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sktop\TFM Entregables\"/>
    </mc:Choice>
  </mc:AlternateContent>
  <xr:revisionPtr revIDLastSave="0" documentId="13_ncr:1_{12EE2F4F-6F88-4BC8-8CCB-18AC9E189ED3}" xr6:coauthVersionLast="47" xr6:coauthVersionMax="47" xr10:uidLastSave="{00000000-0000-0000-0000-000000000000}"/>
  <bookViews>
    <workbookView xWindow="28680" yWindow="-120" windowWidth="29040" windowHeight="15840" activeTab="1" xr2:uid="{BE52AD12-BF99-4BA0-923E-20E2B6DA4B38}"/>
  </bookViews>
  <sheets>
    <sheet name="test_set" sheetId="1" r:id="rId1"/>
    <sheet name="MATRIZ" sheetId="8" r:id="rId2"/>
    <sheet name="KPI" sheetId="6" r:id="rId3"/>
    <sheet name="raw_data" sheetId="2" r:id="rId4"/>
  </sheets>
  <definedNames>
    <definedName name="_xlnm._FilterDatabase" localSheetId="0" hidden="1">test_set!$B$1:$L$291</definedName>
  </definedNames>
  <calcPr calcId="191029"/>
  <pivotCaches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6" l="1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L281" i="1" s="1"/>
  <c r="K282" i="1"/>
  <c r="K283" i="1"/>
  <c r="K284" i="1"/>
  <c r="K285" i="1"/>
  <c r="K286" i="1"/>
  <c r="K287" i="1"/>
  <c r="K288" i="1"/>
  <c r="K289" i="1"/>
  <c r="K290" i="1"/>
  <c r="K29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L69" i="1" s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E32" i="6" l="1"/>
  <c r="L106" i="1"/>
  <c r="L102" i="1"/>
  <c r="L23" i="1"/>
  <c r="L64" i="1"/>
  <c r="L60" i="1"/>
  <c r="L56" i="1"/>
  <c r="L52" i="1"/>
  <c r="L48" i="1"/>
  <c r="L44" i="1"/>
  <c r="L40" i="1"/>
  <c r="L285" i="1"/>
  <c r="L269" i="1"/>
  <c r="L265" i="1"/>
  <c r="L253" i="1"/>
  <c r="L249" i="1"/>
  <c r="L237" i="1"/>
  <c r="L233" i="1"/>
  <c r="L109" i="1"/>
  <c r="L105" i="1"/>
  <c r="L101" i="1"/>
  <c r="L67" i="1"/>
  <c r="L63" i="1"/>
  <c r="L59" i="1"/>
  <c r="L55" i="1"/>
  <c r="L51" i="1"/>
  <c r="L47" i="1"/>
  <c r="L43" i="1"/>
  <c r="L39" i="1"/>
  <c r="L288" i="1"/>
  <c r="L284" i="1"/>
  <c r="L280" i="1"/>
  <c r="L276" i="1"/>
  <c r="L272" i="1"/>
  <c r="L268" i="1"/>
  <c r="L264" i="1"/>
  <c r="L260" i="1"/>
  <c r="L256" i="1"/>
  <c r="L252" i="1"/>
  <c r="L248" i="1"/>
  <c r="L85" i="1"/>
  <c r="L244" i="1"/>
  <c r="L240" i="1"/>
  <c r="L236" i="1"/>
  <c r="L232" i="1"/>
  <c r="L228" i="1"/>
  <c r="L212" i="1"/>
  <c r="L108" i="1"/>
  <c r="L20" i="1"/>
  <c r="L16" i="1"/>
  <c r="L12" i="1"/>
  <c r="L8" i="1"/>
  <c r="L4" i="1"/>
  <c r="L104" i="1"/>
  <c r="L100" i="1"/>
  <c r="L81" i="1"/>
  <c r="L77" i="1"/>
  <c r="L73" i="1"/>
  <c r="L66" i="1"/>
  <c r="L62" i="1"/>
  <c r="L58" i="1"/>
  <c r="L54" i="1"/>
  <c r="L50" i="1"/>
  <c r="L46" i="1"/>
  <c r="L42" i="1"/>
  <c r="L38" i="1"/>
  <c r="L22" i="1"/>
  <c r="L18" i="1"/>
  <c r="L14" i="1"/>
  <c r="L10" i="1"/>
  <c r="L6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27" i="1"/>
  <c r="L123" i="1"/>
  <c r="L119" i="1"/>
  <c r="L115" i="1"/>
  <c r="L111" i="1"/>
  <c r="L107" i="1"/>
  <c r="L19" i="1"/>
  <c r="L15" i="1"/>
  <c r="L11" i="1"/>
  <c r="L7" i="1"/>
  <c r="L3" i="1"/>
  <c r="L289" i="1"/>
  <c r="L277" i="1"/>
  <c r="L273" i="1"/>
  <c r="L261" i="1"/>
  <c r="L257" i="1"/>
  <c r="L245" i="1"/>
  <c r="L241" i="1"/>
  <c r="L229" i="1"/>
  <c r="L2" i="1"/>
  <c r="L103" i="1"/>
  <c r="L99" i="1"/>
  <c r="L95" i="1"/>
  <c r="L91" i="1"/>
  <c r="L88" i="1"/>
  <c r="L84" i="1"/>
  <c r="L80" i="1"/>
  <c r="L76" i="1"/>
  <c r="L72" i="1"/>
  <c r="L68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213" i="1"/>
  <c r="L209" i="1"/>
  <c r="L98" i="1"/>
  <c r="L94" i="1"/>
  <c r="L90" i="1"/>
  <c r="L87" i="1"/>
  <c r="L83" i="1"/>
  <c r="L79" i="1"/>
  <c r="L75" i="1"/>
  <c r="L71" i="1"/>
  <c r="L36" i="1"/>
  <c r="L32" i="1"/>
  <c r="L28" i="1"/>
  <c r="L24" i="1"/>
  <c r="L225" i="1"/>
  <c r="L221" i="1"/>
  <c r="L217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30" i="1"/>
  <c r="L126" i="1"/>
  <c r="L122" i="1"/>
  <c r="L118" i="1"/>
  <c r="L114" i="1"/>
  <c r="L110" i="1"/>
  <c r="L97" i="1"/>
  <c r="L93" i="1"/>
  <c r="L89" i="1"/>
  <c r="L86" i="1"/>
  <c r="L82" i="1"/>
  <c r="L78" i="1"/>
  <c r="L74" i="1"/>
  <c r="L70" i="1"/>
  <c r="L35" i="1"/>
  <c r="L31" i="1"/>
  <c r="L27" i="1"/>
  <c r="L224" i="1"/>
  <c r="L220" i="1"/>
  <c r="L216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9" i="1"/>
  <c r="L125" i="1"/>
  <c r="L121" i="1"/>
  <c r="L117" i="1"/>
  <c r="L113" i="1"/>
  <c r="L96" i="1"/>
  <c r="L92" i="1"/>
  <c r="L34" i="1"/>
  <c r="L30" i="1"/>
  <c r="L26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8" i="1"/>
  <c r="L124" i="1"/>
  <c r="L120" i="1"/>
  <c r="L116" i="1"/>
  <c r="L112" i="1"/>
</calcChain>
</file>

<file path=xl/sharedStrings.xml><?xml version="1.0" encoding="utf-8"?>
<sst xmlns="http://schemas.openxmlformats.org/spreadsheetml/2006/main" count="10606" uniqueCount="1046">
  <si>
    <t>id</t>
  </si>
  <si>
    <t>utterance</t>
  </si>
  <si>
    <t>intent_expected</t>
  </si>
  <si>
    <t>intent_get</t>
  </si>
  <si>
    <t>intent_score</t>
  </si>
  <si>
    <t>confidence</t>
  </si>
  <si>
    <t>entity_expected</t>
  </si>
  <si>
    <t>entity_get</t>
  </si>
  <si>
    <t>entity value</t>
  </si>
  <si>
    <t>entity_score</t>
  </si>
  <si>
    <t>final_score</t>
  </si>
  <si>
    <t>como_estas</t>
  </si>
  <si>
    <t>que tal</t>
  </si>
  <si>
    <t>definition</t>
  </si>
  <si>
    <t>intent que sirve para detectar que el usuario pregunta al bot por su estado de ánimo</t>
  </si>
  <si>
    <t>consulta_horario_close</t>
  </si>
  <si>
    <t>intent que sirve para detectar que el usuario pregunta si la biblioteca está cerrada [especificando la bibioteca o no]</t>
  </si>
  <si>
    <t>consulta_horario_open</t>
  </si>
  <si>
    <t>intent que sirve para detectar que el usuario pregunta si la biblioteca está abierta [especificando la bibioteca o no]</t>
  </si>
  <si>
    <t xml:space="preserve">esta abierta la Biblioteca de medicina  </t>
  </si>
  <si>
    <t>consulta_horario_general</t>
  </si>
  <si>
    <t>intent que sirve para detectar que el usuario pregunta por el horario de la biblioteca [especificando la bibioteca o no]</t>
  </si>
  <si>
    <t>consulta_libro</t>
  </si>
  <si>
    <t>intent que sirve para detectar que el usuario quiere buscar un libro/fondo/ensayo/artículo... En el catálogo de la biblioteca (sin mencionar palabras clave de búsqueda)</t>
  </si>
  <si>
    <t>busca un libro</t>
  </si>
  <si>
    <t>consulta_libro_autor</t>
  </si>
  <si>
    <t>intent que sirve para detectar que el usuario quiere buscar un libro/fondo/ensayo/artículo... En el catálogo de la biblioteca (mencionanado el autor)</t>
  </si>
  <si>
    <t xml:space="preserve">busca un libro escrito por Francisco de Quevedo  </t>
  </si>
  <si>
    <t>consulta_libro_kw</t>
  </si>
  <si>
    <t>intent que sirve para detectar que el usuario quiere buscar un libro/fondo/ensayo/artículo... En el catálogo de la biblioteca (mencionanado palabra clave, como disciplina, tema general, o cualquier cosa relacionada con la búsqueda)</t>
  </si>
  <si>
    <t>consulta_libro_titulo</t>
  </si>
  <si>
    <t>intent que sirve para detectar que el usuario quiere buscar un libro/fondo/ensayo/artículo... En el catálogo de la biblioteca (mencionanado el título o parte de él)</t>
  </si>
  <si>
    <t>consulta_libro_titulo_autor</t>
  </si>
  <si>
    <t>intent que sirve para detectar que el usuario quiere buscar un libro/fondo/ensayo/artículo... En el catálogo de la biblioteca (mencionanado el título y el autor)</t>
  </si>
  <si>
    <t xml:space="preserve">busca el libro Medea de Euripides  </t>
  </si>
  <si>
    <t>consulta_libros_autor</t>
  </si>
  <si>
    <t xml:space="preserve">quiero libros escritos por Orwell  </t>
  </si>
  <si>
    <t>intent que sirve para detectar que el usuario quiere buscar varios libros/fondos/ensayos/artículos... En el catálogo de la biblioteca (mencionanado el autor)</t>
  </si>
  <si>
    <t>consulta_libros_kw</t>
  </si>
  <si>
    <t>intent que sirve para detectar que el usuario quiere buscar varios libros/fondos/ensayos/artículos... En el catálogo de la biblioteca (mencionanado palabra clave, como disciplina, tema general, o cualquier cosa relacionada con la búsqueda)</t>
  </si>
  <si>
    <t xml:space="preserve">dame libros de recetas  </t>
  </si>
  <si>
    <t>consulta_libros_titulo</t>
  </si>
  <si>
    <t>libros de harry potter</t>
  </si>
  <si>
    <t>consulta_libros_titulo_autor</t>
  </si>
  <si>
    <t>intent que sirve para detectar que el usuario quiere buscar varios libros/fondos/ensayos/artículos... En el catálogo de la biblioteca (mencionanado el título o parte de él)</t>
  </si>
  <si>
    <t>intent que sirve para detectar que el usuario quiere buscar varios libros/fondos/ensayos/artículos... En el catálogo de la biblioteca (mencionanado el título y el autor)</t>
  </si>
  <si>
    <t>libros de harry potter de J K Rowling</t>
  </si>
  <si>
    <t>consulta_localizacion</t>
  </si>
  <si>
    <t>intent que sirve para detectar que el usuario pregunta por la locaclización de la biblioteca [especificando la bibioteca]</t>
  </si>
  <si>
    <t>consulta_localizacion_empty</t>
  </si>
  <si>
    <t>intent que sirve para detectar que el usuario pregunta por la locaclización de la biblioteca [NO especificando la bibioteca]</t>
  </si>
  <si>
    <t>busca la ubicacion de la  biblioteca</t>
  </si>
  <si>
    <t>consulta_telefono</t>
  </si>
  <si>
    <t xml:space="preserve">busca el telefono de la Zambrano  </t>
  </si>
  <si>
    <t>intent que sirve para detectar que el usuario pregunta por el telefono de la biblioteca [especificando la bibioteca]</t>
  </si>
  <si>
    <t>consulta_telefono_empty</t>
  </si>
  <si>
    <t>intent que sirve para detectar que el usuario pregunta por el teléfono de la biblioteca [NO especificando la bibioteca]</t>
  </si>
  <si>
    <t xml:space="preserve">busca el telefono de la biblioteca  </t>
  </si>
  <si>
    <t>despedidas</t>
  </si>
  <si>
    <t>intent que sirve para detectar que el usuario se despide del bot y finaliza la conversacion</t>
  </si>
  <si>
    <t>adios</t>
  </si>
  <si>
    <t>gracias</t>
  </si>
  <si>
    <t>insultos</t>
  </si>
  <si>
    <t>me_llamo</t>
  </si>
  <si>
    <t>saludos</t>
  </si>
  <si>
    <t>intent que sirve para detectar que el usuario le dice al bot como se llama</t>
  </si>
  <si>
    <t>intent que sirve para detectar que el usuario saluda al bot</t>
  </si>
  <si>
    <t>hola</t>
  </si>
  <si>
    <t>me llamo Jose Luis</t>
  </si>
  <si>
    <t>intent que sirve para detectar que el usuario insulta al bot</t>
  </si>
  <si>
    <t>intent que sirve para detectar que el usuario le da las gracias al bot</t>
  </si>
  <si>
    <t>busca_mas</t>
  </si>
  <si>
    <t>no_relacionado</t>
  </si>
  <si>
    <t>cualquier cosa</t>
  </si>
  <si>
    <t>cual va a ser la temperatura maxima</t>
  </si>
  <si>
    <t>intent que sirve para detectar que el usuario quiere obtener más resultados</t>
  </si>
  <si>
    <t>muestrame mas informacion del primero</t>
  </si>
  <si>
    <t>mas_info_primero</t>
  </si>
  <si>
    <t>muestrame mas informacion del segundo</t>
  </si>
  <si>
    <t>mas_info_segundo</t>
  </si>
  <si>
    <t>mas_info_tercero</t>
  </si>
  <si>
    <t>intent que sirve para detectar que impliar la informacion del tercer resultado obtenido</t>
  </si>
  <si>
    <t>intent que sirve para detectar que impliar la informacion del primer resultado obtenido</t>
  </si>
  <si>
    <t>como andas</t>
  </si>
  <si>
    <t>todo bien?</t>
  </si>
  <si>
    <t>te encuentras bien?</t>
  </si>
  <si>
    <t>¿alguna novedad?</t>
  </si>
  <si>
    <t>¿te sientes bien?</t>
  </si>
  <si>
    <t>Chao</t>
  </si>
  <si>
    <t>Bye</t>
  </si>
  <si>
    <t>Hasta luego</t>
  </si>
  <si>
    <t>Hasta la vista</t>
  </si>
  <si>
    <t>Hasta pronto</t>
  </si>
  <si>
    <t>Nos vemos</t>
  </si>
  <si>
    <t>Au revoir</t>
  </si>
  <si>
    <t>Agur</t>
  </si>
  <si>
    <t>Soy Sandra</t>
  </si>
  <si>
    <t>Mi nombre es sandra</t>
  </si>
  <si>
    <t>Tu puedes llamarme Agripina</t>
  </si>
  <si>
    <t>Para ti soy Lucrecia</t>
  </si>
  <si>
    <t>Me llaman Lys</t>
  </si>
  <si>
    <t>Mi madre me puso nieves</t>
  </si>
  <si>
    <t>Juan</t>
  </si>
  <si>
    <t>Sandra es mi nombre</t>
  </si>
  <si>
    <t>Buenas noches</t>
  </si>
  <si>
    <t>Buenas tardes</t>
  </si>
  <si>
    <t>ey</t>
  </si>
  <si>
    <t>hi</t>
  </si>
  <si>
    <t>¡Buenas!</t>
  </si>
  <si>
    <t>Saludos</t>
  </si>
  <si>
    <t>Encantado de saludarte</t>
  </si>
  <si>
    <t>hello</t>
  </si>
  <si>
    <t>Basura</t>
  </si>
  <si>
    <t>Das asco</t>
  </si>
  <si>
    <t>No vales para nada</t>
  </si>
  <si>
    <t>Eres retrasado</t>
  </si>
  <si>
    <t>Subnormal</t>
  </si>
  <si>
    <t>No tienes ni puta idea</t>
  </si>
  <si>
    <t>tus respuestas me han servido de ayuda</t>
  </si>
  <si>
    <t>muchas gracias</t>
  </si>
  <si>
    <t>muy amable</t>
  </si>
  <si>
    <t>te lo agradezco</t>
  </si>
  <si>
    <t>thank you</t>
  </si>
  <si>
    <t>Muchas gracias por todo</t>
  </si>
  <si>
    <t>Grazie</t>
  </si>
  <si>
    <t>Agradezco tu ayuda</t>
  </si>
  <si>
    <t>Horario biblio</t>
  </si>
  <si>
    <t>a que hora cierra la bibliotek?</t>
  </si>
  <si>
    <t>Dime cuando cierras</t>
  </si>
  <si>
    <t>Cierras a las 9 o a las 10?</t>
  </si>
  <si>
    <t>Dime la hora de cierre</t>
  </si>
  <si>
    <t>Cuando se cierra la biblio?</t>
  </si>
  <si>
    <t>Horario de la biblio en verano</t>
  </si>
  <si>
    <t>¿Cierras para comer?</t>
  </si>
  <si>
    <t>quiero ser rica</t>
  </si>
  <si>
    <t>y comer y no engordar</t>
  </si>
  <si>
    <t xml:space="preserve">y un coche nuevo </t>
  </si>
  <si>
    <t>parra hacer brum brum</t>
  </si>
  <si>
    <t>patatas</t>
  </si>
  <si>
    <t>mcdonalds</t>
  </si>
  <si>
    <t>o burger?</t>
  </si>
  <si>
    <t>Yo prefiero mcdonalds</t>
  </si>
  <si>
    <t>buscar un articulo</t>
  </si>
  <si>
    <t>quiero ver un ensayo</t>
  </si>
  <si>
    <t>estaba buscando un ensayo</t>
  </si>
  <si>
    <t>necesito un fondo</t>
  </si>
  <si>
    <t>me hace falta sacar un libro</t>
  </si>
  <si>
    <t>quiero sacar un libro</t>
  </si>
  <si>
    <t>Libro de Chomsky</t>
  </si>
  <si>
    <t>Busco un libro de Laforet</t>
  </si>
  <si>
    <t>Quiero una obra de lorca para mi tfg</t>
  </si>
  <si>
    <t>Estoy buscando libros escritos por Jakobson</t>
  </si>
  <si>
    <t>Quiero un libro de Dickens</t>
  </si>
  <si>
    <t>Quiero un libro de literatura medieval inglesa</t>
  </si>
  <si>
    <t xml:space="preserve">busca libros de Euripides  </t>
  </si>
  <si>
    <t>Obras escritas por el americano Fitzgerald</t>
  </si>
  <si>
    <t>Llevo tiempo queriendo leerme 1984</t>
  </si>
  <si>
    <t xml:space="preserve">Received user message </t>
  </si>
  <si>
    <t xml:space="preserve"> with intent </t>
  </si>
  <si>
    <t>{</t>
  </si>
  <si>
    <t>name</t>
  </si>
  <si>
    <t xml:space="preserve">: </t>
  </si>
  <si>
    <t xml:space="preserve"> </t>
  </si>
  <si>
    <t xml:space="preserve"> and entities </t>
  </si>
  <si>
    <t>[]</t>
  </si>
  <si>
    <t>c\xf3mo te va?</t>
  </si>
  <si>
    <t>est\xe1s bien?</t>
  </si>
  <si>
    <t>has tenido buen d\xeda?</t>
  </si>
  <si>
    <t>\xbfalguna novedad?</t>
  </si>
  <si>
    <t>[{</t>
  </si>
  <si>
    <t>extractor</t>
  </si>
  <si>
    <t>ner_spacy</t>
  </si>
  <si>
    <t>entity</t>
  </si>
  <si>
    <t>MISC</t>
  </si>
  <si>
    <t>: None</t>
  </si>
  <si>
    <t>value</t>
  </si>
  <si>
    <t>\xbf</t>
  </si>
  <si>
    <t>start</t>
  </si>
  <si>
    <t>: 0</t>
  </si>
  <si>
    <t>end</t>
  </si>
  <si>
    <t>: 1}]</t>
  </si>
  <si>
    <t>\xbfte sientes bien?</t>
  </si>
  <si>
    <t>Cu\xe9ntame c\xf3mo est\xe1s</t>
  </si>
  <si>
    <t>c\xf3mo est\xe1s?</t>
  </si>
  <si>
    <t xml:space="preserve"> Received user message </t>
  </si>
  <si>
    <t>Cha\xedto</t>
  </si>
  <si>
    <t>PER</t>
  </si>
  <si>
    <t>: 6}]</t>
  </si>
  <si>
    <t>Cu\xeddate</t>
  </si>
  <si>
    <t>quien_soy</t>
  </si>
  <si>
    <t>LOC</t>
  </si>
  <si>
    <t>: 7}]</t>
  </si>
  <si>
    <t>: 4}]</t>
  </si>
  <si>
    <t>Inutil</t>
  </si>
  <si>
    <t>Estupido</t>
  </si>
  <si>
    <t>ultima hora de apertura</t>
  </si>
  <si>
    <t>como te va?</t>
  </si>
  <si>
    <t>Monton de mierda</t>
  </si>
  <si>
    <t>Consultar una obra de ficcion</t>
  </si>
  <si>
    <t>Libros que traten de la revolucion francesa</t>
  </si>
  <si>
    <t>has tenido buen dia?</t>
  </si>
  <si>
    <t>Chaito</t>
  </si>
  <si>
    <t>Cuidate</t>
  </si>
  <si>
    <t>Buenos dias</t>
  </si>
  <si>
    <t>¿Se cierra al mediodia?</t>
  </si>
  <si>
    <t>¿me dejas sacar un libro por aqui?</t>
  </si>
  <si>
    <t>Venia buscando un ensayo de Turing</t>
  </si>
  <si>
    <t>Me dejarias ojear una obra de Wilde?</t>
  </si>
  <si>
    <t>Venia preguntando por un ensayo de Virginia Woolf</t>
  </si>
  <si>
    <t>estaba mirando libros de lingüistica</t>
  </si>
  <si>
    <t>Venia preguntando por un libro de Python</t>
  </si>
  <si>
    <t>Buscaba un articulo reciente sobre las dermatitis</t>
  </si>
  <si>
    <t>Queria llevarme un ensayo sobre el existencialismo</t>
  </si>
  <si>
    <t>articulos que expliquen la historia de la filosofia moderna</t>
  </si>
  <si>
    <t>Quiero el Curso de Lingüistica General</t>
  </si>
  <si>
    <t>Queria leer el libro de Ana Frank</t>
  </si>
  <si>
    <t>Quiero el Curso de Lingüistica General de Saussure</t>
  </si>
  <si>
    <t>Queria un libro de Kant</t>
  </si>
  <si>
    <t>Queria leer un libro de Ana Frank</t>
  </si>
  <si>
    <t xml:space="preserve"> Lingüistica General de Saussure</t>
  </si>
  <si>
    <t>Eres imbecil</t>
  </si>
  <si>
    <t>No se que habria hecho sin ti</t>
  </si>
  <si>
    <t>Quiero saber a que hora cierras</t>
  </si>
  <si>
    <t>A que hora abres?</t>
  </si>
  <si>
    <t>No se a que hora se abre la biblio</t>
  </si>
  <si>
    <t>no se si tendreis un libro</t>
  </si>
  <si>
    <t>Teneis el libro este de Saussure que publicaron sus alumnos luego?</t>
  </si>
  <si>
    <t>Venia a ver que tienes de literatura victoriana</t>
  </si>
  <si>
    <t>Libros de fonetica</t>
  </si>
  <si>
    <t>Una Habitacion Propia lo teneis?</t>
  </si>
  <si>
    <t>Asi hablo Zaratustra lo teneis aqui en la complu?</t>
  </si>
  <si>
    <t>¿Teneis Ulises por aqui?</t>
  </si>
  <si>
    <t>The Handmaid's Tale lo teneis en esta biblio?</t>
  </si>
  <si>
    <t>Una Habitacion Propia de Woolf lo teneis?</t>
  </si>
  <si>
    <t>Asi hablo Zaratustra de Nietzsche lo teneis aqui en la complu?</t>
  </si>
  <si>
    <t>¿Teneis Ulises de Joyce por aqui?</t>
  </si>
  <si>
    <t>estas bien?</t>
  </si>
  <si>
    <t>Cuentame como estas</t>
  </si>
  <si>
    <t>como estas?</t>
  </si>
  <si>
    <t>Llamame Lola</t>
  </si>
  <si>
    <t>Vaya bot mas inutil</t>
  </si>
  <si>
    <t>Cierra o esta abierta las 24 horas?</t>
  </si>
  <si>
    <t>Necesito saber cuando cierras</t>
  </si>
  <si>
    <t>Horario de la biblioteca de informatica</t>
  </si>
  <si>
    <t>Desde que hora esta abierta la biblio?</t>
  </si>
  <si>
    <t>Necesito saber si la biblio esta abierta a las 10</t>
  </si>
  <si>
    <t>Dime cuando narices abre la biblio de filologia</t>
  </si>
  <si>
    <t>A partir de que hora esta abierta la biblioteca</t>
  </si>
  <si>
    <t>Busco el libro de gramatica funcional de Halliday</t>
  </si>
  <si>
    <t>Me pregunto si tienes un libro de algebra lineal sencillo</t>
  </si>
  <si>
    <t>No se si teneis en catalogo El gran Gatsby</t>
  </si>
  <si>
    <t>No se si teneis en catalogo El gran Gatsby de Fitzgerald</t>
  </si>
  <si>
    <t>Jose Luis</t>
  </si>
  <si>
    <t>: 9</t>
  </si>
  <si>
    <t>: 18}]</t>
  </si>
  <si>
    <t>: 10}]</t>
  </si>
  <si>
    <t>Agripina</t>
  </si>
  <si>
    <t>: 19</t>
  </si>
  <si>
    <t>: 27}]</t>
  </si>
  <si>
    <t>ner_crf</t>
  </si>
  <si>
    <t>: 0.666456183628937</t>
  </si>
  <si>
    <t>: 20</t>
  </si>
  <si>
    <t>: 12</t>
  </si>
  <si>
    <t>lucrecia</t>
  </si>
  <si>
    <t>}]</t>
  </si>
  <si>
    <t>: 0}]</t>
  </si>
  <si>
    <t>: 13</t>
  </si>
  <si>
    <t>Lys</t>
  </si>
  <si>
    <t>: 5</t>
  </si>
  <si>
    <t>: 0}</t>
  </si>
  <si>
    <t xml:space="preserve"> {</t>
  </si>
  <si>
    <t>: 50</t>
  </si>
  <si>
    <t>Maria de las Desgracias</t>
  </si>
  <si>
    <t>: 6</t>
  </si>
  <si>
    <t>Sandra</t>
  </si>
  <si>
    <t>Buenos</t>
  </si>
  <si>
    <t>Buenas</t>
  </si>
  <si>
    <t>\xa1Buenas!</t>
  </si>
  <si>
    <t>: 7</t>
  </si>
  <si>
    <t>\xa1Buenas</t>
  </si>
  <si>
    <t>: 22</t>
  </si>
  <si>
    <t>: 0.8335830717995214</t>
  </si>
  <si>
    <t>libro</t>
  </si>
  <si>
    <t>saludarte</t>
  </si>
  <si>
    <t>: 13}]</t>
  </si>
  <si>
    <t>: 18</t>
  </si>
  <si>
    <t>: 0.8102011241928038</t>
  </si>
  <si>
    <t>nada</t>
  </si>
  <si>
    <t>: 14}]</t>
  </si>
  <si>
    <t>Monton</t>
  </si>
  <si>
    <t>: 16</t>
  </si>
  <si>
    <t>: 0.8263543190351536</t>
  </si>
  <si>
    <t>mierda</t>
  </si>
  <si>
    <t>: 38</t>
  </si>
  <si>
    <t>: 0.8155524908901075</t>
  </si>
  <si>
    <t>ayuda</t>
  </si>
  <si>
    <t>: 33}]</t>
  </si>
  <si>
    <t>Muy agradecido</t>
  </si>
  <si>
    <t>: 23</t>
  </si>
  <si>
    <t>ORG</t>
  </si>
  <si>
    <t>Raecito</t>
  </si>
  <si>
    <t>: 16}]</t>
  </si>
  <si>
    <t>Agradezco</t>
  </si>
  <si>
    <t>Horario</t>
  </si>
  <si>
    <t>consulta_libros</t>
  </si>
  <si>
    <t>: 4</t>
  </si>
  <si>
    <t>Dime</t>
  </si>
  <si>
    <t>Cierra</t>
  </si>
  <si>
    <t>Quiero</t>
  </si>
  <si>
    <t>Dime la hora</t>
  </si>
  <si>
    <t>: 0.6973933916909357</t>
  </si>
  <si>
    <t>cierre</t>
  </si>
  <si>
    <t>: 8</t>
  </si>
  <si>
    <t>Necesito</t>
  </si>
  <si>
    <t>: 0.5985071516670192</t>
  </si>
  <si>
    <t>apertura</t>
  </si>
  <si>
    <t>: 15}]</t>
  </si>
  <si>
    <t>esta abierta la Biblioteca de medicina</t>
  </si>
  <si>
    <t>: 26</t>
  </si>
  <si>
    <t>Biblioteca</t>
  </si>
  <si>
    <t>: 16}</t>
  </si>
  <si>
    <t>: 0.988653917824915</t>
  </si>
  <si>
    <t>localizacion</t>
  </si>
  <si>
    <t>biblioteca de medicina</t>
  </si>
  <si>
    <t>: 39</t>
  </si>
  <si>
    <t>: 0.969478868375451</t>
  </si>
  <si>
    <t>biblioteca de informatica</t>
  </si>
  <si>
    <t>: 47</t>
  </si>
  <si>
    <t>: 0.555768912580854</t>
  </si>
  <si>
    <t>filologia</t>
  </si>
  <si>
    <t>: 38}]</t>
  </si>
  <si>
    <t>Horas de apetura de la zambrano</t>
  </si>
  <si>
    <t>Dime a que hora abre la biblioteca de fisica</t>
  </si>
  <si>
    <t>: 44</t>
  </si>
  <si>
    <t>: 0.8521452095192713</t>
  </si>
  <si>
    <t>biblioteca de fisica</t>
  </si>
  <si>
    <t>: 24}]</t>
  </si>
  <si>
    <t>En que momento se abre la biblioteca zambrano?</t>
  </si>
  <si>
    <t>: 45</t>
  </si>
  <si>
    <t>processors</t>
  </si>
  <si>
    <t>: [</t>
  </si>
  <si>
    <t>ner_synonyms</t>
  </si>
  <si>
    <t>]</t>
  </si>
  <si>
    <t>: 0.9077627924216549</t>
  </si>
  <si>
    <t>biblioteca zambrano</t>
  </si>
  <si>
    <t>: 26}]</t>
  </si>
  <si>
    <t>Cuando abre la biblio de mi facultad?</t>
  </si>
  <si>
    <t>Horario biblio de educacion</t>
  </si>
  <si>
    <t>Abre las 24 horas la zambrano?</t>
  </si>
  <si>
    <t>la de fisicas sta abierta las 24 horas?</t>
  </si>
  <si>
    <t>Necesito saber el horario de apertura de la biblioteca de quimica</t>
  </si>
  <si>
    <t>Horarios</t>
  </si>
  <si>
    <t>: 27</t>
  </si>
  <si>
    <t>: 0.4030359135956454</t>
  </si>
  <si>
    <t>educacion</t>
  </si>
  <si>
    <t>Abre</t>
  </si>
  <si>
    <t>: 29</t>
  </si>
  <si>
    <t>: 0.9043579935038611</t>
  </si>
  <si>
    <t>zambrano</t>
  </si>
  <si>
    <t>: 21}]</t>
  </si>
  <si>
    <t>: 65</t>
  </si>
  <si>
    <t>: 0.8459369802247505</t>
  </si>
  <si>
    <t>biblioteca de quimica</t>
  </si>
  <si>
    <t>: 44}]</t>
  </si>
  <si>
    <t>: 31</t>
  </si>
  <si>
    <t>: 0.9624262121777328</t>
  </si>
  <si>
    <t>: 23}]</t>
  </si>
  <si>
    <t>\xbfCierras para comer?</t>
  </si>
  <si>
    <t>\xbfCierras</t>
  </si>
  <si>
    <t>\xbfSe cierra al mediodia?</t>
  </si>
  <si>
    <t>: 3</t>
  </si>
  <si>
    <t>\xbfSe</t>
  </si>
  <si>
    <t>Me gustaria conocer el horario de la biblioteca de periodismo</t>
  </si>
  <si>
    <t>: 61</t>
  </si>
  <si>
    <t>: 0.6054003035938543</t>
  </si>
  <si>
    <t>biblioteca de periodismo</t>
  </si>
  <si>
    <t>: 37}</t>
  </si>
  <si>
    <t>: 72</t>
  </si>
  <si>
    <t>: 0.5044842929905187</t>
  </si>
  <si>
    <t>favor</t>
  </si>
  <si>
    <t>: 67}]</t>
  </si>
  <si>
    <t>Muy agradecido Raecito</t>
  </si>
  <si>
    <t>Me gustaria conocer el horario de la biblioteca de periodismo por favor</t>
  </si>
  <si>
    <t>articulo ver</t>
  </si>
  <si>
    <t>Queria un libro era Critica de la Razon o algo asi</t>
  </si>
  <si>
    <t>Queria un libro de Kant era Critica de la Razon o algo asi</t>
  </si>
  <si>
    <t>Quiero leerme alguna novela chula como por ejemplo Un Mundo Feliz</t>
  </si>
  <si>
    <t>: 1</t>
  </si>
  <si>
    <t>: 34</t>
  </si>
  <si>
    <t>: 0.9729341263889482</t>
  </si>
  <si>
    <t>aqui ?</t>
  </si>
  <si>
    <t>: 29}]</t>
  </si>
  <si>
    <t>: 0.7665081480515189</t>
  </si>
  <si>
    <t>ficcion</t>
  </si>
  <si>
    <t>: 22}]</t>
  </si>
  <si>
    <t>Francisco de Quevedo</t>
  </si>
  <si>
    <t>: 27}</t>
  </si>
  <si>
    <t>: 0.9647838240848414</t>
  </si>
  <si>
    <t>francisco de quevedo</t>
  </si>
  <si>
    <t>Chomsky</t>
  </si>
  <si>
    <t>: 9}</t>
  </si>
  <si>
    <t>: 0.8275281732033953</t>
  </si>
  <si>
    <t>chomsky</t>
  </si>
  <si>
    <t>: 9}]</t>
  </si>
  <si>
    <t>Busco</t>
  </si>
  <si>
    <t>: 25</t>
  </si>
  <si>
    <t>Laforet</t>
  </si>
  <si>
    <t>: 18}</t>
  </si>
  <si>
    <t>: 0.8072129539718726</t>
  </si>
  <si>
    <t>laforet</t>
  </si>
  <si>
    <t>: 43</t>
  </si>
  <si>
    <t>Jakobson</t>
  </si>
  <si>
    <t>: 35}</t>
  </si>
  <si>
    <t>: 0.679484236429125</t>
  </si>
  <si>
    <t>jakobson</t>
  </si>
  <si>
    <t>: 35}]</t>
  </si>
  <si>
    <t>Teneis</t>
  </si>
  <si>
    <t>: 32</t>
  </si>
  <si>
    <t>Saussure</t>
  </si>
  <si>
    <t>: 49</t>
  </si>
  <si>
    <t>Halliday</t>
  </si>
  <si>
    <t>: 41}</t>
  </si>
  <si>
    <t>: 0.715362459218945</t>
  </si>
  <si>
    <t>gramatica</t>
  </si>
  <si>
    <t>: 0.6609125665548323</t>
  </si>
  <si>
    <t>halliday</t>
  </si>
  <si>
    <t>: 41}]</t>
  </si>
  <si>
    <t>Venia</t>
  </si>
  <si>
    <t>Turing</t>
  </si>
  <si>
    <t>: 28}</t>
  </si>
  <si>
    <t>: 0.5803144921127463</t>
  </si>
  <si>
    <t>turing</t>
  </si>
  <si>
    <t>: 28}]</t>
  </si>
  <si>
    <t>Dickens</t>
  </si>
  <si>
    <t>: 19}</t>
  </si>
  <si>
    <t>: 0.8257324443257126</t>
  </si>
  <si>
    <t>dickens</t>
  </si>
  <si>
    <t>: 19}]</t>
  </si>
  <si>
    <t>: 35</t>
  </si>
  <si>
    <t>Wilde</t>
  </si>
  <si>
    <t>: 30}]</t>
  </si>
  <si>
    <t>Virginia Woolf</t>
  </si>
  <si>
    <t>: 0.5033130258377809</t>
  </si>
  <si>
    <t>un ensayo de virginia woolf</t>
  </si>
  <si>
    <t>: 36</t>
  </si>
  <si>
    <t>: 0.8627998786391241</t>
  </si>
  <si>
    <t>ling\xfcistica</t>
  </si>
  <si>
    <t>: 25}]</t>
  </si>
  <si>
    <t>: 40</t>
  </si>
  <si>
    <t>Python</t>
  </si>
  <si>
    <t>: 34}</t>
  </si>
  <si>
    <t>: 0.7776378773428021</t>
  </si>
  <si>
    <t>python</t>
  </si>
  <si>
    <t>: 34}]</t>
  </si>
  <si>
    <t>Queria</t>
  </si>
  <si>
    <t>: 59</t>
  </si>
  <si>
    <t>: 0.8731462557375284</t>
  </si>
  <si>
    <t>historia de la filosofia moderna</t>
  </si>
  <si>
    <t>Libros</t>
  </si>
  <si>
    <t>: 0.9487173872504303</t>
  </si>
  <si>
    <t>fonetica</t>
  </si>
  <si>
    <t>Curso de Ling\xfcistica General</t>
  </si>
  <si>
    <t>: 11}]</t>
  </si>
  <si>
    <t>Quiero el Curso de Ling\xfcistica General</t>
  </si>
  <si>
    <t>Asi hablo Zaratustra</t>
  </si>
  <si>
    <t>Critica de la Razon</t>
  </si>
  <si>
    <t>: 20}]</t>
  </si>
  <si>
    <t>: 14</t>
  </si>
  <si>
    <t>\xbfTeneis Ulises</t>
  </si>
  <si>
    <t>: 24</t>
  </si>
  <si>
    <t>: 0.9491365040735432</t>
  </si>
  <si>
    <t>: 33</t>
  </si>
  <si>
    <t>Ana Frank</t>
  </si>
  <si>
    <t>: 24}</t>
  </si>
  <si>
    <t>: 0.45208046970185745</t>
  </si>
  <si>
    <t>ana frank</t>
  </si>
  <si>
    <t>: 42</t>
  </si>
  <si>
    <t>El gran Gatsby</t>
  </si>
  <si>
    <t>Llevo</t>
  </si>
  <si>
    <t>: 0.8183931777494615</t>
  </si>
  <si>
    <t>: "The Handmaid</t>
  </si>
  <si>
    <t>s Tale"</t>
  </si>
  <si>
    <t>Medea de Euripides</t>
  </si>
  <si>
    <t>: 15}</t>
  </si>
  <si>
    <t>: 0.6481707003139455</t>
  </si>
  <si>
    <t>euripides</t>
  </si>
  <si>
    <t>Habitacion</t>
  </si>
  <si>
    <t>: 4}</t>
  </si>
  <si>
    <t>: 41</t>
  </si>
  <si>
    <t>: 0.58743369698444</t>
  </si>
  <si>
    <t>propia de woolf lo teneis ?</t>
  </si>
  <si>
    <t>Quiero el Curso de Ling\xfcistica General de Saussure</t>
  </si>
  <si>
    <t>Nietzsche</t>
  </si>
  <si>
    <t>: 62</t>
  </si>
  <si>
    <t>: 0.685879739540943</t>
  </si>
  <si>
    <t>nietzsche lo teneis aqui en la complu ?</t>
  </si>
  <si>
    <t>Kant</t>
  </si>
  <si>
    <t>: 58</t>
  </si>
  <si>
    <t>: 0.5884351259983954</t>
  </si>
  <si>
    <t>kant era critica de la razon o algo asi</t>
  </si>
  <si>
    <t>: 0.906728768445539</t>
  </si>
  <si>
    <t>Orwell</t>
  </si>
  <si>
    <t>: 0.9865236883696423</t>
  </si>
  <si>
    <t>orwell</t>
  </si>
  <si>
    <t>Euripides</t>
  </si>
  <si>
    <t>: 0.7470298343862943</t>
  </si>
  <si>
    <t>: 0.826321113487208</t>
  </si>
  <si>
    <t>kant</t>
  </si>
  <si>
    <t>: 0.453270634092229</t>
  </si>
  <si>
    <t>Fitzgerald</t>
  </si>
  <si>
    <t>: 32}</t>
  </si>
  <si>
    <t>: 0.7240615832847371</t>
  </si>
  <si>
    <t>el americano fitzgerald</t>
  </si>
  <si>
    <t>Ling\xfcistica General de Saussure</t>
  </si>
  <si>
    <t>: 0.6644990481186513</t>
  </si>
  <si>
    <t>saussure</t>
  </si>
  <si>
    <t>: 0.9330538044974692</t>
  </si>
  <si>
    <t>recetas</t>
  </si>
  <si>
    <t>: 0.9312713324132413</t>
  </si>
  <si>
    <t>harry potter</t>
  </si>
  <si>
    <t>Un Mundo Feliz</t>
  </si>
  <si>
    <t>: 51}</t>
  </si>
  <si>
    <t>: 0.625153889101826</t>
  </si>
  <si>
    <t>ejemplo un mundo feliz</t>
  </si>
  <si>
    <t>: 43}]</t>
  </si>
  <si>
    <t>: 37</t>
  </si>
  <si>
    <t>J K Rowling</t>
  </si>
  <si>
    <t>: 26}</t>
  </si>
  <si>
    <t>: 0.523148357048608</t>
  </si>
  <si>
    <t>harry potter de j k rowling</t>
  </si>
  <si>
    <t>Queria buscar articulos del diario de Ana Frank</t>
  </si>
  <si>
    <t>: 38}</t>
  </si>
  <si>
    <t>: 0.7537664115718389</t>
  </si>
  <si>
    <t>articulos del diario de ana frank</t>
  </si>
  <si>
    <t>copias de Un Mundo Feliz de Aldous Huxley</t>
  </si>
  <si>
    <t>: 10}</t>
  </si>
  <si>
    <t>Aldous Huxley</t>
  </si>
  <si>
    <t>: 0.786649743295437</t>
  </si>
  <si>
    <t>un mundo feliz de aldous huxley</t>
  </si>
  <si>
    <t>: 21</t>
  </si>
  <si>
    <t>: 0.8357147921498176</t>
  </si>
  <si>
    <t>comer y no engordar</t>
  </si>
  <si>
    <t>: 2}]</t>
  </si>
  <si>
    <t>y un coche nuevo</t>
  </si>
  <si>
    <t>necesito un pc nuevo</t>
  </si>
  <si>
    <t>estoy hartisima de la vida</t>
  </si>
  <si>
    <t>intent_confidence</t>
  </si>
  <si>
    <t>0.34325842552472247}</t>
  </si>
  <si>
    <t>0.11967106479995078}</t>
  </si>
  <si>
    <t>0.301222195856865}</t>
  </si>
  <si>
    <t>0.19682679501112027}</t>
  </si>
  <si>
    <t>0.20800682586178662}</t>
  </si>
  <si>
    <t>0.21454569822983116}</t>
  </si>
  <si>
    <t>0.2067160128311515}</t>
  </si>
  <si>
    <t>0.13531564722620942}</t>
  </si>
  <si>
    <t>0.22642222013040803}</t>
  </si>
  <si>
    <t>0.2833863328524456}</t>
  </si>
  <si>
    <t>0.35469158022241404}</t>
  </si>
  <si>
    <t>0.5289133675060149}</t>
  </si>
  <si>
    <t>0.4908540233522618}</t>
  </si>
  <si>
    <t>0.7241367509458687}</t>
  </si>
  <si>
    <t>0.7633558161938163}</t>
  </si>
  <si>
    <t>0.1356242341513365}</t>
  </si>
  <si>
    <t>0.6906624724138103}</t>
  </si>
  <si>
    <t>0.5234937300431108}</t>
  </si>
  <si>
    <t>0.15813558611668385}</t>
  </si>
  <si>
    <t>0.12257900139225293}</t>
  </si>
  <si>
    <t>0.18547429270779936}</t>
  </si>
  <si>
    <t>0.30948628979426673}</t>
  </si>
  <si>
    <t>0.5444504205353341}</t>
  </si>
  <si>
    <t>0.3376481493576046}</t>
  </si>
  <si>
    <t>0.37537155779408266}</t>
  </si>
  <si>
    <t>0.16661131452160274}</t>
  </si>
  <si>
    <t>0.29116373171237353}</t>
  </si>
  <si>
    <t>0.13810618120704943}</t>
  </si>
  <si>
    <t>0.1725454994415433}</t>
  </si>
  <si>
    <t>0.26358308108658846}</t>
  </si>
  <si>
    <t>0.24946676968688064}</t>
  </si>
  <si>
    <t>0.1816382608869684}</t>
  </si>
  <si>
    <t>0.35720205536189}</t>
  </si>
  <si>
    <t>0.5455787067625697}</t>
  </si>
  <si>
    <t>0.459538017553872}</t>
  </si>
  <si>
    <t>0.2670608883053219}</t>
  </si>
  <si>
    <t>0.5231819776130031}</t>
  </si>
  <si>
    <t>0.6457471121848252}</t>
  </si>
  <si>
    <t>0.3851176443816376}</t>
  </si>
  <si>
    <t>0.1752876890389189}</t>
  </si>
  <si>
    <t>0.22975743561867296}</t>
  </si>
  <si>
    <t>0.5242883088839242}</t>
  </si>
  <si>
    <t>0.33446483118108783}</t>
  </si>
  <si>
    <t>0.3213554618449604}</t>
  </si>
  <si>
    <t>0.5983981279423043}</t>
  </si>
  <si>
    <t>0.28031074401539563}</t>
  </si>
  <si>
    <t>0.14430740404206413}</t>
  </si>
  <si>
    <t>0.1800184692595448}</t>
  </si>
  <si>
    <t>0.1904199993243413}</t>
  </si>
  <si>
    <t>0.3326500037670427}</t>
  </si>
  <si>
    <t>0.4592311332224356}</t>
  </si>
  <si>
    <t>0.14809023769622284}</t>
  </si>
  <si>
    <t>0.32484559958435566}</t>
  </si>
  <si>
    <t>0.4131723809902102}</t>
  </si>
  <si>
    <t>0.34939567996978493}</t>
  </si>
  <si>
    <t>0.11994460676626335}</t>
  </si>
  <si>
    <t>0.32754762744053334}</t>
  </si>
  <si>
    <t>0.3034697524275125}</t>
  </si>
  <si>
    <t>0.2909712047206157}</t>
  </si>
  <si>
    <t>0.17003442060264762}</t>
  </si>
  <si>
    <t>0.24852722938368643}</t>
  </si>
  <si>
    <t>0.1472631945126533}</t>
  </si>
  <si>
    <t>0.23415932655166058}</t>
  </si>
  <si>
    <t>0.1336966779837319}</t>
  </si>
  <si>
    <t>0.19617739763594524}</t>
  </si>
  <si>
    <t>0.15480436339311202}</t>
  </si>
  <si>
    <t>0.3164133207792649}</t>
  </si>
  <si>
    <t>0.12039229343404875}</t>
  </si>
  <si>
    <t>0.10655987475063448}</t>
  </si>
  <si>
    <t>0.09178298479098022}</t>
  </si>
  <si>
    <t>0.11923162197366602}</t>
  </si>
  <si>
    <t>0.14011344119526103}</t>
  </si>
  <si>
    <t>0.24421729247802593}</t>
  </si>
  <si>
    <t>0.15640367890405307}</t>
  </si>
  <si>
    <t>0.27061330465935124}</t>
  </si>
  <si>
    <t>0.16159708077857976}</t>
  </si>
  <si>
    <t>0.6110984920674133}</t>
  </si>
  <si>
    <t>0.31485207157009804}</t>
  </si>
  <si>
    <t>0.20028814004818532}</t>
  </si>
  <si>
    <t>0.3076327980827556}</t>
  </si>
  <si>
    <t>0.10757350618829489}</t>
  </si>
  <si>
    <t>0.12519982261224522}</t>
  </si>
  <si>
    <t>0.13662564552503254}</t>
  </si>
  <si>
    <t>0.10460650586604012}</t>
  </si>
  <si>
    <t>0.2113868987653233}</t>
  </si>
  <si>
    <t>0.14730850156528655}</t>
  </si>
  <si>
    <t>0.16541494483115102}</t>
  </si>
  <si>
    <t>0.1382318487922831}</t>
  </si>
  <si>
    <t>0.11342680589179567}</t>
  </si>
  <si>
    <t>0.271579672991468}</t>
  </si>
  <si>
    <t>0.3837613221187191}</t>
  </si>
  <si>
    <t>0.34096888910609996}</t>
  </si>
  <si>
    <t>0.22343331084814352}</t>
  </si>
  <si>
    <t>0.15196070789384367}</t>
  </si>
  <si>
    <t>0.1655512669599405}</t>
  </si>
  <si>
    <t>0.1652506089764798}</t>
  </si>
  <si>
    <t>0.5321302595642526}</t>
  </si>
  <si>
    <t>0.6505170957043256}</t>
  </si>
  <si>
    <t>0.3145048765612994}</t>
  </si>
  <si>
    <t>0.49125587420918876}</t>
  </si>
  <si>
    <t>0.12251257058651861}</t>
  </si>
  <si>
    <t>0.4167329036174469}</t>
  </si>
  <si>
    <t>0.30771793681944815}</t>
  </si>
  <si>
    <t>0.5697264187787553}</t>
  </si>
  <si>
    <t>0.14280443473338403}</t>
  </si>
  <si>
    <t>0.5417890303631567}</t>
  </si>
  <si>
    <t>0.24013816584395348}</t>
  </si>
  <si>
    <t>0.7160265964963191}</t>
  </si>
  <si>
    <t>0.4493310176884313}</t>
  </si>
  <si>
    <t>0.8441102761355938}</t>
  </si>
  <si>
    <t>0.32191714559278445}</t>
  </si>
  <si>
    <t>0.35195946062542033}</t>
  </si>
  <si>
    <t>0.1512633519849607}</t>
  </si>
  <si>
    <t>0.5951406232268799}</t>
  </si>
  <si>
    <t>0.38390066258854844}</t>
  </si>
  <si>
    <t>0.7526850611748287}</t>
  </si>
  <si>
    <t>0.2027519472065962}</t>
  </si>
  <si>
    <t>0.14766186343160204}</t>
  </si>
  <si>
    <t>0.6006760454901265}</t>
  </si>
  <si>
    <t>0.1428695834263665}</t>
  </si>
  <si>
    <t>0.46926787836850314}</t>
  </si>
  <si>
    <t>0.44409968067797034}</t>
  </si>
  <si>
    <t>0.24413708256684757}</t>
  </si>
  <si>
    <t>0.1343328951447878}</t>
  </si>
  <si>
    <t>0.291092170210629}</t>
  </si>
  <si>
    <t>0.45447750679519333}</t>
  </si>
  <si>
    <t>0.21164996508133313}</t>
  </si>
  <si>
    <t>0.7827982391068579}</t>
  </si>
  <si>
    <t>0.0813112642232607}</t>
  </si>
  <si>
    <t>0.15081415237933113}</t>
  </si>
  <si>
    <t>0.15798089462539325}</t>
  </si>
  <si>
    <t>0.21769150084009897}</t>
  </si>
  <si>
    <t>0.35351410082752777}</t>
  </si>
  <si>
    <t>0.1274522077891525}</t>
  </si>
  <si>
    <t>0.15680292922278383}</t>
  </si>
  <si>
    <t>0.12982769697251037}</t>
  </si>
  <si>
    <t>0.2272955797104314}</t>
  </si>
  <si>
    <t>0.15408650746852426}</t>
  </si>
  <si>
    <t>0.22422206607828352}</t>
  </si>
  <si>
    <t>0.17008119763038226}</t>
  </si>
  <si>
    <t>0.14281902163024773}</t>
  </si>
  <si>
    <t>0.26715432113301607}</t>
  </si>
  <si>
    <t>0.13413236294543493}</t>
  </si>
  <si>
    <t>0.6341216328310806}</t>
  </si>
  <si>
    <t>0.9398316438160099}</t>
  </si>
  <si>
    <t>0.4169625428364362}</t>
  </si>
  <si>
    <t>0.579234950791221}</t>
  </si>
  <si>
    <t>0.15403904647450675}</t>
  </si>
  <si>
    <t>0.14099381712582057}</t>
  </si>
  <si>
    <t>0.7365145216264104}</t>
  </si>
  <si>
    <t>0.7341610384136801}</t>
  </si>
  <si>
    <t>0.19184432185223008}</t>
  </si>
  <si>
    <t>0.08396110528172479}</t>
  </si>
  <si>
    <t>0.4286448595645}</t>
  </si>
  <si>
    <t>0.32866974126665544}</t>
  </si>
  <si>
    <t>0.16067108164376942}</t>
  </si>
  <si>
    <t>0.2199550993840007}</t>
  </si>
  <si>
    <t>0.1573833815989994}</t>
  </si>
  <si>
    <t>0.10817885812907578}</t>
  </si>
  <si>
    <t>0.28598135482543036}</t>
  </si>
  <si>
    <t>0.269015199799362}</t>
  </si>
  <si>
    <t>0.3745565334466566}</t>
  </si>
  <si>
    <t>0.2720027614596915}</t>
  </si>
  <si>
    <t>0.1331053858319207}</t>
  </si>
  <si>
    <t>0.17709753968404898}</t>
  </si>
  <si>
    <t>0.11692668242491779}</t>
  </si>
  <si>
    <t>0.21600317812309858}</t>
  </si>
  <si>
    <t>PER
libro</t>
  </si>
  <si>
    <t>Monton
mierda</t>
  </si>
  <si>
    <t>MISC
libro</t>
  </si>
  <si>
    <t>Dime la hora
cierre</t>
  </si>
  <si>
    <t>MISC
localizacion</t>
  </si>
  <si>
    <t>Biblioteca
biblioteca de medicina</t>
  </si>
  <si>
    <t>PER
localizacion</t>
  </si>
  <si>
    <t>Dime
biblioteca de fisica</t>
  </si>
  <si>
    <t>Dime
filologia</t>
  </si>
  <si>
    <t>Horario
educacion</t>
  </si>
  <si>
    <t>Abre
zambrano</t>
  </si>
  <si>
    <t>Necesito
biblioteca de quimica</t>
  </si>
  <si>
    <t>localizacion
PER</t>
  </si>
  <si>
    <t>biblioteca de periodismo
favor</t>
  </si>
  <si>
    <t>MISC
PER</t>
  </si>
  <si>
    <t>PER
PER</t>
  </si>
  <si>
    <t>Chomsky
chomsky</t>
  </si>
  <si>
    <t>Jakobson
jakobson</t>
  </si>
  <si>
    <t>Teneis
Saussure</t>
  </si>
  <si>
    <t>Francisco de Quevedo
francisco de quevedo</t>
  </si>
  <si>
    <t>LOC
PER</t>
  </si>
  <si>
    <t>Dickens
dickens</t>
  </si>
  <si>
    <t>LOC
libro</t>
  </si>
  <si>
    <t>Libros
fonetica</t>
  </si>
  <si>
    <t>Queria
Critica de la Razon</t>
  </si>
  <si>
    <t>\xbfTeneis Ulises
aqui ?</t>
  </si>
  <si>
    <t>Llevo
1984</t>
  </si>
  <si>
    <t>Medea de Euripides
euripides</t>
  </si>
  <si>
    <t>Habitacion
propia de woolf lo teneis ?</t>
  </si>
  <si>
    <t>Orwell
orwell</t>
  </si>
  <si>
    <t>Euripides
euripides</t>
  </si>
  <si>
    <t>Fitzgerald
el americano fitzgerald</t>
  </si>
  <si>
    <t>Un Mundo Feliz
ejemplo un mundo feliz</t>
  </si>
  <si>
    <t>J K Rowling
harry potter de j k rowling</t>
  </si>
  <si>
    <t xml:space="preserve">busca la ubicacion de la biblioteca maria zambrano  </t>
  </si>
  <si>
    <t>Quiero saber donde está la biblioteca de Geografía e Historia</t>
  </si>
  <si>
    <t>¿Cómo voy a la biblioteca de Ciencias de la Información?</t>
  </si>
  <si>
    <t>Necesito ir a la biblio de medicina</t>
  </si>
  <si>
    <t>La biblio de odontología dónde se encuentra?</t>
  </si>
  <si>
    <t>¿La biblioteca de farmacia por donde cae?</t>
  </si>
  <si>
    <t>Soy de Teleco y estoy buscando mi biblioteca</t>
  </si>
  <si>
    <t>Dónde se ubica la biblioteca de agrarias?</t>
  </si>
  <si>
    <t>¿La biblioteca de informática está cerca?</t>
  </si>
  <si>
    <t>Indícame la dirección de la biblio de Derecho</t>
  </si>
  <si>
    <t>No encuentro la biblio de veterinaria</t>
  </si>
  <si>
    <t>Quiero saber donde está la biblioteca</t>
  </si>
  <si>
    <t>¿Cómo voy a la biblioteca?</t>
  </si>
  <si>
    <t>Necesito ir a la biblio</t>
  </si>
  <si>
    <t>La biblio dónde se encuentra?</t>
  </si>
  <si>
    <t>¿La biblioteca por donde cae?</t>
  </si>
  <si>
    <t>Estoy buscando mi biblioteca</t>
  </si>
  <si>
    <t>Dónde se ubica la biblioteca?</t>
  </si>
  <si>
    <t>¿La biblioteca está cerca?</t>
  </si>
  <si>
    <t>Indícame la dirección de la biblio</t>
  </si>
  <si>
    <t>No encuentro la biblioteca</t>
  </si>
  <si>
    <t>Quiero saber el número de la biblioteca de Geografía e Historia</t>
  </si>
  <si>
    <t>Quiero llamar la biblioteca de Ciencias de la Información</t>
  </si>
  <si>
    <t>Necesito llamar a la biblio de medicina</t>
  </si>
  <si>
    <t>Tienes el número de la biblio de odontología?</t>
  </si>
  <si>
    <t>¿La biblioteca de farmacia tiene teléfono de contacto?</t>
  </si>
  <si>
    <t>Soy de Teleco y quiero llamar a mi biblioteca</t>
  </si>
  <si>
    <t>Dónde viene el teléfono de la biblioteca de agrarias?</t>
  </si>
  <si>
    <t>¿La biblioteca de informática tiene un número al que pueda llamar?</t>
  </si>
  <si>
    <t>Indícame el número de contacto de la biblio de Derecho</t>
  </si>
  <si>
    <t>No encuentro el número de teléfono la biblio de veterinaria</t>
  </si>
  <si>
    <t>Quiero saber el número de la biblioteca</t>
  </si>
  <si>
    <t xml:space="preserve">Quiero llamar la biblioteca </t>
  </si>
  <si>
    <t>Necesito llamar a la biblio</t>
  </si>
  <si>
    <t>Tienes el número de la biblio?</t>
  </si>
  <si>
    <t>¿La biblioteca tiene teléfono de contacto?</t>
  </si>
  <si>
    <t>Quiero llamar a mi biblioteca</t>
  </si>
  <si>
    <t>Dónde viene el teléfono de la biblioteca?</t>
  </si>
  <si>
    <t>¿La biblioteca tiene un número al que pueda llamar?</t>
  </si>
  <si>
    <t xml:space="preserve">Indícame el número de contacto de la biblio </t>
  </si>
  <si>
    <t>No encuentro el número de teléfono la biblio</t>
  </si>
  <si>
    <t xml:space="preserve"> muestrame más</t>
  </si>
  <si>
    <t>elegir otro</t>
  </si>
  <si>
    <t>Seleccionar otro</t>
  </si>
  <si>
    <t>Ninguno de esos</t>
  </si>
  <si>
    <t>Ver más</t>
  </si>
  <si>
    <t>Más opciones</t>
  </si>
  <si>
    <t>Más resultados</t>
  </si>
  <si>
    <t>Elegir uno diferente</t>
  </si>
  <si>
    <t>Enséñame más resultados</t>
  </si>
  <si>
    <t xml:space="preserve">No encuentro lo que busco </t>
  </si>
  <si>
    <t>Enséñame más del 1</t>
  </si>
  <si>
    <t>Ver más del 1</t>
  </si>
  <si>
    <t>Más información del uno</t>
  </si>
  <si>
    <t>Información adiccional del 1</t>
  </si>
  <si>
    <t>Necesito saber más de la primera opción</t>
  </si>
  <si>
    <t>Quiero más info del número 1</t>
  </si>
  <si>
    <t>Dame más detalles del primero, por fa</t>
  </si>
  <si>
    <t>Puedes explicarme más cosas del 1?</t>
  </si>
  <si>
    <t>Qué más sabes del primer resultado?</t>
  </si>
  <si>
    <t>Enséñame más del 2</t>
  </si>
  <si>
    <t>Ver más del 2</t>
  </si>
  <si>
    <t>Más información del dos</t>
  </si>
  <si>
    <t>Información adiccional del 2</t>
  </si>
  <si>
    <t>Necesito saber más de la segunda opción</t>
  </si>
  <si>
    <t>Quiero más info del número 2</t>
  </si>
  <si>
    <t>Dame más detalles del dos, por fa</t>
  </si>
  <si>
    <t>Puedes explicarme más cosas del 2?</t>
  </si>
  <si>
    <t>Necesito detalles pormenorizados del segundo que sale</t>
  </si>
  <si>
    <t>Qué más sabes del tercer resultado?</t>
  </si>
  <si>
    <t>muestrame mas informacion del tercerro</t>
  </si>
  <si>
    <t>Enséñame más del 3</t>
  </si>
  <si>
    <t>Ver más del 3</t>
  </si>
  <si>
    <t>Más información del tres</t>
  </si>
  <si>
    <t>Información adiccional del 3</t>
  </si>
  <si>
    <t>Necesito saber más de la tercera opción</t>
  </si>
  <si>
    <t>Quiero más info del número 3</t>
  </si>
  <si>
    <t>Dame más detalles del tres, por fa</t>
  </si>
  <si>
    <t>Puedes explicarme más cosas del 3?</t>
  </si>
  <si>
    <t>Necesito detalles pormenorizados del tercero que sale</t>
  </si>
  <si>
    <t>busca la ubicacion de la biblioteca maria zambrano</t>
  </si>
  <si>
    <t>}</t>
  </si>
  <si>
    <t>biblioteca maria zambrano</t>
  </si>
  <si>
    <t>: 0.7782949417365314}]</t>
  </si>
  <si>
    <t>Quiero saber donde est\xe1 la biblioteca de Geograf\xeda e Historia</t>
  </si>
  <si>
    <t>Geograf\xeda</t>
  </si>
  <si>
    <t>Historia</t>
  </si>
  <si>
    <t>: 53}</t>
  </si>
  <si>
    <t>biblioteca de geograf\xeda e historia</t>
  </si>
  <si>
    <t>: 0.9316484688688841}]</t>
  </si>
  <si>
    <t>\xbfC\xf3mo voy a la biblioteca de Ciencias de la Informaci\xf3n?</t>
  </si>
  <si>
    <t>\xbfC\xf3mo</t>
  </si>
  <si>
    <t>biblioteca de Ciencias de la Informaci\xf3n?</t>
  </si>
  <si>
    <t>: 56</t>
  </si>
  <si>
    <t>biblioteca de ciencias de la informaci\xf3n</t>
  </si>
  <si>
    <t>: 15</t>
  </si>
  <si>
    <t>: 55</t>
  </si>
  <si>
    <t>: 0.5895691561480592}]</t>
  </si>
  <si>
    <t>medicina</t>
  </si>
  <si>
    <t>: 0.7173712029300487}]</t>
  </si>
  <si>
    <t>La biblio de odontolog\xeda d\xf3nde se encuentra?</t>
  </si>
  <si>
    <t>odontolog\xeda</t>
  </si>
  <si>
    <t>: 0.6275523241762169}]</t>
  </si>
  <si>
    <t>\xbfLa biblioteca de farmacia por donde cae?</t>
  </si>
  <si>
    <t>\xbfLa</t>
  </si>
  <si>
    <t>biblioteca de farmacia</t>
  </si>
  <si>
    <t>: 0.9936878566567078}</t>
  </si>
  <si>
    <t>donde cae ?</t>
  </si>
  <si>
    <t>: 0.9118605993752826}]</t>
  </si>
  <si>
    <t>Teleco</t>
  </si>
  <si>
    <t>D\xf3nde se ubica la biblioteca de agrarias?</t>
  </si>
  <si>
    <t>D\xf3nde</t>
  </si>
  <si>
    <t>biblioteca de agrarias ?</t>
  </si>
  <si>
    <t>: 0.4304084553601397}]</t>
  </si>
  <si>
    <t>\xbfLa biblioteca de inform\xe1tica est\xe1 cerca?</t>
  </si>
  <si>
    <t>biblioteca de inform\xe1tica</t>
  </si>
  <si>
    <t>: 0.9953967540279969}]</t>
  </si>
  <si>
    <t>Ind\xedcame la direcci\xf3n de la biblio de Derecho</t>
  </si>
  <si>
    <t>derecho</t>
  </si>
  <si>
    <t>: 0.6714367783820427}]</t>
  </si>
  <si>
    <t>biblio de veterinaria</t>
  </si>
  <si>
    <t>: 0.4114994372130578}]</t>
  </si>
  <si>
    <t xml:space="preserve"> biblioteca</t>
  </si>
  <si>
    <t>Quiero saber donde est\xe1 la biblioteca</t>
  </si>
  <si>
    <t>\xbfC\xf3mo voy a la biblioteca?</t>
  </si>
  <si>
    <t>La biblio d\xf3nde se encuentra?</t>
  </si>
  <si>
    <t>\xbfLa biblioteca por donde cae?</t>
  </si>
  <si>
    <t>: 0.9235489721661658}]</t>
  </si>
  <si>
    <t>D\xf3nde se ubica la biblioteca?</t>
  </si>
  <si>
    <t>\xbfLa biblioteca est\xe1 cerca?</t>
  </si>
  <si>
    <t>Ind\xedcame la direcci\xf3n de la biblio</t>
  </si>
  <si>
    <t>busca el telefono de la Zambrano</t>
  </si>
  <si>
    <t>Zambrano</t>
  </si>
  <si>
    <t>: 0.9684025587618035}]</t>
  </si>
  <si>
    <t>Quiero saber el n\xfamero de la biblioteca de Geograf\xeda e Historia</t>
  </si>
  <si>
    <t>: 52</t>
  </si>
  <si>
    <t>: 43}</t>
  </si>
  <si>
    <t>: 63</t>
  </si>
  <si>
    <t>: 55}</t>
  </si>
  <si>
    <t>: 0.9316447732055584}]</t>
  </si>
  <si>
    <t>Quiero llamar la biblioteca de Ciencias de la Informaci\xf3n</t>
  </si>
  <si>
    <t>Ciencias de la Informaci\xf3n</t>
  </si>
  <si>
    <t>: 57</t>
  </si>
  <si>
    <t>: 31}</t>
  </si>
  <si>
    <t>: 17</t>
  </si>
  <si>
    <t>: 0.9172086093969521}]</t>
  </si>
  <si>
    <t>: 0.7165273295240303}]</t>
  </si>
  <si>
    <t>Tienes el n\xfamero de la biblio de odontolog\xeda?</t>
  </si>
  <si>
    <t>\xbfLa biblioteca de farmacia tiene tel\xe9fono de contacto?</t>
  </si>
  <si>
    <t>: 0.9921086770852094}</t>
  </si>
  <si>
    <t>contacto</t>
  </si>
  <si>
    <t>: 53</t>
  </si>
  <si>
    <t>: 0.8497505665607658}]</t>
  </si>
  <si>
    <t>D\xf3nde viene el tel\xe9fono de la biblioteca de agrarias?</t>
  </si>
  <si>
    <t>: 30</t>
  </si>
  <si>
    <t>: 0.42942535954393546}]</t>
  </si>
  <si>
    <t>\xbfLa biblioteca de inform\xe1tica tiene un n\xfamero al que pueda llamar?</t>
  </si>
  <si>
    <t>: 0.997182395403175}]</t>
  </si>
  <si>
    <t>Ind\xedcame el n\xfamero de contacto de la biblio de Derecho</t>
  </si>
  <si>
    <t>: 0.9851896641022334}</t>
  </si>
  <si>
    <t>: 54</t>
  </si>
  <si>
    <t>: 0.6965109773941435}]</t>
  </si>
  <si>
    <t>No encuentro el n\xfamero de tel\xe9fono la biblio de veterinaria</t>
  </si>
  <si>
    <t>: 0.4202762737998568}]</t>
  </si>
  <si>
    <t>busca el telefono de la biblioteca</t>
  </si>
  <si>
    <t>Quiero saber el n\xfamero de la biblioteca</t>
  </si>
  <si>
    <t>Quiero llamar la biblioteca</t>
  </si>
  <si>
    <t>Tienes el n\xfamero de la biblio?</t>
  </si>
  <si>
    <t>\xbfLa biblioteca tiene tel\xe9fono de contacto?</t>
  </si>
  <si>
    <t>\xbfLa biblioteca</t>
  </si>
  <si>
    <t>: 0.8469882966517548}]</t>
  </si>
  <si>
    <t>D\xf3nde viene el tel\xe9fono de la biblioteca?</t>
  </si>
  <si>
    <t>\xbfLa biblioteca tiene un n\xfamero al que pueda llamar?</t>
  </si>
  <si>
    <t>Ind\xedcame el n\xfamero de contacto de la biblio</t>
  </si>
  <si>
    <t>: 0.9842481391728566}]</t>
  </si>
  <si>
    <t>No encuentro el n\xfamero de tel\xe9fono la biblio</t>
  </si>
  <si>
    <t>muestrame m\xe1s</t>
  </si>
  <si>
    <t>Seleccionar</t>
  </si>
  <si>
    <t>: 11</t>
  </si>
  <si>
    <t>esos</t>
  </si>
  <si>
    <t>: 0.8420353676021438}]</t>
  </si>
  <si>
    <t>Ver m\xe1s</t>
  </si>
  <si>
    <t>M\xe1s opciones</t>
  </si>
  <si>
    <t>M\xe1s resultados</t>
  </si>
  <si>
    <t>buscar otra cosa</t>
  </si>
  <si>
    <t>cosa</t>
  </si>
  <si>
    <t>: 0.43508016592688825</t>
  </si>
  <si>
    <t>Ens\xe9\xf1ame m\xe1s resultados</t>
  </si>
  <si>
    <t>No encuentro lo que busco</t>
  </si>
  <si>
    <t>muestrame</t>
  </si>
  <si>
    <t>: 0.8559528841580862</t>
  </si>
  <si>
    <t>Ens\xe9\xf1ame m\xe1s del 1</t>
  </si>
  <si>
    <t>Ver m\xe1s del 1</t>
  </si>
  <si>
    <t>M\xe1s informaci\xf3n del uno</t>
  </si>
  <si>
    <t>Informaci\xf3n adiccional del 1</t>
  </si>
  <si>
    <t>Necesito saber m\xe1s de la primera opci\xf3n</t>
  </si>
  <si>
    <t>: 8}]</t>
  </si>
  <si>
    <t>Quiero m\xe1s info del n\xfamero 1</t>
  </si>
  <si>
    <t>Dame m\xe1s detalles del primero</t>
  </si>
  <si>
    <t xml:space="preserve"> por fa</t>
  </si>
  <si>
    <t>fa</t>
  </si>
  <si>
    <t>: 0.69192870242045</t>
  </si>
  <si>
    <t>: 37}]</t>
  </si>
  <si>
    <t>Puedes explicarme m\xe1s cosas del 1?</t>
  </si>
  <si>
    <t>Necesito detalles del primero que sale</t>
  </si>
  <si>
    <t>Qu\xe9 m\xe1s sabes del primer resultado?</t>
  </si>
  <si>
    <t>25muestrame mas informacion del segundomas_info_segundo</t>
  </si>
  <si>
    <t>Ens\xe9\xf1ame m\xe1s del 2</t>
  </si>
  <si>
    <t>Ver m\xe1s del 2</t>
  </si>
  <si>
    <t>M\xe1s informaci\xf3n del dos</t>
  </si>
  <si>
    <t>Informaci\xf3n adiccional del 2</t>
  </si>
  <si>
    <t>Necesito saber m\xe1s de la segunda opci\xf3n</t>
  </si>
  <si>
    <t>Quiero m\xe1s info del n\xfamero 2</t>
  </si>
  <si>
    <t>Dame m\xe1s detalles del dos</t>
  </si>
  <si>
    <t>: 0.6434038427873464</t>
  </si>
  <si>
    <t>Puedes explicarme m\xe1s cosas del 2?</t>
  </si>
  <si>
    <t>Qu\xe9 m\xe1s sabes del tercer resultado?</t>
  </si>
  <si>
    <t>: 0.8577183700123934</t>
  </si>
  <si>
    <t>Ens\xe9\xf1ame m\xe1s del 3</t>
  </si>
  <si>
    <t>Ver m\xe1s del 3</t>
  </si>
  <si>
    <t>M\xe1s informaci\xf3n del tres</t>
  </si>
  <si>
    <t>Informaci\xf3n adiccional del 3</t>
  </si>
  <si>
    <t>Necesito saber m\xe1s de la tercera opci\xf3n</t>
  </si>
  <si>
    <t>Quiero m\xe1s info del n\xfamero 3</t>
  </si>
  <si>
    <t>Dame m\xe1s detalles del tres</t>
  </si>
  <si>
    <t>: 0.6679293773689235</t>
  </si>
  <si>
    <t>Puedes explicarme m\xe1s cosas del 3?</t>
  </si>
  <si>
    <t>LOC
localizacion</t>
  </si>
  <si>
    <t>libro
libro</t>
  </si>
  <si>
    <t>Zambrano
zambrano</t>
  </si>
  <si>
    <t>Necesito
medicina</t>
  </si>
  <si>
    <t>Donde
biblioteca de agrarias ?</t>
  </si>
  <si>
    <t>contacto
derecho</t>
  </si>
  <si>
    <t>¿Cómo</t>
  </si>
  <si>
    <t>¿La</t>
  </si>
  <si>
    <t>Dónde</t>
  </si>
  <si>
    <t>Dónde
biblioteca de agrarias ?</t>
  </si>
  <si>
    <t>odontología</t>
  </si>
  <si>
    <t>¿La
donde cae ?</t>
  </si>
  <si>
    <t>¿La
biblioteca de informatica</t>
  </si>
  <si>
    <t>¿La biblioteca</t>
  </si>
  <si>
    <t>¿La biblioteca
contacto</t>
  </si>
  <si>
    <t>Geografía
Historia
biblioteca de geograf\xeda e historia</t>
  </si>
  <si>
    <t>LOC
LOC
localizacion</t>
  </si>
  <si>
    <t>MISC
localizacion
localizacion</t>
  </si>
  <si>
    <t>Quiero
Ciencias de la Informaci\xf3n
biblioteca de ciencias de la informaci\xf3n</t>
  </si>
  <si>
    <t>¿La
biblioteca de farmacia
contacto</t>
  </si>
  <si>
    <t>MISC
PER
libro</t>
  </si>
  <si>
    <t>LOC
PER
libro</t>
  </si>
  <si>
    <t>Asi hablo Zaratustra
Nietzsche
nietzsche lo teneis aqui en la complu ?</t>
  </si>
  <si>
    <t>Queria
Ana Frank
articulos del diario de ana frank</t>
  </si>
  <si>
    <t>Un Mundo Feliz
Aldous Huxley
un mundo feliz de aldous huxley</t>
  </si>
  <si>
    <t>MISC
MISC
localizacion</t>
  </si>
  <si>
    <t>¿Cómo
biblioteca de Ciencias de la Información?
biblioteca de ciencias de la información</t>
  </si>
  <si>
    <t>MISC
localizacion
PER</t>
  </si>
  <si>
    <t>¿La
biblioteca de farmacia
donde cae ?</t>
  </si>
  <si>
    <t>Quiero
Geografía
Historia
biblioteca de geograf\xeda e historia</t>
  </si>
  <si>
    <t>LOC
LOC
LOC
localizacion</t>
  </si>
  <si>
    <t>LOC
PER
PER
libro</t>
  </si>
  <si>
    <t>Queria
Kant
Critica de la Razon
kant era critica de la razon o algo asi</t>
  </si>
  <si>
    <t>LOC
PER
PER</t>
  </si>
  <si>
    <t>Venia
Virginia Woolf
un ensayo de virginia woolf</t>
  </si>
  <si>
    <t>Venia
Python
python</t>
  </si>
  <si>
    <t>LOC
MISC
libro</t>
  </si>
  <si>
    <t>Queria
Ana Frank
ana frank</t>
  </si>
  <si>
    <t>Queria
Kant
kant</t>
  </si>
  <si>
    <t>Venia
Turing
turing</t>
  </si>
  <si>
    <t>PER
MISC
libro</t>
  </si>
  <si>
    <t>Busco
Laforet
laforet</t>
  </si>
  <si>
    <t>PER
MISC
libro
libro</t>
  </si>
  <si>
    <t>Busco
Halliday
gramatica
halliday</t>
  </si>
  <si>
    <t>¡Buenas</t>
  </si>
  <si>
    <t>¿Se</t>
  </si>
  <si>
    <t>¿</t>
  </si>
  <si>
    <t>lingüistica</t>
  </si>
  <si>
    <t>¿Teneis Ulises
aqui ?</t>
  </si>
  <si>
    <t>Lingüistica General de Saussure
saussure</t>
  </si>
  <si>
    <t>final score</t>
  </si>
  <si>
    <t>Quiero el libro de Dickens de Oliver twist</t>
  </si>
  <si>
    <t>necesito un ejemplar de cancion de hielo y fuego de George RR martin</t>
  </si>
  <si>
    <t>esta disponible algun volumen del diccionario de la rae?</t>
  </si>
  <si>
    <t>: 0.43234228508829614}</t>
  </si>
  <si>
    <t>Dickens de Oliver</t>
  </si>
  <si>
    <t>: None}</t>
  </si>
  <si>
    <t>dickens de oliver twist</t>
  </si>
  <si>
    <t>: 0.7863941498997148}]</t>
  </si>
  <si>
    <t>Dickens de Oliver
dickens de oliver twist</t>
  </si>
  <si>
    <t>: 0.7684952951238804}</t>
  </si>
  <si>
    <t>George RR</t>
  </si>
  <si>
    <t>: None}]</t>
  </si>
  <si>
    <t>: 0.35219188918212774}</t>
  </si>
  <si>
    <t>Row Labels</t>
  </si>
  <si>
    <t>Grand Total</t>
  </si>
  <si>
    <t>Column Labels</t>
  </si>
  <si>
    <t>f1 score</t>
  </si>
  <si>
    <t>Count of intent_score</t>
  </si>
  <si>
    <t>Recall</t>
  </si>
  <si>
    <t>Precisión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</si>
</sst>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/>
    <xf numFmtId="0" fontId="1" fillId="2" borderId="0" xfId="0" applyFont="1" applyFill="1" applyAlignment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2" fillId="5" borderId="0" xfId="0" applyFont="1" applyFill="1"/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" refreshedDate="44446.743463773149" createdVersion="3" refreshedVersion="7" minRefreshableVersion="3" recordCount="290" xr:uid="{F48F2173-73FE-407E-AE14-86649E8F7D46}">
  <cacheSource type="worksheet">
    <worksheetSource ref="A1:L291" sheet="test_set"/>
  </cacheSource>
  <cacheFields count="12">
    <cacheField name="id" numFmtId="0">
      <sharedItems containsSemiMixedTypes="0" containsString="0" containsNumber="1" containsInteger="1" minValue="1" maxValue="27"/>
    </cacheField>
    <cacheField name="utterance" numFmtId="0">
      <sharedItems/>
    </cacheField>
    <cacheField name="definition" numFmtId="0">
      <sharedItems containsBlank="1"/>
    </cacheField>
    <cacheField name="intent_expected" numFmtId="0">
      <sharedItems count="27">
        <s v="como_estas"/>
        <s v="despedidas"/>
        <s v="me_llamo"/>
        <s v="saludos"/>
        <s v="insultos"/>
        <s v="gracias"/>
        <s v="consulta_horario_close"/>
        <s v="consulta_horario_open"/>
        <s v="consulta_horario_general"/>
        <s v="consulta_libro"/>
        <s v="consulta_libro_autor"/>
        <s v="consulta_libro_kw"/>
        <s v="consulta_libro_titulo"/>
        <s v="consulta_libro_titulo_autor"/>
        <s v="consulta_libros_autor"/>
        <s v="consulta_libros_kw"/>
        <s v="consulta_libros_titulo"/>
        <s v="consulta_libros_titulo_autor"/>
        <s v="consulta_localizacion"/>
        <s v="consulta_localizacion_empty"/>
        <s v="consulta_telefono"/>
        <s v="consulta_telefono_empty"/>
        <s v="busca_mas"/>
        <s v="mas_info_primero"/>
        <s v="mas_info_segundo"/>
        <s v="mas_info_tercero"/>
        <s v="no_relacionado"/>
      </sharedItems>
    </cacheField>
    <cacheField name="intent_get" numFmtId="0">
      <sharedItems containsBlank="1" count="29">
        <s v="como_estas"/>
        <s v="consulta_horario_close"/>
        <s v="gracias"/>
        <s v="consulta_libros_titulo"/>
        <s v="consulta_libro"/>
        <s v="despedidas"/>
        <s v="insultos"/>
        <s v="quien_soy"/>
        <s v="me_llamo"/>
        <s v="consulta_libros_kw"/>
        <s v="no_relacionado"/>
        <s v="saludos"/>
        <s v="busca_mas"/>
        <s v="consulta_localizacion"/>
        <s v="consulta_libros"/>
        <s v="consulta_telefono"/>
        <s v="consulta_horario_general"/>
        <s v="consulta_libro_autor"/>
        <s v="consulta_libro_kw"/>
        <s v="consulta_libro_titulo_autor"/>
        <s v="consulta_libros_titulo_autor"/>
        <s v="consulta_libro_titulo"/>
        <s v="consulta_libros_autor"/>
        <s v="consulta_localizacion_empty"/>
        <s v="consulta_telefono_empty"/>
        <s v="mas_info_primero"/>
        <s v="mas_info_segundo"/>
        <s v="mas_info_tercero"/>
        <m u="1"/>
      </sharedItems>
    </cacheField>
    <cacheField name="intent_confidence" numFmtId="0">
      <sharedItems containsSemiMixedTypes="0" containsString="0" containsNumber="1" minValue="7.4645009056000897E-2" maxValue="0.93983164381600903"/>
    </cacheField>
    <cacheField name="intent_score" numFmtId="0">
      <sharedItems containsSemiMixedTypes="0" containsString="0" containsNumber="1" containsInteger="1" minValue="0" maxValue="1" count="2">
        <n v="0"/>
        <n v="1"/>
      </sharedItems>
    </cacheField>
    <cacheField name="entity_expected" numFmtId="0">
      <sharedItems containsBlank="1"/>
    </cacheField>
    <cacheField name="entity_get" numFmtId="0">
      <sharedItems containsBlank="1"/>
    </cacheField>
    <cacheField name="entity value" numFmtId="0">
      <sharedItems containsBlank="1"/>
    </cacheField>
    <cacheField name="entity_score" numFmtId="0">
      <sharedItems containsSemiMixedTypes="0" containsString="0" containsNumber="1" containsInteger="1" minValue="0" maxValue="1"/>
    </cacheField>
    <cacheField name="final 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" refreshedDate="44446.743996874997" createdVersion="3" refreshedVersion="7" minRefreshableVersion="3" recordCount="290" xr:uid="{1C5462BD-739F-4881-B740-07EFE0FF181E}">
  <cacheSource type="worksheet">
    <worksheetSource ref="A1:L291" sheet="test_set"/>
  </cacheSource>
  <cacheFields count="12">
    <cacheField name="id" numFmtId="0">
      <sharedItems containsSemiMixedTypes="0" containsString="0" containsNumber="1" containsInteger="1" minValue="1" maxValue="27"/>
    </cacheField>
    <cacheField name="utterance" numFmtId="0">
      <sharedItems/>
    </cacheField>
    <cacheField name="definition" numFmtId="0">
      <sharedItems containsBlank="1"/>
    </cacheField>
    <cacheField name="intent_expected" numFmtId="0">
      <sharedItems count="27">
        <s v="como_estas"/>
        <s v="despedidas"/>
        <s v="me_llamo"/>
        <s v="saludos"/>
        <s v="insultos"/>
        <s v="gracias"/>
        <s v="consulta_horario_close"/>
        <s v="consulta_horario_open"/>
        <s v="consulta_horario_general"/>
        <s v="consulta_libro"/>
        <s v="consulta_libro_autor"/>
        <s v="consulta_libro_kw"/>
        <s v="consulta_libro_titulo"/>
        <s v="consulta_libro_titulo_autor"/>
        <s v="consulta_libros_autor"/>
        <s v="consulta_libros_kw"/>
        <s v="consulta_libros_titulo"/>
        <s v="consulta_libros_titulo_autor"/>
        <s v="consulta_localizacion"/>
        <s v="consulta_localizacion_empty"/>
        <s v="consulta_telefono"/>
        <s v="consulta_telefono_empty"/>
        <s v="busca_mas"/>
        <s v="mas_info_primero"/>
        <s v="mas_info_segundo"/>
        <s v="mas_info_tercero"/>
        <s v="no_relacionado"/>
      </sharedItems>
    </cacheField>
    <cacheField name="intent_get" numFmtId="0">
      <sharedItems count="28">
        <s v="como_estas"/>
        <s v="consulta_horario_close"/>
        <s v="gracias"/>
        <s v="consulta_libros_titulo"/>
        <s v="consulta_libro"/>
        <s v="despedidas"/>
        <s v="insultos"/>
        <s v="quien_soy"/>
        <s v="me_llamo"/>
        <s v="consulta_libros_kw"/>
        <s v="no_relacionado"/>
        <s v="saludos"/>
        <s v="busca_mas"/>
        <s v="consulta_localizacion"/>
        <s v="consulta_libros"/>
        <s v="consulta_telefono"/>
        <s v="consulta_horario_general"/>
        <s v="consulta_libro_autor"/>
        <s v="consulta_libro_kw"/>
        <s v="consulta_libro_titulo_autor"/>
        <s v="consulta_libros_titulo_autor"/>
        <s v="consulta_libro_titulo"/>
        <s v="consulta_libros_autor"/>
        <s v="consulta_localizacion_empty"/>
        <s v="consulta_telefono_empty"/>
        <s v="mas_info_primero"/>
        <s v="mas_info_segundo"/>
        <s v="mas_info_tercero"/>
      </sharedItems>
    </cacheField>
    <cacheField name="intent_confidence" numFmtId="0">
      <sharedItems containsSemiMixedTypes="0" containsString="0" containsNumber="1" minValue="7.4645009056000897E-2" maxValue="0.93983164381600903"/>
    </cacheField>
    <cacheField name="intent_score" numFmtId="0">
      <sharedItems containsSemiMixedTypes="0" containsString="0" containsNumber="1" containsInteger="1" minValue="0" maxValue="1"/>
    </cacheField>
    <cacheField name="entity_expected" numFmtId="0">
      <sharedItems containsBlank="1"/>
    </cacheField>
    <cacheField name="entity_get" numFmtId="0">
      <sharedItems containsBlank="1"/>
    </cacheField>
    <cacheField name="entity value" numFmtId="0">
      <sharedItems containsBlank="1"/>
    </cacheField>
    <cacheField name="entity_score" numFmtId="0">
      <sharedItems containsSemiMixedTypes="0" containsString="0" containsNumber="1" containsInteger="1" minValue="0" maxValue="1"/>
    </cacheField>
    <cacheField name="final 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n v="1"/>
    <s v="que tal"/>
    <s v="intent que sirve para detectar que el usuario pregunta al bot por su estado de ánimo"/>
    <x v="0"/>
    <x v="0"/>
    <n v="0.34325842552472202"/>
    <x v="0"/>
    <m/>
    <m/>
    <m/>
    <n v="0"/>
    <n v="0"/>
  </r>
  <r>
    <n v="1"/>
    <s v="como andas"/>
    <m/>
    <x v="0"/>
    <x v="1"/>
    <n v="0.11967106479995"/>
    <x v="1"/>
    <m/>
    <m/>
    <m/>
    <n v="0"/>
    <n v="1"/>
  </r>
  <r>
    <n v="1"/>
    <s v="como te va?"/>
    <m/>
    <x v="0"/>
    <x v="0"/>
    <n v="0.30122219585686499"/>
    <x v="0"/>
    <m/>
    <m/>
    <m/>
    <n v="0"/>
    <n v="0"/>
  </r>
  <r>
    <n v="1"/>
    <s v="todo bien?"/>
    <m/>
    <x v="0"/>
    <x v="2"/>
    <n v="0.19682679501111999"/>
    <x v="1"/>
    <m/>
    <m/>
    <m/>
    <n v="0"/>
    <n v="1"/>
  </r>
  <r>
    <n v="1"/>
    <s v="estas bien?"/>
    <m/>
    <x v="0"/>
    <x v="2"/>
    <n v="0.20800682586178601"/>
    <x v="1"/>
    <m/>
    <m/>
    <m/>
    <n v="0"/>
    <n v="1"/>
  </r>
  <r>
    <n v="1"/>
    <s v="te encuentras bien?"/>
    <m/>
    <x v="0"/>
    <x v="2"/>
    <n v="0.21454569822983099"/>
    <x v="1"/>
    <m/>
    <m/>
    <m/>
    <n v="0"/>
    <n v="1"/>
  </r>
  <r>
    <n v="1"/>
    <s v="has tenido buen dia?"/>
    <m/>
    <x v="0"/>
    <x v="3"/>
    <n v="0.20671601283115101"/>
    <x v="1"/>
    <m/>
    <m/>
    <m/>
    <n v="0"/>
    <n v="1"/>
  </r>
  <r>
    <n v="1"/>
    <s v="¿alguna novedad?"/>
    <m/>
    <x v="0"/>
    <x v="4"/>
    <n v="0.13531564722620901"/>
    <x v="1"/>
    <m/>
    <m/>
    <m/>
    <n v="0"/>
    <n v="1"/>
  </r>
  <r>
    <n v="1"/>
    <s v="¿te sientes bien?"/>
    <m/>
    <x v="0"/>
    <x v="2"/>
    <n v="0.226422220130408"/>
    <x v="1"/>
    <m/>
    <m/>
    <m/>
    <n v="0"/>
    <n v="1"/>
  </r>
  <r>
    <n v="1"/>
    <s v="Cuentame como estas"/>
    <m/>
    <x v="0"/>
    <x v="0"/>
    <n v="0.28338633285244502"/>
    <x v="1"/>
    <m/>
    <m/>
    <m/>
    <n v="0"/>
    <n v="1"/>
  </r>
  <r>
    <n v="1"/>
    <s v="como estas?"/>
    <m/>
    <x v="0"/>
    <x v="0"/>
    <n v="0.35469158022241398"/>
    <x v="0"/>
    <m/>
    <m/>
    <m/>
    <n v="0"/>
    <n v="0"/>
  </r>
  <r>
    <n v="2"/>
    <s v="adios"/>
    <s v="intent que sirve para detectar que el usuario se despide del bot y finaliza la conversacion"/>
    <x v="1"/>
    <x v="5"/>
    <n v="0.52891336750601403"/>
    <x v="0"/>
    <m/>
    <m/>
    <m/>
    <n v="0"/>
    <n v="0"/>
  </r>
  <r>
    <n v="2"/>
    <s v="Chao"/>
    <m/>
    <x v="1"/>
    <x v="5"/>
    <n v="0.49085402335226103"/>
    <x v="0"/>
    <m/>
    <m/>
    <m/>
    <n v="0"/>
    <n v="0"/>
  </r>
  <r>
    <n v="2"/>
    <s v="Bye"/>
    <m/>
    <x v="1"/>
    <x v="5"/>
    <n v="0.72413675094586805"/>
    <x v="0"/>
    <m/>
    <m/>
    <m/>
    <n v="0"/>
    <n v="0"/>
  </r>
  <r>
    <n v="2"/>
    <s v="Hasta luego"/>
    <m/>
    <x v="1"/>
    <x v="5"/>
    <n v="0.76335581619381598"/>
    <x v="0"/>
    <m/>
    <m/>
    <m/>
    <n v="0"/>
    <n v="0"/>
  </r>
  <r>
    <n v="2"/>
    <s v="Hasta la vista"/>
    <m/>
    <x v="1"/>
    <x v="1"/>
    <n v="0.13562423415133601"/>
    <x v="1"/>
    <m/>
    <m/>
    <m/>
    <n v="0"/>
    <n v="1"/>
  </r>
  <r>
    <n v="2"/>
    <s v="Hasta pronto"/>
    <m/>
    <x v="1"/>
    <x v="5"/>
    <n v="0.69066247241380996"/>
    <x v="0"/>
    <m/>
    <m/>
    <m/>
    <n v="0"/>
    <n v="0"/>
  </r>
  <r>
    <n v="2"/>
    <s v="Nos vemos"/>
    <m/>
    <x v="1"/>
    <x v="5"/>
    <n v="0.52349373004310995"/>
    <x v="0"/>
    <m/>
    <m/>
    <m/>
    <n v="0"/>
    <n v="0"/>
  </r>
  <r>
    <n v="2"/>
    <s v="Chaito"/>
    <m/>
    <x v="1"/>
    <x v="5"/>
    <n v="0.15813558611668299"/>
    <x v="1"/>
    <m/>
    <s v="PER"/>
    <s v="Chaito"/>
    <n v="1"/>
    <n v="1"/>
  </r>
  <r>
    <n v="2"/>
    <s v="Au revoir"/>
    <m/>
    <x v="1"/>
    <x v="6"/>
    <n v="0.122579001392252"/>
    <x v="1"/>
    <m/>
    <m/>
    <m/>
    <n v="0"/>
    <n v="1"/>
  </r>
  <r>
    <n v="2"/>
    <s v="Cuidate"/>
    <m/>
    <x v="1"/>
    <x v="7"/>
    <n v="0.185474292707799"/>
    <x v="1"/>
    <m/>
    <s v="LOC"/>
    <s v="Cuidate"/>
    <n v="1"/>
    <n v="1"/>
  </r>
  <r>
    <n v="2"/>
    <s v="Agur"/>
    <m/>
    <x v="1"/>
    <x v="6"/>
    <n v="0.30948628979426601"/>
    <x v="1"/>
    <m/>
    <s v="LOC"/>
    <s v="Agur"/>
    <n v="1"/>
    <n v="1"/>
  </r>
  <r>
    <n v="3"/>
    <s v="me llamo Jose Luis"/>
    <s v="intent que sirve para detectar que el usuario le dice al bot como se llama"/>
    <x v="2"/>
    <x v="8"/>
    <n v="0.54445042053533399"/>
    <x v="0"/>
    <s v="PER"/>
    <s v="PER"/>
    <s v="Jose Luis"/>
    <n v="0"/>
    <n v="0"/>
  </r>
  <r>
    <n v="3"/>
    <s v="Soy Sandra"/>
    <m/>
    <x v="2"/>
    <x v="8"/>
    <n v="0.33764814935760401"/>
    <x v="0"/>
    <s v="PER"/>
    <s v="PER"/>
    <s v="Soy Sandra"/>
    <n v="0"/>
    <n v="0"/>
  </r>
  <r>
    <n v="3"/>
    <s v="Mi nombre es sandra"/>
    <m/>
    <x v="2"/>
    <x v="8"/>
    <n v="0.37537155779408199"/>
    <x v="0"/>
    <s v="PER"/>
    <m/>
    <m/>
    <n v="1"/>
    <n v="1"/>
  </r>
  <r>
    <n v="3"/>
    <s v="Tu puedes llamarme Agripina"/>
    <m/>
    <x v="2"/>
    <x v="8"/>
    <n v="0.16661131452160199"/>
    <x v="1"/>
    <s v="PER"/>
    <s v="LOC"/>
    <s v="Agripina"/>
    <n v="1"/>
    <n v="1"/>
  </r>
  <r>
    <n v="3"/>
    <s v="Para ti soy Lucrecia"/>
    <m/>
    <x v="2"/>
    <x v="8"/>
    <n v="0.29116373171237298"/>
    <x v="1"/>
    <s v="PER"/>
    <s v="PER"/>
    <s v="lucrecia"/>
    <n v="0"/>
    <n v="1"/>
  </r>
  <r>
    <n v="3"/>
    <s v="Llamame Lola"/>
    <m/>
    <x v="2"/>
    <x v="8"/>
    <n v="0.13810618120704901"/>
    <x v="1"/>
    <s v="PER"/>
    <s v="PER"/>
    <s v="Llamame Lola"/>
    <n v="0"/>
    <n v="1"/>
  </r>
  <r>
    <n v="3"/>
    <s v="Me llaman Lys"/>
    <m/>
    <x v="2"/>
    <x v="2"/>
    <n v="0.17254549944154299"/>
    <x v="1"/>
    <s v="PER"/>
    <s v="LOC"/>
    <s v="Lys"/>
    <n v="1"/>
    <n v="1"/>
  </r>
  <r>
    <n v="3"/>
    <s v="Mi madre me puso nieves"/>
    <m/>
    <x v="2"/>
    <x v="8"/>
    <n v="0.26358308108658801"/>
    <x v="1"/>
    <s v="PER"/>
    <m/>
    <m/>
    <n v="1"/>
    <n v="1"/>
  </r>
  <r>
    <n v="3"/>
    <s v="Juan"/>
    <m/>
    <x v="2"/>
    <x v="6"/>
    <n v="0.24946676968688"/>
    <x v="1"/>
    <s v="PER"/>
    <m/>
    <m/>
    <n v="1"/>
    <n v="1"/>
  </r>
  <r>
    <n v="3"/>
    <s v="Maria de las Desgracias"/>
    <m/>
    <x v="2"/>
    <x v="9"/>
    <n v="0.18163826088696799"/>
    <x v="1"/>
    <s v="PER"/>
    <s v="PER"/>
    <s v="Maria de las Desgracias"/>
    <n v="0"/>
    <n v="1"/>
  </r>
  <r>
    <n v="3"/>
    <s v="Sandra es mi nombre"/>
    <m/>
    <x v="2"/>
    <x v="10"/>
    <n v="0.35720205536188998"/>
    <x v="1"/>
    <s v="PER"/>
    <s v="LOC"/>
    <s v="Sandra"/>
    <n v="1"/>
    <n v="1"/>
  </r>
  <r>
    <n v="4"/>
    <s v="hola"/>
    <s v="intent que sirve para detectar que el usuario saluda al bot"/>
    <x v="3"/>
    <x v="11"/>
    <n v="0.54557870676256903"/>
    <x v="0"/>
    <m/>
    <m/>
    <m/>
    <n v="0"/>
    <n v="0"/>
  </r>
  <r>
    <n v="4"/>
    <s v="hello"/>
    <m/>
    <x v="3"/>
    <x v="11"/>
    <n v="0.45953801755387202"/>
    <x v="0"/>
    <m/>
    <m/>
    <m/>
    <n v="0"/>
    <n v="0"/>
  </r>
  <r>
    <n v="4"/>
    <s v="Buenos dias"/>
    <m/>
    <x v="3"/>
    <x v="11"/>
    <n v="0.26706088830532099"/>
    <x v="1"/>
    <m/>
    <s v="LOC"/>
    <s v="Buenos"/>
    <n v="1"/>
    <n v="1"/>
  </r>
  <r>
    <n v="4"/>
    <s v="Buenas noches"/>
    <m/>
    <x v="3"/>
    <x v="11"/>
    <n v="0.523181977613003"/>
    <x v="0"/>
    <m/>
    <s v="LOC"/>
    <s v="Buenas"/>
    <n v="1"/>
    <n v="1"/>
  </r>
  <r>
    <n v="4"/>
    <s v="Buenas tardes"/>
    <m/>
    <x v="3"/>
    <x v="11"/>
    <n v="0.64574711218482495"/>
    <x v="0"/>
    <m/>
    <s v="LOC"/>
    <s v="Buenas"/>
    <n v="1"/>
    <n v="1"/>
  </r>
  <r>
    <n v="4"/>
    <s v="que tal"/>
    <m/>
    <x v="3"/>
    <x v="0"/>
    <n v="0.34325842552472202"/>
    <x v="1"/>
    <m/>
    <m/>
    <m/>
    <n v="0"/>
    <n v="1"/>
  </r>
  <r>
    <n v="4"/>
    <s v="ey"/>
    <m/>
    <x v="3"/>
    <x v="6"/>
    <n v="0.38511764438163698"/>
    <x v="1"/>
    <m/>
    <m/>
    <m/>
    <n v="0"/>
    <n v="1"/>
  </r>
  <r>
    <n v="4"/>
    <s v="hi"/>
    <m/>
    <x v="3"/>
    <x v="2"/>
    <n v="0.175287689038918"/>
    <x v="1"/>
    <m/>
    <m/>
    <m/>
    <n v="0"/>
    <n v="1"/>
  </r>
  <r>
    <n v="4"/>
    <s v="¡Buenas!"/>
    <m/>
    <x v="3"/>
    <x v="6"/>
    <n v="0.22975743561867201"/>
    <x v="1"/>
    <m/>
    <s v="LOC"/>
    <s v="¡Buenas"/>
    <n v="1"/>
    <n v="1"/>
  </r>
  <r>
    <n v="4"/>
    <s v="Saludos"/>
    <m/>
    <x v="3"/>
    <x v="11"/>
    <n v="0.52428830888392397"/>
    <x v="0"/>
    <m/>
    <m/>
    <m/>
    <n v="0"/>
    <n v="0"/>
  </r>
  <r>
    <n v="4"/>
    <s v="Encantado de saludarte"/>
    <m/>
    <x v="3"/>
    <x v="6"/>
    <n v="0.334464831181087"/>
    <x v="1"/>
    <m/>
    <s v="libro"/>
    <s v="saludarte"/>
    <n v="1"/>
    <n v="1"/>
  </r>
  <r>
    <n v="5"/>
    <s v="Inutil"/>
    <s v="intent que sirve para detectar que el usuario insulta al bot"/>
    <x v="4"/>
    <x v="6"/>
    <n v="0.32135546184496"/>
    <x v="0"/>
    <m/>
    <s v="PER"/>
    <s v="Inutil"/>
    <n v="1"/>
    <n v="1"/>
  </r>
  <r>
    <n v="5"/>
    <s v="Basura"/>
    <m/>
    <x v="4"/>
    <x v="6"/>
    <n v="0.59839812794230396"/>
    <x v="0"/>
    <m/>
    <m/>
    <m/>
    <n v="0"/>
    <n v="0"/>
  </r>
  <r>
    <n v="5"/>
    <s v="Eres imbecil"/>
    <m/>
    <x v="4"/>
    <x v="6"/>
    <n v="0.28031074401539502"/>
    <x v="1"/>
    <m/>
    <m/>
    <m/>
    <n v="0"/>
    <n v="1"/>
  </r>
  <r>
    <n v="5"/>
    <s v="Vaya bot mas inutil"/>
    <m/>
    <x v="4"/>
    <x v="12"/>
    <n v="0.14430740404206399"/>
    <x v="1"/>
    <m/>
    <m/>
    <m/>
    <n v="0"/>
    <n v="1"/>
  </r>
  <r>
    <n v="5"/>
    <s v="Das asco"/>
    <m/>
    <x v="4"/>
    <x v="7"/>
    <n v="0.18001846925954401"/>
    <x v="1"/>
    <m/>
    <m/>
    <m/>
    <n v="0"/>
    <n v="1"/>
  </r>
  <r>
    <n v="5"/>
    <s v="No vales para nada"/>
    <m/>
    <x v="4"/>
    <x v="8"/>
    <n v="0.190419999324341"/>
    <x v="1"/>
    <m/>
    <s v="libro"/>
    <s v="nada"/>
    <n v="1"/>
    <n v="1"/>
  </r>
  <r>
    <n v="5"/>
    <s v="Eres retrasado"/>
    <m/>
    <x v="4"/>
    <x v="6"/>
    <n v="0.33265000376704201"/>
    <x v="0"/>
    <m/>
    <m/>
    <m/>
    <n v="0"/>
    <n v="0"/>
  </r>
  <r>
    <n v="5"/>
    <s v="Subnormal"/>
    <m/>
    <x v="4"/>
    <x v="6"/>
    <n v="0.45923113322243497"/>
    <x v="0"/>
    <m/>
    <s v="LOC"/>
    <s v="Subnormal"/>
    <n v="1"/>
    <n v="1"/>
  </r>
  <r>
    <n v="5"/>
    <s v="No tienes ni puta idea"/>
    <m/>
    <x v="4"/>
    <x v="8"/>
    <n v="0.14809023769622201"/>
    <x v="1"/>
    <m/>
    <m/>
    <m/>
    <n v="0"/>
    <n v="1"/>
  </r>
  <r>
    <n v="5"/>
    <s v="Estupido"/>
    <m/>
    <x v="4"/>
    <x v="6"/>
    <n v="0.32484559958435499"/>
    <x v="0"/>
    <m/>
    <m/>
    <m/>
    <n v="0"/>
    <n v="0"/>
  </r>
  <r>
    <n v="5"/>
    <s v="Monton de mierda"/>
    <m/>
    <x v="4"/>
    <x v="6"/>
    <n v="0.41317238099020998"/>
    <x v="0"/>
    <m/>
    <s v="PER_x000a_libro"/>
    <s v="Monton_x000a_mierda"/>
    <n v="1"/>
    <n v="1"/>
  </r>
  <r>
    <n v="6"/>
    <s v="gracias"/>
    <s v="intent que sirve para detectar que el usuario le da las gracias al bot"/>
    <x v="5"/>
    <x v="2"/>
    <n v="0.34939567996978399"/>
    <x v="0"/>
    <m/>
    <m/>
    <m/>
    <n v="0"/>
    <n v="0"/>
  </r>
  <r>
    <n v="6"/>
    <s v="tus respuestas me han servido de ayuda"/>
    <m/>
    <x v="5"/>
    <x v="8"/>
    <n v="0.11994460676626301"/>
    <x v="1"/>
    <m/>
    <s v="libro"/>
    <s v="ayuda"/>
    <n v="1"/>
    <n v="1"/>
  </r>
  <r>
    <n v="6"/>
    <s v="muchas gracias"/>
    <m/>
    <x v="5"/>
    <x v="2"/>
    <n v="0.32754762744053301"/>
    <x v="0"/>
    <m/>
    <m/>
    <m/>
    <n v="0"/>
    <n v="0"/>
  </r>
  <r>
    <n v="6"/>
    <s v="muy amable"/>
    <m/>
    <x v="5"/>
    <x v="2"/>
    <n v="0.30346975242751201"/>
    <x v="0"/>
    <m/>
    <m/>
    <m/>
    <n v="0"/>
    <n v="0"/>
  </r>
  <r>
    <n v="6"/>
    <s v="te lo agradezco"/>
    <m/>
    <x v="5"/>
    <x v="2"/>
    <n v="0.290971204720615"/>
    <x v="1"/>
    <m/>
    <m/>
    <m/>
    <n v="0"/>
    <n v="1"/>
  </r>
  <r>
    <n v="6"/>
    <s v="thank you"/>
    <m/>
    <x v="5"/>
    <x v="5"/>
    <n v="0.17003442060264701"/>
    <x v="1"/>
    <m/>
    <m/>
    <m/>
    <n v="0"/>
    <n v="1"/>
  </r>
  <r>
    <n v="6"/>
    <s v="Muy agradecido Raecito"/>
    <m/>
    <x v="5"/>
    <x v="5"/>
    <n v="0.24852722938368599"/>
    <x v="1"/>
    <m/>
    <s v="ORG"/>
    <s v="Raecito"/>
    <n v="1"/>
    <n v="1"/>
  </r>
  <r>
    <n v="6"/>
    <s v="Muchas gracias por todo"/>
    <m/>
    <x v="5"/>
    <x v="2"/>
    <n v="0.14726319451265299"/>
    <x v="1"/>
    <m/>
    <m/>
    <m/>
    <n v="0"/>
    <n v="1"/>
  </r>
  <r>
    <n v="6"/>
    <s v="Grazie"/>
    <m/>
    <x v="5"/>
    <x v="6"/>
    <n v="0.23415932655166"/>
    <x v="1"/>
    <m/>
    <s v="PER"/>
    <s v="Grazie"/>
    <n v="1"/>
    <n v="1"/>
  </r>
  <r>
    <n v="6"/>
    <s v="No se que habria hecho sin ti"/>
    <m/>
    <x v="5"/>
    <x v="13"/>
    <n v="0.133696677983731"/>
    <x v="1"/>
    <m/>
    <m/>
    <m/>
    <n v="0"/>
    <n v="1"/>
  </r>
  <r>
    <n v="6"/>
    <s v="Agradezco tu ayuda"/>
    <m/>
    <x v="5"/>
    <x v="7"/>
    <n v="0.19617739763594499"/>
    <x v="1"/>
    <m/>
    <s v="LOC"/>
    <s v="Agradezco"/>
    <n v="1"/>
    <n v="1"/>
  </r>
  <r>
    <n v="7"/>
    <s v="Horario biblio"/>
    <s v="intent que sirve para detectar que el usuario pregunta si la biblioteca está cerrada [especificando la bibioteca o no]"/>
    <x v="6"/>
    <x v="5"/>
    <n v="0.15480436339311199"/>
    <x v="1"/>
    <s v="localizacion"/>
    <s v="PER"/>
    <s v="Horario"/>
    <n v="1"/>
    <n v="1"/>
  </r>
  <r>
    <n v="7"/>
    <s v="a que hora cierra la bibliotek?"/>
    <m/>
    <x v="6"/>
    <x v="13"/>
    <n v="0.31641332077926398"/>
    <x v="1"/>
    <s v="localizacion"/>
    <m/>
    <m/>
    <n v="1"/>
    <n v="1"/>
  </r>
  <r>
    <n v="7"/>
    <s v="Dime cuando cierras"/>
    <m/>
    <x v="6"/>
    <x v="14"/>
    <n v="0.120392293434048"/>
    <x v="1"/>
    <s v="localizacion"/>
    <s v="PER"/>
    <s v="Dime"/>
    <n v="1"/>
    <n v="1"/>
  </r>
  <r>
    <n v="7"/>
    <s v="Cierra o esta abierta las 24 horas?"/>
    <m/>
    <x v="6"/>
    <x v="10"/>
    <n v="0.106559874750634"/>
    <x v="1"/>
    <s v="localizacion"/>
    <s v="LOC"/>
    <s v="Cierra"/>
    <n v="1"/>
    <n v="1"/>
  </r>
  <r>
    <n v="7"/>
    <s v="Cuando se cierra la biblio?"/>
    <m/>
    <x v="6"/>
    <x v="8"/>
    <n v="9.1782984790980196E-2"/>
    <x v="1"/>
    <s v="localizacion"/>
    <m/>
    <m/>
    <n v="1"/>
    <n v="1"/>
  </r>
  <r>
    <n v="7"/>
    <s v="Cierras a las 9 o a las 10?"/>
    <m/>
    <x v="6"/>
    <x v="15"/>
    <n v="0.119231621973666"/>
    <x v="1"/>
    <s v="localizacion"/>
    <m/>
    <m/>
    <n v="1"/>
    <n v="1"/>
  </r>
  <r>
    <n v="7"/>
    <s v="Quiero saber a que hora cierras"/>
    <m/>
    <x v="6"/>
    <x v="10"/>
    <n v="0.14011344119526101"/>
    <x v="1"/>
    <s v="localizacion"/>
    <s v="LOC"/>
    <s v="Quiero"/>
    <n v="1"/>
    <n v="1"/>
  </r>
  <r>
    <n v="7"/>
    <s v="Dime la hora de cierre"/>
    <m/>
    <x v="6"/>
    <x v="13"/>
    <n v="0.24421729247802501"/>
    <x v="1"/>
    <s v="localizacion"/>
    <s v="MISC_x000a_libro"/>
    <s v="Dime la hora_x000a_cierre"/>
    <n v="1"/>
    <n v="1"/>
  </r>
  <r>
    <n v="7"/>
    <s v="Necesito saber cuando cierras"/>
    <m/>
    <x v="6"/>
    <x v="14"/>
    <n v="0.15640367890405299"/>
    <x v="1"/>
    <s v="localizacion"/>
    <s v="PER"/>
    <s v="Necesito"/>
    <n v="1"/>
    <n v="1"/>
  </r>
  <r>
    <n v="7"/>
    <s v="ultima hora de apertura"/>
    <m/>
    <x v="6"/>
    <x v="9"/>
    <n v="0.27061330465935102"/>
    <x v="1"/>
    <s v="localizacion"/>
    <s v="libro"/>
    <s v="apertura"/>
    <n v="1"/>
    <n v="1"/>
  </r>
  <r>
    <n v="8"/>
    <s v="esta abierta la Biblioteca de medicina  "/>
    <s v="intent que sirve para detectar que el usuario pregunta si la biblioteca está abierta [especificando la bibioteca o no]"/>
    <x v="7"/>
    <x v="6"/>
    <n v="0.16159708077857901"/>
    <x v="1"/>
    <s v="localizacion"/>
    <s v="MISC_x000a_localizacion"/>
    <s v="Biblioteca_x000a_biblioteca de medicina"/>
    <n v="1"/>
    <n v="1"/>
  </r>
  <r>
    <n v="8"/>
    <s v="Horario de la biblioteca de informatica"/>
    <m/>
    <x v="7"/>
    <x v="16"/>
    <n v="0.61109849206741296"/>
    <x v="1"/>
    <s v="localizacion"/>
    <s v="PER"/>
    <s v="Horario"/>
    <n v="1"/>
    <n v="1"/>
  </r>
  <r>
    <n v="8"/>
    <s v="A que hora abres?"/>
    <m/>
    <x v="7"/>
    <x v="13"/>
    <n v="0.31485207157009798"/>
    <x v="1"/>
    <s v="localizacion"/>
    <m/>
    <m/>
    <n v="1"/>
    <n v="1"/>
  </r>
  <r>
    <n v="8"/>
    <s v="Desde que hora esta abierta la biblio?"/>
    <m/>
    <x v="7"/>
    <x v="13"/>
    <n v="0.20028814004818499"/>
    <x v="1"/>
    <s v="localizacion"/>
    <m/>
    <m/>
    <n v="1"/>
    <n v="1"/>
  </r>
  <r>
    <n v="8"/>
    <s v="Dime a que hora abre la biblioteca de fisica"/>
    <m/>
    <x v="7"/>
    <x v="16"/>
    <n v="0.30763279808275501"/>
    <x v="1"/>
    <s v="localizacion"/>
    <s v="PER_x000a_localizacion"/>
    <s v="Dime_x000a_biblioteca de fisica"/>
    <n v="1"/>
    <n v="1"/>
  </r>
  <r>
    <n v="8"/>
    <s v="Necesito saber si la biblio esta abierta a las 10"/>
    <m/>
    <x v="7"/>
    <x v="10"/>
    <n v="0.107573506188294"/>
    <x v="1"/>
    <s v="localizacion"/>
    <s v="PER"/>
    <s v="Necesito"/>
    <n v="1"/>
    <n v="1"/>
  </r>
  <r>
    <n v="8"/>
    <s v="En que momento se abre la biblioteca zambrano?"/>
    <m/>
    <x v="7"/>
    <x v="16"/>
    <n v="0.12519982261224499"/>
    <x v="1"/>
    <s v="localizacion"/>
    <s v="localizacion"/>
    <s v="biblioteca zambrano"/>
    <n v="0"/>
    <n v="1"/>
  </r>
  <r>
    <n v="8"/>
    <s v="Cuando abre la biblio de mi facultad?"/>
    <m/>
    <x v="7"/>
    <x v="17"/>
    <n v="0.13662564552503201"/>
    <x v="1"/>
    <s v="localizacion"/>
    <m/>
    <m/>
    <n v="1"/>
    <n v="1"/>
  </r>
  <r>
    <n v="8"/>
    <s v="Dime cuando narices abre la biblio de filologia"/>
    <m/>
    <x v="7"/>
    <x v="16"/>
    <n v="0.10460650586604001"/>
    <x v="1"/>
    <s v="localizacion"/>
    <s v="PER_x000a_libro"/>
    <s v="Dime_x000a_filologia"/>
    <n v="1"/>
    <n v="1"/>
  </r>
  <r>
    <n v="8"/>
    <s v="A partir de que hora esta abierta la biblioteca"/>
    <m/>
    <x v="7"/>
    <x v="13"/>
    <n v="0.21138689876532299"/>
    <x v="1"/>
    <s v="localizacion"/>
    <m/>
    <m/>
    <n v="1"/>
    <n v="1"/>
  </r>
  <r>
    <n v="8"/>
    <s v="No se a que hora se abre la biblio"/>
    <m/>
    <x v="7"/>
    <x v="10"/>
    <n v="0.14730850156528599"/>
    <x v="1"/>
    <s v="localizacion"/>
    <m/>
    <m/>
    <n v="1"/>
    <n v="1"/>
  </r>
  <r>
    <n v="9"/>
    <s v="Horario biblio de educacion"/>
    <s v="intent que sirve para detectar que el usuario pregunta por el horario de la biblioteca [especificando la bibioteca o no]"/>
    <x v="8"/>
    <x v="18"/>
    <n v="0.16541494483115099"/>
    <x v="1"/>
    <s v="localizacion"/>
    <s v="PER_x000a_libro"/>
    <s v="Horario_x000a_educacion"/>
    <n v="1"/>
    <n v="1"/>
  </r>
  <r>
    <n v="9"/>
    <s v="Abre las 24 horas la zambrano?"/>
    <m/>
    <x v="8"/>
    <x v="10"/>
    <n v="0.13823184879228301"/>
    <x v="1"/>
    <s v="localizacion"/>
    <s v="MISC_x000a_localizacion"/>
    <s v="Abre_x000a_zambrano"/>
    <n v="1"/>
    <n v="1"/>
  </r>
  <r>
    <n v="9"/>
    <s v="la de fisicas sta abierta las 24 horas?"/>
    <m/>
    <x v="8"/>
    <x v="19"/>
    <n v="0.113426805891795"/>
    <x v="1"/>
    <s v="localizacion"/>
    <m/>
    <m/>
    <n v="1"/>
    <n v="1"/>
  </r>
  <r>
    <n v="9"/>
    <s v="Necesito saber el horario de apertura de la biblioteca de quimica"/>
    <m/>
    <x v="8"/>
    <x v="15"/>
    <n v="0.27157967299146801"/>
    <x v="1"/>
    <s v="localizacion"/>
    <s v="PER_x000a_localizacion"/>
    <s v="Necesito_x000a_biblioteca de quimica"/>
    <n v="1"/>
    <n v="1"/>
  </r>
  <r>
    <n v="9"/>
    <s v="Horarios"/>
    <m/>
    <x v="8"/>
    <x v="11"/>
    <n v="0.38376132211871899"/>
    <x v="1"/>
    <s v="localizacion"/>
    <s v="ORG"/>
    <s v="Horarios"/>
    <n v="1"/>
    <n v="1"/>
  </r>
  <r>
    <n v="9"/>
    <s v="Horas de apetura de la zambrano"/>
    <m/>
    <x v="8"/>
    <x v="13"/>
    <n v="0.34096888910609902"/>
    <x v="1"/>
    <s v="localizacion"/>
    <s v="localizacion"/>
    <s v="zambrano"/>
    <n v="0"/>
    <n v="1"/>
  </r>
  <r>
    <n v="9"/>
    <s v="Horario de la biblio en verano"/>
    <m/>
    <x v="8"/>
    <x v="16"/>
    <n v="0.223433310848143"/>
    <x v="1"/>
    <s v="localizacion"/>
    <s v="PER"/>
    <s v="Horario"/>
    <n v="1"/>
    <n v="1"/>
  </r>
  <r>
    <n v="9"/>
    <s v="¿Cierras para comer?"/>
    <m/>
    <x v="8"/>
    <x v="14"/>
    <n v="0.151960707893843"/>
    <x v="1"/>
    <s v="localizacion"/>
    <s v="MISC"/>
    <s v="\xbfCierras"/>
    <n v="1"/>
    <n v="1"/>
  </r>
  <r>
    <n v="9"/>
    <s v="¿Se cierra al mediodia?"/>
    <m/>
    <x v="8"/>
    <x v="8"/>
    <n v="0.16555126695993999"/>
    <x v="1"/>
    <s v="localizacion"/>
    <s v="MISC"/>
    <s v="¿Se"/>
    <n v="1"/>
    <n v="1"/>
  </r>
  <r>
    <n v="9"/>
    <s v="Me gustaria conocer el horario de la biblioteca de periodismo por favor"/>
    <m/>
    <x v="8"/>
    <x v="15"/>
    <n v="0.165250608976479"/>
    <x v="1"/>
    <s v="localizacion"/>
    <s v="localizacion_x000a_PER"/>
    <s v="biblioteca de periodismo_x000a_favor"/>
    <n v="1"/>
    <n v="1"/>
  </r>
  <r>
    <n v="10"/>
    <s v="busca un libro"/>
    <s v="intent que sirve para detectar que el usuario quiere buscar un libro/fondo/ensayo/artículo... En el catálogo de la biblioteca (sin mencionar palabras clave de búsqueda)"/>
    <x v="9"/>
    <x v="4"/>
    <n v="0.53213025956425197"/>
    <x v="0"/>
    <m/>
    <m/>
    <m/>
    <n v="0"/>
    <n v="0"/>
  </r>
  <r>
    <n v="10"/>
    <s v="buscar un articulo"/>
    <m/>
    <x v="9"/>
    <x v="4"/>
    <n v="0.65051709570432503"/>
    <x v="0"/>
    <m/>
    <m/>
    <m/>
    <n v="0"/>
    <n v="0"/>
  </r>
  <r>
    <n v="10"/>
    <s v="quiero ver un ensayo"/>
    <m/>
    <x v="9"/>
    <x v="4"/>
    <n v="0.314504876561299"/>
    <x v="0"/>
    <m/>
    <m/>
    <m/>
    <n v="0"/>
    <n v="0"/>
  </r>
  <r>
    <n v="10"/>
    <s v="estaba buscando un ensayo"/>
    <m/>
    <x v="9"/>
    <x v="4"/>
    <n v="0.49125587420918798"/>
    <x v="0"/>
    <m/>
    <m/>
    <m/>
    <n v="0"/>
    <n v="0"/>
  </r>
  <r>
    <n v="10"/>
    <s v="no se si tendreis un libro"/>
    <m/>
    <x v="9"/>
    <x v="4"/>
    <n v="0.122512570586518"/>
    <x v="1"/>
    <m/>
    <m/>
    <m/>
    <n v="0"/>
    <n v="1"/>
  </r>
  <r>
    <n v="10"/>
    <s v="necesito un fondo"/>
    <m/>
    <x v="9"/>
    <x v="4"/>
    <n v="0.41673290361744603"/>
    <x v="0"/>
    <m/>
    <m/>
    <m/>
    <n v="0"/>
    <n v="0"/>
  </r>
  <r>
    <n v="10"/>
    <s v="me hace falta sacar un libro"/>
    <m/>
    <x v="9"/>
    <x v="4"/>
    <n v="0.30771793681944798"/>
    <x v="0"/>
    <m/>
    <m/>
    <m/>
    <n v="0"/>
    <n v="0"/>
  </r>
  <r>
    <n v="10"/>
    <s v="quiero sacar un libro"/>
    <m/>
    <x v="9"/>
    <x v="4"/>
    <n v="0.56972641877875496"/>
    <x v="0"/>
    <m/>
    <m/>
    <m/>
    <n v="0"/>
    <n v="0"/>
  </r>
  <r>
    <n v="10"/>
    <s v="¿me dejas sacar un libro por aqui?"/>
    <m/>
    <x v="9"/>
    <x v="3"/>
    <n v="0.142804434733384"/>
    <x v="1"/>
    <m/>
    <s v="MISC_x000a_PER"/>
    <s v="¿"/>
    <n v="1"/>
    <n v="1"/>
  </r>
  <r>
    <n v="10"/>
    <s v="Consultar una obra de ficcion"/>
    <m/>
    <x v="9"/>
    <x v="18"/>
    <n v="0.54178903036315595"/>
    <x v="1"/>
    <m/>
    <s v="libro"/>
    <s v="ficcion"/>
    <n v="1"/>
    <n v="1"/>
  </r>
  <r>
    <n v="10"/>
    <s v="articulo ver"/>
    <m/>
    <x v="9"/>
    <x v="8"/>
    <n v="0.24013816584395301"/>
    <x v="1"/>
    <m/>
    <m/>
    <m/>
    <n v="0"/>
    <n v="1"/>
  </r>
  <r>
    <n v="11"/>
    <s v="busca un libro escrito por Francisco de Quevedo  "/>
    <s v="intent que sirve para detectar que el usuario quiere buscar un libro/fondo/ensayo/artículo... En el catálogo de la biblioteca (mencionanado el autor)"/>
    <x v="10"/>
    <x v="17"/>
    <n v="0.71602659649631895"/>
    <x v="0"/>
    <s v="PER"/>
    <s v="PER_x000a_PER"/>
    <s v="Francisco de Quevedo_x000a_francisco de quevedo"/>
    <n v="1"/>
    <n v="1"/>
  </r>
  <r>
    <n v="11"/>
    <s v="Libro de Chomsky"/>
    <m/>
    <x v="10"/>
    <x v="18"/>
    <n v="0.44933101768843098"/>
    <x v="1"/>
    <s v="PER"/>
    <s v="PER_x000a_libro"/>
    <s v="Chomsky_x000a_chomsky"/>
    <n v="1"/>
    <n v="1"/>
  </r>
  <r>
    <n v="11"/>
    <s v="Busco un libro de Laforet"/>
    <m/>
    <x v="10"/>
    <x v="18"/>
    <n v="0.84411027613559297"/>
    <x v="1"/>
    <s v="PER"/>
    <s v="PER_x000a_MISC_x000a_libro"/>
    <s v="Busco_x000a_Laforet_x000a_laforet"/>
    <n v="1"/>
    <n v="1"/>
  </r>
  <r>
    <n v="11"/>
    <s v="Quiero una obra de lorca para mi tfg"/>
    <m/>
    <x v="10"/>
    <x v="18"/>
    <n v="0.321917145592784"/>
    <x v="1"/>
    <s v="PER"/>
    <m/>
    <m/>
    <n v="1"/>
    <n v="1"/>
  </r>
  <r>
    <n v="11"/>
    <s v="Estoy buscando libros escritos por Jakobson"/>
    <m/>
    <x v="10"/>
    <x v="3"/>
    <n v="0.35195946062542"/>
    <x v="1"/>
    <s v="PER"/>
    <s v="PER_x000a_PER"/>
    <s v="Jakobson_x000a_jakobson"/>
    <n v="1"/>
    <n v="1"/>
  </r>
  <r>
    <n v="11"/>
    <s v="Teneis el libro este de Saussure que publicaron sus alumnos luego?"/>
    <m/>
    <x v="10"/>
    <x v="20"/>
    <n v="0.15126335198495999"/>
    <x v="1"/>
    <s v="PER"/>
    <s v="PER_x000a_PER"/>
    <s v="Teneis_x000a_Saussure"/>
    <n v="1"/>
    <n v="1"/>
  </r>
  <r>
    <n v="11"/>
    <s v="Busco el libro de gramatica funcional de Halliday"/>
    <m/>
    <x v="10"/>
    <x v="18"/>
    <n v="0.595140623226879"/>
    <x v="1"/>
    <s v="PER"/>
    <s v="PER_x000a_MISC_x000a_libro_x000a_libro"/>
    <s v="Busco_x000a_Halliday_x000a_gramatica_x000a_halliday"/>
    <n v="1"/>
    <n v="1"/>
  </r>
  <r>
    <n v="11"/>
    <s v="Venia buscando un ensayo de Turing"/>
    <m/>
    <x v="10"/>
    <x v="18"/>
    <n v="0.38390066258854799"/>
    <x v="1"/>
    <s v="PER"/>
    <s v="LOC_x000a_PER_x000a_libro"/>
    <s v="Venia_x000a_Turing_x000a_turing"/>
    <n v="1"/>
    <n v="1"/>
  </r>
  <r>
    <n v="11"/>
    <s v="Quiero un libro de Dickens"/>
    <m/>
    <x v="10"/>
    <x v="18"/>
    <n v="0.75268506117482803"/>
    <x v="1"/>
    <s v="PER"/>
    <s v="PER_x000a_libro"/>
    <s v="Dickens_x000a_dickens"/>
    <n v="1"/>
    <n v="1"/>
  </r>
  <r>
    <n v="11"/>
    <s v="Me dejarias ojear una obra de Wilde?"/>
    <m/>
    <x v="10"/>
    <x v="18"/>
    <n v="0.20275194720659601"/>
    <x v="1"/>
    <s v="PER"/>
    <s v="PER"/>
    <s v="Wilde"/>
    <n v="0"/>
    <n v="1"/>
  </r>
  <r>
    <n v="11"/>
    <s v="Venia preguntando por un ensayo de Virginia Woolf"/>
    <m/>
    <x v="10"/>
    <x v="18"/>
    <n v="0.14766186343160201"/>
    <x v="1"/>
    <s v="PER"/>
    <s v="LOC_x000a_PER_x000a_PER"/>
    <s v="Venia_x000a_Virginia Woolf_x000a_un ensayo de virginia woolf"/>
    <n v="1"/>
    <n v="1"/>
  </r>
  <r>
    <n v="12"/>
    <s v="estaba mirando libros de lingüistica"/>
    <s v="intent que sirve para detectar que el usuario quiere buscar un libro/fondo/ensayo/artículo... En el catálogo de la biblioteca (mencionanado palabra clave, como disciplina, tema general, o cualquier cosa relacionada con la búsqueda)"/>
    <x v="11"/>
    <x v="9"/>
    <n v="0.60067604549012599"/>
    <x v="1"/>
    <s v="libro"/>
    <s v="libro"/>
    <s v="lingüistica"/>
    <n v="0"/>
    <n v="1"/>
  </r>
  <r>
    <n v="12"/>
    <s v="Venia a ver que tienes de literatura victoriana"/>
    <m/>
    <x v="11"/>
    <x v="13"/>
    <n v="0.14286958342636599"/>
    <x v="1"/>
    <s v="libro"/>
    <s v="LOC"/>
    <s v="Venia"/>
    <n v="1"/>
    <n v="1"/>
  </r>
  <r>
    <n v="12"/>
    <s v="Venia preguntando por un libro de Python"/>
    <m/>
    <x v="11"/>
    <x v="18"/>
    <n v="0.46926787836850298"/>
    <x v="0"/>
    <s v="libro"/>
    <s v="LOC_x000a_MISC_x000a_libro"/>
    <s v="Venia_x000a_Python_x000a_python"/>
    <n v="1"/>
    <n v="1"/>
  </r>
  <r>
    <n v="12"/>
    <s v="Quiero un libro de literatura medieval inglesa"/>
    <m/>
    <x v="11"/>
    <x v="18"/>
    <n v="0.44409968067797001"/>
    <x v="0"/>
    <s v="libro"/>
    <m/>
    <m/>
    <n v="1"/>
    <n v="1"/>
  </r>
  <r>
    <n v="12"/>
    <s v="Buscaba un articulo reciente sobre las dermatitis"/>
    <m/>
    <x v="11"/>
    <x v="17"/>
    <n v="0.24413708256684699"/>
    <x v="1"/>
    <s v="libro"/>
    <m/>
    <m/>
    <n v="1"/>
    <n v="1"/>
  </r>
  <r>
    <n v="12"/>
    <s v="Me pregunto si tienes un libro de algebra lineal sencillo"/>
    <m/>
    <x v="11"/>
    <x v="8"/>
    <n v="0.134332895144787"/>
    <x v="1"/>
    <s v="libro"/>
    <m/>
    <m/>
    <n v="1"/>
    <n v="1"/>
  </r>
  <r>
    <n v="12"/>
    <s v="Queria llevarme un ensayo sobre el existencialismo"/>
    <m/>
    <x v="11"/>
    <x v="17"/>
    <n v="0.291092170210629"/>
    <x v="1"/>
    <s v="libro"/>
    <s v="LOC"/>
    <s v="Queria"/>
    <n v="1"/>
    <n v="1"/>
  </r>
  <r>
    <n v="12"/>
    <s v="articulos que expliquen la historia de la filosofia moderna"/>
    <m/>
    <x v="11"/>
    <x v="13"/>
    <n v="0.454477506795193"/>
    <x v="1"/>
    <s v="libro"/>
    <s v="libro"/>
    <s v="historia de la filosofia moderna"/>
    <n v="0"/>
    <n v="1"/>
  </r>
  <r>
    <n v="12"/>
    <s v="Libros que traten de la revolucion francesa"/>
    <m/>
    <x v="11"/>
    <x v="9"/>
    <n v="0.21164996508133299"/>
    <x v="1"/>
    <s v="libro"/>
    <s v="LOC"/>
    <s v="Libros"/>
    <n v="1"/>
    <n v="1"/>
  </r>
  <r>
    <n v="12"/>
    <s v="Libros de fonetica"/>
    <m/>
    <x v="11"/>
    <x v="9"/>
    <n v="0.78279823910685697"/>
    <x v="1"/>
    <s v="libro"/>
    <s v="LOC_x000a_libro"/>
    <s v="Libros_x000a_fonetica"/>
    <n v="1"/>
    <n v="1"/>
  </r>
  <r>
    <n v="13"/>
    <s v="Una Habitacion Propia lo teneis?"/>
    <s v="intent que sirve para detectar que el usuario quiere buscar un libro/fondo/ensayo/artículo... En el catálogo de la biblioteca (mencionanado el título o parte de él)"/>
    <x v="12"/>
    <x v="9"/>
    <n v="0.78279823910685697"/>
    <x v="1"/>
    <s v="libro"/>
    <s v="LOC_x000a_libro"/>
    <s v="Libros_x000a_fonetica"/>
    <n v="1"/>
    <n v="1"/>
  </r>
  <r>
    <n v="13"/>
    <s v="Quiero el Curso de Lingüistica General"/>
    <m/>
    <x v="12"/>
    <x v="18"/>
    <n v="8.1311264223260696E-2"/>
    <x v="1"/>
    <s v="libro"/>
    <s v="PER"/>
    <s v="Curso de Ling\xfcistica General"/>
    <n v="1"/>
    <n v="1"/>
  </r>
  <r>
    <n v="13"/>
    <s v="Asi hablo Zaratustra lo teneis aqui en la complu?"/>
    <m/>
    <x v="12"/>
    <x v="20"/>
    <n v="0.15081415237933099"/>
    <x v="1"/>
    <s v="libro"/>
    <s v="MISC"/>
    <s v="Asi hablo Zaratustra"/>
    <n v="1"/>
    <n v="1"/>
  </r>
  <r>
    <n v="13"/>
    <s v="Queria un libro era Critica de la Razon o algo asi"/>
    <m/>
    <x v="12"/>
    <x v="10"/>
    <n v="0.157980894625393"/>
    <x v="1"/>
    <s v="libro"/>
    <s v="LOC_x000a_PER"/>
    <s v="Queria_x000a_Critica de la Razon"/>
    <n v="1"/>
    <n v="1"/>
  </r>
  <r>
    <n v="13"/>
    <s v="¿Teneis Ulises por aqui?"/>
    <m/>
    <x v="12"/>
    <x v="3"/>
    <n v="0.217691500840098"/>
    <x v="1"/>
    <s v="libro"/>
    <s v="MISC_x000a_PER"/>
    <s v="¿Teneis Ulises_x000a_aqui ?"/>
    <n v="1"/>
    <n v="1"/>
  </r>
  <r>
    <n v="13"/>
    <s v="Queria leer el libro de Ana Frank"/>
    <m/>
    <x v="12"/>
    <x v="18"/>
    <n v="0.35351410082752699"/>
    <x v="1"/>
    <s v="libro"/>
    <s v="LOC_x000a_PER_x000a_PER"/>
    <s v="Queria_x000a_Ana Frank_x000a_ana frank"/>
    <n v="1"/>
    <n v="1"/>
  </r>
  <r>
    <n v="13"/>
    <s v="No se si teneis en catalogo El gran Gatsby"/>
    <m/>
    <x v="12"/>
    <x v="3"/>
    <n v="0.12745220778915201"/>
    <x v="1"/>
    <s v="libro"/>
    <s v="MISC"/>
    <s v="El gran Gatsby"/>
    <n v="1"/>
    <n v="1"/>
  </r>
  <r>
    <n v="13"/>
    <s v="Llevo tiempo queriendo leerme 1984"/>
    <m/>
    <x v="12"/>
    <x v="3"/>
    <n v="0.15680292922278299"/>
    <x v="1"/>
    <s v="libro"/>
    <s v="PER_x000a_libro"/>
    <s v="Llevo_x000a_1984"/>
    <n v="1"/>
    <n v="1"/>
  </r>
  <r>
    <n v="13"/>
    <s v="The Handmaid's Tale lo teneis en esta biblio?"/>
    <m/>
    <x v="12"/>
    <x v="3"/>
    <n v="0.12982769697251001"/>
    <x v="1"/>
    <s v="libro"/>
    <s v="MISC"/>
    <s v="s Tale&quot;"/>
    <n v="1"/>
    <n v="1"/>
  </r>
  <r>
    <n v="14"/>
    <s v="busca el libro Medea de Euripides  "/>
    <s v="intent que sirve para detectar que el usuario quiere buscar un libro/fondo/ensayo/artículo... En el catálogo de la biblioteca (mencionanado el título y el autor)"/>
    <x v="13"/>
    <x v="18"/>
    <n v="0.22729557971043099"/>
    <x v="1"/>
    <s v="PER_x000a_libro"/>
    <s v="PER_x000a_libro"/>
    <s v="Medea de Euripides_x000a_euripides"/>
    <n v="0"/>
    <n v="1"/>
  </r>
  <r>
    <n v="14"/>
    <s v="Una Habitacion Propia de Woolf lo teneis?"/>
    <m/>
    <x v="13"/>
    <x v="21"/>
    <n v="0.15408650746852401"/>
    <x v="1"/>
    <s v="PER_x000a_libro"/>
    <s v="MISC_x000a_libro"/>
    <s v="Habitacion_x000a_propia de woolf lo teneis ?"/>
    <n v="1"/>
    <n v="1"/>
  </r>
  <r>
    <n v="14"/>
    <s v="Quiero el Curso de Lingüistica General de Saussure"/>
    <m/>
    <x v="13"/>
    <x v="18"/>
    <n v="0.22422206607828299"/>
    <x v="1"/>
    <s v="PER_x000a_libro"/>
    <s v="MISC"/>
    <s v="Quiero el Curso de Ling\xfcistica General de Saussure"/>
    <n v="1"/>
    <n v="1"/>
  </r>
  <r>
    <n v="14"/>
    <s v="Asi hablo Zaratustra de Nietzsche lo teneis aqui en la complu?"/>
    <m/>
    <x v="13"/>
    <x v="20"/>
    <n v="0.17008119763038199"/>
    <x v="1"/>
    <s v="PER_x000a_libro"/>
    <s v="MISC_x000a_PER_x000a_libro"/>
    <s v="Asi hablo Zaratustra_x000a_Nietzsche_x000a_nietzsche lo teneis aqui en la complu ?"/>
    <n v="1"/>
    <n v="1"/>
  </r>
  <r>
    <n v="14"/>
    <s v="Queria un libro de Kant era Critica de la Razon o algo asi"/>
    <m/>
    <x v="13"/>
    <x v="17"/>
    <n v="0.14281902163024701"/>
    <x v="1"/>
    <s v="PER_x000a_libro"/>
    <s v="LOC_x000a_PER_x000a_PER_x000a_libro"/>
    <s v="Queria_x000a_Kant_x000a_Critica de la Razon_x000a_kant era critica de la razon o algo asi"/>
    <n v="1"/>
    <n v="1"/>
  </r>
  <r>
    <n v="14"/>
    <s v="¿Teneis Ulises de Joyce por aqui?"/>
    <m/>
    <x v="13"/>
    <x v="9"/>
    <n v="0.26715432113301602"/>
    <x v="1"/>
    <s v="PER_x000a_libro"/>
    <s v="MISC_x000a_PER"/>
    <s v="¿Teneis Ulises_x000a_aqui ?"/>
    <n v="1"/>
    <n v="1"/>
  </r>
  <r>
    <n v="14"/>
    <s v="Queria leer el libro de Ana Frank"/>
    <m/>
    <x v="13"/>
    <x v="18"/>
    <n v="0.35351410082752699"/>
    <x v="1"/>
    <s v="PER_x000a_libro"/>
    <s v="LOC_x000a_PER_x000a_PER"/>
    <s v="Queria_x000a_Ana Frank_x000a_ana frank"/>
    <n v="1"/>
    <n v="1"/>
  </r>
  <r>
    <n v="14"/>
    <s v="No se si teneis en catalogo El gran Gatsby de Fitzgerald"/>
    <m/>
    <x v="13"/>
    <x v="18"/>
    <n v="0.13413236294543401"/>
    <x v="1"/>
    <s v="PER_x000a_libro"/>
    <s v="MISC"/>
    <s v="El gran Gatsby"/>
    <n v="1"/>
    <n v="1"/>
  </r>
  <r>
    <n v="14"/>
    <s v="Quiero el libro de Dickens de Oliver twist"/>
    <m/>
    <x v="13"/>
    <x v="18"/>
    <n v="0.43234228508829597"/>
    <x v="1"/>
    <s v="PER_x000a_libro"/>
    <s v="PER_x000a_libro"/>
    <s v="Dickens de Oliver_x000a_dickens de oliver twist"/>
    <n v="0"/>
    <n v="1"/>
  </r>
  <r>
    <n v="14"/>
    <s v="necesito un ejemplar de cancion de hielo y fuego de George RR martin"/>
    <m/>
    <x v="13"/>
    <x v="18"/>
    <n v="0.76849529512388004"/>
    <x v="1"/>
    <s v="PER_x000a_libro"/>
    <s v="PER"/>
    <s v="George RR"/>
    <n v="1"/>
    <n v="1"/>
  </r>
  <r>
    <n v="14"/>
    <s v="esta disponible algun volumen del diccionario de la rae?"/>
    <m/>
    <x v="13"/>
    <x v="17"/>
    <n v="0.35219188918212702"/>
    <x v="1"/>
    <s v="PER_x000a_libro"/>
    <m/>
    <m/>
    <n v="1"/>
    <n v="1"/>
  </r>
  <r>
    <n v="15"/>
    <s v="quiero libros escritos por Orwell  "/>
    <s v="intent que sirve para detectar que el usuario quiere buscar varios libros/fondos/ensayos/artículos... En el catálogo de la biblioteca (mencionanado el autor)"/>
    <x v="14"/>
    <x v="22"/>
    <n v="0.63412163283108003"/>
    <x v="0"/>
    <s v="PER"/>
    <s v="PER"/>
    <s v="Orwell_x000a_orwell"/>
    <n v="0"/>
    <n v="0"/>
  </r>
  <r>
    <n v="15"/>
    <s v="busca libros de Euripides  "/>
    <m/>
    <x v="14"/>
    <x v="9"/>
    <n v="0.93983164381600903"/>
    <x v="1"/>
    <s v="PER"/>
    <s v="PER_x000a_libro"/>
    <s v="Euripides_x000a_euripides"/>
    <n v="1"/>
    <n v="1"/>
  </r>
  <r>
    <n v="15"/>
    <s v="Queria un libro de Kant"/>
    <m/>
    <x v="14"/>
    <x v="18"/>
    <n v="0.41696254283643602"/>
    <x v="1"/>
    <s v="PER"/>
    <s v="LOC_x000a_PER_x000a_libro"/>
    <s v="Queria_x000a_Kant_x000a_kant"/>
    <n v="1"/>
    <n v="1"/>
  </r>
  <r>
    <n v="15"/>
    <s v="Queria leer un libro de Ana Frank"/>
    <m/>
    <x v="14"/>
    <x v="18"/>
    <n v="0.579234950791221"/>
    <x v="1"/>
    <s v="PER"/>
    <s v="LOC_x000a_PER_x000a_PER"/>
    <s v="Queria_x000a_Ana Frank_x000a_ana frank"/>
    <n v="1"/>
    <n v="1"/>
  </r>
  <r>
    <n v="15"/>
    <s v="Obras escritas por el americano Fitzgerald"/>
    <m/>
    <x v="14"/>
    <x v="3"/>
    <n v="0.154039046474506"/>
    <x v="1"/>
    <s v="PER"/>
    <s v="LOC_x000a_PER"/>
    <s v="Fitzgerald_x000a_el americano fitzgerald"/>
    <n v="1"/>
    <n v="1"/>
  </r>
  <r>
    <n v="15"/>
    <s v=" Lingüistica General de Saussure"/>
    <m/>
    <x v="14"/>
    <x v="9"/>
    <n v="0.14099381712581999"/>
    <x v="1"/>
    <s v="PER"/>
    <s v="PER_x000a_libro"/>
    <s v="Lingüistica General de Saussure_x000a_saussure"/>
    <n v="1"/>
    <n v="1"/>
  </r>
  <r>
    <n v="15"/>
    <s v="Venia buscando un ensayo de Turing"/>
    <m/>
    <x v="14"/>
    <x v="18"/>
    <n v="0.38390066258854799"/>
    <x v="1"/>
    <s v="PER"/>
    <s v="LOC_x000a_PER_x000a_libro"/>
    <s v="Venia_x000a_Turing_x000a_turing"/>
    <n v="1"/>
    <n v="1"/>
  </r>
  <r>
    <n v="15"/>
    <s v="Quiero un libro de Dickens"/>
    <m/>
    <x v="14"/>
    <x v="18"/>
    <n v="0.75268506117482803"/>
    <x v="1"/>
    <s v="PER"/>
    <s v="PER_x000a_libro"/>
    <s v="Dickens_x000a_dickens"/>
    <n v="1"/>
    <n v="1"/>
  </r>
  <r>
    <n v="15"/>
    <s v="Me dejarias ojear una obra de Wilde?"/>
    <m/>
    <x v="14"/>
    <x v="18"/>
    <n v="0.20275194720659601"/>
    <x v="1"/>
    <s v="PER"/>
    <s v="PER"/>
    <s v="Wilde"/>
    <n v="0"/>
    <n v="1"/>
  </r>
  <r>
    <n v="15"/>
    <s v="Venia preguntando por un ensayo de Virginia Woolf"/>
    <m/>
    <x v="14"/>
    <x v="18"/>
    <n v="0.14766186343160201"/>
    <x v="1"/>
    <s v="PER"/>
    <s v="LOC_x000a_PER_x000a_PER"/>
    <s v="Venia_x000a_Virginia Woolf_x000a_un ensayo de virginia woolf"/>
    <n v="1"/>
    <n v="1"/>
  </r>
  <r>
    <n v="15"/>
    <s v="Quiero una obra de lorca para mi tfg"/>
    <m/>
    <x v="14"/>
    <x v="18"/>
    <n v="0.321917145592784"/>
    <x v="1"/>
    <s v="PER"/>
    <m/>
    <m/>
    <n v="1"/>
    <n v="1"/>
  </r>
  <r>
    <n v="16"/>
    <s v="dame libros de recetas  "/>
    <s v="intent que sirve para detectar que el usuario quiere buscar varios libros/fondos/ensayos/artículos... En el catálogo de la biblioteca (mencionanado palabra clave, como disciplina, tema general, o cualquier cosa relacionada con la búsqueda)"/>
    <x v="15"/>
    <x v="9"/>
    <n v="0.73651452162640996"/>
    <x v="0"/>
    <s v="libro"/>
    <s v="libro"/>
    <s v="recetas"/>
    <n v="0"/>
    <n v="0"/>
  </r>
  <r>
    <n v="16"/>
    <s v="estaba mirando libros de lingüistica"/>
    <m/>
    <x v="15"/>
    <x v="9"/>
    <n v="0.60067604549012599"/>
    <x v="0"/>
    <s v="libro"/>
    <s v="libro"/>
    <s v="lingüistica"/>
    <n v="0"/>
    <n v="0"/>
  </r>
  <r>
    <n v="16"/>
    <s v="Venia a ver que tienes de literatura victoriana"/>
    <m/>
    <x v="15"/>
    <x v="13"/>
    <n v="0.14286958342636599"/>
    <x v="1"/>
    <s v="libro"/>
    <s v="LOC"/>
    <s v="Venia"/>
    <n v="1"/>
    <n v="1"/>
  </r>
  <r>
    <n v="16"/>
    <s v="Venia preguntando por un libro de Python"/>
    <m/>
    <x v="15"/>
    <x v="18"/>
    <n v="0.46926787836850298"/>
    <x v="1"/>
    <s v="libro"/>
    <s v="LOC_x000a_MISC_x000a_libro"/>
    <s v="Venia_x000a_Python_x000a_python"/>
    <n v="1"/>
    <n v="1"/>
  </r>
  <r>
    <n v="16"/>
    <s v="Quiero un libro de literatura medieval inglesa"/>
    <m/>
    <x v="15"/>
    <x v="18"/>
    <n v="0.44409968067797001"/>
    <x v="1"/>
    <s v="libro"/>
    <m/>
    <m/>
    <n v="1"/>
    <n v="1"/>
  </r>
  <r>
    <n v="16"/>
    <s v="Buscaba un articulo reciente sobre las dermatitis"/>
    <m/>
    <x v="15"/>
    <x v="17"/>
    <n v="0.24413708256684699"/>
    <x v="1"/>
    <s v="libro"/>
    <m/>
    <m/>
    <n v="1"/>
    <n v="1"/>
  </r>
  <r>
    <n v="16"/>
    <s v="Me pregunto si tienes un libro de algebra lineal sencillo"/>
    <m/>
    <x v="15"/>
    <x v="8"/>
    <n v="0.134332895144787"/>
    <x v="1"/>
    <s v="libro"/>
    <m/>
    <m/>
    <n v="1"/>
    <n v="1"/>
  </r>
  <r>
    <n v="16"/>
    <s v="Queria llevarme un ensayo sobre el existencialismo"/>
    <m/>
    <x v="15"/>
    <x v="17"/>
    <n v="0.291092170210629"/>
    <x v="1"/>
    <s v="libro"/>
    <s v="LOC"/>
    <s v="Queria"/>
    <n v="1"/>
    <n v="1"/>
  </r>
  <r>
    <n v="16"/>
    <s v="articulos que expliquen la historia de la filosofia moderna"/>
    <m/>
    <x v="15"/>
    <x v="13"/>
    <n v="0.454477506795193"/>
    <x v="1"/>
    <s v="libro"/>
    <s v="libro"/>
    <s v="historia de la filosofia moderna"/>
    <n v="0"/>
    <n v="1"/>
  </r>
  <r>
    <n v="16"/>
    <s v="Libros que traten de la revolucion francesa"/>
    <m/>
    <x v="15"/>
    <x v="9"/>
    <n v="0.21164996508133299"/>
    <x v="1"/>
    <s v="libro"/>
    <s v="LOC"/>
    <s v="Libros"/>
    <n v="1"/>
    <n v="1"/>
  </r>
  <r>
    <n v="16"/>
    <s v="Libros de fonetica"/>
    <m/>
    <x v="15"/>
    <x v="9"/>
    <n v="0.78279823910685697"/>
    <x v="0"/>
    <s v="libro"/>
    <s v="LOC_x000a_libro"/>
    <s v="Libros_x000a_fonetica"/>
    <n v="1"/>
    <n v="1"/>
  </r>
  <r>
    <n v="17"/>
    <s v="libros de harry potter"/>
    <s v="intent que sirve para detectar que el usuario quiere buscar varios libros/fondos/ensayos/artículos... En el catálogo de la biblioteca (mencionanado el título o parte de él)"/>
    <x v="16"/>
    <x v="9"/>
    <n v="0.73416103841367997"/>
    <x v="1"/>
    <s v="libro"/>
    <s v="libro"/>
    <s v="harry potter"/>
    <n v="0"/>
    <n v="1"/>
  </r>
  <r>
    <n v="17"/>
    <s v="Una Habitacion Propia lo teneis?"/>
    <m/>
    <x v="16"/>
    <x v="4"/>
    <n v="0.19184432185222999"/>
    <x v="1"/>
    <s v="libro"/>
    <s v="MISC"/>
    <s v="Habitacion"/>
    <n v="1"/>
    <n v="1"/>
  </r>
  <r>
    <n v="17"/>
    <s v="Quiero el Curso de Lingüistica General"/>
    <m/>
    <x v="16"/>
    <x v="8"/>
    <n v="8.3961105281724693E-2"/>
    <x v="1"/>
    <s v="libro"/>
    <s v="MISC"/>
    <s v="Quiero el Curso de Ling\xfcistica General"/>
    <n v="1"/>
    <n v="1"/>
  </r>
  <r>
    <n v="17"/>
    <s v="Asi hablo Zaratustra lo teneis aqui en la complu?"/>
    <m/>
    <x v="16"/>
    <x v="20"/>
    <n v="0.15081415237933099"/>
    <x v="1"/>
    <s v="libro"/>
    <s v="MISC"/>
    <s v="Asi hablo Zaratustra"/>
    <n v="1"/>
    <n v="1"/>
  </r>
  <r>
    <n v="17"/>
    <s v="Queria un libro era Critica de la Razon o algo asi"/>
    <m/>
    <x v="16"/>
    <x v="10"/>
    <n v="0.157980894625393"/>
    <x v="1"/>
    <s v="libro"/>
    <s v="LOC_x000a_PER"/>
    <s v="Queria_x000a_Critica de la Razon"/>
    <n v="1"/>
    <n v="1"/>
  </r>
  <r>
    <n v="17"/>
    <s v="¿Teneis Ulises por aqui?"/>
    <m/>
    <x v="16"/>
    <x v="3"/>
    <n v="0.217691500840098"/>
    <x v="1"/>
    <s v="libro"/>
    <s v="MISC_x000a_PER"/>
    <s v="\xbfTeneis Ulises_x000a_aqui ?"/>
    <n v="1"/>
    <n v="1"/>
  </r>
  <r>
    <n v="17"/>
    <s v="Queria leer el libro de Ana Frank"/>
    <m/>
    <x v="16"/>
    <x v="18"/>
    <n v="0.35351410082752699"/>
    <x v="1"/>
    <s v="libro"/>
    <s v="LOC_x000a_PER_x000a_PER"/>
    <s v="Queria_x000a_Ana Frank_x000a_ana frank"/>
    <n v="1"/>
    <n v="1"/>
  </r>
  <r>
    <n v="17"/>
    <s v="No se si teneis en catalogo El gran Gatsby"/>
    <m/>
    <x v="16"/>
    <x v="3"/>
    <n v="0.12745220778915201"/>
    <x v="1"/>
    <s v="libro"/>
    <s v="MISC"/>
    <s v="El gran Gatsby"/>
    <n v="1"/>
    <n v="1"/>
  </r>
  <r>
    <n v="17"/>
    <s v="Llevo tiempo queriendo leerme 1984"/>
    <m/>
    <x v="16"/>
    <x v="3"/>
    <n v="0.15680292922278299"/>
    <x v="1"/>
    <s v="libro"/>
    <s v="PER_x000a_libro"/>
    <s v="Llevo_x000a_1984"/>
    <n v="1"/>
    <n v="1"/>
  </r>
  <r>
    <n v="17"/>
    <s v="The Handmaid's Tale lo teneis en esta biblio?"/>
    <m/>
    <x v="16"/>
    <x v="3"/>
    <n v="0.12982769697251001"/>
    <x v="1"/>
    <s v="libro"/>
    <s v="MISC"/>
    <s v="s Tale&quot;"/>
    <n v="1"/>
    <n v="1"/>
  </r>
  <r>
    <n v="17"/>
    <s v="Quiero leerme alguna novela chula como por ejemplo Un Mundo Feliz"/>
    <m/>
    <x v="16"/>
    <x v="17"/>
    <n v="0.42864485956449999"/>
    <x v="1"/>
    <s v="libro"/>
    <s v="MISC_x000a_libro"/>
    <s v="Un Mundo Feliz_x000a_ejemplo un mundo feliz"/>
    <n v="1"/>
    <n v="1"/>
  </r>
  <r>
    <n v="18"/>
    <s v="libros de harry potter de J K Rowling"/>
    <s v="intent que sirve para detectar que el usuario quiere buscar varios libros/fondos/ensayos/artículos... En el catálogo de la biblioteca (mencionanado el título y el autor)"/>
    <x v="17"/>
    <x v="9"/>
    <n v="0.32866974126665499"/>
    <x v="1"/>
    <s v="PER_x000a_libro"/>
    <s v="PER_x000a_libro"/>
    <s v="J K Rowling_x000a_harry potter de j k rowling"/>
    <n v="0"/>
    <n v="1"/>
  </r>
  <r>
    <n v="18"/>
    <s v="busca el libro Medea de Euripides  "/>
    <m/>
    <x v="17"/>
    <x v="18"/>
    <n v="0.22729557971043099"/>
    <x v="1"/>
    <s v="PER_x000a_libro"/>
    <s v="PER_x000a_libro"/>
    <s v="Medea de Euripides_x000a_euripides"/>
    <n v="0"/>
    <n v="1"/>
  </r>
  <r>
    <n v="18"/>
    <s v="Una Habitacion Propia de Woolf lo teneis?"/>
    <m/>
    <x v="17"/>
    <x v="21"/>
    <n v="0.15408650746852401"/>
    <x v="1"/>
    <s v="PER_x000a_libro"/>
    <s v="MISC_x000a_libro"/>
    <s v="Habitacion_x000a_propia de woolf lo teneis ?"/>
    <n v="1"/>
    <n v="1"/>
  </r>
  <r>
    <n v="18"/>
    <s v="Quiero el Curso de Lingüistica General de Saussure"/>
    <m/>
    <x v="17"/>
    <x v="18"/>
    <n v="0.22422206607828299"/>
    <x v="1"/>
    <s v="PER_x000a_libro"/>
    <s v="MISC"/>
    <s v="Quiero el Curso de Ling\xfcistica General de Saussure"/>
    <n v="1"/>
    <n v="1"/>
  </r>
  <r>
    <n v="18"/>
    <s v="Asi hablo Zaratustra de Nietzsche lo teneis aqui en la complu?"/>
    <m/>
    <x v="17"/>
    <x v="20"/>
    <n v="0.17008119763038199"/>
    <x v="1"/>
    <s v="PER_x000a_libro"/>
    <s v="MISC_x000a_PER_x000a_libro"/>
    <s v="Asi hablo Zaratustra_x000a_Nietzsche_x000a_nietzsche lo teneis aqui en la complu ?"/>
    <n v="1"/>
    <n v="1"/>
  </r>
  <r>
    <n v="18"/>
    <s v="Queria un libro de Kant era Critica de la Razon o algo asi"/>
    <m/>
    <x v="17"/>
    <x v="17"/>
    <n v="0.14281902163024701"/>
    <x v="1"/>
    <s v="PER_x000a_libro"/>
    <s v="LOC_x000a_PER_x000a_PER_x000a_libro"/>
    <s v="Queria_x000a_Kant_x000a_Critica de la Razon_x000a_kant era critica de la razon o algo asi"/>
    <n v="1"/>
    <n v="1"/>
  </r>
  <r>
    <n v="18"/>
    <s v="¿Teneis Ulises de Joyce por aqui?"/>
    <m/>
    <x v="17"/>
    <x v="9"/>
    <n v="0.26715432113301602"/>
    <x v="1"/>
    <s v="PER_x000a_libro"/>
    <s v="MISC_x000a_PER"/>
    <s v="¿Teneis Ulises_x000a_aqui ?"/>
    <n v="1"/>
    <n v="1"/>
  </r>
  <r>
    <n v="18"/>
    <s v="Queria buscar articulos del diario de Ana Frank"/>
    <m/>
    <x v="17"/>
    <x v="22"/>
    <n v="0.160671081643769"/>
    <x v="1"/>
    <s v="PER_x000a_libro"/>
    <s v="LOC_x000a_PER_x000a_libro"/>
    <s v="Queria_x000a_Ana Frank_x000a_articulos del diario de ana frank"/>
    <n v="1"/>
    <n v="1"/>
  </r>
  <r>
    <n v="18"/>
    <s v="No se si teneis en catalogo El gran Gatsby de Fitzgerald"/>
    <m/>
    <x v="17"/>
    <x v="18"/>
    <n v="0.13413236294543401"/>
    <x v="1"/>
    <s v="PER_x000a_libro"/>
    <s v="MISC"/>
    <s v="El gran Gatsby"/>
    <n v="1"/>
    <n v="1"/>
  </r>
  <r>
    <n v="18"/>
    <s v="copias de Un Mundo Feliz de Aldous Huxley"/>
    <m/>
    <x v="17"/>
    <x v="20"/>
    <n v="0.21995509938400001"/>
    <x v="1"/>
    <s v="PER_x000a_libro"/>
    <s v="MISC_x000a_PER_x000a_libro"/>
    <s v="Un Mundo Feliz_x000a_Aldous Huxley_x000a_un mundo feliz de aldous huxley"/>
    <n v="1"/>
    <n v="1"/>
  </r>
  <r>
    <n v="19"/>
    <s v="busca la ubicacion de la biblioteca maria zambrano  "/>
    <s v="intent que sirve para detectar que el usuario pregunta por la locaclización de la biblioteca [especificando la bibioteca]"/>
    <x v="18"/>
    <x v="13"/>
    <n v="0.50505795157752398"/>
    <x v="0"/>
    <s v="localizacion"/>
    <s v="localizacion"/>
    <s v="biblioteca maria zambrano"/>
    <n v="0"/>
    <n v="0"/>
  </r>
  <r>
    <n v="19"/>
    <s v="Quiero saber donde está la biblioteca de Geografía e Historia"/>
    <m/>
    <x v="18"/>
    <x v="10"/>
    <n v="0.24559399791896"/>
    <x v="1"/>
    <s v="localizacion"/>
    <s v="LOC_x000a_LOC_x000a_LOC_x000a_localizacion"/>
    <s v="Quiero_x000a_Geografía_x000a_Historia_x000a_biblioteca de geograf\xeda e historia"/>
    <n v="1"/>
    <n v="1"/>
  </r>
  <r>
    <n v="19"/>
    <s v="¿Cómo voy a la biblioteca de Ciencias de la Información?"/>
    <m/>
    <x v="18"/>
    <x v="13"/>
    <n v="0.43315533331247902"/>
    <x v="0"/>
    <s v="localizacion"/>
    <s v="MISC_x000a_MISC_x000a_localizacion"/>
    <s v="¿Cómo_x000a_biblioteca de Ciencias de la Información?_x000a_biblioteca de ciencias de la información"/>
    <n v="1"/>
    <n v="1"/>
  </r>
  <r>
    <n v="19"/>
    <s v="Necesito ir a la biblio de medicina"/>
    <m/>
    <x v="18"/>
    <x v="13"/>
    <n v="0.23751309518465599"/>
    <x v="1"/>
    <s v="localizacion"/>
    <s v="libro"/>
    <s v="medicina"/>
    <n v="1"/>
    <n v="1"/>
  </r>
  <r>
    <n v="19"/>
    <s v="La biblio de odontología dónde se encuentra?"/>
    <m/>
    <x v="18"/>
    <x v="13"/>
    <n v="0.104997083285413"/>
    <x v="1"/>
    <s v="localizacion"/>
    <s v="libro"/>
    <s v="odontología"/>
    <n v="1"/>
    <n v="1"/>
  </r>
  <r>
    <n v="19"/>
    <s v="¿La biblioteca de farmacia por donde cae?"/>
    <m/>
    <x v="18"/>
    <x v="13"/>
    <n v="0.26329376031678903"/>
    <x v="1"/>
    <s v="localizacion"/>
    <s v="MISC_x000a_localizacion_x000a_PER"/>
    <s v="¿La_x000a_biblioteca de farmacia_x000a_donde cae ?"/>
    <n v="1"/>
    <n v="1"/>
  </r>
  <r>
    <n v="19"/>
    <s v="Soy de Teleco y estoy buscando mi biblioteca"/>
    <m/>
    <x v="18"/>
    <x v="16"/>
    <n v="0.111153283559303"/>
    <x v="1"/>
    <s v="localizacion"/>
    <s v="PER"/>
    <s v="Teleco"/>
    <n v="1"/>
    <n v="1"/>
  </r>
  <r>
    <n v="19"/>
    <s v="Dónde se ubica la biblioteca de agrarias?"/>
    <m/>
    <x v="18"/>
    <x v="13"/>
    <n v="0.277967985305206"/>
    <x v="1"/>
    <s v="localizacion"/>
    <s v="MISC_x000a_localizacion"/>
    <s v="Dónde_x000a_biblioteca de agrarias ?"/>
    <n v="1"/>
    <n v="1"/>
  </r>
  <r>
    <n v="19"/>
    <s v="¿La biblioteca de informática está cerca?"/>
    <m/>
    <x v="18"/>
    <x v="10"/>
    <n v="0.145284701680057"/>
    <x v="1"/>
    <s v="localizacion"/>
    <s v="MISC_x000a_localizacion"/>
    <s v="¿La_x000a_biblioteca de informatica"/>
    <n v="1"/>
    <n v="1"/>
  </r>
  <r>
    <n v="19"/>
    <s v="Indícame la dirección de la biblio de Derecho"/>
    <m/>
    <x v="18"/>
    <x v="16"/>
    <n v="0.31456175952979198"/>
    <x v="1"/>
    <s v="localizacion"/>
    <s v="libro"/>
    <s v="derecho"/>
    <n v="1"/>
    <n v="1"/>
  </r>
  <r>
    <n v="19"/>
    <s v="No encuentro la biblio de veterinaria"/>
    <m/>
    <x v="18"/>
    <x v="16"/>
    <n v="0.10106968446556799"/>
    <x v="1"/>
    <s v="localizacion"/>
    <s v="localizacion"/>
    <s v="biblio de veterinaria"/>
    <n v="0"/>
    <n v="1"/>
  </r>
  <r>
    <n v="20"/>
    <s v="busca la ubicacion de la  biblioteca"/>
    <s v="intent que sirve para detectar que el usuario pregunta por la locaclización de la biblioteca [NO especificando la bibioteca]"/>
    <x v="19"/>
    <x v="13"/>
    <n v="0.35794528850324903"/>
    <x v="1"/>
    <m/>
    <s v="PER"/>
    <s v=" biblioteca"/>
    <n v="1"/>
    <n v="1"/>
  </r>
  <r>
    <n v="20"/>
    <s v="Quiero saber donde está la biblioteca"/>
    <m/>
    <x v="19"/>
    <x v="10"/>
    <n v="0.41749552187537098"/>
    <x v="1"/>
    <m/>
    <s v="LOC"/>
    <s v="Quiero"/>
    <n v="1"/>
    <n v="1"/>
  </r>
  <r>
    <n v="20"/>
    <s v="¿Cómo voy a la biblioteca?"/>
    <m/>
    <x v="19"/>
    <x v="10"/>
    <n v="0.16825576893647401"/>
    <x v="1"/>
    <m/>
    <s v="MISC"/>
    <s v="¿Cómo"/>
    <n v="1"/>
    <n v="1"/>
  </r>
  <r>
    <n v="20"/>
    <s v="Necesito ir a la biblio"/>
    <m/>
    <x v="19"/>
    <x v="13"/>
    <n v="0.10758353496284399"/>
    <x v="1"/>
    <m/>
    <m/>
    <m/>
    <n v="0"/>
    <n v="1"/>
  </r>
  <r>
    <n v="20"/>
    <s v="La biblio dónde se encuentra?"/>
    <m/>
    <x v="19"/>
    <x v="23"/>
    <n v="9.9984154946666404E-2"/>
    <x v="1"/>
    <m/>
    <m/>
    <m/>
    <n v="0"/>
    <n v="1"/>
  </r>
  <r>
    <n v="20"/>
    <s v="¿La biblioteca por donde cae?"/>
    <m/>
    <x v="19"/>
    <x v="10"/>
    <n v="0.15549549718317701"/>
    <x v="1"/>
    <m/>
    <s v="MISC_x000a_PER"/>
    <s v="¿La_x000a_donde cae ?"/>
    <n v="1"/>
    <n v="1"/>
  </r>
  <r>
    <n v="20"/>
    <s v="Estoy buscando mi biblioteca"/>
    <m/>
    <x v="19"/>
    <x v="8"/>
    <n v="0.17005275883923901"/>
    <x v="1"/>
    <m/>
    <m/>
    <m/>
    <n v="0"/>
    <n v="1"/>
  </r>
  <r>
    <n v="20"/>
    <s v="Dónde se ubica la biblioteca?"/>
    <m/>
    <x v="19"/>
    <x v="13"/>
    <n v="0.16342344880145501"/>
    <x v="1"/>
    <m/>
    <s v="MISC"/>
    <s v="Dónde"/>
    <n v="1"/>
    <n v="1"/>
  </r>
  <r>
    <n v="20"/>
    <s v="¿La biblioteca está cerca?"/>
    <m/>
    <x v="19"/>
    <x v="10"/>
    <n v="0.15479569342154201"/>
    <x v="1"/>
    <m/>
    <s v="MISC"/>
    <s v="¿La"/>
    <n v="1"/>
    <n v="1"/>
  </r>
  <r>
    <n v="20"/>
    <s v="Indícame la dirección de la biblio"/>
    <m/>
    <x v="19"/>
    <x v="13"/>
    <n v="0.32165299022522997"/>
    <x v="1"/>
    <m/>
    <m/>
    <m/>
    <n v="0"/>
    <n v="1"/>
  </r>
  <r>
    <n v="20"/>
    <s v="No encuentro la biblioteca"/>
    <m/>
    <x v="19"/>
    <x v="10"/>
    <n v="0.20672513357987801"/>
    <x v="1"/>
    <m/>
    <m/>
    <m/>
    <n v="0"/>
    <n v="1"/>
  </r>
  <r>
    <n v="21"/>
    <s v="busca el telefono de la Zambrano  "/>
    <s v="intent que sirve para detectar que el usuario pregunta por el telefono de la biblioteca [especificando la bibioteca]"/>
    <x v="20"/>
    <x v="15"/>
    <n v="0.382831546347563"/>
    <x v="0"/>
    <s v="localizacion"/>
    <s v="LOC_x000a_localizacion"/>
    <s v="Zambrano_x000a_zambrano"/>
    <n v="1"/>
    <n v="1"/>
  </r>
  <r>
    <n v="21"/>
    <s v="Quiero saber el número de la biblioteca de Geografía e Historia"/>
    <m/>
    <x v="20"/>
    <x v="15"/>
    <n v="0.20729874118337899"/>
    <x v="1"/>
    <s v="localizacion"/>
    <s v="LOC_x000a_LOC_x000a_localizacion"/>
    <s v="Geografía_x000a_Historia_x000a_biblioteca de geograf\xeda e historia"/>
    <n v="1"/>
    <n v="1"/>
  </r>
  <r>
    <n v="21"/>
    <s v="Quiero llamar la biblioteca de Ciencias de la Información"/>
    <m/>
    <x v="20"/>
    <x v="13"/>
    <n v="0.56880446396869599"/>
    <x v="1"/>
    <s v="localizacion"/>
    <s v="LOC_x000a_LOC_x000a_localizacion"/>
    <s v="Quiero_x000a_Ciencias de la Informaci\xf3n_x000a_biblioteca de ciencias de la informaci\xf3n"/>
    <n v="1"/>
    <n v="1"/>
  </r>
  <r>
    <n v="21"/>
    <s v="Necesito llamar a la biblio de medicina"/>
    <m/>
    <x v="20"/>
    <x v="13"/>
    <n v="0.195375219667214"/>
    <x v="1"/>
    <s v="localizacion"/>
    <s v="PER_x000a_libro"/>
    <s v="Necesito_x000a_medicina"/>
    <n v="1"/>
    <n v="1"/>
  </r>
  <r>
    <n v="21"/>
    <s v="Tienes el número de la biblio de odontología?"/>
    <m/>
    <x v="20"/>
    <x v="20"/>
    <n v="0.13153867687929"/>
    <x v="1"/>
    <s v="localizacion"/>
    <m/>
    <m/>
    <n v="1"/>
    <n v="1"/>
  </r>
  <r>
    <n v="21"/>
    <s v="¿La biblioteca de farmacia tiene teléfono de contacto?"/>
    <m/>
    <x v="20"/>
    <x v="13"/>
    <n v="0.170852297294284"/>
    <x v="1"/>
    <s v="localizacion"/>
    <s v="MISC_x000a_localizacion_x000a_localizacion"/>
    <s v="¿La_x000a_biblioteca de farmacia_x000a_contacto"/>
    <n v="1"/>
    <n v="1"/>
  </r>
  <r>
    <n v="21"/>
    <s v="Soy de Teleco y quiero llamar a mi biblioteca"/>
    <m/>
    <x v="20"/>
    <x v="10"/>
    <n v="0.13183647605842"/>
    <x v="1"/>
    <s v="localizacion"/>
    <m/>
    <m/>
    <n v="1"/>
    <n v="1"/>
  </r>
  <r>
    <n v="21"/>
    <s v="Dónde viene el teléfono de la biblioteca de agrarias?"/>
    <m/>
    <x v="20"/>
    <x v="13"/>
    <n v="0.21953385437220599"/>
    <x v="1"/>
    <s v="localizacion"/>
    <s v="PER_x000a_localizacion"/>
    <s v="Donde_x000a_biblioteca de agrarias ?"/>
    <n v="1"/>
    <n v="1"/>
  </r>
  <r>
    <n v="21"/>
    <s v="¿La biblioteca de informática tiene un número al que pueda llamar?"/>
    <m/>
    <x v="20"/>
    <x v="13"/>
    <n v="0.15292066013390301"/>
    <x v="1"/>
    <s v="localizacion"/>
    <s v="MISC_x000a_localizacion"/>
    <s v="¿La_x000a_biblioteca de informatica"/>
    <n v="1"/>
    <n v="1"/>
  </r>
  <r>
    <n v="21"/>
    <s v="Indícame el número de contacto de la biblio de Derecho"/>
    <m/>
    <x v="20"/>
    <x v="18"/>
    <n v="0.29555025945295399"/>
    <x v="1"/>
    <s v="localizacion"/>
    <s v="libro_x000a_libro"/>
    <s v="contacto_x000a_derecho"/>
    <n v="1"/>
    <n v="1"/>
  </r>
  <r>
    <n v="21"/>
    <s v="No encuentro el número de teléfono la biblio de veterinaria"/>
    <m/>
    <x v="20"/>
    <x v="15"/>
    <n v="0.248552266528027"/>
    <x v="1"/>
    <s v="localizacion"/>
    <s v="localizacion"/>
    <s v="biblio de veterinaria"/>
    <n v="0"/>
    <n v="1"/>
  </r>
  <r>
    <n v="22"/>
    <s v="busca el telefono de la biblioteca  "/>
    <s v="intent que sirve para detectar que el usuario pregunta por el teléfono de la biblioteca [NO especificando la bibioteca]"/>
    <x v="21"/>
    <x v="15"/>
    <n v="0.41272391508136902"/>
    <x v="1"/>
    <m/>
    <m/>
    <m/>
    <n v="0"/>
    <n v="1"/>
  </r>
  <r>
    <n v="22"/>
    <s v="Quiero saber el número de la biblioteca"/>
    <m/>
    <x v="21"/>
    <x v="24"/>
    <n v="0.14112028539881699"/>
    <x v="1"/>
    <m/>
    <m/>
    <m/>
    <n v="0"/>
    <n v="1"/>
  </r>
  <r>
    <n v="22"/>
    <s v="Quiero llamar la biblioteca "/>
    <m/>
    <x v="21"/>
    <x v="13"/>
    <n v="0.133959659883989"/>
    <x v="1"/>
    <m/>
    <s v="LOC"/>
    <s v="Quiero"/>
    <n v="1"/>
    <n v="1"/>
  </r>
  <r>
    <n v="22"/>
    <s v="Necesito llamar a la biblio"/>
    <m/>
    <x v="21"/>
    <x v="13"/>
    <n v="9.9374883084603502E-2"/>
    <x v="1"/>
    <m/>
    <s v="PER"/>
    <s v="Necesito"/>
    <n v="1"/>
    <n v="1"/>
  </r>
  <r>
    <n v="22"/>
    <s v="Tienes el número de la biblio?"/>
    <m/>
    <x v="21"/>
    <x v="20"/>
    <n v="0.170608061100291"/>
    <x v="1"/>
    <m/>
    <m/>
    <m/>
    <n v="0"/>
    <n v="1"/>
  </r>
  <r>
    <n v="22"/>
    <s v="¿La biblioteca tiene teléfono de contacto?"/>
    <m/>
    <x v="21"/>
    <x v="19"/>
    <n v="0.14588611214265099"/>
    <x v="1"/>
    <m/>
    <s v="MISC_x000a_libro"/>
    <s v="¿La biblioteca_x000a_contacto"/>
    <n v="1"/>
    <n v="1"/>
  </r>
  <r>
    <n v="22"/>
    <s v="Quiero llamar a mi biblioteca"/>
    <m/>
    <x v="21"/>
    <x v="10"/>
    <n v="0.120731920083626"/>
    <x v="1"/>
    <m/>
    <s v="LOC"/>
    <s v="Quiero"/>
    <n v="1"/>
    <n v="1"/>
  </r>
  <r>
    <n v="22"/>
    <s v="Dónde viene el teléfono de la biblioteca?"/>
    <m/>
    <x v="21"/>
    <x v="15"/>
    <n v="0.120629086109813"/>
    <x v="1"/>
    <m/>
    <s v="PER"/>
    <s v="D\xf3nde"/>
    <n v="1"/>
    <n v="1"/>
  </r>
  <r>
    <n v="22"/>
    <s v="¿La biblioteca tiene un número al que pueda llamar?"/>
    <m/>
    <x v="21"/>
    <x v="10"/>
    <n v="0.10209668468952"/>
    <x v="1"/>
    <m/>
    <s v="MISC"/>
    <s v="¿La biblioteca"/>
    <n v="1"/>
    <n v="1"/>
  </r>
  <r>
    <n v="22"/>
    <s v="Indícame el número de contacto de la biblio "/>
    <m/>
    <x v="21"/>
    <x v="15"/>
    <n v="0.21711897340698699"/>
    <x v="1"/>
    <m/>
    <s v="libro"/>
    <s v="contacto"/>
    <n v="1"/>
    <n v="1"/>
  </r>
  <r>
    <n v="22"/>
    <s v="No encuentro el número de teléfono la biblio"/>
    <m/>
    <x v="21"/>
    <x v="15"/>
    <n v="0.152628178174852"/>
    <x v="1"/>
    <m/>
    <m/>
    <m/>
    <n v="0"/>
    <n v="1"/>
  </r>
  <r>
    <n v="23"/>
    <s v=" muestrame más"/>
    <s v="intent que sirve para detectar que el usuario quiere obtener más resultados"/>
    <x v="22"/>
    <x v="12"/>
    <n v="0.52162116111854195"/>
    <x v="0"/>
    <m/>
    <m/>
    <m/>
    <n v="0"/>
    <n v="0"/>
  </r>
  <r>
    <n v="23"/>
    <s v="elegir otro"/>
    <m/>
    <x v="22"/>
    <x v="12"/>
    <n v="0.50108926068989901"/>
    <x v="0"/>
    <m/>
    <m/>
    <m/>
    <n v="0"/>
    <n v="0"/>
  </r>
  <r>
    <n v="23"/>
    <s v="Seleccionar otro"/>
    <m/>
    <x v="22"/>
    <x v="12"/>
    <n v="0.33473102364173102"/>
    <x v="0"/>
    <m/>
    <s v="LOC"/>
    <s v="Seleccionar"/>
    <n v="1"/>
    <n v="1"/>
  </r>
  <r>
    <n v="23"/>
    <s v="Ninguno de esos"/>
    <m/>
    <x v="22"/>
    <x v="18"/>
    <n v="0.20700278415711099"/>
    <x v="1"/>
    <m/>
    <s v="libro"/>
    <s v="esos"/>
    <n v="1"/>
    <n v="1"/>
  </r>
  <r>
    <n v="23"/>
    <s v="Ver más"/>
    <m/>
    <x v="22"/>
    <x v="12"/>
    <n v="0.36607899717307901"/>
    <x v="0"/>
    <m/>
    <m/>
    <m/>
    <n v="0"/>
    <n v="0"/>
  </r>
  <r>
    <n v="23"/>
    <s v="Más opciones"/>
    <m/>
    <x v="22"/>
    <x v="12"/>
    <n v="0.439293575845423"/>
    <x v="0"/>
    <m/>
    <m/>
    <m/>
    <n v="0"/>
    <n v="0"/>
  </r>
  <r>
    <n v="23"/>
    <s v="Más resultados"/>
    <m/>
    <x v="22"/>
    <x v="12"/>
    <n v="0.32169218566806901"/>
    <x v="0"/>
    <m/>
    <m/>
    <m/>
    <n v="0"/>
    <n v="0"/>
  </r>
  <r>
    <n v="23"/>
    <s v="buscar otra cosa"/>
    <m/>
    <x v="22"/>
    <x v="4"/>
    <n v="0.24130198536613401"/>
    <x v="1"/>
    <m/>
    <s v="PER"/>
    <s v="cosa"/>
    <n v="1"/>
    <n v="1"/>
  </r>
  <r>
    <n v="23"/>
    <s v="Elegir uno diferente"/>
    <m/>
    <x v="22"/>
    <x v="12"/>
    <n v="0.164647707763524"/>
    <x v="1"/>
    <m/>
    <m/>
    <m/>
    <n v="0"/>
    <n v="1"/>
  </r>
  <r>
    <n v="23"/>
    <s v="Enséñame más resultados"/>
    <m/>
    <x v="22"/>
    <x v="12"/>
    <n v="0.51423015397530802"/>
    <x v="0"/>
    <m/>
    <m/>
    <m/>
    <n v="0"/>
    <n v="0"/>
  </r>
  <r>
    <n v="23"/>
    <s v="No encuentro lo que busco "/>
    <m/>
    <x v="22"/>
    <x v="8"/>
    <n v="0.148451306325045"/>
    <x v="1"/>
    <m/>
    <m/>
    <m/>
    <n v="0"/>
    <n v="1"/>
  </r>
  <r>
    <n v="24"/>
    <s v="muestrame mas informacion del primero"/>
    <s v="intent que sirve para detectar que impliar la informacion del primer resultado obtenido"/>
    <x v="23"/>
    <x v="25"/>
    <n v="0.38568306039016198"/>
    <x v="0"/>
    <m/>
    <s v="PER"/>
    <s v="muestrame"/>
    <n v="1"/>
    <n v="1"/>
  </r>
  <r>
    <n v="24"/>
    <s v="Enséñame más del 1"/>
    <m/>
    <x v="23"/>
    <x v="25"/>
    <n v="0.54027897765032096"/>
    <x v="0"/>
    <m/>
    <m/>
    <m/>
    <n v="0"/>
    <n v="0"/>
  </r>
  <r>
    <n v="24"/>
    <s v="Ver más del 1"/>
    <m/>
    <x v="23"/>
    <x v="25"/>
    <n v="0.43669514440379797"/>
    <x v="0"/>
    <m/>
    <m/>
    <m/>
    <n v="0"/>
    <n v="0"/>
  </r>
  <r>
    <n v="24"/>
    <s v="Más información del uno"/>
    <m/>
    <x v="23"/>
    <x v="26"/>
    <n v="0.101301638158"/>
    <x v="1"/>
    <m/>
    <m/>
    <m/>
    <n v="0"/>
    <n v="1"/>
  </r>
  <r>
    <n v="24"/>
    <s v="Información adiccional del 1"/>
    <m/>
    <x v="23"/>
    <x v="17"/>
    <n v="0.176807500874545"/>
    <x v="1"/>
    <m/>
    <m/>
    <m/>
    <n v="0"/>
    <n v="1"/>
  </r>
  <r>
    <n v="24"/>
    <s v="Necesito saber más de la primera opción"/>
    <m/>
    <x v="23"/>
    <x v="13"/>
    <n v="0.18783308228190601"/>
    <x v="1"/>
    <m/>
    <s v="PER"/>
    <s v="Necesito"/>
    <n v="1"/>
    <n v="1"/>
  </r>
  <r>
    <n v="24"/>
    <s v="Quiero más info del número 1"/>
    <m/>
    <x v="23"/>
    <x v="25"/>
    <n v="0.151219310713192"/>
    <x v="1"/>
    <m/>
    <m/>
    <m/>
    <n v="0"/>
    <n v="1"/>
  </r>
  <r>
    <n v="24"/>
    <s v="Dame más detalles del primero, por fa"/>
    <m/>
    <x v="23"/>
    <x v="25"/>
    <n v="0.12897306065741099"/>
    <x v="1"/>
    <m/>
    <s v="PER"/>
    <s v="fa"/>
    <n v="1"/>
    <n v="1"/>
  </r>
  <r>
    <n v="24"/>
    <s v="Puedes explicarme más cosas del 1?"/>
    <m/>
    <x v="23"/>
    <x v="3"/>
    <n v="7.4645009056000897E-2"/>
    <x v="1"/>
    <m/>
    <m/>
    <m/>
    <n v="0"/>
    <n v="1"/>
  </r>
  <r>
    <n v="24"/>
    <s v="Necesito detalles del primero que sale"/>
    <m/>
    <x v="23"/>
    <x v="27"/>
    <n v="0.14603643259121801"/>
    <x v="1"/>
    <m/>
    <m/>
    <m/>
    <n v="0"/>
    <n v="1"/>
  </r>
  <r>
    <n v="24"/>
    <s v="Qué más sabes del primer resultado?"/>
    <m/>
    <x v="23"/>
    <x v="20"/>
    <n v="0.15714248789294699"/>
    <x v="1"/>
    <m/>
    <m/>
    <m/>
    <n v="0"/>
    <n v="1"/>
  </r>
  <r>
    <n v="25"/>
    <s v="muestrame mas informacion del segundo"/>
    <m/>
    <x v="24"/>
    <x v="27"/>
    <n v="0.15094909359849301"/>
    <x v="1"/>
    <m/>
    <m/>
    <m/>
    <n v="0"/>
    <n v="1"/>
  </r>
  <r>
    <n v="25"/>
    <s v="Enséñame más del 2"/>
    <m/>
    <x v="24"/>
    <x v="25"/>
    <n v="0.39855346888035997"/>
    <x v="1"/>
    <m/>
    <m/>
    <m/>
    <n v="0"/>
    <n v="1"/>
  </r>
  <r>
    <n v="25"/>
    <s v="Ver más del 2"/>
    <m/>
    <x v="24"/>
    <x v="25"/>
    <n v="0.342923310404876"/>
    <x v="1"/>
    <m/>
    <m/>
    <m/>
    <n v="0"/>
    <n v="1"/>
  </r>
  <r>
    <n v="25"/>
    <s v="Más información del dos"/>
    <m/>
    <x v="24"/>
    <x v="27"/>
    <n v="0.17173595535828701"/>
    <x v="1"/>
    <m/>
    <m/>
    <m/>
    <n v="0"/>
    <n v="1"/>
  </r>
  <r>
    <n v="25"/>
    <s v="Información adiccional del 2"/>
    <m/>
    <x v="24"/>
    <x v="17"/>
    <n v="0.171474840266226"/>
    <x v="1"/>
    <m/>
    <m/>
    <m/>
    <n v="0"/>
    <n v="1"/>
  </r>
  <r>
    <n v="25"/>
    <s v="Necesito saber más de la segunda opción"/>
    <m/>
    <x v="24"/>
    <x v="13"/>
    <n v="0.158247802280682"/>
    <x v="1"/>
    <m/>
    <s v="PER"/>
    <s v="Necesito"/>
    <n v="1"/>
    <n v="1"/>
  </r>
  <r>
    <n v="25"/>
    <s v="Quiero más info del número 2"/>
    <m/>
    <x v="24"/>
    <x v="25"/>
    <n v="0.109540460416042"/>
    <x v="1"/>
    <m/>
    <m/>
    <m/>
    <n v="0"/>
    <n v="1"/>
  </r>
  <r>
    <n v="25"/>
    <s v="Dame más detalles del dos, por fa"/>
    <m/>
    <x v="24"/>
    <x v="20"/>
    <n v="0.106702456970535"/>
    <x v="1"/>
    <m/>
    <s v="PER"/>
    <s v="fa"/>
    <n v="1"/>
    <n v="1"/>
  </r>
  <r>
    <n v="25"/>
    <s v="Puedes explicarme más cosas del 2?"/>
    <m/>
    <x v="24"/>
    <x v="2"/>
    <n v="7.6318012595794599E-2"/>
    <x v="1"/>
    <m/>
    <m/>
    <m/>
    <n v="0"/>
    <n v="1"/>
  </r>
  <r>
    <n v="25"/>
    <s v="Necesito detalles pormenorizados del segundo que sale"/>
    <m/>
    <x v="24"/>
    <x v="20"/>
    <n v="0.108150555831158"/>
    <x v="1"/>
    <m/>
    <m/>
    <m/>
    <n v="0"/>
    <n v="1"/>
  </r>
  <r>
    <n v="26"/>
    <s v="Qué más sabes del tercer resultado?"/>
    <s v="intent que sirve para detectar que impliar la informacion del tercer resultado obtenido"/>
    <x v="25"/>
    <x v="20"/>
    <n v="0.17201498240507501"/>
    <x v="1"/>
    <m/>
    <m/>
    <m/>
    <n v="0"/>
    <n v="1"/>
  </r>
  <r>
    <n v="26"/>
    <s v="muestrame mas informacion del tercerro"/>
    <m/>
    <x v="25"/>
    <x v="3"/>
    <n v="0.14789968886306501"/>
    <x v="1"/>
    <m/>
    <s v="PER"/>
    <s v="muestrame"/>
    <n v="1"/>
    <n v="1"/>
  </r>
  <r>
    <n v="26"/>
    <s v="Enséñame más del 3"/>
    <m/>
    <x v="25"/>
    <x v="25"/>
    <n v="0.50636275140565301"/>
    <x v="1"/>
    <m/>
    <m/>
    <m/>
    <n v="0"/>
    <n v="1"/>
  </r>
  <r>
    <n v="26"/>
    <s v="Ver más del 3"/>
    <m/>
    <x v="25"/>
    <x v="25"/>
    <n v="0.38437235284889099"/>
    <x v="1"/>
    <m/>
    <m/>
    <m/>
    <n v="0"/>
    <n v="1"/>
  </r>
  <r>
    <n v="26"/>
    <s v="Más información del tres"/>
    <m/>
    <x v="25"/>
    <x v="27"/>
    <n v="0.20279375115761999"/>
    <x v="1"/>
    <m/>
    <m/>
    <m/>
    <n v="0"/>
    <n v="1"/>
  </r>
  <r>
    <n v="26"/>
    <s v="Información adiccional del 3"/>
    <m/>
    <x v="25"/>
    <x v="17"/>
    <n v="0.15786941580172101"/>
    <x v="1"/>
    <m/>
    <m/>
    <m/>
    <n v="0"/>
    <n v="1"/>
  </r>
  <r>
    <n v="26"/>
    <s v="Necesito saber más de la tercera opción"/>
    <m/>
    <x v="25"/>
    <x v="13"/>
    <n v="0.18008087301992101"/>
    <x v="1"/>
    <m/>
    <m/>
    <m/>
    <n v="0"/>
    <n v="1"/>
  </r>
  <r>
    <n v="26"/>
    <s v="Quiero más info del número 3"/>
    <m/>
    <x v="25"/>
    <x v="25"/>
    <n v="0.129781608949434"/>
    <x v="1"/>
    <m/>
    <s v="PER"/>
    <s v="Necesito"/>
    <n v="1"/>
    <n v="1"/>
  </r>
  <r>
    <n v="26"/>
    <s v="Dame más detalles del tres, por fa"/>
    <m/>
    <x v="25"/>
    <x v="20"/>
    <n v="0.107206032015692"/>
    <x v="1"/>
    <m/>
    <s v="PER"/>
    <s v="fa"/>
    <n v="1"/>
    <n v="1"/>
  </r>
  <r>
    <n v="26"/>
    <s v="Puedes explicarme más cosas del 3?"/>
    <m/>
    <x v="25"/>
    <x v="12"/>
    <n v="7.6489922524118806E-2"/>
    <x v="1"/>
    <m/>
    <m/>
    <m/>
    <n v="0"/>
    <n v="1"/>
  </r>
  <r>
    <n v="26"/>
    <s v="Necesito detalles pormenorizados del tercero que sale"/>
    <m/>
    <x v="25"/>
    <x v="27"/>
    <n v="0.114278360062467"/>
    <x v="1"/>
    <m/>
    <m/>
    <m/>
    <n v="0"/>
    <n v="1"/>
  </r>
  <r>
    <n v="27"/>
    <s v="cual va a ser la temperatura maxima"/>
    <s v="cualquier cosa"/>
    <x v="26"/>
    <x v="10"/>
    <n v="0.37566887682521899"/>
    <x v="0"/>
    <m/>
    <m/>
    <m/>
    <n v="0"/>
    <n v="0"/>
  </r>
  <r>
    <n v="27"/>
    <s v="quiero ser rica"/>
    <m/>
    <x v="26"/>
    <x v="8"/>
    <n v="0.15738338159899901"/>
    <x v="1"/>
    <m/>
    <m/>
    <m/>
    <n v="0"/>
    <n v="1"/>
  </r>
  <r>
    <n v="27"/>
    <s v="y comer y no engordar"/>
    <m/>
    <x v="26"/>
    <x v="8"/>
    <n v="0.108178858129075"/>
    <x v="1"/>
    <m/>
    <s v="libro"/>
    <s v="comer y no engordar"/>
    <n v="1"/>
    <n v="1"/>
  </r>
  <r>
    <n v="27"/>
    <s v="y un coche nuevo "/>
    <m/>
    <x v="26"/>
    <x v="21"/>
    <n v="0.28598135482543002"/>
    <x v="1"/>
    <m/>
    <m/>
    <m/>
    <n v="0"/>
    <n v="1"/>
  </r>
  <r>
    <n v="27"/>
    <s v="parra hacer brum brum"/>
    <m/>
    <x v="26"/>
    <x v="21"/>
    <n v="0.269015199799362"/>
    <x v="1"/>
    <m/>
    <m/>
    <m/>
    <n v="0"/>
    <n v="1"/>
  </r>
  <r>
    <n v="27"/>
    <s v="patatas"/>
    <m/>
    <x v="26"/>
    <x v="6"/>
    <n v="0.37455653344665601"/>
    <x v="1"/>
    <m/>
    <m/>
    <m/>
    <n v="0"/>
    <n v="1"/>
  </r>
  <r>
    <n v="27"/>
    <s v="necesito un pc nuevo"/>
    <m/>
    <x v="26"/>
    <x v="21"/>
    <n v="0.27200276145969099"/>
    <x v="1"/>
    <m/>
    <m/>
    <m/>
    <n v="0"/>
    <n v="1"/>
  </r>
  <r>
    <n v="27"/>
    <s v="mcdonalds"/>
    <m/>
    <x v="26"/>
    <x v="6"/>
    <n v="0.13310538583192"/>
    <x v="1"/>
    <m/>
    <m/>
    <m/>
    <n v="0"/>
    <n v="1"/>
  </r>
  <r>
    <n v="27"/>
    <s v="o burger?"/>
    <m/>
    <x v="26"/>
    <x v="9"/>
    <n v="0.17709753968404801"/>
    <x v="1"/>
    <m/>
    <m/>
    <m/>
    <n v="0"/>
    <n v="1"/>
  </r>
  <r>
    <n v="27"/>
    <s v="Yo prefiero mcdonalds"/>
    <m/>
    <x v="26"/>
    <x v="10"/>
    <n v="0.11692668242491699"/>
    <x v="1"/>
    <m/>
    <m/>
    <m/>
    <n v="0"/>
    <n v="1"/>
  </r>
  <r>
    <n v="27"/>
    <s v="estoy hartisima de la vida"/>
    <m/>
    <x v="26"/>
    <x v="13"/>
    <n v="0.21600317812309799"/>
    <x v="1"/>
    <m/>
    <m/>
    <m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n v="1"/>
    <s v="que tal"/>
    <s v="intent que sirve para detectar que el usuario pregunta al bot por su estado de ánimo"/>
    <x v="0"/>
    <x v="0"/>
    <n v="0.34325842552472202"/>
    <n v="0"/>
    <m/>
    <m/>
    <m/>
    <n v="0"/>
    <n v="0"/>
  </r>
  <r>
    <n v="1"/>
    <s v="como andas"/>
    <m/>
    <x v="0"/>
    <x v="1"/>
    <n v="0.11967106479995"/>
    <n v="1"/>
    <m/>
    <m/>
    <m/>
    <n v="0"/>
    <n v="1"/>
  </r>
  <r>
    <n v="1"/>
    <s v="como te va?"/>
    <m/>
    <x v="0"/>
    <x v="0"/>
    <n v="0.30122219585686499"/>
    <n v="0"/>
    <m/>
    <m/>
    <m/>
    <n v="0"/>
    <n v="0"/>
  </r>
  <r>
    <n v="1"/>
    <s v="todo bien?"/>
    <m/>
    <x v="0"/>
    <x v="2"/>
    <n v="0.19682679501111999"/>
    <n v="1"/>
    <m/>
    <m/>
    <m/>
    <n v="0"/>
    <n v="1"/>
  </r>
  <r>
    <n v="1"/>
    <s v="estas bien?"/>
    <m/>
    <x v="0"/>
    <x v="2"/>
    <n v="0.20800682586178601"/>
    <n v="1"/>
    <m/>
    <m/>
    <m/>
    <n v="0"/>
    <n v="1"/>
  </r>
  <r>
    <n v="1"/>
    <s v="te encuentras bien?"/>
    <m/>
    <x v="0"/>
    <x v="2"/>
    <n v="0.21454569822983099"/>
    <n v="1"/>
    <m/>
    <m/>
    <m/>
    <n v="0"/>
    <n v="1"/>
  </r>
  <r>
    <n v="1"/>
    <s v="has tenido buen dia?"/>
    <m/>
    <x v="0"/>
    <x v="3"/>
    <n v="0.20671601283115101"/>
    <n v="1"/>
    <m/>
    <m/>
    <m/>
    <n v="0"/>
    <n v="1"/>
  </r>
  <r>
    <n v="1"/>
    <s v="¿alguna novedad?"/>
    <m/>
    <x v="0"/>
    <x v="4"/>
    <n v="0.13531564722620901"/>
    <n v="1"/>
    <m/>
    <m/>
    <m/>
    <n v="0"/>
    <n v="1"/>
  </r>
  <r>
    <n v="1"/>
    <s v="¿te sientes bien?"/>
    <m/>
    <x v="0"/>
    <x v="2"/>
    <n v="0.226422220130408"/>
    <n v="1"/>
    <m/>
    <m/>
    <m/>
    <n v="0"/>
    <n v="1"/>
  </r>
  <r>
    <n v="1"/>
    <s v="Cuentame como estas"/>
    <m/>
    <x v="0"/>
    <x v="0"/>
    <n v="0.28338633285244502"/>
    <n v="1"/>
    <m/>
    <m/>
    <m/>
    <n v="0"/>
    <n v="1"/>
  </r>
  <r>
    <n v="1"/>
    <s v="como estas?"/>
    <m/>
    <x v="0"/>
    <x v="0"/>
    <n v="0.35469158022241398"/>
    <n v="0"/>
    <m/>
    <m/>
    <m/>
    <n v="0"/>
    <n v="0"/>
  </r>
  <r>
    <n v="2"/>
    <s v="adios"/>
    <s v="intent que sirve para detectar que el usuario se despide del bot y finaliza la conversacion"/>
    <x v="1"/>
    <x v="5"/>
    <n v="0.52891336750601403"/>
    <n v="0"/>
    <m/>
    <m/>
    <m/>
    <n v="0"/>
    <n v="0"/>
  </r>
  <r>
    <n v="2"/>
    <s v="Chao"/>
    <m/>
    <x v="1"/>
    <x v="5"/>
    <n v="0.49085402335226103"/>
    <n v="0"/>
    <m/>
    <m/>
    <m/>
    <n v="0"/>
    <n v="0"/>
  </r>
  <r>
    <n v="2"/>
    <s v="Bye"/>
    <m/>
    <x v="1"/>
    <x v="5"/>
    <n v="0.72413675094586805"/>
    <n v="0"/>
    <m/>
    <m/>
    <m/>
    <n v="0"/>
    <n v="0"/>
  </r>
  <r>
    <n v="2"/>
    <s v="Hasta luego"/>
    <m/>
    <x v="1"/>
    <x v="5"/>
    <n v="0.76335581619381598"/>
    <n v="0"/>
    <m/>
    <m/>
    <m/>
    <n v="0"/>
    <n v="0"/>
  </r>
  <r>
    <n v="2"/>
    <s v="Hasta la vista"/>
    <m/>
    <x v="1"/>
    <x v="1"/>
    <n v="0.13562423415133601"/>
    <n v="1"/>
    <m/>
    <m/>
    <m/>
    <n v="0"/>
    <n v="1"/>
  </r>
  <r>
    <n v="2"/>
    <s v="Hasta pronto"/>
    <m/>
    <x v="1"/>
    <x v="5"/>
    <n v="0.69066247241380996"/>
    <n v="0"/>
    <m/>
    <m/>
    <m/>
    <n v="0"/>
    <n v="0"/>
  </r>
  <r>
    <n v="2"/>
    <s v="Nos vemos"/>
    <m/>
    <x v="1"/>
    <x v="5"/>
    <n v="0.52349373004310995"/>
    <n v="0"/>
    <m/>
    <m/>
    <m/>
    <n v="0"/>
    <n v="0"/>
  </r>
  <r>
    <n v="2"/>
    <s v="Chaito"/>
    <m/>
    <x v="1"/>
    <x v="5"/>
    <n v="0.15813558611668299"/>
    <n v="1"/>
    <m/>
    <s v="PER"/>
    <s v="Chaito"/>
    <n v="1"/>
    <n v="1"/>
  </r>
  <r>
    <n v="2"/>
    <s v="Au revoir"/>
    <m/>
    <x v="1"/>
    <x v="6"/>
    <n v="0.122579001392252"/>
    <n v="1"/>
    <m/>
    <m/>
    <m/>
    <n v="0"/>
    <n v="1"/>
  </r>
  <r>
    <n v="2"/>
    <s v="Cuidate"/>
    <m/>
    <x v="1"/>
    <x v="7"/>
    <n v="0.185474292707799"/>
    <n v="1"/>
    <m/>
    <s v="LOC"/>
    <s v="Cuidate"/>
    <n v="1"/>
    <n v="1"/>
  </r>
  <r>
    <n v="2"/>
    <s v="Agur"/>
    <m/>
    <x v="1"/>
    <x v="6"/>
    <n v="0.30948628979426601"/>
    <n v="1"/>
    <m/>
    <s v="LOC"/>
    <s v="Agur"/>
    <n v="1"/>
    <n v="1"/>
  </r>
  <r>
    <n v="3"/>
    <s v="me llamo Jose Luis"/>
    <s v="intent que sirve para detectar que el usuario le dice al bot como se llama"/>
    <x v="2"/>
    <x v="8"/>
    <n v="0.54445042053533399"/>
    <n v="0"/>
    <s v="PER"/>
    <s v="PER"/>
    <s v="Jose Luis"/>
    <n v="0"/>
    <n v="0"/>
  </r>
  <r>
    <n v="3"/>
    <s v="Soy Sandra"/>
    <m/>
    <x v="2"/>
    <x v="8"/>
    <n v="0.33764814935760401"/>
    <n v="0"/>
    <s v="PER"/>
    <s v="PER"/>
    <s v="Soy Sandra"/>
    <n v="0"/>
    <n v="0"/>
  </r>
  <r>
    <n v="3"/>
    <s v="Mi nombre es sandra"/>
    <m/>
    <x v="2"/>
    <x v="8"/>
    <n v="0.37537155779408199"/>
    <n v="0"/>
    <s v="PER"/>
    <m/>
    <m/>
    <n v="1"/>
    <n v="1"/>
  </r>
  <r>
    <n v="3"/>
    <s v="Tu puedes llamarme Agripina"/>
    <m/>
    <x v="2"/>
    <x v="8"/>
    <n v="0.16661131452160199"/>
    <n v="1"/>
    <s v="PER"/>
    <s v="LOC"/>
    <s v="Agripina"/>
    <n v="1"/>
    <n v="1"/>
  </r>
  <r>
    <n v="3"/>
    <s v="Para ti soy Lucrecia"/>
    <m/>
    <x v="2"/>
    <x v="8"/>
    <n v="0.29116373171237298"/>
    <n v="1"/>
    <s v="PER"/>
    <s v="PER"/>
    <s v="lucrecia"/>
    <n v="0"/>
    <n v="1"/>
  </r>
  <r>
    <n v="3"/>
    <s v="Llamame Lola"/>
    <m/>
    <x v="2"/>
    <x v="8"/>
    <n v="0.13810618120704901"/>
    <n v="1"/>
    <s v="PER"/>
    <s v="PER"/>
    <s v="Llamame Lola"/>
    <n v="0"/>
    <n v="1"/>
  </r>
  <r>
    <n v="3"/>
    <s v="Me llaman Lys"/>
    <m/>
    <x v="2"/>
    <x v="2"/>
    <n v="0.17254549944154299"/>
    <n v="1"/>
    <s v="PER"/>
    <s v="LOC"/>
    <s v="Lys"/>
    <n v="1"/>
    <n v="1"/>
  </r>
  <r>
    <n v="3"/>
    <s v="Mi madre me puso nieves"/>
    <m/>
    <x v="2"/>
    <x v="8"/>
    <n v="0.26358308108658801"/>
    <n v="1"/>
    <s v="PER"/>
    <m/>
    <m/>
    <n v="1"/>
    <n v="1"/>
  </r>
  <r>
    <n v="3"/>
    <s v="Juan"/>
    <m/>
    <x v="2"/>
    <x v="6"/>
    <n v="0.24946676968688"/>
    <n v="1"/>
    <s v="PER"/>
    <m/>
    <m/>
    <n v="1"/>
    <n v="1"/>
  </r>
  <r>
    <n v="3"/>
    <s v="Maria de las Desgracias"/>
    <m/>
    <x v="2"/>
    <x v="9"/>
    <n v="0.18163826088696799"/>
    <n v="1"/>
    <s v="PER"/>
    <s v="PER"/>
    <s v="Maria de las Desgracias"/>
    <n v="0"/>
    <n v="1"/>
  </r>
  <r>
    <n v="3"/>
    <s v="Sandra es mi nombre"/>
    <m/>
    <x v="2"/>
    <x v="10"/>
    <n v="0.35720205536188998"/>
    <n v="1"/>
    <s v="PER"/>
    <s v="LOC"/>
    <s v="Sandra"/>
    <n v="1"/>
    <n v="1"/>
  </r>
  <r>
    <n v="4"/>
    <s v="hola"/>
    <s v="intent que sirve para detectar que el usuario saluda al bot"/>
    <x v="3"/>
    <x v="11"/>
    <n v="0.54557870676256903"/>
    <n v="0"/>
    <m/>
    <m/>
    <m/>
    <n v="0"/>
    <n v="0"/>
  </r>
  <r>
    <n v="4"/>
    <s v="hello"/>
    <m/>
    <x v="3"/>
    <x v="11"/>
    <n v="0.45953801755387202"/>
    <n v="0"/>
    <m/>
    <m/>
    <m/>
    <n v="0"/>
    <n v="0"/>
  </r>
  <r>
    <n v="4"/>
    <s v="Buenos dias"/>
    <m/>
    <x v="3"/>
    <x v="11"/>
    <n v="0.26706088830532099"/>
    <n v="1"/>
    <m/>
    <s v="LOC"/>
    <s v="Buenos"/>
    <n v="1"/>
    <n v="1"/>
  </r>
  <r>
    <n v="4"/>
    <s v="Buenas noches"/>
    <m/>
    <x v="3"/>
    <x v="11"/>
    <n v="0.523181977613003"/>
    <n v="0"/>
    <m/>
    <s v="LOC"/>
    <s v="Buenas"/>
    <n v="1"/>
    <n v="1"/>
  </r>
  <r>
    <n v="4"/>
    <s v="Buenas tardes"/>
    <m/>
    <x v="3"/>
    <x v="11"/>
    <n v="0.64574711218482495"/>
    <n v="0"/>
    <m/>
    <s v="LOC"/>
    <s v="Buenas"/>
    <n v="1"/>
    <n v="1"/>
  </r>
  <r>
    <n v="4"/>
    <s v="que tal"/>
    <m/>
    <x v="3"/>
    <x v="0"/>
    <n v="0.34325842552472202"/>
    <n v="1"/>
    <m/>
    <m/>
    <m/>
    <n v="0"/>
    <n v="1"/>
  </r>
  <r>
    <n v="4"/>
    <s v="ey"/>
    <m/>
    <x v="3"/>
    <x v="6"/>
    <n v="0.38511764438163698"/>
    <n v="1"/>
    <m/>
    <m/>
    <m/>
    <n v="0"/>
    <n v="1"/>
  </r>
  <r>
    <n v="4"/>
    <s v="hi"/>
    <m/>
    <x v="3"/>
    <x v="2"/>
    <n v="0.175287689038918"/>
    <n v="1"/>
    <m/>
    <m/>
    <m/>
    <n v="0"/>
    <n v="1"/>
  </r>
  <r>
    <n v="4"/>
    <s v="¡Buenas!"/>
    <m/>
    <x v="3"/>
    <x v="6"/>
    <n v="0.22975743561867201"/>
    <n v="1"/>
    <m/>
    <s v="LOC"/>
    <s v="¡Buenas"/>
    <n v="1"/>
    <n v="1"/>
  </r>
  <r>
    <n v="4"/>
    <s v="Saludos"/>
    <m/>
    <x v="3"/>
    <x v="11"/>
    <n v="0.52428830888392397"/>
    <n v="0"/>
    <m/>
    <m/>
    <m/>
    <n v="0"/>
    <n v="0"/>
  </r>
  <r>
    <n v="4"/>
    <s v="Encantado de saludarte"/>
    <m/>
    <x v="3"/>
    <x v="6"/>
    <n v="0.334464831181087"/>
    <n v="1"/>
    <m/>
    <s v="libro"/>
    <s v="saludarte"/>
    <n v="1"/>
    <n v="1"/>
  </r>
  <r>
    <n v="5"/>
    <s v="Inutil"/>
    <s v="intent que sirve para detectar que el usuario insulta al bot"/>
    <x v="4"/>
    <x v="6"/>
    <n v="0.32135546184496"/>
    <n v="0"/>
    <m/>
    <s v="PER"/>
    <s v="Inutil"/>
    <n v="1"/>
    <n v="1"/>
  </r>
  <r>
    <n v="5"/>
    <s v="Basura"/>
    <m/>
    <x v="4"/>
    <x v="6"/>
    <n v="0.59839812794230396"/>
    <n v="0"/>
    <m/>
    <m/>
    <m/>
    <n v="0"/>
    <n v="0"/>
  </r>
  <r>
    <n v="5"/>
    <s v="Eres imbecil"/>
    <m/>
    <x v="4"/>
    <x v="6"/>
    <n v="0.28031074401539502"/>
    <n v="1"/>
    <m/>
    <m/>
    <m/>
    <n v="0"/>
    <n v="1"/>
  </r>
  <r>
    <n v="5"/>
    <s v="Vaya bot mas inutil"/>
    <m/>
    <x v="4"/>
    <x v="12"/>
    <n v="0.14430740404206399"/>
    <n v="1"/>
    <m/>
    <m/>
    <m/>
    <n v="0"/>
    <n v="1"/>
  </r>
  <r>
    <n v="5"/>
    <s v="Das asco"/>
    <m/>
    <x v="4"/>
    <x v="7"/>
    <n v="0.18001846925954401"/>
    <n v="1"/>
    <m/>
    <m/>
    <m/>
    <n v="0"/>
    <n v="1"/>
  </r>
  <r>
    <n v="5"/>
    <s v="No vales para nada"/>
    <m/>
    <x v="4"/>
    <x v="8"/>
    <n v="0.190419999324341"/>
    <n v="1"/>
    <m/>
    <s v="libro"/>
    <s v="nada"/>
    <n v="1"/>
    <n v="1"/>
  </r>
  <r>
    <n v="5"/>
    <s v="Eres retrasado"/>
    <m/>
    <x v="4"/>
    <x v="6"/>
    <n v="0.33265000376704201"/>
    <n v="0"/>
    <m/>
    <m/>
    <m/>
    <n v="0"/>
    <n v="0"/>
  </r>
  <r>
    <n v="5"/>
    <s v="Subnormal"/>
    <m/>
    <x v="4"/>
    <x v="6"/>
    <n v="0.45923113322243497"/>
    <n v="0"/>
    <m/>
    <s v="LOC"/>
    <s v="Subnormal"/>
    <n v="1"/>
    <n v="1"/>
  </r>
  <r>
    <n v="5"/>
    <s v="No tienes ni puta idea"/>
    <m/>
    <x v="4"/>
    <x v="8"/>
    <n v="0.14809023769622201"/>
    <n v="1"/>
    <m/>
    <m/>
    <m/>
    <n v="0"/>
    <n v="1"/>
  </r>
  <r>
    <n v="5"/>
    <s v="Estupido"/>
    <m/>
    <x v="4"/>
    <x v="6"/>
    <n v="0.32484559958435499"/>
    <n v="0"/>
    <m/>
    <m/>
    <m/>
    <n v="0"/>
    <n v="0"/>
  </r>
  <r>
    <n v="5"/>
    <s v="Monton de mierda"/>
    <m/>
    <x v="4"/>
    <x v="6"/>
    <n v="0.41317238099020998"/>
    <n v="0"/>
    <m/>
    <s v="PER_x000a_libro"/>
    <s v="Monton_x000a_mierda"/>
    <n v="1"/>
    <n v="1"/>
  </r>
  <r>
    <n v="6"/>
    <s v="gracias"/>
    <s v="intent que sirve para detectar que el usuario le da las gracias al bot"/>
    <x v="5"/>
    <x v="2"/>
    <n v="0.34939567996978399"/>
    <n v="0"/>
    <m/>
    <m/>
    <m/>
    <n v="0"/>
    <n v="0"/>
  </r>
  <r>
    <n v="6"/>
    <s v="tus respuestas me han servido de ayuda"/>
    <m/>
    <x v="5"/>
    <x v="8"/>
    <n v="0.11994460676626301"/>
    <n v="1"/>
    <m/>
    <s v="libro"/>
    <s v="ayuda"/>
    <n v="1"/>
    <n v="1"/>
  </r>
  <r>
    <n v="6"/>
    <s v="muchas gracias"/>
    <m/>
    <x v="5"/>
    <x v="2"/>
    <n v="0.32754762744053301"/>
    <n v="0"/>
    <m/>
    <m/>
    <m/>
    <n v="0"/>
    <n v="0"/>
  </r>
  <r>
    <n v="6"/>
    <s v="muy amable"/>
    <m/>
    <x v="5"/>
    <x v="2"/>
    <n v="0.30346975242751201"/>
    <n v="0"/>
    <m/>
    <m/>
    <m/>
    <n v="0"/>
    <n v="0"/>
  </r>
  <r>
    <n v="6"/>
    <s v="te lo agradezco"/>
    <m/>
    <x v="5"/>
    <x v="2"/>
    <n v="0.290971204720615"/>
    <n v="1"/>
    <m/>
    <m/>
    <m/>
    <n v="0"/>
    <n v="1"/>
  </r>
  <r>
    <n v="6"/>
    <s v="thank you"/>
    <m/>
    <x v="5"/>
    <x v="5"/>
    <n v="0.17003442060264701"/>
    <n v="1"/>
    <m/>
    <m/>
    <m/>
    <n v="0"/>
    <n v="1"/>
  </r>
  <r>
    <n v="6"/>
    <s v="Muy agradecido Raecito"/>
    <m/>
    <x v="5"/>
    <x v="5"/>
    <n v="0.24852722938368599"/>
    <n v="1"/>
    <m/>
    <s v="ORG"/>
    <s v="Raecito"/>
    <n v="1"/>
    <n v="1"/>
  </r>
  <r>
    <n v="6"/>
    <s v="Muchas gracias por todo"/>
    <m/>
    <x v="5"/>
    <x v="2"/>
    <n v="0.14726319451265299"/>
    <n v="1"/>
    <m/>
    <m/>
    <m/>
    <n v="0"/>
    <n v="1"/>
  </r>
  <r>
    <n v="6"/>
    <s v="Grazie"/>
    <m/>
    <x v="5"/>
    <x v="6"/>
    <n v="0.23415932655166"/>
    <n v="1"/>
    <m/>
    <s v="PER"/>
    <s v="Grazie"/>
    <n v="1"/>
    <n v="1"/>
  </r>
  <r>
    <n v="6"/>
    <s v="No se que habria hecho sin ti"/>
    <m/>
    <x v="5"/>
    <x v="13"/>
    <n v="0.133696677983731"/>
    <n v="1"/>
    <m/>
    <m/>
    <m/>
    <n v="0"/>
    <n v="1"/>
  </r>
  <r>
    <n v="6"/>
    <s v="Agradezco tu ayuda"/>
    <m/>
    <x v="5"/>
    <x v="7"/>
    <n v="0.19617739763594499"/>
    <n v="1"/>
    <m/>
    <s v="LOC"/>
    <s v="Agradezco"/>
    <n v="1"/>
    <n v="1"/>
  </r>
  <r>
    <n v="7"/>
    <s v="Horario biblio"/>
    <s v="intent que sirve para detectar que el usuario pregunta si la biblioteca está cerrada [especificando la bibioteca o no]"/>
    <x v="6"/>
    <x v="5"/>
    <n v="0.15480436339311199"/>
    <n v="1"/>
    <s v="localizacion"/>
    <s v="PER"/>
    <s v="Horario"/>
    <n v="1"/>
    <n v="1"/>
  </r>
  <r>
    <n v="7"/>
    <s v="a que hora cierra la bibliotek?"/>
    <m/>
    <x v="6"/>
    <x v="13"/>
    <n v="0.31641332077926398"/>
    <n v="1"/>
    <s v="localizacion"/>
    <m/>
    <m/>
    <n v="1"/>
    <n v="1"/>
  </r>
  <r>
    <n v="7"/>
    <s v="Dime cuando cierras"/>
    <m/>
    <x v="6"/>
    <x v="14"/>
    <n v="0.120392293434048"/>
    <n v="1"/>
    <s v="localizacion"/>
    <s v="PER"/>
    <s v="Dime"/>
    <n v="1"/>
    <n v="1"/>
  </r>
  <r>
    <n v="7"/>
    <s v="Cierra o esta abierta las 24 horas?"/>
    <m/>
    <x v="6"/>
    <x v="10"/>
    <n v="0.106559874750634"/>
    <n v="1"/>
    <s v="localizacion"/>
    <s v="LOC"/>
    <s v="Cierra"/>
    <n v="1"/>
    <n v="1"/>
  </r>
  <r>
    <n v="7"/>
    <s v="Cuando se cierra la biblio?"/>
    <m/>
    <x v="6"/>
    <x v="8"/>
    <n v="9.1782984790980196E-2"/>
    <n v="1"/>
    <s v="localizacion"/>
    <m/>
    <m/>
    <n v="1"/>
    <n v="1"/>
  </r>
  <r>
    <n v="7"/>
    <s v="Cierras a las 9 o a las 10?"/>
    <m/>
    <x v="6"/>
    <x v="15"/>
    <n v="0.119231621973666"/>
    <n v="1"/>
    <s v="localizacion"/>
    <m/>
    <m/>
    <n v="1"/>
    <n v="1"/>
  </r>
  <r>
    <n v="7"/>
    <s v="Quiero saber a que hora cierras"/>
    <m/>
    <x v="6"/>
    <x v="10"/>
    <n v="0.14011344119526101"/>
    <n v="1"/>
    <s v="localizacion"/>
    <s v="LOC"/>
    <s v="Quiero"/>
    <n v="1"/>
    <n v="1"/>
  </r>
  <r>
    <n v="7"/>
    <s v="Dime la hora de cierre"/>
    <m/>
    <x v="6"/>
    <x v="13"/>
    <n v="0.24421729247802501"/>
    <n v="1"/>
    <s v="localizacion"/>
    <s v="MISC_x000a_libro"/>
    <s v="Dime la hora_x000a_cierre"/>
    <n v="1"/>
    <n v="1"/>
  </r>
  <r>
    <n v="7"/>
    <s v="Necesito saber cuando cierras"/>
    <m/>
    <x v="6"/>
    <x v="14"/>
    <n v="0.15640367890405299"/>
    <n v="1"/>
    <s v="localizacion"/>
    <s v="PER"/>
    <s v="Necesito"/>
    <n v="1"/>
    <n v="1"/>
  </r>
  <r>
    <n v="7"/>
    <s v="ultima hora de apertura"/>
    <m/>
    <x v="6"/>
    <x v="9"/>
    <n v="0.27061330465935102"/>
    <n v="1"/>
    <s v="localizacion"/>
    <s v="libro"/>
    <s v="apertura"/>
    <n v="1"/>
    <n v="1"/>
  </r>
  <r>
    <n v="8"/>
    <s v="esta abierta la Biblioteca de medicina  "/>
    <s v="intent que sirve para detectar que el usuario pregunta si la biblioteca está abierta [especificando la bibioteca o no]"/>
    <x v="7"/>
    <x v="6"/>
    <n v="0.16159708077857901"/>
    <n v="1"/>
    <s v="localizacion"/>
    <s v="MISC_x000a_localizacion"/>
    <s v="Biblioteca_x000a_biblioteca de medicina"/>
    <n v="1"/>
    <n v="1"/>
  </r>
  <r>
    <n v="8"/>
    <s v="Horario de la biblioteca de informatica"/>
    <m/>
    <x v="7"/>
    <x v="16"/>
    <n v="0.61109849206741296"/>
    <n v="1"/>
    <s v="localizacion"/>
    <s v="PER"/>
    <s v="Horario"/>
    <n v="1"/>
    <n v="1"/>
  </r>
  <r>
    <n v="8"/>
    <s v="A que hora abres?"/>
    <m/>
    <x v="7"/>
    <x v="13"/>
    <n v="0.31485207157009798"/>
    <n v="1"/>
    <s v="localizacion"/>
    <m/>
    <m/>
    <n v="1"/>
    <n v="1"/>
  </r>
  <r>
    <n v="8"/>
    <s v="Desde que hora esta abierta la biblio?"/>
    <m/>
    <x v="7"/>
    <x v="13"/>
    <n v="0.20028814004818499"/>
    <n v="1"/>
    <s v="localizacion"/>
    <m/>
    <m/>
    <n v="1"/>
    <n v="1"/>
  </r>
  <r>
    <n v="8"/>
    <s v="Dime a que hora abre la biblioteca de fisica"/>
    <m/>
    <x v="7"/>
    <x v="16"/>
    <n v="0.30763279808275501"/>
    <n v="1"/>
    <s v="localizacion"/>
    <s v="PER_x000a_localizacion"/>
    <s v="Dime_x000a_biblioteca de fisica"/>
    <n v="1"/>
    <n v="1"/>
  </r>
  <r>
    <n v="8"/>
    <s v="Necesito saber si la biblio esta abierta a las 10"/>
    <m/>
    <x v="7"/>
    <x v="10"/>
    <n v="0.107573506188294"/>
    <n v="1"/>
    <s v="localizacion"/>
    <s v="PER"/>
    <s v="Necesito"/>
    <n v="1"/>
    <n v="1"/>
  </r>
  <r>
    <n v="8"/>
    <s v="En que momento se abre la biblioteca zambrano?"/>
    <m/>
    <x v="7"/>
    <x v="16"/>
    <n v="0.12519982261224499"/>
    <n v="1"/>
    <s v="localizacion"/>
    <s v="localizacion"/>
    <s v="biblioteca zambrano"/>
    <n v="0"/>
    <n v="1"/>
  </r>
  <r>
    <n v="8"/>
    <s v="Cuando abre la biblio de mi facultad?"/>
    <m/>
    <x v="7"/>
    <x v="17"/>
    <n v="0.13662564552503201"/>
    <n v="1"/>
    <s v="localizacion"/>
    <m/>
    <m/>
    <n v="1"/>
    <n v="1"/>
  </r>
  <r>
    <n v="8"/>
    <s v="Dime cuando narices abre la biblio de filologia"/>
    <m/>
    <x v="7"/>
    <x v="16"/>
    <n v="0.10460650586604001"/>
    <n v="1"/>
    <s v="localizacion"/>
    <s v="PER_x000a_libro"/>
    <s v="Dime_x000a_filologia"/>
    <n v="1"/>
    <n v="1"/>
  </r>
  <r>
    <n v="8"/>
    <s v="A partir de que hora esta abierta la biblioteca"/>
    <m/>
    <x v="7"/>
    <x v="13"/>
    <n v="0.21138689876532299"/>
    <n v="1"/>
    <s v="localizacion"/>
    <m/>
    <m/>
    <n v="1"/>
    <n v="1"/>
  </r>
  <r>
    <n v="8"/>
    <s v="No se a que hora se abre la biblio"/>
    <m/>
    <x v="7"/>
    <x v="10"/>
    <n v="0.14730850156528599"/>
    <n v="1"/>
    <s v="localizacion"/>
    <m/>
    <m/>
    <n v="1"/>
    <n v="1"/>
  </r>
  <r>
    <n v="9"/>
    <s v="Horario biblio de educacion"/>
    <s v="intent que sirve para detectar que el usuario pregunta por el horario de la biblioteca [especificando la bibioteca o no]"/>
    <x v="8"/>
    <x v="18"/>
    <n v="0.16541494483115099"/>
    <n v="1"/>
    <s v="localizacion"/>
    <s v="PER_x000a_libro"/>
    <s v="Horario_x000a_educacion"/>
    <n v="1"/>
    <n v="1"/>
  </r>
  <r>
    <n v="9"/>
    <s v="Abre las 24 horas la zambrano?"/>
    <m/>
    <x v="8"/>
    <x v="10"/>
    <n v="0.13823184879228301"/>
    <n v="1"/>
    <s v="localizacion"/>
    <s v="MISC_x000a_localizacion"/>
    <s v="Abre_x000a_zambrano"/>
    <n v="1"/>
    <n v="1"/>
  </r>
  <r>
    <n v="9"/>
    <s v="la de fisicas sta abierta las 24 horas?"/>
    <m/>
    <x v="8"/>
    <x v="19"/>
    <n v="0.113426805891795"/>
    <n v="1"/>
    <s v="localizacion"/>
    <m/>
    <m/>
    <n v="1"/>
    <n v="1"/>
  </r>
  <r>
    <n v="9"/>
    <s v="Necesito saber el horario de apertura de la biblioteca de quimica"/>
    <m/>
    <x v="8"/>
    <x v="15"/>
    <n v="0.27157967299146801"/>
    <n v="1"/>
    <s v="localizacion"/>
    <s v="PER_x000a_localizacion"/>
    <s v="Necesito_x000a_biblioteca de quimica"/>
    <n v="1"/>
    <n v="1"/>
  </r>
  <r>
    <n v="9"/>
    <s v="Horarios"/>
    <m/>
    <x v="8"/>
    <x v="11"/>
    <n v="0.38376132211871899"/>
    <n v="1"/>
    <s v="localizacion"/>
    <s v="ORG"/>
    <s v="Horarios"/>
    <n v="1"/>
    <n v="1"/>
  </r>
  <r>
    <n v="9"/>
    <s v="Horas de apetura de la zambrano"/>
    <m/>
    <x v="8"/>
    <x v="13"/>
    <n v="0.34096888910609902"/>
    <n v="1"/>
    <s v="localizacion"/>
    <s v="localizacion"/>
    <s v="zambrano"/>
    <n v="0"/>
    <n v="1"/>
  </r>
  <r>
    <n v="9"/>
    <s v="Horario de la biblio en verano"/>
    <m/>
    <x v="8"/>
    <x v="16"/>
    <n v="0.223433310848143"/>
    <n v="1"/>
    <s v="localizacion"/>
    <s v="PER"/>
    <s v="Horario"/>
    <n v="1"/>
    <n v="1"/>
  </r>
  <r>
    <n v="9"/>
    <s v="¿Cierras para comer?"/>
    <m/>
    <x v="8"/>
    <x v="14"/>
    <n v="0.151960707893843"/>
    <n v="1"/>
    <s v="localizacion"/>
    <s v="MISC"/>
    <s v="\xbfCierras"/>
    <n v="1"/>
    <n v="1"/>
  </r>
  <r>
    <n v="9"/>
    <s v="¿Se cierra al mediodia?"/>
    <m/>
    <x v="8"/>
    <x v="8"/>
    <n v="0.16555126695993999"/>
    <n v="1"/>
    <s v="localizacion"/>
    <s v="MISC"/>
    <s v="¿Se"/>
    <n v="1"/>
    <n v="1"/>
  </r>
  <r>
    <n v="9"/>
    <s v="Me gustaria conocer el horario de la biblioteca de periodismo por favor"/>
    <m/>
    <x v="8"/>
    <x v="15"/>
    <n v="0.165250608976479"/>
    <n v="1"/>
    <s v="localizacion"/>
    <s v="localizacion_x000a_PER"/>
    <s v="biblioteca de periodismo_x000a_favor"/>
    <n v="1"/>
    <n v="1"/>
  </r>
  <r>
    <n v="10"/>
    <s v="busca un libro"/>
    <s v="intent que sirve para detectar que el usuario quiere buscar un libro/fondo/ensayo/artículo... En el catálogo de la biblioteca (sin mencionar palabras clave de búsqueda)"/>
    <x v="9"/>
    <x v="4"/>
    <n v="0.53213025956425197"/>
    <n v="0"/>
    <m/>
    <m/>
    <m/>
    <n v="0"/>
    <n v="0"/>
  </r>
  <r>
    <n v="10"/>
    <s v="buscar un articulo"/>
    <m/>
    <x v="9"/>
    <x v="4"/>
    <n v="0.65051709570432503"/>
    <n v="0"/>
    <m/>
    <m/>
    <m/>
    <n v="0"/>
    <n v="0"/>
  </r>
  <r>
    <n v="10"/>
    <s v="quiero ver un ensayo"/>
    <m/>
    <x v="9"/>
    <x v="4"/>
    <n v="0.314504876561299"/>
    <n v="0"/>
    <m/>
    <m/>
    <m/>
    <n v="0"/>
    <n v="0"/>
  </r>
  <r>
    <n v="10"/>
    <s v="estaba buscando un ensayo"/>
    <m/>
    <x v="9"/>
    <x v="4"/>
    <n v="0.49125587420918798"/>
    <n v="0"/>
    <m/>
    <m/>
    <m/>
    <n v="0"/>
    <n v="0"/>
  </r>
  <r>
    <n v="10"/>
    <s v="no se si tendreis un libro"/>
    <m/>
    <x v="9"/>
    <x v="4"/>
    <n v="0.122512570586518"/>
    <n v="1"/>
    <m/>
    <m/>
    <m/>
    <n v="0"/>
    <n v="1"/>
  </r>
  <r>
    <n v="10"/>
    <s v="necesito un fondo"/>
    <m/>
    <x v="9"/>
    <x v="4"/>
    <n v="0.41673290361744603"/>
    <n v="0"/>
    <m/>
    <m/>
    <m/>
    <n v="0"/>
    <n v="0"/>
  </r>
  <r>
    <n v="10"/>
    <s v="me hace falta sacar un libro"/>
    <m/>
    <x v="9"/>
    <x v="4"/>
    <n v="0.30771793681944798"/>
    <n v="0"/>
    <m/>
    <m/>
    <m/>
    <n v="0"/>
    <n v="0"/>
  </r>
  <r>
    <n v="10"/>
    <s v="quiero sacar un libro"/>
    <m/>
    <x v="9"/>
    <x v="4"/>
    <n v="0.56972641877875496"/>
    <n v="0"/>
    <m/>
    <m/>
    <m/>
    <n v="0"/>
    <n v="0"/>
  </r>
  <r>
    <n v="10"/>
    <s v="¿me dejas sacar un libro por aqui?"/>
    <m/>
    <x v="9"/>
    <x v="3"/>
    <n v="0.142804434733384"/>
    <n v="1"/>
    <m/>
    <s v="MISC_x000a_PER"/>
    <s v="¿"/>
    <n v="1"/>
    <n v="1"/>
  </r>
  <r>
    <n v="10"/>
    <s v="Consultar una obra de ficcion"/>
    <m/>
    <x v="9"/>
    <x v="18"/>
    <n v="0.54178903036315595"/>
    <n v="1"/>
    <m/>
    <s v="libro"/>
    <s v="ficcion"/>
    <n v="1"/>
    <n v="1"/>
  </r>
  <r>
    <n v="10"/>
    <s v="articulo ver"/>
    <m/>
    <x v="9"/>
    <x v="8"/>
    <n v="0.24013816584395301"/>
    <n v="1"/>
    <m/>
    <m/>
    <m/>
    <n v="0"/>
    <n v="1"/>
  </r>
  <r>
    <n v="11"/>
    <s v="busca un libro escrito por Francisco de Quevedo  "/>
    <s v="intent que sirve para detectar que el usuario quiere buscar un libro/fondo/ensayo/artículo... En el catálogo de la biblioteca (mencionanado el autor)"/>
    <x v="10"/>
    <x v="17"/>
    <n v="0.71602659649631895"/>
    <n v="0"/>
    <s v="PER"/>
    <s v="PER_x000a_PER"/>
    <s v="Francisco de Quevedo_x000a_francisco de quevedo"/>
    <n v="1"/>
    <n v="1"/>
  </r>
  <r>
    <n v="11"/>
    <s v="Libro de Chomsky"/>
    <m/>
    <x v="10"/>
    <x v="18"/>
    <n v="0.44933101768843098"/>
    <n v="1"/>
    <s v="PER"/>
    <s v="PER_x000a_libro"/>
    <s v="Chomsky_x000a_chomsky"/>
    <n v="1"/>
    <n v="1"/>
  </r>
  <r>
    <n v="11"/>
    <s v="Busco un libro de Laforet"/>
    <m/>
    <x v="10"/>
    <x v="18"/>
    <n v="0.84411027613559297"/>
    <n v="1"/>
    <s v="PER"/>
    <s v="PER_x000a_MISC_x000a_libro"/>
    <s v="Busco_x000a_Laforet_x000a_laforet"/>
    <n v="1"/>
    <n v="1"/>
  </r>
  <r>
    <n v="11"/>
    <s v="Quiero una obra de lorca para mi tfg"/>
    <m/>
    <x v="10"/>
    <x v="18"/>
    <n v="0.321917145592784"/>
    <n v="1"/>
    <s v="PER"/>
    <m/>
    <m/>
    <n v="1"/>
    <n v="1"/>
  </r>
  <r>
    <n v="11"/>
    <s v="Estoy buscando libros escritos por Jakobson"/>
    <m/>
    <x v="10"/>
    <x v="3"/>
    <n v="0.35195946062542"/>
    <n v="1"/>
    <s v="PER"/>
    <s v="PER_x000a_PER"/>
    <s v="Jakobson_x000a_jakobson"/>
    <n v="1"/>
    <n v="1"/>
  </r>
  <r>
    <n v="11"/>
    <s v="Teneis el libro este de Saussure que publicaron sus alumnos luego?"/>
    <m/>
    <x v="10"/>
    <x v="20"/>
    <n v="0.15126335198495999"/>
    <n v="1"/>
    <s v="PER"/>
    <s v="PER_x000a_PER"/>
    <s v="Teneis_x000a_Saussure"/>
    <n v="1"/>
    <n v="1"/>
  </r>
  <r>
    <n v="11"/>
    <s v="Busco el libro de gramatica funcional de Halliday"/>
    <m/>
    <x v="10"/>
    <x v="18"/>
    <n v="0.595140623226879"/>
    <n v="1"/>
    <s v="PER"/>
    <s v="PER_x000a_MISC_x000a_libro_x000a_libro"/>
    <s v="Busco_x000a_Halliday_x000a_gramatica_x000a_halliday"/>
    <n v="1"/>
    <n v="1"/>
  </r>
  <r>
    <n v="11"/>
    <s v="Venia buscando un ensayo de Turing"/>
    <m/>
    <x v="10"/>
    <x v="18"/>
    <n v="0.38390066258854799"/>
    <n v="1"/>
    <s v="PER"/>
    <s v="LOC_x000a_PER_x000a_libro"/>
    <s v="Venia_x000a_Turing_x000a_turing"/>
    <n v="1"/>
    <n v="1"/>
  </r>
  <r>
    <n v="11"/>
    <s v="Quiero un libro de Dickens"/>
    <m/>
    <x v="10"/>
    <x v="18"/>
    <n v="0.75268506117482803"/>
    <n v="1"/>
    <s v="PER"/>
    <s v="PER_x000a_libro"/>
    <s v="Dickens_x000a_dickens"/>
    <n v="1"/>
    <n v="1"/>
  </r>
  <r>
    <n v="11"/>
    <s v="Me dejarias ojear una obra de Wilde?"/>
    <m/>
    <x v="10"/>
    <x v="18"/>
    <n v="0.20275194720659601"/>
    <n v="1"/>
    <s v="PER"/>
    <s v="PER"/>
    <s v="Wilde"/>
    <n v="0"/>
    <n v="1"/>
  </r>
  <r>
    <n v="11"/>
    <s v="Venia preguntando por un ensayo de Virginia Woolf"/>
    <m/>
    <x v="10"/>
    <x v="18"/>
    <n v="0.14766186343160201"/>
    <n v="1"/>
    <s v="PER"/>
    <s v="LOC_x000a_PER_x000a_PER"/>
    <s v="Venia_x000a_Virginia Woolf_x000a_un ensayo de virginia woolf"/>
    <n v="1"/>
    <n v="1"/>
  </r>
  <r>
    <n v="12"/>
    <s v="estaba mirando libros de lingüistica"/>
    <s v="intent que sirve para detectar que el usuario quiere buscar un libro/fondo/ensayo/artículo... En el catálogo de la biblioteca (mencionanado palabra clave, como disciplina, tema general, o cualquier cosa relacionada con la búsqueda)"/>
    <x v="11"/>
    <x v="9"/>
    <n v="0.60067604549012599"/>
    <n v="1"/>
    <s v="libro"/>
    <s v="libro"/>
    <s v="lingüistica"/>
    <n v="0"/>
    <n v="1"/>
  </r>
  <r>
    <n v="12"/>
    <s v="Venia a ver que tienes de literatura victoriana"/>
    <m/>
    <x v="11"/>
    <x v="13"/>
    <n v="0.14286958342636599"/>
    <n v="1"/>
    <s v="libro"/>
    <s v="LOC"/>
    <s v="Venia"/>
    <n v="1"/>
    <n v="1"/>
  </r>
  <r>
    <n v="12"/>
    <s v="Venia preguntando por un libro de Python"/>
    <m/>
    <x v="11"/>
    <x v="18"/>
    <n v="0.46926787836850298"/>
    <n v="0"/>
    <s v="libro"/>
    <s v="LOC_x000a_MISC_x000a_libro"/>
    <s v="Venia_x000a_Python_x000a_python"/>
    <n v="1"/>
    <n v="1"/>
  </r>
  <r>
    <n v="12"/>
    <s v="Quiero un libro de literatura medieval inglesa"/>
    <m/>
    <x v="11"/>
    <x v="18"/>
    <n v="0.44409968067797001"/>
    <n v="0"/>
    <s v="libro"/>
    <m/>
    <m/>
    <n v="1"/>
    <n v="1"/>
  </r>
  <r>
    <n v="12"/>
    <s v="Buscaba un articulo reciente sobre las dermatitis"/>
    <m/>
    <x v="11"/>
    <x v="17"/>
    <n v="0.24413708256684699"/>
    <n v="1"/>
    <s v="libro"/>
    <m/>
    <m/>
    <n v="1"/>
    <n v="1"/>
  </r>
  <r>
    <n v="12"/>
    <s v="Me pregunto si tienes un libro de algebra lineal sencillo"/>
    <m/>
    <x v="11"/>
    <x v="8"/>
    <n v="0.134332895144787"/>
    <n v="1"/>
    <s v="libro"/>
    <m/>
    <m/>
    <n v="1"/>
    <n v="1"/>
  </r>
  <r>
    <n v="12"/>
    <s v="Queria llevarme un ensayo sobre el existencialismo"/>
    <m/>
    <x v="11"/>
    <x v="17"/>
    <n v="0.291092170210629"/>
    <n v="1"/>
    <s v="libro"/>
    <s v="LOC"/>
    <s v="Queria"/>
    <n v="1"/>
    <n v="1"/>
  </r>
  <r>
    <n v="12"/>
    <s v="articulos que expliquen la historia de la filosofia moderna"/>
    <m/>
    <x v="11"/>
    <x v="13"/>
    <n v="0.454477506795193"/>
    <n v="1"/>
    <s v="libro"/>
    <s v="libro"/>
    <s v="historia de la filosofia moderna"/>
    <n v="0"/>
    <n v="1"/>
  </r>
  <r>
    <n v="12"/>
    <s v="Libros que traten de la revolucion francesa"/>
    <m/>
    <x v="11"/>
    <x v="9"/>
    <n v="0.21164996508133299"/>
    <n v="1"/>
    <s v="libro"/>
    <s v="LOC"/>
    <s v="Libros"/>
    <n v="1"/>
    <n v="1"/>
  </r>
  <r>
    <n v="12"/>
    <s v="Libros de fonetica"/>
    <m/>
    <x v="11"/>
    <x v="9"/>
    <n v="0.78279823910685697"/>
    <n v="1"/>
    <s v="libro"/>
    <s v="LOC_x000a_libro"/>
    <s v="Libros_x000a_fonetica"/>
    <n v="1"/>
    <n v="1"/>
  </r>
  <r>
    <n v="13"/>
    <s v="Una Habitacion Propia lo teneis?"/>
    <s v="intent que sirve para detectar que el usuario quiere buscar un libro/fondo/ensayo/artículo... En el catálogo de la biblioteca (mencionanado el título o parte de él)"/>
    <x v="12"/>
    <x v="9"/>
    <n v="0.78279823910685697"/>
    <n v="1"/>
    <s v="libro"/>
    <s v="LOC_x000a_libro"/>
    <s v="Libros_x000a_fonetica"/>
    <n v="1"/>
    <n v="1"/>
  </r>
  <r>
    <n v="13"/>
    <s v="Quiero el Curso de Lingüistica General"/>
    <m/>
    <x v="12"/>
    <x v="18"/>
    <n v="8.1311264223260696E-2"/>
    <n v="1"/>
    <s v="libro"/>
    <s v="PER"/>
    <s v="Curso de Ling\xfcistica General"/>
    <n v="1"/>
    <n v="1"/>
  </r>
  <r>
    <n v="13"/>
    <s v="Asi hablo Zaratustra lo teneis aqui en la complu?"/>
    <m/>
    <x v="12"/>
    <x v="20"/>
    <n v="0.15081415237933099"/>
    <n v="1"/>
    <s v="libro"/>
    <s v="MISC"/>
    <s v="Asi hablo Zaratustra"/>
    <n v="1"/>
    <n v="1"/>
  </r>
  <r>
    <n v="13"/>
    <s v="Queria un libro era Critica de la Razon o algo asi"/>
    <m/>
    <x v="12"/>
    <x v="10"/>
    <n v="0.157980894625393"/>
    <n v="1"/>
    <s v="libro"/>
    <s v="LOC_x000a_PER"/>
    <s v="Queria_x000a_Critica de la Razon"/>
    <n v="1"/>
    <n v="1"/>
  </r>
  <r>
    <n v="13"/>
    <s v="¿Teneis Ulises por aqui?"/>
    <m/>
    <x v="12"/>
    <x v="3"/>
    <n v="0.217691500840098"/>
    <n v="1"/>
    <s v="libro"/>
    <s v="MISC_x000a_PER"/>
    <s v="¿Teneis Ulises_x000a_aqui ?"/>
    <n v="1"/>
    <n v="1"/>
  </r>
  <r>
    <n v="13"/>
    <s v="Queria leer el libro de Ana Frank"/>
    <m/>
    <x v="12"/>
    <x v="18"/>
    <n v="0.35351410082752699"/>
    <n v="1"/>
    <s v="libro"/>
    <s v="LOC_x000a_PER_x000a_PER"/>
    <s v="Queria_x000a_Ana Frank_x000a_ana frank"/>
    <n v="1"/>
    <n v="1"/>
  </r>
  <r>
    <n v="13"/>
    <s v="No se si teneis en catalogo El gran Gatsby"/>
    <m/>
    <x v="12"/>
    <x v="3"/>
    <n v="0.12745220778915201"/>
    <n v="1"/>
    <s v="libro"/>
    <s v="MISC"/>
    <s v="El gran Gatsby"/>
    <n v="1"/>
    <n v="1"/>
  </r>
  <r>
    <n v="13"/>
    <s v="Llevo tiempo queriendo leerme 1984"/>
    <m/>
    <x v="12"/>
    <x v="3"/>
    <n v="0.15680292922278299"/>
    <n v="1"/>
    <s v="libro"/>
    <s v="PER_x000a_libro"/>
    <s v="Llevo_x000a_1984"/>
    <n v="1"/>
    <n v="1"/>
  </r>
  <r>
    <n v="13"/>
    <s v="The Handmaid's Tale lo teneis en esta biblio?"/>
    <m/>
    <x v="12"/>
    <x v="3"/>
    <n v="0.12982769697251001"/>
    <n v="1"/>
    <s v="libro"/>
    <s v="MISC"/>
    <s v="s Tale&quot;"/>
    <n v="1"/>
    <n v="1"/>
  </r>
  <r>
    <n v="14"/>
    <s v="busca el libro Medea de Euripides  "/>
    <s v="intent que sirve para detectar que el usuario quiere buscar un libro/fondo/ensayo/artículo... En el catálogo de la biblioteca (mencionanado el título y el autor)"/>
    <x v="13"/>
    <x v="18"/>
    <n v="0.22729557971043099"/>
    <n v="1"/>
    <s v="PER_x000a_libro"/>
    <s v="PER_x000a_libro"/>
    <s v="Medea de Euripides_x000a_euripides"/>
    <n v="0"/>
    <n v="1"/>
  </r>
  <r>
    <n v="14"/>
    <s v="Una Habitacion Propia de Woolf lo teneis?"/>
    <m/>
    <x v="13"/>
    <x v="21"/>
    <n v="0.15408650746852401"/>
    <n v="1"/>
    <s v="PER_x000a_libro"/>
    <s v="MISC_x000a_libro"/>
    <s v="Habitacion_x000a_propia de woolf lo teneis ?"/>
    <n v="1"/>
    <n v="1"/>
  </r>
  <r>
    <n v="14"/>
    <s v="Quiero el Curso de Lingüistica General de Saussure"/>
    <m/>
    <x v="13"/>
    <x v="18"/>
    <n v="0.22422206607828299"/>
    <n v="1"/>
    <s v="PER_x000a_libro"/>
    <s v="MISC"/>
    <s v="Quiero el Curso de Ling\xfcistica General de Saussure"/>
    <n v="1"/>
    <n v="1"/>
  </r>
  <r>
    <n v="14"/>
    <s v="Asi hablo Zaratustra de Nietzsche lo teneis aqui en la complu?"/>
    <m/>
    <x v="13"/>
    <x v="20"/>
    <n v="0.17008119763038199"/>
    <n v="1"/>
    <s v="PER_x000a_libro"/>
    <s v="MISC_x000a_PER_x000a_libro"/>
    <s v="Asi hablo Zaratustra_x000a_Nietzsche_x000a_nietzsche lo teneis aqui en la complu ?"/>
    <n v="1"/>
    <n v="1"/>
  </r>
  <r>
    <n v="14"/>
    <s v="Queria un libro de Kant era Critica de la Razon o algo asi"/>
    <m/>
    <x v="13"/>
    <x v="17"/>
    <n v="0.14281902163024701"/>
    <n v="1"/>
    <s v="PER_x000a_libro"/>
    <s v="LOC_x000a_PER_x000a_PER_x000a_libro"/>
    <s v="Queria_x000a_Kant_x000a_Critica de la Razon_x000a_kant era critica de la razon o algo asi"/>
    <n v="1"/>
    <n v="1"/>
  </r>
  <r>
    <n v="14"/>
    <s v="¿Teneis Ulises de Joyce por aqui?"/>
    <m/>
    <x v="13"/>
    <x v="9"/>
    <n v="0.26715432113301602"/>
    <n v="1"/>
    <s v="PER_x000a_libro"/>
    <s v="MISC_x000a_PER"/>
    <s v="¿Teneis Ulises_x000a_aqui ?"/>
    <n v="1"/>
    <n v="1"/>
  </r>
  <r>
    <n v="14"/>
    <s v="Queria leer el libro de Ana Frank"/>
    <m/>
    <x v="13"/>
    <x v="18"/>
    <n v="0.35351410082752699"/>
    <n v="1"/>
    <s v="PER_x000a_libro"/>
    <s v="LOC_x000a_PER_x000a_PER"/>
    <s v="Queria_x000a_Ana Frank_x000a_ana frank"/>
    <n v="1"/>
    <n v="1"/>
  </r>
  <r>
    <n v="14"/>
    <s v="No se si teneis en catalogo El gran Gatsby de Fitzgerald"/>
    <m/>
    <x v="13"/>
    <x v="18"/>
    <n v="0.13413236294543401"/>
    <n v="1"/>
    <s v="PER_x000a_libro"/>
    <s v="MISC"/>
    <s v="El gran Gatsby"/>
    <n v="1"/>
    <n v="1"/>
  </r>
  <r>
    <n v="14"/>
    <s v="Quiero el libro de Dickens de Oliver twist"/>
    <m/>
    <x v="13"/>
    <x v="18"/>
    <n v="0.43234228508829597"/>
    <n v="1"/>
    <s v="PER_x000a_libro"/>
    <s v="PER_x000a_libro"/>
    <s v="Dickens de Oliver_x000a_dickens de oliver twist"/>
    <n v="0"/>
    <n v="1"/>
  </r>
  <r>
    <n v="14"/>
    <s v="necesito un ejemplar de cancion de hielo y fuego de George RR martin"/>
    <m/>
    <x v="13"/>
    <x v="18"/>
    <n v="0.76849529512388004"/>
    <n v="1"/>
    <s v="PER_x000a_libro"/>
    <s v="PER"/>
    <s v="George RR"/>
    <n v="1"/>
    <n v="1"/>
  </r>
  <r>
    <n v="14"/>
    <s v="esta disponible algun volumen del diccionario de la rae?"/>
    <m/>
    <x v="13"/>
    <x v="17"/>
    <n v="0.35219188918212702"/>
    <n v="1"/>
    <s v="PER_x000a_libro"/>
    <m/>
    <m/>
    <n v="1"/>
    <n v="1"/>
  </r>
  <r>
    <n v="15"/>
    <s v="quiero libros escritos por Orwell  "/>
    <s v="intent que sirve para detectar que el usuario quiere buscar varios libros/fondos/ensayos/artículos... En el catálogo de la biblioteca (mencionanado el autor)"/>
    <x v="14"/>
    <x v="22"/>
    <n v="0.63412163283108003"/>
    <n v="0"/>
    <s v="PER"/>
    <s v="PER"/>
    <s v="Orwell_x000a_orwell"/>
    <n v="0"/>
    <n v="0"/>
  </r>
  <r>
    <n v="15"/>
    <s v="busca libros de Euripides  "/>
    <m/>
    <x v="14"/>
    <x v="9"/>
    <n v="0.93983164381600903"/>
    <n v="1"/>
    <s v="PER"/>
    <s v="PER_x000a_libro"/>
    <s v="Euripides_x000a_euripides"/>
    <n v="1"/>
    <n v="1"/>
  </r>
  <r>
    <n v="15"/>
    <s v="Queria un libro de Kant"/>
    <m/>
    <x v="14"/>
    <x v="18"/>
    <n v="0.41696254283643602"/>
    <n v="1"/>
    <s v="PER"/>
    <s v="LOC_x000a_PER_x000a_libro"/>
    <s v="Queria_x000a_Kant_x000a_kant"/>
    <n v="1"/>
    <n v="1"/>
  </r>
  <r>
    <n v="15"/>
    <s v="Queria leer un libro de Ana Frank"/>
    <m/>
    <x v="14"/>
    <x v="18"/>
    <n v="0.579234950791221"/>
    <n v="1"/>
    <s v="PER"/>
    <s v="LOC_x000a_PER_x000a_PER"/>
    <s v="Queria_x000a_Ana Frank_x000a_ana frank"/>
    <n v="1"/>
    <n v="1"/>
  </r>
  <r>
    <n v="15"/>
    <s v="Obras escritas por el americano Fitzgerald"/>
    <m/>
    <x v="14"/>
    <x v="3"/>
    <n v="0.154039046474506"/>
    <n v="1"/>
    <s v="PER"/>
    <s v="LOC_x000a_PER"/>
    <s v="Fitzgerald_x000a_el americano fitzgerald"/>
    <n v="1"/>
    <n v="1"/>
  </r>
  <r>
    <n v="15"/>
    <s v=" Lingüistica General de Saussure"/>
    <m/>
    <x v="14"/>
    <x v="9"/>
    <n v="0.14099381712581999"/>
    <n v="1"/>
    <s v="PER"/>
    <s v="PER_x000a_libro"/>
    <s v="Lingüistica General de Saussure_x000a_saussure"/>
    <n v="1"/>
    <n v="1"/>
  </r>
  <r>
    <n v="15"/>
    <s v="Venia buscando un ensayo de Turing"/>
    <m/>
    <x v="14"/>
    <x v="18"/>
    <n v="0.38390066258854799"/>
    <n v="1"/>
    <s v="PER"/>
    <s v="LOC_x000a_PER_x000a_libro"/>
    <s v="Venia_x000a_Turing_x000a_turing"/>
    <n v="1"/>
    <n v="1"/>
  </r>
  <r>
    <n v="15"/>
    <s v="Quiero un libro de Dickens"/>
    <m/>
    <x v="14"/>
    <x v="18"/>
    <n v="0.75268506117482803"/>
    <n v="1"/>
    <s v="PER"/>
    <s v="PER_x000a_libro"/>
    <s v="Dickens_x000a_dickens"/>
    <n v="1"/>
    <n v="1"/>
  </r>
  <r>
    <n v="15"/>
    <s v="Me dejarias ojear una obra de Wilde?"/>
    <m/>
    <x v="14"/>
    <x v="18"/>
    <n v="0.20275194720659601"/>
    <n v="1"/>
    <s v="PER"/>
    <s v="PER"/>
    <s v="Wilde"/>
    <n v="0"/>
    <n v="1"/>
  </r>
  <r>
    <n v="15"/>
    <s v="Venia preguntando por un ensayo de Virginia Woolf"/>
    <m/>
    <x v="14"/>
    <x v="18"/>
    <n v="0.14766186343160201"/>
    <n v="1"/>
    <s v="PER"/>
    <s v="LOC_x000a_PER_x000a_PER"/>
    <s v="Venia_x000a_Virginia Woolf_x000a_un ensayo de virginia woolf"/>
    <n v="1"/>
    <n v="1"/>
  </r>
  <r>
    <n v="15"/>
    <s v="Quiero una obra de lorca para mi tfg"/>
    <m/>
    <x v="14"/>
    <x v="18"/>
    <n v="0.321917145592784"/>
    <n v="1"/>
    <s v="PER"/>
    <m/>
    <m/>
    <n v="1"/>
    <n v="1"/>
  </r>
  <r>
    <n v="16"/>
    <s v="dame libros de recetas  "/>
    <s v="intent que sirve para detectar que el usuario quiere buscar varios libros/fondos/ensayos/artículos... En el catálogo de la biblioteca (mencionanado palabra clave, como disciplina, tema general, o cualquier cosa relacionada con la búsqueda)"/>
    <x v="15"/>
    <x v="9"/>
    <n v="0.73651452162640996"/>
    <n v="0"/>
    <s v="libro"/>
    <s v="libro"/>
    <s v="recetas"/>
    <n v="0"/>
    <n v="0"/>
  </r>
  <r>
    <n v="16"/>
    <s v="estaba mirando libros de lingüistica"/>
    <m/>
    <x v="15"/>
    <x v="9"/>
    <n v="0.60067604549012599"/>
    <n v="0"/>
    <s v="libro"/>
    <s v="libro"/>
    <s v="lingüistica"/>
    <n v="0"/>
    <n v="0"/>
  </r>
  <r>
    <n v="16"/>
    <s v="Venia a ver que tienes de literatura victoriana"/>
    <m/>
    <x v="15"/>
    <x v="13"/>
    <n v="0.14286958342636599"/>
    <n v="1"/>
    <s v="libro"/>
    <s v="LOC"/>
    <s v="Venia"/>
    <n v="1"/>
    <n v="1"/>
  </r>
  <r>
    <n v="16"/>
    <s v="Venia preguntando por un libro de Python"/>
    <m/>
    <x v="15"/>
    <x v="18"/>
    <n v="0.46926787836850298"/>
    <n v="1"/>
    <s v="libro"/>
    <s v="LOC_x000a_MISC_x000a_libro"/>
    <s v="Venia_x000a_Python_x000a_python"/>
    <n v="1"/>
    <n v="1"/>
  </r>
  <r>
    <n v="16"/>
    <s v="Quiero un libro de literatura medieval inglesa"/>
    <m/>
    <x v="15"/>
    <x v="18"/>
    <n v="0.44409968067797001"/>
    <n v="1"/>
    <s v="libro"/>
    <m/>
    <m/>
    <n v="1"/>
    <n v="1"/>
  </r>
  <r>
    <n v="16"/>
    <s v="Buscaba un articulo reciente sobre las dermatitis"/>
    <m/>
    <x v="15"/>
    <x v="17"/>
    <n v="0.24413708256684699"/>
    <n v="1"/>
    <s v="libro"/>
    <m/>
    <m/>
    <n v="1"/>
    <n v="1"/>
  </r>
  <r>
    <n v="16"/>
    <s v="Me pregunto si tienes un libro de algebra lineal sencillo"/>
    <m/>
    <x v="15"/>
    <x v="8"/>
    <n v="0.134332895144787"/>
    <n v="1"/>
    <s v="libro"/>
    <m/>
    <m/>
    <n v="1"/>
    <n v="1"/>
  </r>
  <r>
    <n v="16"/>
    <s v="Queria llevarme un ensayo sobre el existencialismo"/>
    <m/>
    <x v="15"/>
    <x v="17"/>
    <n v="0.291092170210629"/>
    <n v="1"/>
    <s v="libro"/>
    <s v="LOC"/>
    <s v="Queria"/>
    <n v="1"/>
    <n v="1"/>
  </r>
  <r>
    <n v="16"/>
    <s v="articulos que expliquen la historia de la filosofia moderna"/>
    <m/>
    <x v="15"/>
    <x v="13"/>
    <n v="0.454477506795193"/>
    <n v="1"/>
    <s v="libro"/>
    <s v="libro"/>
    <s v="historia de la filosofia moderna"/>
    <n v="0"/>
    <n v="1"/>
  </r>
  <r>
    <n v="16"/>
    <s v="Libros que traten de la revolucion francesa"/>
    <m/>
    <x v="15"/>
    <x v="9"/>
    <n v="0.21164996508133299"/>
    <n v="1"/>
    <s v="libro"/>
    <s v="LOC"/>
    <s v="Libros"/>
    <n v="1"/>
    <n v="1"/>
  </r>
  <r>
    <n v="16"/>
    <s v="Libros de fonetica"/>
    <m/>
    <x v="15"/>
    <x v="9"/>
    <n v="0.78279823910685697"/>
    <n v="0"/>
    <s v="libro"/>
    <s v="LOC_x000a_libro"/>
    <s v="Libros_x000a_fonetica"/>
    <n v="1"/>
    <n v="1"/>
  </r>
  <r>
    <n v="17"/>
    <s v="libros de harry potter"/>
    <s v="intent que sirve para detectar que el usuario quiere buscar varios libros/fondos/ensayos/artículos... En el catálogo de la biblioteca (mencionanado el título o parte de él)"/>
    <x v="16"/>
    <x v="9"/>
    <n v="0.73416103841367997"/>
    <n v="1"/>
    <s v="libro"/>
    <s v="libro"/>
    <s v="harry potter"/>
    <n v="0"/>
    <n v="1"/>
  </r>
  <r>
    <n v="17"/>
    <s v="Una Habitacion Propia lo teneis?"/>
    <m/>
    <x v="16"/>
    <x v="4"/>
    <n v="0.19184432185222999"/>
    <n v="1"/>
    <s v="libro"/>
    <s v="MISC"/>
    <s v="Habitacion"/>
    <n v="1"/>
    <n v="1"/>
  </r>
  <r>
    <n v="17"/>
    <s v="Quiero el Curso de Lingüistica General"/>
    <m/>
    <x v="16"/>
    <x v="8"/>
    <n v="8.3961105281724693E-2"/>
    <n v="1"/>
    <s v="libro"/>
    <s v="MISC"/>
    <s v="Quiero el Curso de Ling\xfcistica General"/>
    <n v="1"/>
    <n v="1"/>
  </r>
  <r>
    <n v="17"/>
    <s v="Asi hablo Zaratustra lo teneis aqui en la complu?"/>
    <m/>
    <x v="16"/>
    <x v="20"/>
    <n v="0.15081415237933099"/>
    <n v="1"/>
    <s v="libro"/>
    <s v="MISC"/>
    <s v="Asi hablo Zaratustra"/>
    <n v="1"/>
    <n v="1"/>
  </r>
  <r>
    <n v="17"/>
    <s v="Queria un libro era Critica de la Razon o algo asi"/>
    <m/>
    <x v="16"/>
    <x v="10"/>
    <n v="0.157980894625393"/>
    <n v="1"/>
    <s v="libro"/>
    <s v="LOC_x000a_PER"/>
    <s v="Queria_x000a_Critica de la Razon"/>
    <n v="1"/>
    <n v="1"/>
  </r>
  <r>
    <n v="17"/>
    <s v="¿Teneis Ulises por aqui?"/>
    <m/>
    <x v="16"/>
    <x v="3"/>
    <n v="0.217691500840098"/>
    <n v="1"/>
    <s v="libro"/>
    <s v="MISC_x000a_PER"/>
    <s v="\xbfTeneis Ulises_x000a_aqui ?"/>
    <n v="1"/>
    <n v="1"/>
  </r>
  <r>
    <n v="17"/>
    <s v="Queria leer el libro de Ana Frank"/>
    <m/>
    <x v="16"/>
    <x v="18"/>
    <n v="0.35351410082752699"/>
    <n v="1"/>
    <s v="libro"/>
    <s v="LOC_x000a_PER_x000a_PER"/>
    <s v="Queria_x000a_Ana Frank_x000a_ana frank"/>
    <n v="1"/>
    <n v="1"/>
  </r>
  <r>
    <n v="17"/>
    <s v="No se si teneis en catalogo El gran Gatsby"/>
    <m/>
    <x v="16"/>
    <x v="3"/>
    <n v="0.12745220778915201"/>
    <n v="1"/>
    <s v="libro"/>
    <s v="MISC"/>
    <s v="El gran Gatsby"/>
    <n v="1"/>
    <n v="1"/>
  </r>
  <r>
    <n v="17"/>
    <s v="Llevo tiempo queriendo leerme 1984"/>
    <m/>
    <x v="16"/>
    <x v="3"/>
    <n v="0.15680292922278299"/>
    <n v="1"/>
    <s v="libro"/>
    <s v="PER_x000a_libro"/>
    <s v="Llevo_x000a_1984"/>
    <n v="1"/>
    <n v="1"/>
  </r>
  <r>
    <n v="17"/>
    <s v="The Handmaid's Tale lo teneis en esta biblio?"/>
    <m/>
    <x v="16"/>
    <x v="3"/>
    <n v="0.12982769697251001"/>
    <n v="1"/>
    <s v="libro"/>
    <s v="MISC"/>
    <s v="s Tale&quot;"/>
    <n v="1"/>
    <n v="1"/>
  </r>
  <r>
    <n v="17"/>
    <s v="Quiero leerme alguna novela chula como por ejemplo Un Mundo Feliz"/>
    <m/>
    <x v="16"/>
    <x v="17"/>
    <n v="0.42864485956449999"/>
    <n v="1"/>
    <s v="libro"/>
    <s v="MISC_x000a_libro"/>
    <s v="Un Mundo Feliz_x000a_ejemplo un mundo feliz"/>
    <n v="1"/>
    <n v="1"/>
  </r>
  <r>
    <n v="18"/>
    <s v="libros de harry potter de J K Rowling"/>
    <s v="intent que sirve para detectar que el usuario quiere buscar varios libros/fondos/ensayos/artículos... En el catálogo de la biblioteca (mencionanado el título y el autor)"/>
    <x v="17"/>
    <x v="9"/>
    <n v="0.32866974126665499"/>
    <n v="1"/>
    <s v="PER_x000a_libro"/>
    <s v="PER_x000a_libro"/>
    <s v="J K Rowling_x000a_harry potter de j k rowling"/>
    <n v="0"/>
    <n v="1"/>
  </r>
  <r>
    <n v="18"/>
    <s v="busca el libro Medea de Euripides  "/>
    <m/>
    <x v="17"/>
    <x v="18"/>
    <n v="0.22729557971043099"/>
    <n v="1"/>
    <s v="PER_x000a_libro"/>
    <s v="PER_x000a_libro"/>
    <s v="Medea de Euripides_x000a_euripides"/>
    <n v="0"/>
    <n v="1"/>
  </r>
  <r>
    <n v="18"/>
    <s v="Una Habitacion Propia de Woolf lo teneis?"/>
    <m/>
    <x v="17"/>
    <x v="21"/>
    <n v="0.15408650746852401"/>
    <n v="1"/>
    <s v="PER_x000a_libro"/>
    <s v="MISC_x000a_libro"/>
    <s v="Habitacion_x000a_propia de woolf lo teneis ?"/>
    <n v="1"/>
    <n v="1"/>
  </r>
  <r>
    <n v="18"/>
    <s v="Quiero el Curso de Lingüistica General de Saussure"/>
    <m/>
    <x v="17"/>
    <x v="18"/>
    <n v="0.22422206607828299"/>
    <n v="1"/>
    <s v="PER_x000a_libro"/>
    <s v="MISC"/>
    <s v="Quiero el Curso de Ling\xfcistica General de Saussure"/>
    <n v="1"/>
    <n v="1"/>
  </r>
  <r>
    <n v="18"/>
    <s v="Asi hablo Zaratustra de Nietzsche lo teneis aqui en la complu?"/>
    <m/>
    <x v="17"/>
    <x v="20"/>
    <n v="0.17008119763038199"/>
    <n v="1"/>
    <s v="PER_x000a_libro"/>
    <s v="MISC_x000a_PER_x000a_libro"/>
    <s v="Asi hablo Zaratustra_x000a_Nietzsche_x000a_nietzsche lo teneis aqui en la complu ?"/>
    <n v="1"/>
    <n v="1"/>
  </r>
  <r>
    <n v="18"/>
    <s v="Queria un libro de Kant era Critica de la Razon o algo asi"/>
    <m/>
    <x v="17"/>
    <x v="17"/>
    <n v="0.14281902163024701"/>
    <n v="1"/>
    <s v="PER_x000a_libro"/>
    <s v="LOC_x000a_PER_x000a_PER_x000a_libro"/>
    <s v="Queria_x000a_Kant_x000a_Critica de la Razon_x000a_kant era critica de la razon o algo asi"/>
    <n v="1"/>
    <n v="1"/>
  </r>
  <r>
    <n v="18"/>
    <s v="¿Teneis Ulises de Joyce por aqui?"/>
    <m/>
    <x v="17"/>
    <x v="9"/>
    <n v="0.26715432113301602"/>
    <n v="1"/>
    <s v="PER_x000a_libro"/>
    <s v="MISC_x000a_PER"/>
    <s v="¿Teneis Ulises_x000a_aqui ?"/>
    <n v="1"/>
    <n v="1"/>
  </r>
  <r>
    <n v="18"/>
    <s v="Queria buscar articulos del diario de Ana Frank"/>
    <m/>
    <x v="17"/>
    <x v="22"/>
    <n v="0.160671081643769"/>
    <n v="1"/>
    <s v="PER_x000a_libro"/>
    <s v="LOC_x000a_PER_x000a_libro"/>
    <s v="Queria_x000a_Ana Frank_x000a_articulos del diario de ana frank"/>
    <n v="1"/>
    <n v="1"/>
  </r>
  <r>
    <n v="18"/>
    <s v="No se si teneis en catalogo El gran Gatsby de Fitzgerald"/>
    <m/>
    <x v="17"/>
    <x v="18"/>
    <n v="0.13413236294543401"/>
    <n v="1"/>
    <s v="PER_x000a_libro"/>
    <s v="MISC"/>
    <s v="El gran Gatsby"/>
    <n v="1"/>
    <n v="1"/>
  </r>
  <r>
    <n v="18"/>
    <s v="copias de Un Mundo Feliz de Aldous Huxley"/>
    <m/>
    <x v="17"/>
    <x v="20"/>
    <n v="0.21995509938400001"/>
    <n v="1"/>
    <s v="PER_x000a_libro"/>
    <s v="MISC_x000a_PER_x000a_libro"/>
    <s v="Un Mundo Feliz_x000a_Aldous Huxley_x000a_un mundo feliz de aldous huxley"/>
    <n v="1"/>
    <n v="1"/>
  </r>
  <r>
    <n v="19"/>
    <s v="busca la ubicacion de la biblioteca maria zambrano  "/>
    <s v="intent que sirve para detectar que el usuario pregunta por la locaclización de la biblioteca [especificando la bibioteca]"/>
    <x v="18"/>
    <x v="13"/>
    <n v="0.50505795157752398"/>
    <n v="0"/>
    <s v="localizacion"/>
    <s v="localizacion"/>
    <s v="biblioteca maria zambrano"/>
    <n v="0"/>
    <n v="0"/>
  </r>
  <r>
    <n v="19"/>
    <s v="Quiero saber donde está la biblioteca de Geografía e Historia"/>
    <m/>
    <x v="18"/>
    <x v="10"/>
    <n v="0.24559399791896"/>
    <n v="1"/>
    <s v="localizacion"/>
    <s v="LOC_x000a_LOC_x000a_LOC_x000a_localizacion"/>
    <s v="Quiero_x000a_Geografía_x000a_Historia_x000a_biblioteca de geograf\xeda e historia"/>
    <n v="1"/>
    <n v="1"/>
  </r>
  <r>
    <n v="19"/>
    <s v="¿Cómo voy a la biblioteca de Ciencias de la Información?"/>
    <m/>
    <x v="18"/>
    <x v="13"/>
    <n v="0.43315533331247902"/>
    <n v="0"/>
    <s v="localizacion"/>
    <s v="MISC_x000a_MISC_x000a_localizacion"/>
    <s v="¿Cómo_x000a_biblioteca de Ciencias de la Información?_x000a_biblioteca de ciencias de la información"/>
    <n v="1"/>
    <n v="1"/>
  </r>
  <r>
    <n v="19"/>
    <s v="Necesito ir a la biblio de medicina"/>
    <m/>
    <x v="18"/>
    <x v="13"/>
    <n v="0.23751309518465599"/>
    <n v="1"/>
    <s v="localizacion"/>
    <s v="libro"/>
    <s v="medicina"/>
    <n v="1"/>
    <n v="1"/>
  </r>
  <r>
    <n v="19"/>
    <s v="La biblio de odontología dónde se encuentra?"/>
    <m/>
    <x v="18"/>
    <x v="13"/>
    <n v="0.104997083285413"/>
    <n v="1"/>
    <s v="localizacion"/>
    <s v="libro"/>
    <s v="odontología"/>
    <n v="1"/>
    <n v="1"/>
  </r>
  <r>
    <n v="19"/>
    <s v="¿La biblioteca de farmacia por donde cae?"/>
    <m/>
    <x v="18"/>
    <x v="13"/>
    <n v="0.26329376031678903"/>
    <n v="1"/>
    <s v="localizacion"/>
    <s v="MISC_x000a_localizacion_x000a_PER"/>
    <s v="¿La_x000a_biblioteca de farmacia_x000a_donde cae ?"/>
    <n v="1"/>
    <n v="1"/>
  </r>
  <r>
    <n v="19"/>
    <s v="Soy de Teleco y estoy buscando mi biblioteca"/>
    <m/>
    <x v="18"/>
    <x v="16"/>
    <n v="0.111153283559303"/>
    <n v="1"/>
    <s v="localizacion"/>
    <s v="PER"/>
    <s v="Teleco"/>
    <n v="1"/>
    <n v="1"/>
  </r>
  <r>
    <n v="19"/>
    <s v="Dónde se ubica la biblioteca de agrarias?"/>
    <m/>
    <x v="18"/>
    <x v="13"/>
    <n v="0.277967985305206"/>
    <n v="1"/>
    <s v="localizacion"/>
    <s v="MISC_x000a_localizacion"/>
    <s v="Dónde_x000a_biblioteca de agrarias ?"/>
    <n v="1"/>
    <n v="1"/>
  </r>
  <r>
    <n v="19"/>
    <s v="¿La biblioteca de informática está cerca?"/>
    <m/>
    <x v="18"/>
    <x v="10"/>
    <n v="0.145284701680057"/>
    <n v="1"/>
    <s v="localizacion"/>
    <s v="MISC_x000a_localizacion"/>
    <s v="¿La_x000a_biblioteca de informatica"/>
    <n v="1"/>
    <n v="1"/>
  </r>
  <r>
    <n v="19"/>
    <s v="Indícame la dirección de la biblio de Derecho"/>
    <m/>
    <x v="18"/>
    <x v="16"/>
    <n v="0.31456175952979198"/>
    <n v="1"/>
    <s v="localizacion"/>
    <s v="libro"/>
    <s v="derecho"/>
    <n v="1"/>
    <n v="1"/>
  </r>
  <r>
    <n v="19"/>
    <s v="No encuentro la biblio de veterinaria"/>
    <m/>
    <x v="18"/>
    <x v="16"/>
    <n v="0.10106968446556799"/>
    <n v="1"/>
    <s v="localizacion"/>
    <s v="localizacion"/>
    <s v="biblio de veterinaria"/>
    <n v="0"/>
    <n v="1"/>
  </r>
  <r>
    <n v="20"/>
    <s v="busca la ubicacion de la  biblioteca"/>
    <s v="intent que sirve para detectar que el usuario pregunta por la locaclización de la biblioteca [NO especificando la bibioteca]"/>
    <x v="19"/>
    <x v="13"/>
    <n v="0.35794528850324903"/>
    <n v="1"/>
    <m/>
    <s v="PER"/>
    <s v=" biblioteca"/>
    <n v="1"/>
    <n v="1"/>
  </r>
  <r>
    <n v="20"/>
    <s v="Quiero saber donde está la biblioteca"/>
    <m/>
    <x v="19"/>
    <x v="10"/>
    <n v="0.41749552187537098"/>
    <n v="1"/>
    <m/>
    <s v="LOC"/>
    <s v="Quiero"/>
    <n v="1"/>
    <n v="1"/>
  </r>
  <r>
    <n v="20"/>
    <s v="¿Cómo voy a la biblioteca?"/>
    <m/>
    <x v="19"/>
    <x v="10"/>
    <n v="0.16825576893647401"/>
    <n v="1"/>
    <m/>
    <s v="MISC"/>
    <s v="¿Cómo"/>
    <n v="1"/>
    <n v="1"/>
  </r>
  <r>
    <n v="20"/>
    <s v="Necesito ir a la biblio"/>
    <m/>
    <x v="19"/>
    <x v="13"/>
    <n v="0.10758353496284399"/>
    <n v="1"/>
    <m/>
    <m/>
    <m/>
    <n v="0"/>
    <n v="1"/>
  </r>
  <r>
    <n v="20"/>
    <s v="La biblio dónde se encuentra?"/>
    <m/>
    <x v="19"/>
    <x v="23"/>
    <n v="9.9984154946666404E-2"/>
    <n v="1"/>
    <m/>
    <m/>
    <m/>
    <n v="0"/>
    <n v="1"/>
  </r>
  <r>
    <n v="20"/>
    <s v="¿La biblioteca por donde cae?"/>
    <m/>
    <x v="19"/>
    <x v="10"/>
    <n v="0.15549549718317701"/>
    <n v="1"/>
    <m/>
    <s v="MISC_x000a_PER"/>
    <s v="¿La_x000a_donde cae ?"/>
    <n v="1"/>
    <n v="1"/>
  </r>
  <r>
    <n v="20"/>
    <s v="Estoy buscando mi biblioteca"/>
    <m/>
    <x v="19"/>
    <x v="8"/>
    <n v="0.17005275883923901"/>
    <n v="1"/>
    <m/>
    <m/>
    <m/>
    <n v="0"/>
    <n v="1"/>
  </r>
  <r>
    <n v="20"/>
    <s v="Dónde se ubica la biblioteca?"/>
    <m/>
    <x v="19"/>
    <x v="13"/>
    <n v="0.16342344880145501"/>
    <n v="1"/>
    <m/>
    <s v="MISC"/>
    <s v="Dónde"/>
    <n v="1"/>
    <n v="1"/>
  </r>
  <r>
    <n v="20"/>
    <s v="¿La biblioteca está cerca?"/>
    <m/>
    <x v="19"/>
    <x v="10"/>
    <n v="0.15479569342154201"/>
    <n v="1"/>
    <m/>
    <s v="MISC"/>
    <s v="¿La"/>
    <n v="1"/>
    <n v="1"/>
  </r>
  <r>
    <n v="20"/>
    <s v="Indícame la dirección de la biblio"/>
    <m/>
    <x v="19"/>
    <x v="13"/>
    <n v="0.32165299022522997"/>
    <n v="1"/>
    <m/>
    <m/>
    <m/>
    <n v="0"/>
    <n v="1"/>
  </r>
  <r>
    <n v="20"/>
    <s v="No encuentro la biblioteca"/>
    <m/>
    <x v="19"/>
    <x v="10"/>
    <n v="0.20672513357987801"/>
    <n v="1"/>
    <m/>
    <m/>
    <m/>
    <n v="0"/>
    <n v="1"/>
  </r>
  <r>
    <n v="21"/>
    <s v="busca el telefono de la Zambrano  "/>
    <s v="intent que sirve para detectar que el usuario pregunta por el telefono de la biblioteca [especificando la bibioteca]"/>
    <x v="20"/>
    <x v="15"/>
    <n v="0.382831546347563"/>
    <n v="0"/>
    <s v="localizacion"/>
    <s v="LOC_x000a_localizacion"/>
    <s v="Zambrano_x000a_zambrano"/>
    <n v="1"/>
    <n v="1"/>
  </r>
  <r>
    <n v="21"/>
    <s v="Quiero saber el número de la biblioteca de Geografía e Historia"/>
    <m/>
    <x v="20"/>
    <x v="15"/>
    <n v="0.20729874118337899"/>
    <n v="1"/>
    <s v="localizacion"/>
    <s v="LOC_x000a_LOC_x000a_localizacion"/>
    <s v="Geografía_x000a_Historia_x000a_biblioteca de geograf\xeda e historia"/>
    <n v="1"/>
    <n v="1"/>
  </r>
  <r>
    <n v="21"/>
    <s v="Quiero llamar la biblioteca de Ciencias de la Información"/>
    <m/>
    <x v="20"/>
    <x v="13"/>
    <n v="0.56880446396869599"/>
    <n v="1"/>
    <s v="localizacion"/>
    <s v="LOC_x000a_LOC_x000a_localizacion"/>
    <s v="Quiero_x000a_Ciencias de la Informaci\xf3n_x000a_biblioteca de ciencias de la informaci\xf3n"/>
    <n v="1"/>
    <n v="1"/>
  </r>
  <r>
    <n v="21"/>
    <s v="Necesito llamar a la biblio de medicina"/>
    <m/>
    <x v="20"/>
    <x v="13"/>
    <n v="0.195375219667214"/>
    <n v="1"/>
    <s v="localizacion"/>
    <s v="PER_x000a_libro"/>
    <s v="Necesito_x000a_medicina"/>
    <n v="1"/>
    <n v="1"/>
  </r>
  <r>
    <n v="21"/>
    <s v="Tienes el número de la biblio de odontología?"/>
    <m/>
    <x v="20"/>
    <x v="20"/>
    <n v="0.13153867687929"/>
    <n v="1"/>
    <s v="localizacion"/>
    <m/>
    <m/>
    <n v="1"/>
    <n v="1"/>
  </r>
  <r>
    <n v="21"/>
    <s v="¿La biblioteca de farmacia tiene teléfono de contacto?"/>
    <m/>
    <x v="20"/>
    <x v="13"/>
    <n v="0.170852297294284"/>
    <n v="1"/>
    <s v="localizacion"/>
    <s v="MISC_x000a_localizacion_x000a_localizacion"/>
    <s v="¿La_x000a_biblioteca de farmacia_x000a_contacto"/>
    <n v="1"/>
    <n v="1"/>
  </r>
  <r>
    <n v="21"/>
    <s v="Soy de Teleco y quiero llamar a mi biblioteca"/>
    <m/>
    <x v="20"/>
    <x v="10"/>
    <n v="0.13183647605842"/>
    <n v="1"/>
    <s v="localizacion"/>
    <m/>
    <m/>
    <n v="1"/>
    <n v="1"/>
  </r>
  <r>
    <n v="21"/>
    <s v="Dónde viene el teléfono de la biblioteca de agrarias?"/>
    <m/>
    <x v="20"/>
    <x v="13"/>
    <n v="0.21953385437220599"/>
    <n v="1"/>
    <s v="localizacion"/>
    <s v="PER_x000a_localizacion"/>
    <s v="Donde_x000a_biblioteca de agrarias ?"/>
    <n v="1"/>
    <n v="1"/>
  </r>
  <r>
    <n v="21"/>
    <s v="¿La biblioteca de informática tiene un número al que pueda llamar?"/>
    <m/>
    <x v="20"/>
    <x v="13"/>
    <n v="0.15292066013390301"/>
    <n v="1"/>
    <s v="localizacion"/>
    <s v="MISC_x000a_localizacion"/>
    <s v="¿La_x000a_biblioteca de informatica"/>
    <n v="1"/>
    <n v="1"/>
  </r>
  <r>
    <n v="21"/>
    <s v="Indícame el número de contacto de la biblio de Derecho"/>
    <m/>
    <x v="20"/>
    <x v="18"/>
    <n v="0.29555025945295399"/>
    <n v="1"/>
    <s v="localizacion"/>
    <s v="libro_x000a_libro"/>
    <s v="contacto_x000a_derecho"/>
    <n v="1"/>
    <n v="1"/>
  </r>
  <r>
    <n v="21"/>
    <s v="No encuentro el número de teléfono la biblio de veterinaria"/>
    <m/>
    <x v="20"/>
    <x v="15"/>
    <n v="0.248552266528027"/>
    <n v="1"/>
    <s v="localizacion"/>
    <s v="localizacion"/>
    <s v="biblio de veterinaria"/>
    <n v="0"/>
    <n v="1"/>
  </r>
  <r>
    <n v="22"/>
    <s v="busca el telefono de la biblioteca  "/>
    <s v="intent que sirve para detectar que el usuario pregunta por el teléfono de la biblioteca [NO especificando la bibioteca]"/>
    <x v="21"/>
    <x v="15"/>
    <n v="0.41272391508136902"/>
    <n v="1"/>
    <m/>
    <m/>
    <m/>
    <n v="0"/>
    <n v="1"/>
  </r>
  <r>
    <n v="22"/>
    <s v="Quiero saber el número de la biblioteca"/>
    <m/>
    <x v="21"/>
    <x v="24"/>
    <n v="0.14112028539881699"/>
    <n v="1"/>
    <m/>
    <m/>
    <m/>
    <n v="0"/>
    <n v="1"/>
  </r>
  <r>
    <n v="22"/>
    <s v="Quiero llamar la biblioteca "/>
    <m/>
    <x v="21"/>
    <x v="13"/>
    <n v="0.133959659883989"/>
    <n v="1"/>
    <m/>
    <s v="LOC"/>
    <s v="Quiero"/>
    <n v="1"/>
    <n v="1"/>
  </r>
  <r>
    <n v="22"/>
    <s v="Necesito llamar a la biblio"/>
    <m/>
    <x v="21"/>
    <x v="13"/>
    <n v="9.9374883084603502E-2"/>
    <n v="1"/>
    <m/>
    <s v="PER"/>
    <s v="Necesito"/>
    <n v="1"/>
    <n v="1"/>
  </r>
  <r>
    <n v="22"/>
    <s v="Tienes el número de la biblio?"/>
    <m/>
    <x v="21"/>
    <x v="20"/>
    <n v="0.170608061100291"/>
    <n v="1"/>
    <m/>
    <m/>
    <m/>
    <n v="0"/>
    <n v="1"/>
  </r>
  <r>
    <n v="22"/>
    <s v="¿La biblioteca tiene teléfono de contacto?"/>
    <m/>
    <x v="21"/>
    <x v="19"/>
    <n v="0.14588611214265099"/>
    <n v="1"/>
    <m/>
    <s v="MISC_x000a_libro"/>
    <s v="¿La biblioteca_x000a_contacto"/>
    <n v="1"/>
    <n v="1"/>
  </r>
  <r>
    <n v="22"/>
    <s v="Quiero llamar a mi biblioteca"/>
    <m/>
    <x v="21"/>
    <x v="10"/>
    <n v="0.120731920083626"/>
    <n v="1"/>
    <m/>
    <s v="LOC"/>
    <s v="Quiero"/>
    <n v="1"/>
    <n v="1"/>
  </r>
  <r>
    <n v="22"/>
    <s v="Dónde viene el teléfono de la biblioteca?"/>
    <m/>
    <x v="21"/>
    <x v="15"/>
    <n v="0.120629086109813"/>
    <n v="1"/>
    <m/>
    <s v="PER"/>
    <s v="D\xf3nde"/>
    <n v="1"/>
    <n v="1"/>
  </r>
  <r>
    <n v="22"/>
    <s v="¿La biblioteca tiene un número al que pueda llamar?"/>
    <m/>
    <x v="21"/>
    <x v="10"/>
    <n v="0.10209668468952"/>
    <n v="1"/>
    <m/>
    <s v="MISC"/>
    <s v="¿La biblioteca"/>
    <n v="1"/>
    <n v="1"/>
  </r>
  <r>
    <n v="22"/>
    <s v="Indícame el número de contacto de la biblio "/>
    <m/>
    <x v="21"/>
    <x v="15"/>
    <n v="0.21711897340698699"/>
    <n v="1"/>
    <m/>
    <s v="libro"/>
    <s v="contacto"/>
    <n v="1"/>
    <n v="1"/>
  </r>
  <r>
    <n v="22"/>
    <s v="No encuentro el número de teléfono la biblio"/>
    <m/>
    <x v="21"/>
    <x v="15"/>
    <n v="0.152628178174852"/>
    <n v="1"/>
    <m/>
    <m/>
    <m/>
    <n v="0"/>
    <n v="1"/>
  </r>
  <r>
    <n v="23"/>
    <s v=" muestrame más"/>
    <s v="intent que sirve para detectar que el usuario quiere obtener más resultados"/>
    <x v="22"/>
    <x v="12"/>
    <n v="0.52162116111854195"/>
    <n v="0"/>
    <m/>
    <m/>
    <m/>
    <n v="0"/>
    <n v="0"/>
  </r>
  <r>
    <n v="23"/>
    <s v="elegir otro"/>
    <m/>
    <x v="22"/>
    <x v="12"/>
    <n v="0.50108926068989901"/>
    <n v="0"/>
    <m/>
    <m/>
    <m/>
    <n v="0"/>
    <n v="0"/>
  </r>
  <r>
    <n v="23"/>
    <s v="Seleccionar otro"/>
    <m/>
    <x v="22"/>
    <x v="12"/>
    <n v="0.33473102364173102"/>
    <n v="0"/>
    <m/>
    <s v="LOC"/>
    <s v="Seleccionar"/>
    <n v="1"/>
    <n v="1"/>
  </r>
  <r>
    <n v="23"/>
    <s v="Ninguno de esos"/>
    <m/>
    <x v="22"/>
    <x v="18"/>
    <n v="0.20700278415711099"/>
    <n v="1"/>
    <m/>
    <s v="libro"/>
    <s v="esos"/>
    <n v="1"/>
    <n v="1"/>
  </r>
  <r>
    <n v="23"/>
    <s v="Ver más"/>
    <m/>
    <x v="22"/>
    <x v="12"/>
    <n v="0.36607899717307901"/>
    <n v="0"/>
    <m/>
    <m/>
    <m/>
    <n v="0"/>
    <n v="0"/>
  </r>
  <r>
    <n v="23"/>
    <s v="Más opciones"/>
    <m/>
    <x v="22"/>
    <x v="12"/>
    <n v="0.439293575845423"/>
    <n v="0"/>
    <m/>
    <m/>
    <m/>
    <n v="0"/>
    <n v="0"/>
  </r>
  <r>
    <n v="23"/>
    <s v="Más resultados"/>
    <m/>
    <x v="22"/>
    <x v="12"/>
    <n v="0.32169218566806901"/>
    <n v="0"/>
    <m/>
    <m/>
    <m/>
    <n v="0"/>
    <n v="0"/>
  </r>
  <r>
    <n v="23"/>
    <s v="buscar otra cosa"/>
    <m/>
    <x v="22"/>
    <x v="4"/>
    <n v="0.24130198536613401"/>
    <n v="1"/>
    <m/>
    <s v="PER"/>
    <s v="cosa"/>
    <n v="1"/>
    <n v="1"/>
  </r>
  <r>
    <n v="23"/>
    <s v="Elegir uno diferente"/>
    <m/>
    <x v="22"/>
    <x v="12"/>
    <n v="0.164647707763524"/>
    <n v="1"/>
    <m/>
    <m/>
    <m/>
    <n v="0"/>
    <n v="1"/>
  </r>
  <r>
    <n v="23"/>
    <s v="Enséñame más resultados"/>
    <m/>
    <x v="22"/>
    <x v="12"/>
    <n v="0.51423015397530802"/>
    <n v="0"/>
    <m/>
    <m/>
    <m/>
    <n v="0"/>
    <n v="0"/>
  </r>
  <r>
    <n v="23"/>
    <s v="No encuentro lo que busco "/>
    <m/>
    <x v="22"/>
    <x v="8"/>
    <n v="0.148451306325045"/>
    <n v="1"/>
    <m/>
    <m/>
    <m/>
    <n v="0"/>
    <n v="1"/>
  </r>
  <r>
    <n v="24"/>
    <s v="muestrame mas informacion del primero"/>
    <s v="intent que sirve para detectar que impliar la informacion del primer resultado obtenido"/>
    <x v="23"/>
    <x v="25"/>
    <n v="0.38568306039016198"/>
    <n v="0"/>
    <m/>
    <s v="PER"/>
    <s v="muestrame"/>
    <n v="1"/>
    <n v="1"/>
  </r>
  <r>
    <n v="24"/>
    <s v="Enséñame más del 1"/>
    <m/>
    <x v="23"/>
    <x v="25"/>
    <n v="0.54027897765032096"/>
    <n v="0"/>
    <m/>
    <m/>
    <m/>
    <n v="0"/>
    <n v="0"/>
  </r>
  <r>
    <n v="24"/>
    <s v="Ver más del 1"/>
    <m/>
    <x v="23"/>
    <x v="25"/>
    <n v="0.43669514440379797"/>
    <n v="0"/>
    <m/>
    <m/>
    <m/>
    <n v="0"/>
    <n v="0"/>
  </r>
  <r>
    <n v="24"/>
    <s v="Más información del uno"/>
    <m/>
    <x v="23"/>
    <x v="26"/>
    <n v="0.101301638158"/>
    <n v="1"/>
    <m/>
    <m/>
    <m/>
    <n v="0"/>
    <n v="1"/>
  </r>
  <r>
    <n v="24"/>
    <s v="Información adiccional del 1"/>
    <m/>
    <x v="23"/>
    <x v="17"/>
    <n v="0.176807500874545"/>
    <n v="1"/>
    <m/>
    <m/>
    <m/>
    <n v="0"/>
    <n v="1"/>
  </r>
  <r>
    <n v="24"/>
    <s v="Necesito saber más de la primera opción"/>
    <m/>
    <x v="23"/>
    <x v="13"/>
    <n v="0.18783308228190601"/>
    <n v="1"/>
    <m/>
    <s v="PER"/>
    <s v="Necesito"/>
    <n v="1"/>
    <n v="1"/>
  </r>
  <r>
    <n v="24"/>
    <s v="Quiero más info del número 1"/>
    <m/>
    <x v="23"/>
    <x v="25"/>
    <n v="0.151219310713192"/>
    <n v="1"/>
    <m/>
    <m/>
    <m/>
    <n v="0"/>
    <n v="1"/>
  </r>
  <r>
    <n v="24"/>
    <s v="Dame más detalles del primero, por fa"/>
    <m/>
    <x v="23"/>
    <x v="25"/>
    <n v="0.12897306065741099"/>
    <n v="1"/>
    <m/>
    <s v="PER"/>
    <s v="fa"/>
    <n v="1"/>
    <n v="1"/>
  </r>
  <r>
    <n v="24"/>
    <s v="Puedes explicarme más cosas del 1?"/>
    <m/>
    <x v="23"/>
    <x v="3"/>
    <n v="7.4645009056000897E-2"/>
    <n v="1"/>
    <m/>
    <m/>
    <m/>
    <n v="0"/>
    <n v="1"/>
  </r>
  <r>
    <n v="24"/>
    <s v="Necesito detalles del primero que sale"/>
    <m/>
    <x v="23"/>
    <x v="27"/>
    <n v="0.14603643259121801"/>
    <n v="1"/>
    <m/>
    <m/>
    <m/>
    <n v="0"/>
    <n v="1"/>
  </r>
  <r>
    <n v="24"/>
    <s v="Qué más sabes del primer resultado?"/>
    <m/>
    <x v="23"/>
    <x v="20"/>
    <n v="0.15714248789294699"/>
    <n v="1"/>
    <m/>
    <m/>
    <m/>
    <n v="0"/>
    <n v="1"/>
  </r>
  <r>
    <n v="25"/>
    <s v="muestrame mas informacion del segundo"/>
    <m/>
    <x v="24"/>
    <x v="27"/>
    <n v="0.15094909359849301"/>
    <n v="1"/>
    <m/>
    <m/>
    <m/>
    <n v="0"/>
    <n v="1"/>
  </r>
  <r>
    <n v="25"/>
    <s v="Enséñame más del 2"/>
    <m/>
    <x v="24"/>
    <x v="25"/>
    <n v="0.39855346888035997"/>
    <n v="1"/>
    <m/>
    <m/>
    <m/>
    <n v="0"/>
    <n v="1"/>
  </r>
  <r>
    <n v="25"/>
    <s v="Ver más del 2"/>
    <m/>
    <x v="24"/>
    <x v="25"/>
    <n v="0.342923310404876"/>
    <n v="1"/>
    <m/>
    <m/>
    <m/>
    <n v="0"/>
    <n v="1"/>
  </r>
  <r>
    <n v="25"/>
    <s v="Más información del dos"/>
    <m/>
    <x v="24"/>
    <x v="27"/>
    <n v="0.17173595535828701"/>
    <n v="1"/>
    <m/>
    <m/>
    <m/>
    <n v="0"/>
    <n v="1"/>
  </r>
  <r>
    <n v="25"/>
    <s v="Información adiccional del 2"/>
    <m/>
    <x v="24"/>
    <x v="17"/>
    <n v="0.171474840266226"/>
    <n v="1"/>
    <m/>
    <m/>
    <m/>
    <n v="0"/>
    <n v="1"/>
  </r>
  <r>
    <n v="25"/>
    <s v="Necesito saber más de la segunda opción"/>
    <m/>
    <x v="24"/>
    <x v="13"/>
    <n v="0.158247802280682"/>
    <n v="1"/>
    <m/>
    <s v="PER"/>
    <s v="Necesito"/>
    <n v="1"/>
    <n v="1"/>
  </r>
  <r>
    <n v="25"/>
    <s v="Quiero más info del número 2"/>
    <m/>
    <x v="24"/>
    <x v="25"/>
    <n v="0.109540460416042"/>
    <n v="1"/>
    <m/>
    <m/>
    <m/>
    <n v="0"/>
    <n v="1"/>
  </r>
  <r>
    <n v="25"/>
    <s v="Dame más detalles del dos, por fa"/>
    <m/>
    <x v="24"/>
    <x v="20"/>
    <n v="0.106702456970535"/>
    <n v="1"/>
    <m/>
    <s v="PER"/>
    <s v="fa"/>
    <n v="1"/>
    <n v="1"/>
  </r>
  <r>
    <n v="25"/>
    <s v="Puedes explicarme más cosas del 2?"/>
    <m/>
    <x v="24"/>
    <x v="2"/>
    <n v="7.6318012595794599E-2"/>
    <n v="1"/>
    <m/>
    <m/>
    <m/>
    <n v="0"/>
    <n v="1"/>
  </r>
  <r>
    <n v="25"/>
    <s v="Necesito detalles pormenorizados del segundo que sale"/>
    <m/>
    <x v="24"/>
    <x v="20"/>
    <n v="0.108150555831158"/>
    <n v="1"/>
    <m/>
    <m/>
    <m/>
    <n v="0"/>
    <n v="1"/>
  </r>
  <r>
    <n v="26"/>
    <s v="Qué más sabes del tercer resultado?"/>
    <s v="intent que sirve para detectar que impliar la informacion del tercer resultado obtenido"/>
    <x v="25"/>
    <x v="20"/>
    <n v="0.17201498240507501"/>
    <n v="1"/>
    <m/>
    <m/>
    <m/>
    <n v="0"/>
    <n v="1"/>
  </r>
  <r>
    <n v="26"/>
    <s v="muestrame mas informacion del tercerro"/>
    <m/>
    <x v="25"/>
    <x v="3"/>
    <n v="0.14789968886306501"/>
    <n v="1"/>
    <m/>
    <s v="PER"/>
    <s v="muestrame"/>
    <n v="1"/>
    <n v="1"/>
  </r>
  <r>
    <n v="26"/>
    <s v="Enséñame más del 3"/>
    <m/>
    <x v="25"/>
    <x v="25"/>
    <n v="0.50636275140565301"/>
    <n v="1"/>
    <m/>
    <m/>
    <m/>
    <n v="0"/>
    <n v="1"/>
  </r>
  <r>
    <n v="26"/>
    <s v="Ver más del 3"/>
    <m/>
    <x v="25"/>
    <x v="25"/>
    <n v="0.38437235284889099"/>
    <n v="1"/>
    <m/>
    <m/>
    <m/>
    <n v="0"/>
    <n v="1"/>
  </r>
  <r>
    <n v="26"/>
    <s v="Más información del tres"/>
    <m/>
    <x v="25"/>
    <x v="27"/>
    <n v="0.20279375115761999"/>
    <n v="1"/>
    <m/>
    <m/>
    <m/>
    <n v="0"/>
    <n v="1"/>
  </r>
  <r>
    <n v="26"/>
    <s v="Información adiccional del 3"/>
    <m/>
    <x v="25"/>
    <x v="17"/>
    <n v="0.15786941580172101"/>
    <n v="1"/>
    <m/>
    <m/>
    <m/>
    <n v="0"/>
    <n v="1"/>
  </r>
  <r>
    <n v="26"/>
    <s v="Necesito saber más de la tercera opción"/>
    <m/>
    <x v="25"/>
    <x v="13"/>
    <n v="0.18008087301992101"/>
    <n v="1"/>
    <m/>
    <m/>
    <m/>
    <n v="0"/>
    <n v="1"/>
  </r>
  <r>
    <n v="26"/>
    <s v="Quiero más info del número 3"/>
    <m/>
    <x v="25"/>
    <x v="25"/>
    <n v="0.129781608949434"/>
    <n v="1"/>
    <m/>
    <s v="PER"/>
    <s v="Necesito"/>
    <n v="1"/>
    <n v="1"/>
  </r>
  <r>
    <n v="26"/>
    <s v="Dame más detalles del tres, por fa"/>
    <m/>
    <x v="25"/>
    <x v="20"/>
    <n v="0.107206032015692"/>
    <n v="1"/>
    <m/>
    <s v="PER"/>
    <s v="fa"/>
    <n v="1"/>
    <n v="1"/>
  </r>
  <r>
    <n v="26"/>
    <s v="Puedes explicarme más cosas del 3?"/>
    <m/>
    <x v="25"/>
    <x v="12"/>
    <n v="7.6489922524118806E-2"/>
    <n v="1"/>
    <m/>
    <m/>
    <m/>
    <n v="0"/>
    <n v="1"/>
  </r>
  <r>
    <n v="26"/>
    <s v="Necesito detalles pormenorizados del tercero que sale"/>
    <m/>
    <x v="25"/>
    <x v="27"/>
    <n v="0.114278360062467"/>
    <n v="1"/>
    <m/>
    <m/>
    <m/>
    <n v="0"/>
    <n v="1"/>
  </r>
  <r>
    <n v="27"/>
    <s v="cual va a ser la temperatura maxima"/>
    <s v="cualquier cosa"/>
    <x v="26"/>
    <x v="10"/>
    <n v="0.37566887682521899"/>
    <n v="0"/>
    <m/>
    <m/>
    <m/>
    <n v="0"/>
    <n v="0"/>
  </r>
  <r>
    <n v="27"/>
    <s v="quiero ser rica"/>
    <m/>
    <x v="26"/>
    <x v="8"/>
    <n v="0.15738338159899901"/>
    <n v="1"/>
    <m/>
    <m/>
    <m/>
    <n v="0"/>
    <n v="1"/>
  </r>
  <r>
    <n v="27"/>
    <s v="y comer y no engordar"/>
    <m/>
    <x v="26"/>
    <x v="8"/>
    <n v="0.108178858129075"/>
    <n v="1"/>
    <m/>
    <s v="libro"/>
    <s v="comer y no engordar"/>
    <n v="1"/>
    <n v="1"/>
  </r>
  <r>
    <n v="27"/>
    <s v="y un coche nuevo "/>
    <m/>
    <x v="26"/>
    <x v="21"/>
    <n v="0.28598135482543002"/>
    <n v="1"/>
    <m/>
    <m/>
    <m/>
    <n v="0"/>
    <n v="1"/>
  </r>
  <r>
    <n v="27"/>
    <s v="parra hacer brum brum"/>
    <m/>
    <x v="26"/>
    <x v="21"/>
    <n v="0.269015199799362"/>
    <n v="1"/>
    <m/>
    <m/>
    <m/>
    <n v="0"/>
    <n v="1"/>
  </r>
  <r>
    <n v="27"/>
    <s v="patatas"/>
    <m/>
    <x v="26"/>
    <x v="6"/>
    <n v="0.37455653344665601"/>
    <n v="1"/>
    <m/>
    <m/>
    <m/>
    <n v="0"/>
    <n v="1"/>
  </r>
  <r>
    <n v="27"/>
    <s v="necesito un pc nuevo"/>
    <m/>
    <x v="26"/>
    <x v="21"/>
    <n v="0.27200276145969099"/>
    <n v="1"/>
    <m/>
    <m/>
    <m/>
    <n v="0"/>
    <n v="1"/>
  </r>
  <r>
    <n v="27"/>
    <s v="mcdonalds"/>
    <m/>
    <x v="26"/>
    <x v="6"/>
    <n v="0.13310538583192"/>
    <n v="1"/>
    <m/>
    <m/>
    <m/>
    <n v="0"/>
    <n v="1"/>
  </r>
  <r>
    <n v="27"/>
    <s v="o burger?"/>
    <m/>
    <x v="26"/>
    <x v="9"/>
    <n v="0.17709753968404801"/>
    <n v="1"/>
    <m/>
    <m/>
    <m/>
    <n v="0"/>
    <n v="1"/>
  </r>
  <r>
    <n v="27"/>
    <s v="Yo prefiero mcdonalds"/>
    <m/>
    <x v="26"/>
    <x v="10"/>
    <n v="0.11692668242491699"/>
    <n v="1"/>
    <m/>
    <m/>
    <m/>
    <n v="0"/>
    <n v="1"/>
  </r>
  <r>
    <n v="27"/>
    <s v="estoy hartisima de la vida"/>
    <m/>
    <x v="26"/>
    <x v="13"/>
    <n v="0.21600317812309799"/>
    <n v="1"/>
    <m/>
    <m/>
    <m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13550-B050-4BC8-AA3B-198BC08C0D9B}" name="Matriz_confusion" cacheId="2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A3:AD32" firstHeaderRow="1" firstDataRow="2" firstDataCol="1"/>
  <pivotFields count="12">
    <pivotField showAll="0"/>
    <pivotField showAll="0"/>
    <pivotField showAll="0"/>
    <pivotField axis="axisRow" showAll="0">
      <items count="28">
        <item x="22"/>
        <item x="0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1"/>
        <item x="5"/>
        <item x="4"/>
        <item x="23"/>
        <item x="24"/>
        <item x="25"/>
        <item x="2"/>
        <item x="26"/>
        <item x="3"/>
        <item t="default"/>
      </items>
    </pivotField>
    <pivotField axis="axisCol" showAll="0">
      <items count="29">
        <item x="12"/>
        <item x="0"/>
        <item x="1"/>
        <item x="16"/>
        <item x="4"/>
        <item x="17"/>
        <item x="18"/>
        <item x="21"/>
        <item x="19"/>
        <item x="14"/>
        <item x="22"/>
        <item x="9"/>
        <item x="3"/>
        <item x="20"/>
        <item x="13"/>
        <item x="23"/>
        <item x="15"/>
        <item x="24"/>
        <item x="5"/>
        <item x="2"/>
        <item x="6"/>
        <item x="25"/>
        <item x="26"/>
        <item x="27"/>
        <item x="8"/>
        <item x="10"/>
        <item x="7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4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Count of intent_score" fld="6" subtotal="count" showDataAs="percentOfTotal" baseField="0" baseItem="0" numFmtId="10"/>
  </dataFields>
  <formats count="1">
    <format dxfId="0">
      <pivotArea outline="0" collapsedLevelsAreSubtotals="1" fieldPosition="0"/>
    </format>
  </format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</reference>
            <reference field="4" count="2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2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4" count="2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574F9-9A37-4FF0-B475-C39B7617BD95}" name="Recall" cacheId="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A3:D32" firstHeaderRow="1" firstDataRow="2" firstDataCol="1"/>
  <pivotFields count="12">
    <pivotField showAll="0"/>
    <pivotField showAll="0"/>
    <pivotField showAll="0"/>
    <pivotField axis="axisRow" showAll="0">
      <items count="28">
        <item x="22"/>
        <item x="0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1"/>
        <item x="5"/>
        <item x="4"/>
        <item x="23"/>
        <item x="24"/>
        <item x="25"/>
        <item x="2"/>
        <item x="26"/>
        <item x="3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tent_score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8DDFE-F138-4839-B2EA-A02DE8C52A6A}" name="Precision" cacheId="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G3:J33" firstHeaderRow="1" firstDataRow="2" firstDataCol="1"/>
  <pivotFields count="12">
    <pivotField showAll="0"/>
    <pivotField showAll="0"/>
    <pivotField showAll="0"/>
    <pivotField showAll="0"/>
    <pivotField axis="axisRow" showAll="0">
      <items count="30">
        <item x="12"/>
        <item x="0"/>
        <item x="1"/>
        <item x="16"/>
        <item x="4"/>
        <item x="17"/>
        <item x="18"/>
        <item x="21"/>
        <item x="19"/>
        <item x="14"/>
        <item x="22"/>
        <item x="9"/>
        <item x="3"/>
        <item x="20"/>
        <item x="13"/>
        <item x="23"/>
        <item x="15"/>
        <item x="24"/>
        <item x="5"/>
        <item x="2"/>
        <item x="6"/>
        <item x="25"/>
        <item x="26"/>
        <item x="27"/>
        <item x="8"/>
        <item x="10"/>
        <item x="7"/>
        <item x="11"/>
        <item m="1" x="28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tent_score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FF26-0D8F-4D3F-816E-DB8947FCA377}">
  <sheetPr codeName="Sheet1"/>
  <dimension ref="A1:DP291"/>
  <sheetViews>
    <sheetView topLeftCell="A189" zoomScale="70" zoomScaleNormal="70" workbookViewId="0">
      <selection activeCell="A237" sqref="A195:XFD237"/>
    </sheetView>
  </sheetViews>
  <sheetFormatPr defaultColWidth="8.85546875" defaultRowHeight="15" x14ac:dyDescent="0.25"/>
  <cols>
    <col min="2" max="2" width="71" bestFit="1" customWidth="1"/>
    <col min="3" max="3" width="42.42578125" style="2" bestFit="1" customWidth="1"/>
    <col min="4" max="4" width="29.42578125" style="6" customWidth="1"/>
    <col min="5" max="5" width="29.42578125" customWidth="1"/>
    <col min="6" max="6" width="22.7109375" bestFit="1" customWidth="1"/>
    <col min="7" max="7" width="17.5703125" bestFit="1" customWidth="1"/>
    <col min="8" max="8" width="20.85546875" bestFit="1" customWidth="1"/>
    <col min="9" max="9" width="15.42578125" bestFit="1" customWidth="1"/>
    <col min="10" max="10" width="18.28515625" customWidth="1"/>
    <col min="11" max="11" width="17.5703125" customWidth="1"/>
    <col min="12" max="12" width="16.28515625" customWidth="1"/>
    <col min="13" max="13" width="25" customWidth="1"/>
    <col min="14" max="14" width="22" customWidth="1"/>
    <col min="15" max="15" width="11.7109375" customWidth="1"/>
    <col min="16" max="16" width="2" customWidth="1"/>
    <col min="17" max="17" width="6.7109375" customWidth="1"/>
    <col min="18" max="18" width="13" customWidth="1"/>
    <col min="19" max="39" width="8.85546875" customWidth="1"/>
    <col min="40" max="40" width="2.7109375" customWidth="1"/>
    <col min="41" max="58" width="8.85546875" customWidth="1"/>
    <col min="59" max="59" width="25.5703125" customWidth="1"/>
    <col min="60" max="60" width="2.28515625" customWidth="1"/>
    <col min="61" max="61" width="6.85546875" customWidth="1"/>
    <col min="62" max="62" width="2.7109375" customWidth="1"/>
    <col min="63" max="67" width="8.85546875" customWidth="1"/>
    <col min="68" max="68" width="27.42578125" bestFit="1" customWidth="1"/>
    <col min="69" max="69" width="5.28515625" bestFit="1" customWidth="1"/>
    <col min="70" max="70" width="2.28515625" bestFit="1" customWidth="1"/>
    <col min="71" max="71" width="11.85546875" bestFit="1" customWidth="1"/>
    <col min="72" max="72" width="27.7109375" bestFit="1" customWidth="1"/>
    <col min="73" max="73" width="3" bestFit="1" customWidth="1"/>
  </cols>
  <sheetData>
    <row r="1" spans="1:12" x14ac:dyDescent="0.25">
      <c r="A1" s="1" t="s">
        <v>0</v>
      </c>
      <c r="B1" s="1" t="s">
        <v>1</v>
      </c>
      <c r="C1" s="3" t="s">
        <v>13</v>
      </c>
      <c r="D1" s="5" t="s">
        <v>2</v>
      </c>
      <c r="E1" s="1" t="s">
        <v>3</v>
      </c>
      <c r="F1" s="1" t="s">
        <v>546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1025</v>
      </c>
    </row>
    <row r="2" spans="1:12" ht="30" x14ac:dyDescent="0.25">
      <c r="A2">
        <v>1</v>
      </c>
      <c r="B2" t="s">
        <v>12</v>
      </c>
      <c r="C2" s="2" t="s">
        <v>14</v>
      </c>
      <c r="D2" s="6" t="s">
        <v>11</v>
      </c>
      <c r="E2" t="s">
        <v>11</v>
      </c>
      <c r="F2">
        <v>0.34325842552472202</v>
      </c>
      <c r="G2">
        <f>IF((AND(D2=E2, F2&gt;=0.3)),0,1)</f>
        <v>0</v>
      </c>
      <c r="K2">
        <f>IF(H2=I2,0,1)</f>
        <v>0</v>
      </c>
      <c r="L2">
        <f>IF(AND(K2=0, G2=0),0,1)</f>
        <v>0</v>
      </c>
    </row>
    <row r="3" spans="1:12" x14ac:dyDescent="0.25">
      <c r="A3">
        <v>1</v>
      </c>
      <c r="B3" t="s">
        <v>83</v>
      </c>
      <c r="D3" s="6" t="s">
        <v>11</v>
      </c>
      <c r="E3" t="s">
        <v>15</v>
      </c>
      <c r="F3">
        <v>0.11967106479995</v>
      </c>
      <c r="G3">
        <f t="shared" ref="G3:G66" si="0">IF((AND(D3=E3, F3&gt;=0.3)),0,1)</f>
        <v>1</v>
      </c>
      <c r="K3">
        <f t="shared" ref="K3:K66" si="1">IF(H3=I3,0,1)</f>
        <v>0</v>
      </c>
      <c r="L3">
        <f t="shared" ref="L3:L66" si="2">IF(AND(K3=0, G3=0),0,1)</f>
        <v>1</v>
      </c>
    </row>
    <row r="4" spans="1:12" x14ac:dyDescent="0.25">
      <c r="A4">
        <v>1</v>
      </c>
      <c r="B4" t="s">
        <v>196</v>
      </c>
      <c r="D4" s="6" t="s">
        <v>11</v>
      </c>
      <c r="E4" t="s">
        <v>11</v>
      </c>
      <c r="F4">
        <v>0.30122219585686499</v>
      </c>
      <c r="G4">
        <f t="shared" si="0"/>
        <v>0</v>
      </c>
      <c r="K4">
        <f t="shared" si="1"/>
        <v>0</v>
      </c>
      <c r="L4">
        <f t="shared" si="2"/>
        <v>0</v>
      </c>
    </row>
    <row r="5" spans="1:12" x14ac:dyDescent="0.25">
      <c r="A5">
        <v>1</v>
      </c>
      <c r="B5" t="s">
        <v>84</v>
      </c>
      <c r="D5" s="6" t="s">
        <v>11</v>
      </c>
      <c r="E5" t="s">
        <v>61</v>
      </c>
      <c r="F5">
        <v>0.19682679501111999</v>
      </c>
      <c r="G5">
        <f t="shared" si="0"/>
        <v>1</v>
      </c>
      <c r="K5">
        <f t="shared" si="1"/>
        <v>0</v>
      </c>
      <c r="L5">
        <f t="shared" si="2"/>
        <v>1</v>
      </c>
    </row>
    <row r="6" spans="1:12" x14ac:dyDescent="0.25">
      <c r="A6">
        <v>1</v>
      </c>
      <c r="B6" t="s">
        <v>236</v>
      </c>
      <c r="D6" s="6" t="s">
        <v>11</v>
      </c>
      <c r="E6" t="s">
        <v>61</v>
      </c>
      <c r="F6">
        <v>0.20800682586178601</v>
      </c>
      <c r="G6">
        <f t="shared" si="0"/>
        <v>1</v>
      </c>
      <c r="K6">
        <f t="shared" si="1"/>
        <v>0</v>
      </c>
      <c r="L6">
        <f t="shared" si="2"/>
        <v>1</v>
      </c>
    </row>
    <row r="7" spans="1:12" x14ac:dyDescent="0.25">
      <c r="A7">
        <v>1</v>
      </c>
      <c r="B7" t="s">
        <v>85</v>
      </c>
      <c r="D7" s="6" t="s">
        <v>11</v>
      </c>
      <c r="E7" t="s">
        <v>61</v>
      </c>
      <c r="F7">
        <v>0.21454569822983099</v>
      </c>
      <c r="G7">
        <f t="shared" si="0"/>
        <v>1</v>
      </c>
      <c r="K7">
        <f t="shared" si="1"/>
        <v>0</v>
      </c>
      <c r="L7">
        <f t="shared" si="2"/>
        <v>1</v>
      </c>
    </row>
    <row r="8" spans="1:12" x14ac:dyDescent="0.25">
      <c r="A8">
        <v>1</v>
      </c>
      <c r="B8" t="s">
        <v>200</v>
      </c>
      <c r="D8" s="6" t="s">
        <v>11</v>
      </c>
      <c r="E8" t="s">
        <v>41</v>
      </c>
      <c r="F8">
        <v>0.20671601283115101</v>
      </c>
      <c r="G8">
        <f t="shared" si="0"/>
        <v>1</v>
      </c>
      <c r="K8">
        <f t="shared" si="1"/>
        <v>0</v>
      </c>
      <c r="L8">
        <f t="shared" si="2"/>
        <v>1</v>
      </c>
    </row>
    <row r="9" spans="1:12" x14ac:dyDescent="0.25">
      <c r="A9">
        <v>1</v>
      </c>
      <c r="B9" t="s">
        <v>86</v>
      </c>
      <c r="D9" s="6" t="s">
        <v>11</v>
      </c>
      <c r="E9" t="s">
        <v>22</v>
      </c>
      <c r="F9">
        <v>0.13531564722620901</v>
      </c>
      <c r="G9">
        <f t="shared" si="0"/>
        <v>1</v>
      </c>
      <c r="K9">
        <f t="shared" si="1"/>
        <v>0</v>
      </c>
      <c r="L9">
        <f t="shared" si="2"/>
        <v>1</v>
      </c>
    </row>
    <row r="10" spans="1:12" x14ac:dyDescent="0.25">
      <c r="A10">
        <v>1</v>
      </c>
      <c r="B10" t="s">
        <v>87</v>
      </c>
      <c r="D10" s="6" t="s">
        <v>11</v>
      </c>
      <c r="E10" t="s">
        <v>61</v>
      </c>
      <c r="F10">
        <v>0.226422220130408</v>
      </c>
      <c r="G10">
        <f t="shared" si="0"/>
        <v>1</v>
      </c>
      <c r="K10">
        <f t="shared" si="1"/>
        <v>0</v>
      </c>
      <c r="L10">
        <f t="shared" si="2"/>
        <v>1</v>
      </c>
    </row>
    <row r="11" spans="1:12" x14ac:dyDescent="0.25">
      <c r="A11">
        <v>1</v>
      </c>
      <c r="B11" t="s">
        <v>237</v>
      </c>
      <c r="D11" s="6" t="s">
        <v>11</v>
      </c>
      <c r="E11" t="s">
        <v>11</v>
      </c>
      <c r="F11">
        <v>0.28338633285244502</v>
      </c>
      <c r="G11">
        <f t="shared" si="0"/>
        <v>1</v>
      </c>
      <c r="K11">
        <f t="shared" si="1"/>
        <v>0</v>
      </c>
      <c r="L11">
        <f t="shared" si="2"/>
        <v>1</v>
      </c>
    </row>
    <row r="12" spans="1:12" x14ac:dyDescent="0.25">
      <c r="A12">
        <v>1</v>
      </c>
      <c r="B12" t="s">
        <v>238</v>
      </c>
      <c r="D12" s="6" t="s">
        <v>11</v>
      </c>
      <c r="E12" t="s">
        <v>11</v>
      </c>
      <c r="F12">
        <v>0.35469158022241398</v>
      </c>
      <c r="G12">
        <f t="shared" si="0"/>
        <v>0</v>
      </c>
      <c r="K12">
        <f t="shared" si="1"/>
        <v>0</v>
      </c>
      <c r="L12">
        <f t="shared" si="2"/>
        <v>0</v>
      </c>
    </row>
    <row r="13" spans="1:12" ht="45" x14ac:dyDescent="0.25">
      <c r="A13">
        <v>2</v>
      </c>
      <c r="B13" t="s">
        <v>60</v>
      </c>
      <c r="C13" s="2" t="s">
        <v>59</v>
      </c>
      <c r="D13" s="6" t="s">
        <v>58</v>
      </c>
      <c r="E13" t="s">
        <v>58</v>
      </c>
      <c r="F13">
        <v>0.52891336750601403</v>
      </c>
      <c r="G13">
        <f t="shared" si="0"/>
        <v>0</v>
      </c>
      <c r="K13">
        <f t="shared" si="1"/>
        <v>0</v>
      </c>
      <c r="L13">
        <f t="shared" si="2"/>
        <v>0</v>
      </c>
    </row>
    <row r="14" spans="1:12" x14ac:dyDescent="0.25">
      <c r="A14">
        <v>2</v>
      </c>
      <c r="B14" t="s">
        <v>88</v>
      </c>
      <c r="D14" s="6" t="s">
        <v>58</v>
      </c>
      <c r="E14" t="s">
        <v>58</v>
      </c>
      <c r="F14">
        <v>0.49085402335226103</v>
      </c>
      <c r="G14">
        <f t="shared" si="0"/>
        <v>0</v>
      </c>
      <c r="K14">
        <f t="shared" si="1"/>
        <v>0</v>
      </c>
      <c r="L14">
        <f t="shared" si="2"/>
        <v>0</v>
      </c>
    </row>
    <row r="15" spans="1:12" x14ac:dyDescent="0.25">
      <c r="A15">
        <v>2</v>
      </c>
      <c r="B15" t="s">
        <v>89</v>
      </c>
      <c r="D15" s="6" t="s">
        <v>58</v>
      </c>
      <c r="E15" t="s">
        <v>58</v>
      </c>
      <c r="F15">
        <v>0.72413675094586805</v>
      </c>
      <c r="G15">
        <f t="shared" si="0"/>
        <v>0</v>
      </c>
      <c r="K15">
        <f t="shared" si="1"/>
        <v>0</v>
      </c>
      <c r="L15">
        <f t="shared" si="2"/>
        <v>0</v>
      </c>
    </row>
    <row r="16" spans="1:12" x14ac:dyDescent="0.25">
      <c r="A16">
        <v>2</v>
      </c>
      <c r="B16" t="s">
        <v>90</v>
      </c>
      <c r="D16" s="6" t="s">
        <v>58</v>
      </c>
      <c r="E16" t="s">
        <v>58</v>
      </c>
      <c r="F16">
        <v>0.76335581619381598</v>
      </c>
      <c r="G16">
        <f t="shared" si="0"/>
        <v>0</v>
      </c>
      <c r="K16">
        <f t="shared" si="1"/>
        <v>0</v>
      </c>
      <c r="L16">
        <f t="shared" si="2"/>
        <v>0</v>
      </c>
    </row>
    <row r="17" spans="1:12" x14ac:dyDescent="0.25">
      <c r="A17">
        <v>2</v>
      </c>
      <c r="B17" t="s">
        <v>91</v>
      </c>
      <c r="D17" s="6" t="s">
        <v>58</v>
      </c>
      <c r="E17" t="s">
        <v>15</v>
      </c>
      <c r="F17">
        <v>0.13562423415133601</v>
      </c>
      <c r="G17">
        <f t="shared" si="0"/>
        <v>1</v>
      </c>
      <c r="K17">
        <f t="shared" si="1"/>
        <v>0</v>
      </c>
      <c r="L17">
        <f t="shared" si="2"/>
        <v>1</v>
      </c>
    </row>
    <row r="18" spans="1:12" x14ac:dyDescent="0.25">
      <c r="A18">
        <v>2</v>
      </c>
      <c r="B18" t="s">
        <v>92</v>
      </c>
      <c r="D18" s="6" t="s">
        <v>58</v>
      </c>
      <c r="E18" t="s">
        <v>58</v>
      </c>
      <c r="F18">
        <v>0.69066247241380996</v>
      </c>
      <c r="G18">
        <f t="shared" si="0"/>
        <v>0</v>
      </c>
      <c r="K18">
        <f t="shared" si="1"/>
        <v>0</v>
      </c>
      <c r="L18">
        <f t="shared" si="2"/>
        <v>0</v>
      </c>
    </row>
    <row r="19" spans="1:12" x14ac:dyDescent="0.25">
      <c r="A19">
        <v>2</v>
      </c>
      <c r="B19" t="s">
        <v>93</v>
      </c>
      <c r="D19" s="6" t="s">
        <v>58</v>
      </c>
      <c r="E19" t="s">
        <v>58</v>
      </c>
      <c r="F19">
        <v>0.52349373004310995</v>
      </c>
      <c r="G19">
        <f t="shared" si="0"/>
        <v>0</v>
      </c>
      <c r="K19">
        <f t="shared" si="1"/>
        <v>0</v>
      </c>
      <c r="L19">
        <f t="shared" si="2"/>
        <v>0</v>
      </c>
    </row>
    <row r="20" spans="1:12" x14ac:dyDescent="0.25">
      <c r="A20">
        <v>2</v>
      </c>
      <c r="B20" t="s">
        <v>201</v>
      </c>
      <c r="D20" s="6" t="s">
        <v>58</v>
      </c>
      <c r="E20" t="s">
        <v>58</v>
      </c>
      <c r="F20">
        <v>0.15813558611668299</v>
      </c>
      <c r="G20">
        <f t="shared" si="0"/>
        <v>1</v>
      </c>
      <c r="I20" t="s">
        <v>186</v>
      </c>
      <c r="J20" t="s">
        <v>201</v>
      </c>
      <c r="K20">
        <f t="shared" si="1"/>
        <v>1</v>
      </c>
      <c r="L20">
        <f t="shared" si="2"/>
        <v>1</v>
      </c>
    </row>
    <row r="21" spans="1:12" x14ac:dyDescent="0.25">
      <c r="A21">
        <v>2</v>
      </c>
      <c r="B21" t="s">
        <v>94</v>
      </c>
      <c r="D21" s="6" t="s">
        <v>58</v>
      </c>
      <c r="E21" t="s">
        <v>62</v>
      </c>
      <c r="F21">
        <v>0.122579001392252</v>
      </c>
      <c r="G21">
        <f t="shared" si="0"/>
        <v>1</v>
      </c>
      <c r="K21">
        <f t="shared" si="1"/>
        <v>0</v>
      </c>
      <c r="L21">
        <f t="shared" si="2"/>
        <v>1</v>
      </c>
    </row>
    <row r="22" spans="1:12" x14ac:dyDescent="0.25">
      <c r="A22">
        <v>2</v>
      </c>
      <c r="B22" t="s">
        <v>202</v>
      </c>
      <c r="D22" s="6" t="s">
        <v>58</v>
      </c>
      <c r="E22" t="s">
        <v>189</v>
      </c>
      <c r="F22">
        <v>0.185474292707799</v>
      </c>
      <c r="G22">
        <f t="shared" si="0"/>
        <v>1</v>
      </c>
      <c r="I22" t="s">
        <v>190</v>
      </c>
      <c r="J22" t="s">
        <v>202</v>
      </c>
      <c r="K22">
        <f t="shared" si="1"/>
        <v>1</v>
      </c>
      <c r="L22">
        <f t="shared" si="2"/>
        <v>1</v>
      </c>
    </row>
    <row r="23" spans="1:12" x14ac:dyDescent="0.25">
      <c r="A23">
        <v>2</v>
      </c>
      <c r="B23" t="s">
        <v>95</v>
      </c>
      <c r="D23" s="6" t="s">
        <v>58</v>
      </c>
      <c r="E23" t="s">
        <v>62</v>
      </c>
      <c r="F23">
        <v>0.30948628979426601</v>
      </c>
      <c r="G23">
        <f t="shared" si="0"/>
        <v>1</v>
      </c>
      <c r="I23" t="s">
        <v>190</v>
      </c>
      <c r="J23" t="s">
        <v>95</v>
      </c>
      <c r="K23">
        <f t="shared" si="1"/>
        <v>1</v>
      </c>
      <c r="L23">
        <f t="shared" si="2"/>
        <v>1</v>
      </c>
    </row>
    <row r="24" spans="1:12" ht="30" x14ac:dyDescent="0.25">
      <c r="A24">
        <v>3</v>
      </c>
      <c r="B24" t="s">
        <v>68</v>
      </c>
      <c r="C24" s="2" t="s">
        <v>65</v>
      </c>
      <c r="D24" s="6" t="s">
        <v>63</v>
      </c>
      <c r="E24" t="s">
        <v>63</v>
      </c>
      <c r="F24">
        <v>0.54445042053533399</v>
      </c>
      <c r="G24">
        <f t="shared" si="0"/>
        <v>0</v>
      </c>
      <c r="H24" t="s">
        <v>186</v>
      </c>
      <c r="I24" t="s">
        <v>186</v>
      </c>
      <c r="J24" t="s">
        <v>252</v>
      </c>
      <c r="K24">
        <f t="shared" si="1"/>
        <v>0</v>
      </c>
      <c r="L24">
        <f t="shared" si="2"/>
        <v>0</v>
      </c>
    </row>
    <row r="25" spans="1:12" x14ac:dyDescent="0.25">
      <c r="A25">
        <v>3</v>
      </c>
      <c r="B25" t="s">
        <v>96</v>
      </c>
      <c r="D25" s="6" t="s">
        <v>63</v>
      </c>
      <c r="E25" t="s">
        <v>63</v>
      </c>
      <c r="F25">
        <v>0.33764814935760401</v>
      </c>
      <c r="G25">
        <f t="shared" si="0"/>
        <v>0</v>
      </c>
      <c r="H25" t="s">
        <v>186</v>
      </c>
      <c r="I25" t="s">
        <v>186</v>
      </c>
      <c r="J25" t="s">
        <v>96</v>
      </c>
      <c r="K25">
        <f t="shared" si="1"/>
        <v>0</v>
      </c>
      <c r="L25">
        <f t="shared" si="2"/>
        <v>0</v>
      </c>
    </row>
    <row r="26" spans="1:12" x14ac:dyDescent="0.25">
      <c r="A26">
        <v>3</v>
      </c>
      <c r="B26" t="s">
        <v>97</v>
      </c>
      <c r="D26" s="6" t="s">
        <v>63</v>
      </c>
      <c r="E26" t="s">
        <v>63</v>
      </c>
      <c r="F26">
        <v>0.37537155779408199</v>
      </c>
      <c r="G26">
        <f t="shared" si="0"/>
        <v>0</v>
      </c>
      <c r="H26" t="s">
        <v>186</v>
      </c>
      <c r="K26">
        <f t="shared" si="1"/>
        <v>1</v>
      </c>
      <c r="L26">
        <f t="shared" si="2"/>
        <v>1</v>
      </c>
    </row>
    <row r="27" spans="1:12" x14ac:dyDescent="0.25">
      <c r="A27">
        <v>3</v>
      </c>
      <c r="B27" t="s">
        <v>98</v>
      </c>
      <c r="D27" s="6" t="s">
        <v>63</v>
      </c>
      <c r="E27" t="s">
        <v>63</v>
      </c>
      <c r="F27">
        <v>0.16661131452160199</v>
      </c>
      <c r="G27">
        <f t="shared" si="0"/>
        <v>1</v>
      </c>
      <c r="H27" t="s">
        <v>186</v>
      </c>
      <c r="I27" t="s">
        <v>190</v>
      </c>
      <c r="J27" t="s">
        <v>256</v>
      </c>
      <c r="K27">
        <f t="shared" si="1"/>
        <v>1</v>
      </c>
      <c r="L27">
        <f t="shared" si="2"/>
        <v>1</v>
      </c>
    </row>
    <row r="28" spans="1:12" x14ac:dyDescent="0.25">
      <c r="A28">
        <v>3</v>
      </c>
      <c r="B28" t="s">
        <v>99</v>
      </c>
      <c r="D28" s="6" t="s">
        <v>63</v>
      </c>
      <c r="E28" t="s">
        <v>63</v>
      </c>
      <c r="F28">
        <v>0.29116373171237298</v>
      </c>
      <c r="G28">
        <f t="shared" si="0"/>
        <v>1</v>
      </c>
      <c r="H28" t="s">
        <v>186</v>
      </c>
      <c r="I28" t="s">
        <v>186</v>
      </c>
      <c r="J28" t="s">
        <v>263</v>
      </c>
      <c r="K28">
        <f t="shared" si="1"/>
        <v>0</v>
      </c>
      <c r="L28">
        <f t="shared" si="2"/>
        <v>1</v>
      </c>
    </row>
    <row r="29" spans="1:12" x14ac:dyDescent="0.25">
      <c r="A29">
        <v>3</v>
      </c>
      <c r="B29" t="s">
        <v>239</v>
      </c>
      <c r="D29" s="6" t="s">
        <v>63</v>
      </c>
      <c r="E29" t="s">
        <v>63</v>
      </c>
      <c r="F29">
        <v>0.13810618120704901</v>
      </c>
      <c r="G29">
        <f t="shared" si="0"/>
        <v>1</v>
      </c>
      <c r="H29" t="s">
        <v>186</v>
      </c>
      <c r="I29" t="s">
        <v>186</v>
      </c>
      <c r="J29" t="s">
        <v>239</v>
      </c>
      <c r="K29">
        <f t="shared" si="1"/>
        <v>0</v>
      </c>
      <c r="L29">
        <f t="shared" si="2"/>
        <v>1</v>
      </c>
    </row>
    <row r="30" spans="1:12" x14ac:dyDescent="0.25">
      <c r="A30">
        <v>3</v>
      </c>
      <c r="B30" t="s">
        <v>100</v>
      </c>
      <c r="D30" s="6" t="s">
        <v>63</v>
      </c>
      <c r="E30" t="s">
        <v>61</v>
      </c>
      <c r="F30">
        <v>0.17254549944154299</v>
      </c>
      <c r="G30">
        <f t="shared" si="0"/>
        <v>1</v>
      </c>
      <c r="H30" t="s">
        <v>186</v>
      </c>
      <c r="I30" t="s">
        <v>190</v>
      </c>
      <c r="J30" t="s">
        <v>267</v>
      </c>
      <c r="K30">
        <f t="shared" si="1"/>
        <v>1</v>
      </c>
      <c r="L30">
        <f t="shared" si="2"/>
        <v>1</v>
      </c>
    </row>
    <row r="31" spans="1:12" x14ac:dyDescent="0.25">
      <c r="A31">
        <v>3</v>
      </c>
      <c r="B31" t="s">
        <v>101</v>
      </c>
      <c r="D31" s="6" t="s">
        <v>63</v>
      </c>
      <c r="E31" t="s">
        <v>63</v>
      </c>
      <c r="F31">
        <v>0.26358308108658801</v>
      </c>
      <c r="G31">
        <f t="shared" si="0"/>
        <v>1</v>
      </c>
      <c r="H31" t="s">
        <v>186</v>
      </c>
      <c r="K31">
        <f t="shared" si="1"/>
        <v>1</v>
      </c>
      <c r="L31">
        <f t="shared" si="2"/>
        <v>1</v>
      </c>
    </row>
    <row r="32" spans="1:12" x14ac:dyDescent="0.25">
      <c r="A32">
        <v>3</v>
      </c>
      <c r="B32" t="s">
        <v>102</v>
      </c>
      <c r="D32" s="6" t="s">
        <v>63</v>
      </c>
      <c r="E32" t="s">
        <v>62</v>
      </c>
      <c r="F32">
        <v>0.24946676968688</v>
      </c>
      <c r="G32">
        <f t="shared" si="0"/>
        <v>1</v>
      </c>
      <c r="H32" t="s">
        <v>186</v>
      </c>
      <c r="K32">
        <f t="shared" si="1"/>
        <v>1</v>
      </c>
      <c r="L32">
        <f t="shared" si="2"/>
        <v>1</v>
      </c>
    </row>
    <row r="33" spans="1:12" x14ac:dyDescent="0.25">
      <c r="A33">
        <v>3</v>
      </c>
      <c r="B33" t="s">
        <v>272</v>
      </c>
      <c r="D33" s="6" t="s">
        <v>63</v>
      </c>
      <c r="E33" t="s">
        <v>38</v>
      </c>
      <c r="F33">
        <v>0.18163826088696799</v>
      </c>
      <c r="G33">
        <f t="shared" si="0"/>
        <v>1</v>
      </c>
      <c r="H33" t="s">
        <v>186</v>
      </c>
      <c r="I33" t="s">
        <v>186</v>
      </c>
      <c r="J33" t="s">
        <v>272</v>
      </c>
      <c r="K33">
        <f t="shared" si="1"/>
        <v>0</v>
      </c>
      <c r="L33">
        <f t="shared" si="2"/>
        <v>1</v>
      </c>
    </row>
    <row r="34" spans="1:12" x14ac:dyDescent="0.25">
      <c r="A34">
        <v>3</v>
      </c>
      <c r="B34" t="s">
        <v>103</v>
      </c>
      <c r="D34" s="6" t="s">
        <v>63</v>
      </c>
      <c r="E34" t="s">
        <v>72</v>
      </c>
      <c r="F34">
        <v>0.35720205536188998</v>
      </c>
      <c r="G34">
        <f t="shared" si="0"/>
        <v>1</v>
      </c>
      <c r="H34" t="s">
        <v>186</v>
      </c>
      <c r="I34" t="s">
        <v>190</v>
      </c>
      <c r="J34" t="s">
        <v>274</v>
      </c>
      <c r="K34">
        <f t="shared" si="1"/>
        <v>1</v>
      </c>
      <c r="L34">
        <f t="shared" si="2"/>
        <v>1</v>
      </c>
    </row>
    <row r="35" spans="1:12" ht="30" x14ac:dyDescent="0.25">
      <c r="A35">
        <v>4</v>
      </c>
      <c r="B35" t="s">
        <v>67</v>
      </c>
      <c r="C35" s="2" t="s">
        <v>66</v>
      </c>
      <c r="D35" s="6" t="s">
        <v>64</v>
      </c>
      <c r="E35" t="s">
        <v>64</v>
      </c>
      <c r="F35">
        <v>0.54557870676256903</v>
      </c>
      <c r="G35">
        <f t="shared" si="0"/>
        <v>0</v>
      </c>
      <c r="K35">
        <f t="shared" si="1"/>
        <v>0</v>
      </c>
      <c r="L35">
        <f t="shared" si="2"/>
        <v>0</v>
      </c>
    </row>
    <row r="36" spans="1:12" x14ac:dyDescent="0.25">
      <c r="A36">
        <v>4</v>
      </c>
      <c r="B36" t="s">
        <v>111</v>
      </c>
      <c r="D36" s="6" t="s">
        <v>64</v>
      </c>
      <c r="E36" t="s">
        <v>64</v>
      </c>
      <c r="F36">
        <v>0.45953801755387202</v>
      </c>
      <c r="G36">
        <f t="shared" si="0"/>
        <v>0</v>
      </c>
      <c r="K36">
        <f t="shared" si="1"/>
        <v>0</v>
      </c>
      <c r="L36">
        <f t="shared" si="2"/>
        <v>0</v>
      </c>
    </row>
    <row r="37" spans="1:12" x14ac:dyDescent="0.25">
      <c r="A37">
        <v>4</v>
      </c>
      <c r="B37" t="s">
        <v>203</v>
      </c>
      <c r="D37" s="6" t="s">
        <v>64</v>
      </c>
      <c r="E37" t="s">
        <v>64</v>
      </c>
      <c r="F37">
        <v>0.26706088830532099</v>
      </c>
      <c r="G37">
        <f t="shared" si="0"/>
        <v>1</v>
      </c>
      <c r="I37" t="s">
        <v>190</v>
      </c>
      <c r="J37" t="s">
        <v>275</v>
      </c>
      <c r="K37">
        <f t="shared" si="1"/>
        <v>1</v>
      </c>
      <c r="L37">
        <f t="shared" si="2"/>
        <v>1</v>
      </c>
    </row>
    <row r="38" spans="1:12" x14ac:dyDescent="0.25">
      <c r="A38">
        <v>4</v>
      </c>
      <c r="B38" t="s">
        <v>104</v>
      </c>
      <c r="D38" s="6" t="s">
        <v>64</v>
      </c>
      <c r="E38" t="s">
        <v>64</v>
      </c>
      <c r="F38">
        <v>0.523181977613003</v>
      </c>
      <c r="G38">
        <f t="shared" si="0"/>
        <v>0</v>
      </c>
      <c r="I38" t="s">
        <v>190</v>
      </c>
      <c r="J38" t="s">
        <v>276</v>
      </c>
      <c r="K38">
        <f t="shared" si="1"/>
        <v>1</v>
      </c>
      <c r="L38">
        <f t="shared" si="2"/>
        <v>1</v>
      </c>
    </row>
    <row r="39" spans="1:12" x14ac:dyDescent="0.25">
      <c r="A39">
        <v>4</v>
      </c>
      <c r="B39" t="s">
        <v>105</v>
      </c>
      <c r="D39" s="6" t="s">
        <v>64</v>
      </c>
      <c r="E39" t="s">
        <v>64</v>
      </c>
      <c r="F39">
        <v>0.64574711218482495</v>
      </c>
      <c r="G39">
        <f t="shared" si="0"/>
        <v>0</v>
      </c>
      <c r="I39" t="s">
        <v>190</v>
      </c>
      <c r="J39" t="s">
        <v>276</v>
      </c>
      <c r="K39">
        <f t="shared" si="1"/>
        <v>1</v>
      </c>
      <c r="L39">
        <f t="shared" si="2"/>
        <v>1</v>
      </c>
    </row>
    <row r="40" spans="1:12" x14ac:dyDescent="0.25">
      <c r="A40">
        <v>4</v>
      </c>
      <c r="B40" t="s">
        <v>12</v>
      </c>
      <c r="D40" s="6" t="s">
        <v>64</v>
      </c>
      <c r="E40" t="s">
        <v>11</v>
      </c>
      <c r="F40">
        <v>0.34325842552472202</v>
      </c>
      <c r="G40">
        <f t="shared" si="0"/>
        <v>1</v>
      </c>
      <c r="K40">
        <f t="shared" si="1"/>
        <v>0</v>
      </c>
      <c r="L40">
        <f t="shared" si="2"/>
        <v>1</v>
      </c>
    </row>
    <row r="41" spans="1:12" x14ac:dyDescent="0.25">
      <c r="A41">
        <v>4</v>
      </c>
      <c r="B41" t="s">
        <v>106</v>
      </c>
      <c r="D41" s="6" t="s">
        <v>64</v>
      </c>
      <c r="E41" t="s">
        <v>62</v>
      </c>
      <c r="F41">
        <v>0.38511764438163698</v>
      </c>
      <c r="G41">
        <f t="shared" si="0"/>
        <v>1</v>
      </c>
      <c r="K41">
        <f t="shared" si="1"/>
        <v>0</v>
      </c>
      <c r="L41">
        <f t="shared" si="2"/>
        <v>1</v>
      </c>
    </row>
    <row r="42" spans="1:12" x14ac:dyDescent="0.25">
      <c r="A42">
        <v>4</v>
      </c>
      <c r="B42" t="s">
        <v>107</v>
      </c>
      <c r="D42" s="6" t="s">
        <v>64</v>
      </c>
      <c r="E42" t="s">
        <v>61</v>
      </c>
      <c r="F42">
        <v>0.175287689038918</v>
      </c>
      <c r="G42">
        <f t="shared" si="0"/>
        <v>1</v>
      </c>
      <c r="K42">
        <f t="shared" si="1"/>
        <v>0</v>
      </c>
      <c r="L42">
        <f t="shared" si="2"/>
        <v>1</v>
      </c>
    </row>
    <row r="43" spans="1:12" x14ac:dyDescent="0.25">
      <c r="A43">
        <v>4</v>
      </c>
      <c r="B43" t="s">
        <v>108</v>
      </c>
      <c r="D43" s="6" t="s">
        <v>64</v>
      </c>
      <c r="E43" t="s">
        <v>62</v>
      </c>
      <c r="F43">
        <v>0.22975743561867201</v>
      </c>
      <c r="G43">
        <f t="shared" si="0"/>
        <v>1</v>
      </c>
      <c r="I43" t="s">
        <v>190</v>
      </c>
      <c r="J43" t="s">
        <v>1019</v>
      </c>
      <c r="K43">
        <f t="shared" si="1"/>
        <v>1</v>
      </c>
      <c r="L43">
        <f t="shared" si="2"/>
        <v>1</v>
      </c>
    </row>
    <row r="44" spans="1:12" x14ac:dyDescent="0.25">
      <c r="A44">
        <v>4</v>
      </c>
      <c r="B44" t="s">
        <v>109</v>
      </c>
      <c r="D44" s="6" t="s">
        <v>64</v>
      </c>
      <c r="E44" t="s">
        <v>64</v>
      </c>
      <c r="F44">
        <v>0.52428830888392397</v>
      </c>
      <c r="G44">
        <f t="shared" si="0"/>
        <v>0</v>
      </c>
      <c r="K44">
        <f t="shared" si="1"/>
        <v>0</v>
      </c>
      <c r="L44">
        <f t="shared" si="2"/>
        <v>0</v>
      </c>
    </row>
    <row r="45" spans="1:12" x14ac:dyDescent="0.25">
      <c r="A45">
        <v>4</v>
      </c>
      <c r="B45" t="s">
        <v>110</v>
      </c>
      <c r="D45" s="6" t="s">
        <v>64</v>
      </c>
      <c r="E45" t="s">
        <v>62</v>
      </c>
      <c r="F45">
        <v>0.334464831181087</v>
      </c>
      <c r="G45">
        <f t="shared" si="0"/>
        <v>1</v>
      </c>
      <c r="I45" t="s">
        <v>282</v>
      </c>
      <c r="J45" t="s">
        <v>283</v>
      </c>
      <c r="K45">
        <f t="shared" si="1"/>
        <v>1</v>
      </c>
      <c r="L45">
        <f t="shared" si="2"/>
        <v>1</v>
      </c>
    </row>
    <row r="46" spans="1:12" ht="30" x14ac:dyDescent="0.25">
      <c r="A46">
        <v>5</v>
      </c>
      <c r="B46" t="s">
        <v>193</v>
      </c>
      <c r="C46" s="2" t="s">
        <v>69</v>
      </c>
      <c r="D46" s="6" t="s">
        <v>62</v>
      </c>
      <c r="E46" s="6" t="s">
        <v>62</v>
      </c>
      <c r="F46">
        <v>0.32135546184496</v>
      </c>
      <c r="G46">
        <f t="shared" si="0"/>
        <v>0</v>
      </c>
      <c r="I46" t="s">
        <v>186</v>
      </c>
      <c r="J46" t="s">
        <v>193</v>
      </c>
      <c r="K46">
        <f t="shared" si="1"/>
        <v>1</v>
      </c>
      <c r="L46">
        <f t="shared" si="2"/>
        <v>1</v>
      </c>
    </row>
    <row r="47" spans="1:12" x14ac:dyDescent="0.25">
      <c r="A47">
        <v>5</v>
      </c>
      <c r="B47" t="s">
        <v>112</v>
      </c>
      <c r="D47" s="6" t="s">
        <v>62</v>
      </c>
      <c r="E47" s="6" t="s">
        <v>62</v>
      </c>
      <c r="F47">
        <v>0.59839812794230396</v>
      </c>
      <c r="G47">
        <f t="shared" si="0"/>
        <v>0</v>
      </c>
      <c r="K47">
        <f t="shared" si="1"/>
        <v>0</v>
      </c>
      <c r="L47">
        <f t="shared" si="2"/>
        <v>0</v>
      </c>
    </row>
    <row r="48" spans="1:12" x14ac:dyDescent="0.25">
      <c r="A48">
        <v>5</v>
      </c>
      <c r="B48" t="s">
        <v>220</v>
      </c>
      <c r="D48" s="6" t="s">
        <v>62</v>
      </c>
      <c r="E48" t="s">
        <v>62</v>
      </c>
      <c r="F48">
        <v>0.28031074401539502</v>
      </c>
      <c r="G48">
        <f t="shared" si="0"/>
        <v>1</v>
      </c>
      <c r="K48">
        <f t="shared" si="1"/>
        <v>0</v>
      </c>
      <c r="L48">
        <f t="shared" si="2"/>
        <v>1</v>
      </c>
    </row>
    <row r="49" spans="1:12" x14ac:dyDescent="0.25">
      <c r="A49">
        <v>5</v>
      </c>
      <c r="B49" t="s">
        <v>240</v>
      </c>
      <c r="D49" s="6" t="s">
        <v>62</v>
      </c>
      <c r="E49" t="s">
        <v>71</v>
      </c>
      <c r="F49">
        <v>0.14430740404206399</v>
      </c>
      <c r="G49">
        <f t="shared" si="0"/>
        <v>1</v>
      </c>
      <c r="K49">
        <f t="shared" si="1"/>
        <v>0</v>
      </c>
      <c r="L49">
        <f t="shared" si="2"/>
        <v>1</v>
      </c>
    </row>
    <row r="50" spans="1:12" x14ac:dyDescent="0.25">
      <c r="A50">
        <v>5</v>
      </c>
      <c r="B50" t="s">
        <v>113</v>
      </c>
      <c r="D50" s="6" t="s">
        <v>62</v>
      </c>
      <c r="E50" t="s">
        <v>189</v>
      </c>
      <c r="F50">
        <v>0.18001846925954401</v>
      </c>
      <c r="G50">
        <f t="shared" si="0"/>
        <v>1</v>
      </c>
      <c r="K50">
        <f t="shared" si="1"/>
        <v>0</v>
      </c>
      <c r="L50">
        <f t="shared" si="2"/>
        <v>1</v>
      </c>
    </row>
    <row r="51" spans="1:12" x14ac:dyDescent="0.25">
      <c r="A51">
        <v>5</v>
      </c>
      <c r="B51" t="s">
        <v>114</v>
      </c>
      <c r="D51" s="6" t="s">
        <v>62</v>
      </c>
      <c r="E51" t="s">
        <v>63</v>
      </c>
      <c r="F51">
        <v>0.190419999324341</v>
      </c>
      <c r="G51">
        <f t="shared" si="0"/>
        <v>1</v>
      </c>
      <c r="I51" t="s">
        <v>282</v>
      </c>
      <c r="J51" t="s">
        <v>287</v>
      </c>
      <c r="K51">
        <f t="shared" si="1"/>
        <v>1</v>
      </c>
      <c r="L51">
        <f t="shared" si="2"/>
        <v>1</v>
      </c>
    </row>
    <row r="52" spans="1:12" x14ac:dyDescent="0.25">
      <c r="A52">
        <v>5</v>
      </c>
      <c r="B52" t="s">
        <v>115</v>
      </c>
      <c r="D52" s="6" t="s">
        <v>62</v>
      </c>
      <c r="E52" t="s">
        <v>62</v>
      </c>
      <c r="F52">
        <v>0.33265000376704201</v>
      </c>
      <c r="G52">
        <f t="shared" si="0"/>
        <v>0</v>
      </c>
      <c r="K52">
        <f t="shared" si="1"/>
        <v>0</v>
      </c>
      <c r="L52">
        <f t="shared" si="2"/>
        <v>0</v>
      </c>
    </row>
    <row r="53" spans="1:12" x14ac:dyDescent="0.25">
      <c r="A53">
        <v>5</v>
      </c>
      <c r="B53" t="s">
        <v>116</v>
      </c>
      <c r="D53" s="6" t="s">
        <v>62</v>
      </c>
      <c r="E53" t="s">
        <v>62</v>
      </c>
      <c r="F53">
        <v>0.45923113322243497</v>
      </c>
      <c r="G53">
        <f t="shared" si="0"/>
        <v>0</v>
      </c>
      <c r="I53" t="s">
        <v>190</v>
      </c>
      <c r="J53" t="s">
        <v>116</v>
      </c>
      <c r="K53">
        <f t="shared" si="1"/>
        <v>1</v>
      </c>
      <c r="L53">
        <f t="shared" si="2"/>
        <v>1</v>
      </c>
    </row>
    <row r="54" spans="1:12" x14ac:dyDescent="0.25">
      <c r="A54">
        <v>5</v>
      </c>
      <c r="B54" t="s">
        <v>117</v>
      </c>
      <c r="D54" s="6" t="s">
        <v>62</v>
      </c>
      <c r="E54" t="s">
        <v>63</v>
      </c>
      <c r="F54">
        <v>0.14809023769622201</v>
      </c>
      <c r="G54">
        <f t="shared" si="0"/>
        <v>1</v>
      </c>
      <c r="K54">
        <f t="shared" si="1"/>
        <v>0</v>
      </c>
      <c r="L54">
        <f t="shared" si="2"/>
        <v>1</v>
      </c>
    </row>
    <row r="55" spans="1:12" x14ac:dyDescent="0.25">
      <c r="A55">
        <v>5</v>
      </c>
      <c r="B55" t="s">
        <v>194</v>
      </c>
      <c r="D55" s="6" t="s">
        <v>62</v>
      </c>
      <c r="E55" t="s">
        <v>62</v>
      </c>
      <c r="F55">
        <v>0.32484559958435499</v>
      </c>
      <c r="G55">
        <f t="shared" si="0"/>
        <v>0</v>
      </c>
      <c r="K55">
        <f t="shared" si="1"/>
        <v>0</v>
      </c>
      <c r="L55">
        <f t="shared" si="2"/>
        <v>0</v>
      </c>
    </row>
    <row r="56" spans="1:12" ht="30" x14ac:dyDescent="0.25">
      <c r="A56">
        <v>5</v>
      </c>
      <c r="B56" t="s">
        <v>197</v>
      </c>
      <c r="D56" s="6" t="s">
        <v>62</v>
      </c>
      <c r="E56" t="s">
        <v>62</v>
      </c>
      <c r="F56">
        <v>0.41317238099020998</v>
      </c>
      <c r="G56">
        <f t="shared" si="0"/>
        <v>0</v>
      </c>
      <c r="I56" s="2" t="s">
        <v>714</v>
      </c>
      <c r="J56" s="2" t="s">
        <v>715</v>
      </c>
      <c r="K56">
        <f t="shared" si="1"/>
        <v>1</v>
      </c>
      <c r="L56">
        <f t="shared" si="2"/>
        <v>1</v>
      </c>
    </row>
    <row r="57" spans="1:12" ht="30" x14ac:dyDescent="0.25">
      <c r="A57">
        <v>6</v>
      </c>
      <c r="B57" t="s">
        <v>61</v>
      </c>
      <c r="C57" s="2" t="s">
        <v>70</v>
      </c>
      <c r="D57" s="6" t="s">
        <v>61</v>
      </c>
      <c r="E57" t="s">
        <v>61</v>
      </c>
      <c r="F57">
        <v>0.34939567996978399</v>
      </c>
      <c r="G57">
        <f t="shared" si="0"/>
        <v>0</v>
      </c>
      <c r="K57">
        <f t="shared" si="1"/>
        <v>0</v>
      </c>
      <c r="L57">
        <f t="shared" si="2"/>
        <v>0</v>
      </c>
    </row>
    <row r="58" spans="1:12" x14ac:dyDescent="0.25">
      <c r="A58">
        <v>6</v>
      </c>
      <c r="B58" t="s">
        <v>118</v>
      </c>
      <c r="D58" s="6" t="s">
        <v>61</v>
      </c>
      <c r="E58" t="s">
        <v>63</v>
      </c>
      <c r="F58">
        <v>0.11994460676626301</v>
      </c>
      <c r="G58">
        <f t="shared" si="0"/>
        <v>1</v>
      </c>
      <c r="I58" t="s">
        <v>282</v>
      </c>
      <c r="J58" t="s">
        <v>295</v>
      </c>
      <c r="K58">
        <f t="shared" si="1"/>
        <v>1</v>
      </c>
      <c r="L58">
        <f t="shared" si="2"/>
        <v>1</v>
      </c>
    </row>
    <row r="59" spans="1:12" x14ac:dyDescent="0.25">
      <c r="A59">
        <v>6</v>
      </c>
      <c r="B59" t="s">
        <v>119</v>
      </c>
      <c r="D59" s="6" t="s">
        <v>61</v>
      </c>
      <c r="E59" t="s">
        <v>61</v>
      </c>
      <c r="F59">
        <v>0.32754762744053301</v>
      </c>
      <c r="G59">
        <f t="shared" si="0"/>
        <v>0</v>
      </c>
      <c r="K59">
        <f t="shared" si="1"/>
        <v>0</v>
      </c>
      <c r="L59">
        <f t="shared" si="2"/>
        <v>0</v>
      </c>
    </row>
    <row r="60" spans="1:12" x14ac:dyDescent="0.25">
      <c r="A60">
        <v>6</v>
      </c>
      <c r="B60" t="s">
        <v>120</v>
      </c>
      <c r="D60" s="6" t="s">
        <v>61</v>
      </c>
      <c r="E60" t="s">
        <v>61</v>
      </c>
      <c r="F60">
        <v>0.30346975242751201</v>
      </c>
      <c r="G60">
        <f t="shared" si="0"/>
        <v>0</v>
      </c>
      <c r="K60">
        <f t="shared" si="1"/>
        <v>0</v>
      </c>
      <c r="L60">
        <f t="shared" si="2"/>
        <v>0</v>
      </c>
    </row>
    <row r="61" spans="1:12" x14ac:dyDescent="0.25">
      <c r="A61">
        <v>6</v>
      </c>
      <c r="B61" t="s">
        <v>121</v>
      </c>
      <c r="D61" s="6" t="s">
        <v>61</v>
      </c>
      <c r="E61" t="s">
        <v>61</v>
      </c>
      <c r="F61">
        <v>0.290971204720615</v>
      </c>
      <c r="G61">
        <f t="shared" si="0"/>
        <v>1</v>
      </c>
      <c r="K61">
        <f t="shared" si="1"/>
        <v>0</v>
      </c>
      <c r="L61">
        <f t="shared" si="2"/>
        <v>1</v>
      </c>
    </row>
    <row r="62" spans="1:12" x14ac:dyDescent="0.25">
      <c r="A62">
        <v>6</v>
      </c>
      <c r="B62" t="s">
        <v>122</v>
      </c>
      <c r="D62" s="6" t="s">
        <v>61</v>
      </c>
      <c r="E62" t="s">
        <v>58</v>
      </c>
      <c r="F62">
        <v>0.17003442060264701</v>
      </c>
      <c r="G62">
        <f t="shared" si="0"/>
        <v>1</v>
      </c>
      <c r="K62">
        <f t="shared" si="1"/>
        <v>0</v>
      </c>
      <c r="L62">
        <f t="shared" si="2"/>
        <v>1</v>
      </c>
    </row>
    <row r="63" spans="1:12" x14ac:dyDescent="0.25">
      <c r="A63">
        <v>6</v>
      </c>
      <c r="B63" t="s">
        <v>381</v>
      </c>
      <c r="D63" s="6" t="s">
        <v>61</v>
      </c>
      <c r="E63" t="s">
        <v>58</v>
      </c>
      <c r="F63">
        <v>0.24852722938368599</v>
      </c>
      <c r="G63">
        <f t="shared" si="0"/>
        <v>1</v>
      </c>
      <c r="I63" t="s">
        <v>299</v>
      </c>
      <c r="J63" t="s">
        <v>300</v>
      </c>
      <c r="K63">
        <f t="shared" si="1"/>
        <v>1</v>
      </c>
      <c r="L63">
        <f t="shared" si="2"/>
        <v>1</v>
      </c>
    </row>
    <row r="64" spans="1:12" x14ac:dyDescent="0.25">
      <c r="A64">
        <v>6</v>
      </c>
      <c r="B64" t="s">
        <v>123</v>
      </c>
      <c r="D64" s="6" t="s">
        <v>61</v>
      </c>
      <c r="E64" t="s">
        <v>61</v>
      </c>
      <c r="F64">
        <v>0.14726319451265299</v>
      </c>
      <c r="G64">
        <f t="shared" si="0"/>
        <v>1</v>
      </c>
      <c r="K64">
        <f t="shared" si="1"/>
        <v>0</v>
      </c>
      <c r="L64">
        <f t="shared" si="2"/>
        <v>1</v>
      </c>
    </row>
    <row r="65" spans="1:12" x14ac:dyDescent="0.25">
      <c r="A65">
        <v>6</v>
      </c>
      <c r="B65" t="s">
        <v>124</v>
      </c>
      <c r="D65" s="6" t="s">
        <v>61</v>
      </c>
      <c r="E65" t="s">
        <v>62</v>
      </c>
      <c r="F65">
        <v>0.23415932655166</v>
      </c>
      <c r="G65">
        <f t="shared" si="0"/>
        <v>1</v>
      </c>
      <c r="I65" t="s">
        <v>186</v>
      </c>
      <c r="J65" t="s">
        <v>124</v>
      </c>
      <c r="K65">
        <f t="shared" si="1"/>
        <v>1</v>
      </c>
      <c r="L65">
        <f t="shared" si="2"/>
        <v>1</v>
      </c>
    </row>
    <row r="66" spans="1:12" x14ac:dyDescent="0.25">
      <c r="A66">
        <v>6</v>
      </c>
      <c r="B66" t="s">
        <v>221</v>
      </c>
      <c r="D66" s="6" t="s">
        <v>61</v>
      </c>
      <c r="E66" t="s">
        <v>47</v>
      </c>
      <c r="F66">
        <v>0.133696677983731</v>
      </c>
      <c r="G66">
        <f t="shared" si="0"/>
        <v>1</v>
      </c>
      <c r="K66">
        <f t="shared" si="1"/>
        <v>0</v>
      </c>
      <c r="L66">
        <f t="shared" si="2"/>
        <v>1</v>
      </c>
    </row>
    <row r="67" spans="1:12" x14ac:dyDescent="0.25">
      <c r="A67">
        <v>6</v>
      </c>
      <c r="B67" t="s">
        <v>125</v>
      </c>
      <c r="D67" s="6" t="s">
        <v>61</v>
      </c>
      <c r="E67" t="s">
        <v>189</v>
      </c>
      <c r="F67">
        <v>0.19617739763594499</v>
      </c>
      <c r="G67">
        <f t="shared" ref="G67:G127" si="3">IF((AND(D67=E67, F67&gt;=0.3)),0,1)</f>
        <v>1</v>
      </c>
      <c r="I67" t="s">
        <v>190</v>
      </c>
      <c r="J67" t="s">
        <v>302</v>
      </c>
      <c r="K67">
        <f t="shared" ref="K67:K127" si="4">IF(H67=I67,0,1)</f>
        <v>1</v>
      </c>
      <c r="L67">
        <f t="shared" ref="L67:L127" si="5">IF(AND(K67=0, G67=0),0,1)</f>
        <v>1</v>
      </c>
    </row>
    <row r="68" spans="1:12" ht="45" x14ac:dyDescent="0.25">
      <c r="A68">
        <v>7</v>
      </c>
      <c r="B68" t="s">
        <v>126</v>
      </c>
      <c r="C68" s="2" t="s">
        <v>16</v>
      </c>
      <c r="D68" s="6" t="s">
        <v>15</v>
      </c>
      <c r="E68" t="s">
        <v>58</v>
      </c>
      <c r="F68">
        <v>0.15480436339311199</v>
      </c>
      <c r="G68">
        <f t="shared" si="3"/>
        <v>1</v>
      </c>
      <c r="H68" t="s">
        <v>322</v>
      </c>
      <c r="I68" t="s">
        <v>186</v>
      </c>
      <c r="J68" t="s">
        <v>303</v>
      </c>
      <c r="K68">
        <f t="shared" si="4"/>
        <v>1</v>
      </c>
      <c r="L68">
        <f t="shared" si="5"/>
        <v>1</v>
      </c>
    </row>
    <row r="69" spans="1:12" x14ac:dyDescent="0.25">
      <c r="A69">
        <v>7</v>
      </c>
      <c r="B69" t="s">
        <v>127</v>
      </c>
      <c r="D69" s="6" t="s">
        <v>15</v>
      </c>
      <c r="E69" t="s">
        <v>47</v>
      </c>
      <c r="F69">
        <v>0.31641332077926398</v>
      </c>
      <c r="G69">
        <f t="shared" si="3"/>
        <v>1</v>
      </c>
      <c r="H69" t="s">
        <v>322</v>
      </c>
      <c r="K69">
        <f t="shared" si="4"/>
        <v>1</v>
      </c>
      <c r="L69">
        <f t="shared" si="5"/>
        <v>1</v>
      </c>
    </row>
    <row r="70" spans="1:12" x14ac:dyDescent="0.25">
      <c r="A70">
        <v>7</v>
      </c>
      <c r="B70" t="s">
        <v>128</v>
      </c>
      <c r="D70" s="6" t="s">
        <v>15</v>
      </c>
      <c r="E70" t="s">
        <v>304</v>
      </c>
      <c r="F70">
        <v>0.120392293434048</v>
      </c>
      <c r="G70">
        <f t="shared" si="3"/>
        <v>1</v>
      </c>
      <c r="H70" t="s">
        <v>322</v>
      </c>
      <c r="I70" t="s">
        <v>186</v>
      </c>
      <c r="J70" t="s">
        <v>306</v>
      </c>
      <c r="K70">
        <f t="shared" si="4"/>
        <v>1</v>
      </c>
      <c r="L70">
        <f t="shared" si="5"/>
        <v>1</v>
      </c>
    </row>
    <row r="71" spans="1:12" x14ac:dyDescent="0.25">
      <c r="A71">
        <v>7</v>
      </c>
      <c r="B71" t="s">
        <v>241</v>
      </c>
      <c r="D71" s="6" t="s">
        <v>15</v>
      </c>
      <c r="E71" t="s">
        <v>72</v>
      </c>
      <c r="F71">
        <v>0.106559874750634</v>
      </c>
      <c r="G71">
        <f t="shared" si="3"/>
        <v>1</v>
      </c>
      <c r="H71" t="s">
        <v>322</v>
      </c>
      <c r="I71" t="s">
        <v>190</v>
      </c>
      <c r="J71" t="s">
        <v>307</v>
      </c>
      <c r="K71">
        <f t="shared" si="4"/>
        <v>1</v>
      </c>
      <c r="L71">
        <f t="shared" si="5"/>
        <v>1</v>
      </c>
    </row>
    <row r="72" spans="1:12" x14ac:dyDescent="0.25">
      <c r="A72">
        <v>7</v>
      </c>
      <c r="B72" t="s">
        <v>131</v>
      </c>
      <c r="D72" s="6" t="s">
        <v>15</v>
      </c>
      <c r="E72" t="s">
        <v>63</v>
      </c>
      <c r="F72">
        <v>9.1782984790980196E-2</v>
      </c>
      <c r="G72">
        <f t="shared" si="3"/>
        <v>1</v>
      </c>
      <c r="H72" t="s">
        <v>322</v>
      </c>
      <c r="K72">
        <f t="shared" si="4"/>
        <v>1</v>
      </c>
      <c r="L72">
        <f t="shared" si="5"/>
        <v>1</v>
      </c>
    </row>
    <row r="73" spans="1:12" x14ac:dyDescent="0.25">
      <c r="A73">
        <v>7</v>
      </c>
      <c r="B73" t="s">
        <v>129</v>
      </c>
      <c r="D73" s="6" t="s">
        <v>15</v>
      </c>
      <c r="E73" t="s">
        <v>52</v>
      </c>
      <c r="F73">
        <v>0.119231621973666</v>
      </c>
      <c r="G73">
        <f t="shared" si="3"/>
        <v>1</v>
      </c>
      <c r="H73" t="s">
        <v>322</v>
      </c>
      <c r="K73">
        <f t="shared" si="4"/>
        <v>1</v>
      </c>
      <c r="L73">
        <f t="shared" si="5"/>
        <v>1</v>
      </c>
    </row>
    <row r="74" spans="1:12" x14ac:dyDescent="0.25">
      <c r="A74">
        <v>7</v>
      </c>
      <c r="B74" t="s">
        <v>222</v>
      </c>
      <c r="D74" s="6" t="s">
        <v>15</v>
      </c>
      <c r="E74" t="s">
        <v>72</v>
      </c>
      <c r="F74">
        <v>0.14011344119526101</v>
      </c>
      <c r="G74">
        <f t="shared" si="3"/>
        <v>1</v>
      </c>
      <c r="H74" t="s">
        <v>322</v>
      </c>
      <c r="I74" t="s">
        <v>190</v>
      </c>
      <c r="J74" t="s">
        <v>308</v>
      </c>
      <c r="K74">
        <f t="shared" si="4"/>
        <v>1</v>
      </c>
      <c r="L74">
        <f t="shared" si="5"/>
        <v>1</v>
      </c>
    </row>
    <row r="75" spans="1:12" ht="30" x14ac:dyDescent="0.25">
      <c r="A75">
        <v>7</v>
      </c>
      <c r="B75" t="s">
        <v>130</v>
      </c>
      <c r="D75" s="6" t="s">
        <v>15</v>
      </c>
      <c r="E75" t="s">
        <v>47</v>
      </c>
      <c r="F75">
        <v>0.24421729247802501</v>
      </c>
      <c r="G75">
        <f t="shared" si="3"/>
        <v>1</v>
      </c>
      <c r="H75" t="s">
        <v>322</v>
      </c>
      <c r="I75" s="2" t="s">
        <v>716</v>
      </c>
      <c r="J75" s="2" t="s">
        <v>717</v>
      </c>
      <c r="K75">
        <f t="shared" si="4"/>
        <v>1</v>
      </c>
      <c r="L75">
        <f t="shared" si="5"/>
        <v>1</v>
      </c>
    </row>
    <row r="76" spans="1:12" x14ac:dyDescent="0.25">
      <c r="A76">
        <v>7</v>
      </c>
      <c r="B76" t="s">
        <v>242</v>
      </c>
      <c r="D76" s="6" t="s">
        <v>15</v>
      </c>
      <c r="E76" t="s">
        <v>304</v>
      </c>
      <c r="F76">
        <v>0.15640367890405299</v>
      </c>
      <c r="G76">
        <f t="shared" si="3"/>
        <v>1</v>
      </c>
      <c r="H76" t="s">
        <v>322</v>
      </c>
      <c r="I76" t="s">
        <v>186</v>
      </c>
      <c r="J76" t="s">
        <v>313</v>
      </c>
      <c r="K76">
        <f t="shared" si="4"/>
        <v>1</v>
      </c>
      <c r="L76">
        <f t="shared" si="5"/>
        <v>1</v>
      </c>
    </row>
    <row r="77" spans="1:12" x14ac:dyDescent="0.25">
      <c r="A77">
        <v>7</v>
      </c>
      <c r="B77" t="s">
        <v>195</v>
      </c>
      <c r="D77" s="6" t="s">
        <v>15</v>
      </c>
      <c r="E77" t="s">
        <v>38</v>
      </c>
      <c r="F77">
        <v>0.27061330465935102</v>
      </c>
      <c r="G77">
        <f t="shared" si="3"/>
        <v>1</v>
      </c>
      <c r="H77" t="s">
        <v>322</v>
      </c>
      <c r="I77" t="s">
        <v>282</v>
      </c>
      <c r="J77" t="s">
        <v>315</v>
      </c>
      <c r="K77">
        <f t="shared" si="4"/>
        <v>1</v>
      </c>
      <c r="L77">
        <f t="shared" si="5"/>
        <v>1</v>
      </c>
    </row>
    <row r="78" spans="1:12" ht="45" x14ac:dyDescent="0.25">
      <c r="A78">
        <v>8</v>
      </c>
      <c r="B78" t="s">
        <v>19</v>
      </c>
      <c r="C78" s="2" t="s">
        <v>18</v>
      </c>
      <c r="D78" s="6" t="s">
        <v>17</v>
      </c>
      <c r="E78" t="s">
        <v>62</v>
      </c>
      <c r="F78">
        <v>0.16159708077857901</v>
      </c>
      <c r="G78">
        <f t="shared" si="3"/>
        <v>1</v>
      </c>
      <c r="H78" t="s">
        <v>322</v>
      </c>
      <c r="I78" s="2" t="s">
        <v>718</v>
      </c>
      <c r="J78" s="2" t="s">
        <v>719</v>
      </c>
      <c r="K78">
        <f t="shared" si="4"/>
        <v>1</v>
      </c>
      <c r="L78">
        <f t="shared" si="5"/>
        <v>1</v>
      </c>
    </row>
    <row r="79" spans="1:12" x14ac:dyDescent="0.25">
      <c r="A79">
        <v>8</v>
      </c>
      <c r="B79" t="s">
        <v>243</v>
      </c>
      <c r="D79" s="6" t="s">
        <v>17</v>
      </c>
      <c r="E79" t="s">
        <v>20</v>
      </c>
      <c r="F79">
        <v>0.61109849206741296</v>
      </c>
      <c r="G79">
        <f t="shared" si="3"/>
        <v>1</v>
      </c>
      <c r="H79" t="s">
        <v>322</v>
      </c>
      <c r="I79" t="s">
        <v>186</v>
      </c>
      <c r="J79" t="s">
        <v>303</v>
      </c>
      <c r="K79">
        <f t="shared" si="4"/>
        <v>1</v>
      </c>
      <c r="L79">
        <f t="shared" si="5"/>
        <v>1</v>
      </c>
    </row>
    <row r="80" spans="1:12" x14ac:dyDescent="0.25">
      <c r="A80">
        <v>8</v>
      </c>
      <c r="B80" t="s">
        <v>223</v>
      </c>
      <c r="D80" s="6" t="s">
        <v>17</v>
      </c>
      <c r="E80" t="s">
        <v>47</v>
      </c>
      <c r="F80">
        <v>0.31485207157009798</v>
      </c>
      <c r="G80">
        <f t="shared" si="3"/>
        <v>1</v>
      </c>
      <c r="H80" t="s">
        <v>322</v>
      </c>
      <c r="K80">
        <f t="shared" si="4"/>
        <v>1</v>
      </c>
      <c r="L80">
        <f t="shared" si="5"/>
        <v>1</v>
      </c>
    </row>
    <row r="81" spans="1:12" x14ac:dyDescent="0.25">
      <c r="A81">
        <v>8</v>
      </c>
      <c r="B81" t="s">
        <v>244</v>
      </c>
      <c r="D81" s="6" t="s">
        <v>17</v>
      </c>
      <c r="E81" t="s">
        <v>47</v>
      </c>
      <c r="F81">
        <v>0.20028814004818499</v>
      </c>
      <c r="G81">
        <f t="shared" si="3"/>
        <v>1</v>
      </c>
      <c r="H81" t="s">
        <v>322</v>
      </c>
      <c r="K81">
        <f t="shared" si="4"/>
        <v>1</v>
      </c>
      <c r="L81">
        <f t="shared" si="5"/>
        <v>1</v>
      </c>
    </row>
    <row r="82" spans="1:12" ht="30" x14ac:dyDescent="0.25">
      <c r="A82">
        <v>8</v>
      </c>
      <c r="B82" t="s">
        <v>332</v>
      </c>
      <c r="D82" s="6" t="s">
        <v>17</v>
      </c>
      <c r="E82" t="s">
        <v>20</v>
      </c>
      <c r="F82">
        <v>0.30763279808275501</v>
      </c>
      <c r="G82">
        <f t="shared" si="3"/>
        <v>1</v>
      </c>
      <c r="H82" t="s">
        <v>322</v>
      </c>
      <c r="I82" s="2" t="s">
        <v>720</v>
      </c>
      <c r="J82" s="2" t="s">
        <v>721</v>
      </c>
      <c r="K82">
        <f t="shared" si="4"/>
        <v>1</v>
      </c>
      <c r="L82">
        <f t="shared" si="5"/>
        <v>1</v>
      </c>
    </row>
    <row r="83" spans="1:12" x14ac:dyDescent="0.25">
      <c r="A83">
        <v>8</v>
      </c>
      <c r="B83" t="s">
        <v>245</v>
      </c>
      <c r="D83" s="6" t="s">
        <v>17</v>
      </c>
      <c r="E83" t="s">
        <v>72</v>
      </c>
      <c r="F83">
        <v>0.107573506188294</v>
      </c>
      <c r="G83">
        <f t="shared" si="3"/>
        <v>1</v>
      </c>
      <c r="H83" t="s">
        <v>322</v>
      </c>
      <c r="I83" t="s">
        <v>186</v>
      </c>
      <c r="J83" t="s">
        <v>313</v>
      </c>
      <c r="K83">
        <f t="shared" si="4"/>
        <v>1</v>
      </c>
      <c r="L83">
        <f t="shared" si="5"/>
        <v>1</v>
      </c>
    </row>
    <row r="84" spans="1:12" x14ac:dyDescent="0.25">
      <c r="A84">
        <v>8</v>
      </c>
      <c r="B84" t="s">
        <v>337</v>
      </c>
      <c r="D84" s="6" t="s">
        <v>17</v>
      </c>
      <c r="E84" t="s">
        <v>20</v>
      </c>
      <c r="F84">
        <v>0.12519982261224499</v>
      </c>
      <c r="G84">
        <f t="shared" si="3"/>
        <v>1</v>
      </c>
      <c r="H84" t="s">
        <v>322</v>
      </c>
      <c r="I84" t="s">
        <v>322</v>
      </c>
      <c r="J84" t="s">
        <v>344</v>
      </c>
      <c r="K84">
        <f t="shared" si="4"/>
        <v>0</v>
      </c>
      <c r="L84">
        <f t="shared" si="5"/>
        <v>1</v>
      </c>
    </row>
    <row r="85" spans="1:12" x14ac:dyDescent="0.25">
      <c r="A85">
        <v>8</v>
      </c>
      <c r="B85" s="4" t="s">
        <v>346</v>
      </c>
      <c r="D85" s="6" t="s">
        <v>17</v>
      </c>
      <c r="E85" t="s">
        <v>25</v>
      </c>
      <c r="F85">
        <v>0.13662564552503201</v>
      </c>
      <c r="G85">
        <f t="shared" si="3"/>
        <v>1</v>
      </c>
      <c r="H85" t="s">
        <v>322</v>
      </c>
      <c r="K85">
        <f t="shared" si="4"/>
        <v>1</v>
      </c>
      <c r="L85">
        <f t="shared" si="5"/>
        <v>1</v>
      </c>
    </row>
    <row r="86" spans="1:12" ht="30" x14ac:dyDescent="0.25">
      <c r="A86">
        <v>8</v>
      </c>
      <c r="B86" t="s">
        <v>246</v>
      </c>
      <c r="D86" s="6" t="s">
        <v>17</v>
      </c>
      <c r="E86" t="s">
        <v>20</v>
      </c>
      <c r="F86">
        <v>0.10460650586604001</v>
      </c>
      <c r="G86">
        <f t="shared" si="3"/>
        <v>1</v>
      </c>
      <c r="H86" t="s">
        <v>322</v>
      </c>
      <c r="I86" s="2" t="s">
        <v>714</v>
      </c>
      <c r="J86" s="2" t="s">
        <v>722</v>
      </c>
      <c r="K86">
        <f t="shared" si="4"/>
        <v>1</v>
      </c>
      <c r="L86">
        <f t="shared" si="5"/>
        <v>1</v>
      </c>
    </row>
    <row r="87" spans="1:12" x14ac:dyDescent="0.25">
      <c r="A87">
        <v>8</v>
      </c>
      <c r="B87" t="s">
        <v>247</v>
      </c>
      <c r="D87" s="6" t="s">
        <v>17</v>
      </c>
      <c r="E87" t="s">
        <v>47</v>
      </c>
      <c r="F87">
        <v>0.21138689876532299</v>
      </c>
      <c r="G87">
        <f t="shared" si="3"/>
        <v>1</v>
      </c>
      <c r="H87" t="s">
        <v>322</v>
      </c>
      <c r="K87">
        <f t="shared" si="4"/>
        <v>1</v>
      </c>
      <c r="L87">
        <f t="shared" si="5"/>
        <v>1</v>
      </c>
    </row>
    <row r="88" spans="1:12" x14ac:dyDescent="0.25">
      <c r="A88">
        <v>8</v>
      </c>
      <c r="B88" t="s">
        <v>224</v>
      </c>
      <c r="D88" s="6" t="s">
        <v>17</v>
      </c>
      <c r="E88" t="s">
        <v>72</v>
      </c>
      <c r="F88">
        <v>0.14730850156528599</v>
      </c>
      <c r="G88">
        <f t="shared" si="3"/>
        <v>1</v>
      </c>
      <c r="H88" t="s">
        <v>322</v>
      </c>
      <c r="K88">
        <f t="shared" si="4"/>
        <v>1</v>
      </c>
      <c r="L88">
        <f t="shared" si="5"/>
        <v>1</v>
      </c>
    </row>
    <row r="89" spans="1:12" ht="45" x14ac:dyDescent="0.25">
      <c r="A89">
        <v>9</v>
      </c>
      <c r="B89" t="s">
        <v>347</v>
      </c>
      <c r="C89" s="2" t="s">
        <v>21</v>
      </c>
      <c r="D89" s="6" t="s">
        <v>20</v>
      </c>
      <c r="E89" t="s">
        <v>28</v>
      </c>
      <c r="F89">
        <v>0.16541494483115099</v>
      </c>
      <c r="G89">
        <f t="shared" si="3"/>
        <v>1</v>
      </c>
      <c r="H89" t="s">
        <v>322</v>
      </c>
      <c r="I89" s="2" t="s">
        <v>714</v>
      </c>
      <c r="J89" s="2" t="s">
        <v>723</v>
      </c>
      <c r="K89">
        <f t="shared" si="4"/>
        <v>1</v>
      </c>
      <c r="L89">
        <f t="shared" si="5"/>
        <v>1</v>
      </c>
    </row>
    <row r="90" spans="1:12" ht="30" x14ac:dyDescent="0.25">
      <c r="A90">
        <v>9</v>
      </c>
      <c r="B90" t="s">
        <v>348</v>
      </c>
      <c r="D90" s="6" t="s">
        <v>20</v>
      </c>
      <c r="E90" t="s">
        <v>72</v>
      </c>
      <c r="F90">
        <v>0.13823184879228301</v>
      </c>
      <c r="G90">
        <f t="shared" si="3"/>
        <v>1</v>
      </c>
      <c r="H90" t="s">
        <v>322</v>
      </c>
      <c r="I90" s="2" t="s">
        <v>718</v>
      </c>
      <c r="J90" s="2" t="s">
        <v>724</v>
      </c>
      <c r="K90">
        <f t="shared" si="4"/>
        <v>1</v>
      </c>
      <c r="L90">
        <f t="shared" si="5"/>
        <v>1</v>
      </c>
    </row>
    <row r="91" spans="1:12" x14ac:dyDescent="0.25">
      <c r="A91">
        <v>9</v>
      </c>
      <c r="B91" t="s">
        <v>349</v>
      </c>
      <c r="D91" s="6" t="s">
        <v>20</v>
      </c>
      <c r="E91" t="s">
        <v>32</v>
      </c>
      <c r="F91">
        <v>0.113426805891795</v>
      </c>
      <c r="G91">
        <f t="shared" si="3"/>
        <v>1</v>
      </c>
      <c r="H91" t="s">
        <v>322</v>
      </c>
      <c r="K91">
        <f t="shared" si="4"/>
        <v>1</v>
      </c>
      <c r="L91">
        <f t="shared" si="5"/>
        <v>1</v>
      </c>
    </row>
    <row r="92" spans="1:12" ht="45" x14ac:dyDescent="0.25">
      <c r="A92">
        <v>9</v>
      </c>
      <c r="B92" s="10" t="s">
        <v>350</v>
      </c>
      <c r="D92" s="6" t="s">
        <v>20</v>
      </c>
      <c r="E92" t="s">
        <v>52</v>
      </c>
      <c r="F92">
        <v>0.27157967299146801</v>
      </c>
      <c r="G92">
        <f t="shared" si="3"/>
        <v>1</v>
      </c>
      <c r="H92" t="s">
        <v>322</v>
      </c>
      <c r="I92" s="2" t="s">
        <v>720</v>
      </c>
      <c r="J92" s="2" t="s">
        <v>725</v>
      </c>
      <c r="K92">
        <f t="shared" si="4"/>
        <v>1</v>
      </c>
      <c r="L92">
        <f t="shared" si="5"/>
        <v>1</v>
      </c>
    </row>
    <row r="93" spans="1:12" x14ac:dyDescent="0.25">
      <c r="A93">
        <v>9</v>
      </c>
      <c r="B93" s="10" t="s">
        <v>351</v>
      </c>
      <c r="D93" s="6" t="s">
        <v>20</v>
      </c>
      <c r="E93" t="s">
        <v>64</v>
      </c>
      <c r="F93">
        <v>0.38376132211871899</v>
      </c>
      <c r="G93">
        <f t="shared" si="3"/>
        <v>1</v>
      </c>
      <c r="H93" t="s">
        <v>322</v>
      </c>
      <c r="I93" t="s">
        <v>299</v>
      </c>
      <c r="J93" t="s">
        <v>351</v>
      </c>
      <c r="K93">
        <f t="shared" si="4"/>
        <v>1</v>
      </c>
      <c r="L93">
        <f t="shared" si="5"/>
        <v>1</v>
      </c>
    </row>
    <row r="94" spans="1:12" x14ac:dyDescent="0.25">
      <c r="A94">
        <v>9</v>
      </c>
      <c r="B94" s="10" t="s">
        <v>331</v>
      </c>
      <c r="D94" s="6" t="s">
        <v>20</v>
      </c>
      <c r="E94" t="s">
        <v>47</v>
      </c>
      <c r="F94">
        <v>0.34096888910609902</v>
      </c>
      <c r="G94">
        <f t="shared" si="3"/>
        <v>1</v>
      </c>
      <c r="H94" t="s">
        <v>322</v>
      </c>
      <c r="I94" t="s">
        <v>322</v>
      </c>
      <c r="J94" t="s">
        <v>358</v>
      </c>
      <c r="K94">
        <f t="shared" si="4"/>
        <v>0</v>
      </c>
      <c r="L94">
        <f t="shared" si="5"/>
        <v>1</v>
      </c>
    </row>
    <row r="95" spans="1:12" x14ac:dyDescent="0.25">
      <c r="A95">
        <v>9</v>
      </c>
      <c r="B95" s="10" t="s">
        <v>132</v>
      </c>
      <c r="D95" s="6" t="s">
        <v>20</v>
      </c>
      <c r="E95" t="s">
        <v>20</v>
      </c>
      <c r="F95">
        <v>0.223433310848143</v>
      </c>
      <c r="G95">
        <f t="shared" si="3"/>
        <v>1</v>
      </c>
      <c r="H95" t="s">
        <v>322</v>
      </c>
      <c r="I95" t="s">
        <v>186</v>
      </c>
      <c r="J95" t="s">
        <v>303</v>
      </c>
      <c r="K95">
        <f t="shared" si="4"/>
        <v>1</v>
      </c>
      <c r="L95">
        <f t="shared" si="5"/>
        <v>1</v>
      </c>
    </row>
    <row r="96" spans="1:12" x14ac:dyDescent="0.25">
      <c r="A96">
        <v>9</v>
      </c>
      <c r="B96" s="10" t="s">
        <v>133</v>
      </c>
      <c r="D96" s="6" t="s">
        <v>20</v>
      </c>
      <c r="E96" t="s">
        <v>304</v>
      </c>
      <c r="F96">
        <v>0.151960707893843</v>
      </c>
      <c r="G96">
        <f t="shared" si="3"/>
        <v>1</v>
      </c>
      <c r="H96" t="s">
        <v>322</v>
      </c>
      <c r="I96" t="s">
        <v>173</v>
      </c>
      <c r="J96" t="s">
        <v>368</v>
      </c>
      <c r="K96">
        <f t="shared" si="4"/>
        <v>1</v>
      </c>
      <c r="L96">
        <f t="shared" si="5"/>
        <v>1</v>
      </c>
    </row>
    <row r="97" spans="1:12" x14ac:dyDescent="0.25">
      <c r="A97">
        <v>9</v>
      </c>
      <c r="B97" s="10" t="s">
        <v>204</v>
      </c>
      <c r="D97" s="6" t="s">
        <v>20</v>
      </c>
      <c r="E97" t="s">
        <v>63</v>
      </c>
      <c r="F97">
        <v>0.16555126695993999</v>
      </c>
      <c r="G97">
        <f t="shared" si="3"/>
        <v>1</v>
      </c>
      <c r="H97" t="s">
        <v>322</v>
      </c>
      <c r="I97" t="s">
        <v>173</v>
      </c>
      <c r="J97" t="s">
        <v>1020</v>
      </c>
      <c r="K97">
        <f t="shared" si="4"/>
        <v>1</v>
      </c>
      <c r="L97">
        <f t="shared" si="5"/>
        <v>1</v>
      </c>
    </row>
    <row r="98" spans="1:12" ht="45" x14ac:dyDescent="0.25">
      <c r="A98">
        <v>9</v>
      </c>
      <c r="B98" s="10" t="s">
        <v>382</v>
      </c>
      <c r="D98" s="6" t="s">
        <v>20</v>
      </c>
      <c r="E98" t="s">
        <v>52</v>
      </c>
      <c r="F98">
        <v>0.165250608976479</v>
      </c>
      <c r="G98">
        <f t="shared" si="3"/>
        <v>1</v>
      </c>
      <c r="H98" t="s">
        <v>322</v>
      </c>
      <c r="I98" s="2" t="s">
        <v>726</v>
      </c>
      <c r="J98" s="2" t="s">
        <v>727</v>
      </c>
      <c r="K98">
        <f t="shared" si="4"/>
        <v>1</v>
      </c>
      <c r="L98">
        <f t="shared" si="5"/>
        <v>1</v>
      </c>
    </row>
    <row r="99" spans="1:12" ht="75" x14ac:dyDescent="0.25">
      <c r="A99">
        <v>10</v>
      </c>
      <c r="B99" s="10" t="s">
        <v>24</v>
      </c>
      <c r="C99" s="2" t="s">
        <v>23</v>
      </c>
      <c r="D99" s="6" t="s">
        <v>22</v>
      </c>
      <c r="E99" t="s">
        <v>22</v>
      </c>
      <c r="F99">
        <v>0.53213025956425197</v>
      </c>
      <c r="G99">
        <f t="shared" si="3"/>
        <v>0</v>
      </c>
      <c r="K99">
        <f t="shared" si="4"/>
        <v>0</v>
      </c>
      <c r="L99">
        <f t="shared" si="5"/>
        <v>0</v>
      </c>
    </row>
    <row r="100" spans="1:12" x14ac:dyDescent="0.25">
      <c r="A100">
        <v>10</v>
      </c>
      <c r="B100" t="s">
        <v>142</v>
      </c>
      <c r="D100" s="6" t="s">
        <v>22</v>
      </c>
      <c r="E100" t="s">
        <v>22</v>
      </c>
      <c r="F100">
        <v>0.65051709570432503</v>
      </c>
      <c r="G100">
        <f t="shared" si="3"/>
        <v>0</v>
      </c>
      <c r="K100">
        <f t="shared" si="4"/>
        <v>0</v>
      </c>
      <c r="L100">
        <f t="shared" si="5"/>
        <v>0</v>
      </c>
    </row>
    <row r="101" spans="1:12" x14ac:dyDescent="0.25">
      <c r="A101">
        <v>10</v>
      </c>
      <c r="B101" t="s">
        <v>143</v>
      </c>
      <c r="D101" s="6" t="s">
        <v>22</v>
      </c>
      <c r="E101" t="s">
        <v>22</v>
      </c>
      <c r="F101">
        <v>0.314504876561299</v>
      </c>
      <c r="G101">
        <f t="shared" si="3"/>
        <v>0</v>
      </c>
      <c r="K101">
        <f t="shared" si="4"/>
        <v>0</v>
      </c>
      <c r="L101">
        <f t="shared" si="5"/>
        <v>0</v>
      </c>
    </row>
    <row r="102" spans="1:12" x14ac:dyDescent="0.25">
      <c r="A102">
        <v>10</v>
      </c>
      <c r="B102" t="s">
        <v>144</v>
      </c>
      <c r="D102" s="6" t="s">
        <v>22</v>
      </c>
      <c r="E102" t="s">
        <v>22</v>
      </c>
      <c r="F102">
        <v>0.49125587420918798</v>
      </c>
      <c r="G102">
        <f t="shared" si="3"/>
        <v>0</v>
      </c>
      <c r="K102">
        <f t="shared" si="4"/>
        <v>0</v>
      </c>
      <c r="L102">
        <f t="shared" si="5"/>
        <v>0</v>
      </c>
    </row>
    <row r="103" spans="1:12" x14ac:dyDescent="0.25">
      <c r="A103">
        <v>10</v>
      </c>
      <c r="B103" t="s">
        <v>225</v>
      </c>
      <c r="D103" s="6" t="s">
        <v>22</v>
      </c>
      <c r="E103" t="s">
        <v>22</v>
      </c>
      <c r="F103">
        <v>0.122512570586518</v>
      </c>
      <c r="G103">
        <f t="shared" si="3"/>
        <v>1</v>
      </c>
      <c r="K103">
        <f t="shared" si="4"/>
        <v>0</v>
      </c>
      <c r="L103">
        <f t="shared" si="5"/>
        <v>1</v>
      </c>
    </row>
    <row r="104" spans="1:12" x14ac:dyDescent="0.25">
      <c r="A104">
        <v>10</v>
      </c>
      <c r="B104" t="s">
        <v>145</v>
      </c>
      <c r="D104" s="6" t="s">
        <v>22</v>
      </c>
      <c r="E104" t="s">
        <v>22</v>
      </c>
      <c r="F104">
        <v>0.41673290361744603</v>
      </c>
      <c r="G104">
        <f t="shared" si="3"/>
        <v>0</v>
      </c>
      <c r="K104">
        <f t="shared" si="4"/>
        <v>0</v>
      </c>
      <c r="L104">
        <f t="shared" si="5"/>
        <v>0</v>
      </c>
    </row>
    <row r="105" spans="1:12" x14ac:dyDescent="0.25">
      <c r="A105">
        <v>10</v>
      </c>
      <c r="B105" t="s">
        <v>146</v>
      </c>
      <c r="D105" s="6" t="s">
        <v>22</v>
      </c>
      <c r="E105" t="s">
        <v>22</v>
      </c>
      <c r="F105">
        <v>0.30771793681944798</v>
      </c>
      <c r="G105">
        <f t="shared" si="3"/>
        <v>0</v>
      </c>
      <c r="K105">
        <f t="shared" si="4"/>
        <v>0</v>
      </c>
      <c r="L105">
        <f t="shared" si="5"/>
        <v>0</v>
      </c>
    </row>
    <row r="106" spans="1:12" x14ac:dyDescent="0.25">
      <c r="A106">
        <v>10</v>
      </c>
      <c r="B106" t="s">
        <v>147</v>
      </c>
      <c r="D106" s="6" t="s">
        <v>22</v>
      </c>
      <c r="E106" t="s">
        <v>22</v>
      </c>
      <c r="F106">
        <v>0.56972641877875496</v>
      </c>
      <c r="G106">
        <f t="shared" si="3"/>
        <v>0</v>
      </c>
      <c r="K106">
        <f t="shared" si="4"/>
        <v>0</v>
      </c>
      <c r="L106">
        <f t="shared" si="5"/>
        <v>0</v>
      </c>
    </row>
    <row r="107" spans="1:12" ht="30" x14ac:dyDescent="0.25">
      <c r="A107">
        <v>10</v>
      </c>
      <c r="B107" t="s">
        <v>205</v>
      </c>
      <c r="D107" s="6" t="s">
        <v>22</v>
      </c>
      <c r="E107" t="s">
        <v>41</v>
      </c>
      <c r="F107">
        <v>0.142804434733384</v>
      </c>
      <c r="G107">
        <f t="shared" si="3"/>
        <v>1</v>
      </c>
      <c r="I107" s="2" t="s">
        <v>728</v>
      </c>
      <c r="J107" t="s">
        <v>1021</v>
      </c>
      <c r="K107">
        <f t="shared" si="4"/>
        <v>1</v>
      </c>
      <c r="L107">
        <f t="shared" si="5"/>
        <v>1</v>
      </c>
    </row>
    <row r="108" spans="1:12" x14ac:dyDescent="0.25">
      <c r="A108">
        <v>10</v>
      </c>
      <c r="B108" t="s">
        <v>198</v>
      </c>
      <c r="D108" s="6" t="s">
        <v>22</v>
      </c>
      <c r="E108" t="s">
        <v>28</v>
      </c>
      <c r="F108">
        <v>0.54178903036315595</v>
      </c>
      <c r="G108">
        <f t="shared" si="3"/>
        <v>1</v>
      </c>
      <c r="I108" t="s">
        <v>282</v>
      </c>
      <c r="J108" t="s">
        <v>393</v>
      </c>
      <c r="K108">
        <f t="shared" si="4"/>
        <v>1</v>
      </c>
      <c r="L108">
        <f t="shared" si="5"/>
        <v>1</v>
      </c>
    </row>
    <row r="109" spans="1:12" x14ac:dyDescent="0.25">
      <c r="A109">
        <v>10</v>
      </c>
      <c r="B109" t="s">
        <v>383</v>
      </c>
      <c r="D109" s="6" t="s">
        <v>22</v>
      </c>
      <c r="E109" t="s">
        <v>63</v>
      </c>
      <c r="F109">
        <v>0.24013816584395301</v>
      </c>
      <c r="G109">
        <f t="shared" si="3"/>
        <v>1</v>
      </c>
      <c r="K109">
        <f t="shared" si="4"/>
        <v>0</v>
      </c>
      <c r="L109">
        <f t="shared" si="5"/>
        <v>1</v>
      </c>
    </row>
    <row r="110" spans="1:12" ht="60" x14ac:dyDescent="0.25">
      <c r="A110">
        <v>11</v>
      </c>
      <c r="B110" t="s">
        <v>27</v>
      </c>
      <c r="C110" s="2" t="s">
        <v>26</v>
      </c>
      <c r="D110" s="6" t="s">
        <v>25</v>
      </c>
      <c r="E110" t="s">
        <v>25</v>
      </c>
      <c r="F110">
        <v>0.71602659649631895</v>
      </c>
      <c r="G110">
        <f t="shared" si="3"/>
        <v>0</v>
      </c>
      <c r="H110" t="s">
        <v>186</v>
      </c>
      <c r="I110" s="2" t="s">
        <v>729</v>
      </c>
      <c r="J110" s="2" t="s">
        <v>733</v>
      </c>
      <c r="K110">
        <f t="shared" si="4"/>
        <v>1</v>
      </c>
      <c r="L110">
        <f t="shared" si="5"/>
        <v>1</v>
      </c>
    </row>
    <row r="111" spans="1:12" ht="30" x14ac:dyDescent="0.25">
      <c r="A111">
        <v>11</v>
      </c>
      <c r="B111" t="s">
        <v>148</v>
      </c>
      <c r="D111" s="6" t="s">
        <v>25</v>
      </c>
      <c r="E111" t="s">
        <v>28</v>
      </c>
      <c r="F111">
        <v>0.44933101768843098</v>
      </c>
      <c r="G111">
        <f t="shared" si="3"/>
        <v>1</v>
      </c>
      <c r="H111" t="s">
        <v>186</v>
      </c>
      <c r="I111" s="2" t="s">
        <v>714</v>
      </c>
      <c r="J111" s="2" t="s">
        <v>730</v>
      </c>
      <c r="K111">
        <f t="shared" si="4"/>
        <v>1</v>
      </c>
      <c r="L111">
        <f t="shared" si="5"/>
        <v>1</v>
      </c>
    </row>
    <row r="112" spans="1:12" ht="45" x14ac:dyDescent="0.25">
      <c r="A112">
        <v>11</v>
      </c>
      <c r="B112" t="s">
        <v>149</v>
      </c>
      <c r="D112" s="6" t="s">
        <v>25</v>
      </c>
      <c r="E112" t="s">
        <v>28</v>
      </c>
      <c r="F112">
        <v>0.84411027613559297</v>
      </c>
      <c r="G112">
        <f t="shared" si="3"/>
        <v>1</v>
      </c>
      <c r="H112" t="s">
        <v>186</v>
      </c>
      <c r="I112" s="2" t="s">
        <v>1015</v>
      </c>
      <c r="J112" s="2" t="s">
        <v>1016</v>
      </c>
      <c r="K112">
        <f t="shared" si="4"/>
        <v>1</v>
      </c>
      <c r="L112">
        <f t="shared" si="5"/>
        <v>1</v>
      </c>
    </row>
    <row r="113" spans="1:120" x14ac:dyDescent="0.25">
      <c r="A113">
        <v>11</v>
      </c>
      <c r="B113" t="s">
        <v>150</v>
      </c>
      <c r="D113" s="6" t="s">
        <v>25</v>
      </c>
      <c r="E113" t="s">
        <v>28</v>
      </c>
      <c r="F113">
        <v>0.321917145592784</v>
      </c>
      <c r="G113">
        <f t="shared" si="3"/>
        <v>1</v>
      </c>
      <c r="H113" t="s">
        <v>186</v>
      </c>
      <c r="K113">
        <f t="shared" si="4"/>
        <v>1</v>
      </c>
      <c r="L113">
        <f t="shared" si="5"/>
        <v>1</v>
      </c>
    </row>
    <row r="114" spans="1:120" ht="30" x14ac:dyDescent="0.25">
      <c r="A114">
        <v>11</v>
      </c>
      <c r="B114" t="s">
        <v>151</v>
      </c>
      <c r="D114" s="6" t="s">
        <v>25</v>
      </c>
      <c r="E114" t="s">
        <v>41</v>
      </c>
      <c r="F114">
        <v>0.35195946062542</v>
      </c>
      <c r="G114">
        <f t="shared" si="3"/>
        <v>1</v>
      </c>
      <c r="H114" t="s">
        <v>186</v>
      </c>
      <c r="I114" s="2" t="s">
        <v>729</v>
      </c>
      <c r="J114" s="2" t="s">
        <v>731</v>
      </c>
      <c r="K114">
        <f t="shared" si="4"/>
        <v>1</v>
      </c>
      <c r="L114">
        <f t="shared" si="5"/>
        <v>1</v>
      </c>
    </row>
    <row r="115" spans="1:120" ht="30" x14ac:dyDescent="0.25">
      <c r="A115">
        <v>11</v>
      </c>
      <c r="B115" t="s">
        <v>226</v>
      </c>
      <c r="D115" s="6" t="s">
        <v>25</v>
      </c>
      <c r="E115" t="s">
        <v>43</v>
      </c>
      <c r="F115">
        <v>0.15126335198495999</v>
      </c>
      <c r="G115">
        <f t="shared" si="3"/>
        <v>1</v>
      </c>
      <c r="H115" t="s">
        <v>186</v>
      </c>
      <c r="I115" s="2" t="s">
        <v>729</v>
      </c>
      <c r="J115" s="2" t="s">
        <v>732</v>
      </c>
      <c r="K115">
        <f t="shared" si="4"/>
        <v>1</v>
      </c>
      <c r="L115">
        <f t="shared" si="5"/>
        <v>1</v>
      </c>
    </row>
    <row r="116" spans="1:120" ht="60" x14ac:dyDescent="0.25">
      <c r="A116">
        <v>11</v>
      </c>
      <c r="B116" t="s">
        <v>248</v>
      </c>
      <c r="D116" s="6" t="s">
        <v>25</v>
      </c>
      <c r="E116" t="s">
        <v>28</v>
      </c>
      <c r="F116">
        <v>0.595140623226879</v>
      </c>
      <c r="G116">
        <f t="shared" si="3"/>
        <v>1</v>
      </c>
      <c r="H116" t="s">
        <v>186</v>
      </c>
      <c r="I116" s="2" t="s">
        <v>1017</v>
      </c>
      <c r="J116" s="2" t="s">
        <v>1018</v>
      </c>
      <c r="K116">
        <f t="shared" si="4"/>
        <v>1</v>
      </c>
      <c r="L116">
        <f t="shared" si="5"/>
        <v>1</v>
      </c>
      <c r="CV116" t="s">
        <v>162</v>
      </c>
      <c r="CW116" t="s">
        <v>170</v>
      </c>
      <c r="CX116" t="s">
        <v>161</v>
      </c>
      <c r="CY116" t="s">
        <v>259</v>
      </c>
      <c r="DA116" t="s">
        <v>162</v>
      </c>
      <c r="DB116" t="s">
        <v>5</v>
      </c>
      <c r="DC116" t="s">
        <v>424</v>
      </c>
      <c r="DD116" t="s">
        <v>162</v>
      </c>
      <c r="DE116" t="s">
        <v>172</v>
      </c>
      <c r="DF116" t="s">
        <v>161</v>
      </c>
      <c r="DG116" t="s">
        <v>282</v>
      </c>
      <c r="DI116" t="s">
        <v>162</v>
      </c>
      <c r="DJ116" t="s">
        <v>175</v>
      </c>
      <c r="DK116" t="s">
        <v>161</v>
      </c>
      <c r="DL116" t="s">
        <v>425</v>
      </c>
      <c r="DN116" t="s">
        <v>162</v>
      </c>
      <c r="DO116" t="s">
        <v>177</v>
      </c>
      <c r="DP116" t="s">
        <v>426</v>
      </c>
    </row>
    <row r="117" spans="1:120" ht="45" x14ac:dyDescent="0.25">
      <c r="A117">
        <v>11</v>
      </c>
      <c r="B117" t="s">
        <v>206</v>
      </c>
      <c r="D117" s="6" t="s">
        <v>25</v>
      </c>
      <c r="E117" t="s">
        <v>28</v>
      </c>
      <c r="F117">
        <v>0.38390066258854799</v>
      </c>
      <c r="G117">
        <f t="shared" si="3"/>
        <v>1</v>
      </c>
      <c r="H117" t="s">
        <v>186</v>
      </c>
      <c r="I117" s="2" t="s">
        <v>996</v>
      </c>
      <c r="J117" s="2" t="s">
        <v>1014</v>
      </c>
      <c r="K117">
        <f t="shared" si="4"/>
        <v>1</v>
      </c>
      <c r="L117">
        <f t="shared" si="5"/>
        <v>1</v>
      </c>
    </row>
    <row r="118" spans="1:120" ht="30" x14ac:dyDescent="0.25">
      <c r="A118">
        <v>11</v>
      </c>
      <c r="B118" t="s">
        <v>152</v>
      </c>
      <c r="D118" s="6" t="s">
        <v>25</v>
      </c>
      <c r="E118" t="s">
        <v>28</v>
      </c>
      <c r="F118">
        <v>0.75268506117482803</v>
      </c>
      <c r="G118">
        <f t="shared" si="3"/>
        <v>1</v>
      </c>
      <c r="H118" t="s">
        <v>186</v>
      </c>
      <c r="I118" s="2" t="s">
        <v>714</v>
      </c>
      <c r="J118" s="2" t="s">
        <v>735</v>
      </c>
      <c r="K118">
        <f t="shared" si="4"/>
        <v>1</v>
      </c>
      <c r="L118">
        <f t="shared" si="5"/>
        <v>1</v>
      </c>
    </row>
    <row r="119" spans="1:120" x14ac:dyDescent="0.25">
      <c r="A119">
        <v>11</v>
      </c>
      <c r="B119" t="s">
        <v>207</v>
      </c>
      <c r="D119" s="6" t="s">
        <v>25</v>
      </c>
      <c r="E119" t="s">
        <v>28</v>
      </c>
      <c r="F119">
        <v>0.20275194720659601</v>
      </c>
      <c r="G119">
        <f t="shared" si="3"/>
        <v>1</v>
      </c>
      <c r="H119" t="s">
        <v>186</v>
      </c>
      <c r="I119" t="s">
        <v>186</v>
      </c>
      <c r="J119" t="s">
        <v>439</v>
      </c>
      <c r="K119">
        <f t="shared" si="4"/>
        <v>0</v>
      </c>
      <c r="L119">
        <f t="shared" si="5"/>
        <v>1</v>
      </c>
    </row>
    <row r="120" spans="1:120" ht="60" x14ac:dyDescent="0.25">
      <c r="A120">
        <v>11</v>
      </c>
      <c r="B120" t="s">
        <v>208</v>
      </c>
      <c r="D120" s="6" t="s">
        <v>25</v>
      </c>
      <c r="E120" t="s">
        <v>28</v>
      </c>
      <c r="F120">
        <v>0.14766186343160201</v>
      </c>
      <c r="G120">
        <f t="shared" si="3"/>
        <v>1</v>
      </c>
      <c r="H120" t="s">
        <v>186</v>
      </c>
      <c r="I120" s="2" t="s">
        <v>1008</v>
      </c>
      <c r="J120" s="2" t="s">
        <v>1009</v>
      </c>
      <c r="K120">
        <f t="shared" si="4"/>
        <v>1</v>
      </c>
      <c r="L120">
        <f t="shared" si="5"/>
        <v>1</v>
      </c>
    </row>
    <row r="121" spans="1:120" ht="90" x14ac:dyDescent="0.25">
      <c r="A121">
        <v>12</v>
      </c>
      <c r="B121" t="s">
        <v>209</v>
      </c>
      <c r="C121" s="2" t="s">
        <v>29</v>
      </c>
      <c r="D121" s="6" t="s">
        <v>28</v>
      </c>
      <c r="E121" t="s">
        <v>38</v>
      </c>
      <c r="F121">
        <v>0.60067604549012599</v>
      </c>
      <c r="G121">
        <f t="shared" si="3"/>
        <v>1</v>
      </c>
      <c r="H121" t="s">
        <v>282</v>
      </c>
      <c r="I121" t="s">
        <v>282</v>
      </c>
      <c r="J121" t="s">
        <v>1022</v>
      </c>
      <c r="K121">
        <f t="shared" si="4"/>
        <v>0</v>
      </c>
      <c r="L121">
        <f t="shared" si="5"/>
        <v>1</v>
      </c>
    </row>
    <row r="122" spans="1:120" x14ac:dyDescent="0.25">
      <c r="A122">
        <v>12</v>
      </c>
      <c r="B122" t="s">
        <v>227</v>
      </c>
      <c r="D122" s="6" t="s">
        <v>28</v>
      </c>
      <c r="E122" t="s">
        <v>47</v>
      </c>
      <c r="F122">
        <v>0.14286958342636599</v>
      </c>
      <c r="G122">
        <f t="shared" si="3"/>
        <v>1</v>
      </c>
      <c r="H122" t="s">
        <v>282</v>
      </c>
      <c r="I122" t="s">
        <v>190</v>
      </c>
      <c r="J122" t="s">
        <v>427</v>
      </c>
      <c r="K122">
        <f t="shared" si="4"/>
        <v>1</v>
      </c>
      <c r="L122">
        <f t="shared" si="5"/>
        <v>1</v>
      </c>
    </row>
    <row r="123" spans="1:120" ht="45" x14ac:dyDescent="0.25">
      <c r="A123">
        <v>12</v>
      </c>
      <c r="B123" t="s">
        <v>210</v>
      </c>
      <c r="D123" s="6" t="s">
        <v>28</v>
      </c>
      <c r="E123" t="s">
        <v>28</v>
      </c>
      <c r="F123">
        <v>0.46926787836850298</v>
      </c>
      <c r="G123">
        <f t="shared" si="3"/>
        <v>0</v>
      </c>
      <c r="H123" t="s">
        <v>282</v>
      </c>
      <c r="I123" s="2" t="s">
        <v>1011</v>
      </c>
      <c r="J123" s="2" t="s">
        <v>1010</v>
      </c>
      <c r="K123">
        <f t="shared" si="4"/>
        <v>1</v>
      </c>
      <c r="L123">
        <f t="shared" si="5"/>
        <v>1</v>
      </c>
    </row>
    <row r="124" spans="1:120" x14ac:dyDescent="0.25">
      <c r="A124">
        <v>12</v>
      </c>
      <c r="B124" t="s">
        <v>153</v>
      </c>
      <c r="D124" s="6" t="s">
        <v>28</v>
      </c>
      <c r="E124" t="s">
        <v>28</v>
      </c>
      <c r="F124">
        <v>0.44409968067797001</v>
      </c>
      <c r="G124">
        <f t="shared" si="3"/>
        <v>0</v>
      </c>
      <c r="H124" t="s">
        <v>282</v>
      </c>
      <c r="K124">
        <f t="shared" si="4"/>
        <v>1</v>
      </c>
      <c r="L124">
        <f t="shared" si="5"/>
        <v>1</v>
      </c>
    </row>
    <row r="125" spans="1:120" x14ac:dyDescent="0.25">
      <c r="A125">
        <v>12</v>
      </c>
      <c r="B125" t="s">
        <v>211</v>
      </c>
      <c r="D125" s="6" t="s">
        <v>28</v>
      </c>
      <c r="E125" t="s">
        <v>25</v>
      </c>
      <c r="F125">
        <v>0.24413708256684699</v>
      </c>
      <c r="G125">
        <f t="shared" si="3"/>
        <v>1</v>
      </c>
      <c r="H125" t="s">
        <v>282</v>
      </c>
      <c r="K125">
        <f t="shared" si="4"/>
        <v>1</v>
      </c>
      <c r="L125">
        <f t="shared" si="5"/>
        <v>1</v>
      </c>
    </row>
    <row r="126" spans="1:120" x14ac:dyDescent="0.25">
      <c r="A126">
        <v>12</v>
      </c>
      <c r="B126" t="s">
        <v>249</v>
      </c>
      <c r="D126" s="6" t="s">
        <v>28</v>
      </c>
      <c r="E126" t="s">
        <v>63</v>
      </c>
      <c r="F126">
        <v>0.134332895144787</v>
      </c>
      <c r="G126">
        <f t="shared" si="3"/>
        <v>1</v>
      </c>
      <c r="H126" t="s">
        <v>282</v>
      </c>
      <c r="K126">
        <f t="shared" si="4"/>
        <v>1</v>
      </c>
      <c r="L126">
        <f t="shared" si="5"/>
        <v>1</v>
      </c>
    </row>
    <row r="127" spans="1:120" x14ac:dyDescent="0.25">
      <c r="A127">
        <v>12</v>
      </c>
      <c r="B127" t="s">
        <v>212</v>
      </c>
      <c r="D127" s="6" t="s">
        <v>28</v>
      </c>
      <c r="E127" t="s">
        <v>25</v>
      </c>
      <c r="F127">
        <v>0.291092170210629</v>
      </c>
      <c r="G127">
        <f t="shared" si="3"/>
        <v>1</v>
      </c>
      <c r="H127" t="s">
        <v>282</v>
      </c>
      <c r="I127" t="s">
        <v>190</v>
      </c>
      <c r="J127" t="s">
        <v>454</v>
      </c>
      <c r="K127">
        <f t="shared" si="4"/>
        <v>1</v>
      </c>
      <c r="L127">
        <f t="shared" si="5"/>
        <v>1</v>
      </c>
    </row>
    <row r="128" spans="1:120" x14ac:dyDescent="0.25">
      <c r="A128">
        <v>12</v>
      </c>
      <c r="B128" t="s">
        <v>213</v>
      </c>
      <c r="D128" s="6" t="s">
        <v>28</v>
      </c>
      <c r="E128" t="s">
        <v>47</v>
      </c>
      <c r="F128">
        <v>0.454477506795193</v>
      </c>
      <c r="G128">
        <f t="shared" ref="G128:G190" si="6">IF((AND(D128=E128, F128&gt;=0.3)),0,1)</f>
        <v>1</v>
      </c>
      <c r="H128" t="s">
        <v>282</v>
      </c>
      <c r="I128" t="s">
        <v>282</v>
      </c>
      <c r="J128" t="s">
        <v>457</v>
      </c>
      <c r="K128">
        <f t="shared" ref="K128:K190" si="7">IF(H128=I128,0,1)</f>
        <v>0</v>
      </c>
      <c r="L128">
        <f t="shared" ref="L128:L190" si="8">IF(AND(K128=0, G128=0),0,1)</f>
        <v>1</v>
      </c>
    </row>
    <row r="129" spans="1:120" x14ac:dyDescent="0.25">
      <c r="A129">
        <v>12</v>
      </c>
      <c r="B129" t="s">
        <v>199</v>
      </c>
      <c r="D129" s="6" t="s">
        <v>28</v>
      </c>
      <c r="E129" t="s">
        <v>38</v>
      </c>
      <c r="F129">
        <v>0.21164996508133299</v>
      </c>
      <c r="G129">
        <f t="shared" si="6"/>
        <v>1</v>
      </c>
      <c r="H129" t="s">
        <v>282</v>
      </c>
      <c r="I129" t="s">
        <v>190</v>
      </c>
      <c r="J129" t="s">
        <v>458</v>
      </c>
      <c r="K129">
        <f t="shared" si="7"/>
        <v>1</v>
      </c>
      <c r="L129">
        <f t="shared" si="8"/>
        <v>1</v>
      </c>
    </row>
    <row r="130" spans="1:120" ht="30" x14ac:dyDescent="0.25">
      <c r="A130">
        <v>12</v>
      </c>
      <c r="B130" t="s">
        <v>228</v>
      </c>
      <c r="D130" s="6" t="s">
        <v>28</v>
      </c>
      <c r="E130" t="s">
        <v>38</v>
      </c>
      <c r="F130">
        <v>0.78279823910685697</v>
      </c>
      <c r="G130">
        <f t="shared" si="6"/>
        <v>1</v>
      </c>
      <c r="H130" t="s">
        <v>282</v>
      </c>
      <c r="I130" s="2" t="s">
        <v>736</v>
      </c>
      <c r="J130" s="2" t="s">
        <v>737</v>
      </c>
      <c r="K130">
        <f t="shared" si="7"/>
        <v>1</v>
      </c>
      <c r="L130">
        <f t="shared" si="8"/>
        <v>1</v>
      </c>
    </row>
    <row r="131" spans="1:120" ht="75" x14ac:dyDescent="0.25">
      <c r="A131">
        <v>13</v>
      </c>
      <c r="B131" t="s">
        <v>229</v>
      </c>
      <c r="C131" s="2" t="s">
        <v>31</v>
      </c>
      <c r="D131" s="6" t="s">
        <v>30</v>
      </c>
      <c r="E131" t="s">
        <v>38</v>
      </c>
      <c r="F131">
        <v>0.78279823910685697</v>
      </c>
      <c r="G131">
        <f t="shared" si="6"/>
        <v>1</v>
      </c>
      <c r="H131" t="s">
        <v>282</v>
      </c>
      <c r="I131" s="2" t="s">
        <v>736</v>
      </c>
      <c r="J131" s="2" t="s">
        <v>737</v>
      </c>
      <c r="K131">
        <f t="shared" si="7"/>
        <v>1</v>
      </c>
      <c r="L131">
        <f t="shared" si="8"/>
        <v>1</v>
      </c>
    </row>
    <row r="132" spans="1:120" x14ac:dyDescent="0.25">
      <c r="A132">
        <v>13</v>
      </c>
      <c r="B132" t="s">
        <v>214</v>
      </c>
      <c r="D132" s="6" t="s">
        <v>30</v>
      </c>
      <c r="E132" t="s">
        <v>28</v>
      </c>
      <c r="F132">
        <v>8.1311264223260696E-2</v>
      </c>
      <c r="G132">
        <f t="shared" si="6"/>
        <v>1</v>
      </c>
      <c r="H132" t="s">
        <v>282</v>
      </c>
      <c r="I132" t="s">
        <v>186</v>
      </c>
      <c r="J132" t="s">
        <v>461</v>
      </c>
      <c r="K132">
        <f t="shared" si="7"/>
        <v>1</v>
      </c>
      <c r="L132">
        <f t="shared" si="8"/>
        <v>1</v>
      </c>
    </row>
    <row r="133" spans="1:120" x14ac:dyDescent="0.25">
      <c r="A133">
        <v>13</v>
      </c>
      <c r="B133" t="s">
        <v>230</v>
      </c>
      <c r="D133" s="6" t="s">
        <v>30</v>
      </c>
      <c r="E133" t="s">
        <v>43</v>
      </c>
      <c r="F133">
        <v>0.15081415237933099</v>
      </c>
      <c r="G133">
        <f t="shared" si="6"/>
        <v>1</v>
      </c>
      <c r="H133" t="s">
        <v>282</v>
      </c>
      <c r="I133" t="s">
        <v>173</v>
      </c>
      <c r="J133" t="s">
        <v>464</v>
      </c>
      <c r="K133">
        <f t="shared" si="7"/>
        <v>1</v>
      </c>
      <c r="L133">
        <f t="shared" si="8"/>
        <v>1</v>
      </c>
    </row>
    <row r="134" spans="1:120" ht="30" x14ac:dyDescent="0.25">
      <c r="A134">
        <v>13</v>
      </c>
      <c r="B134" t="s">
        <v>384</v>
      </c>
      <c r="D134" s="6" t="s">
        <v>30</v>
      </c>
      <c r="E134" t="s">
        <v>72</v>
      </c>
      <c r="F134">
        <v>0.157980894625393</v>
      </c>
      <c r="G134">
        <f t="shared" si="6"/>
        <v>1</v>
      </c>
      <c r="H134" t="s">
        <v>282</v>
      </c>
      <c r="I134" s="2" t="s">
        <v>734</v>
      </c>
      <c r="J134" s="2" t="s">
        <v>738</v>
      </c>
      <c r="K134">
        <f t="shared" si="7"/>
        <v>1</v>
      </c>
      <c r="L134">
        <f t="shared" si="8"/>
        <v>1</v>
      </c>
    </row>
    <row r="135" spans="1:120" ht="30" x14ac:dyDescent="0.25">
      <c r="A135">
        <v>13</v>
      </c>
      <c r="B135" t="s">
        <v>231</v>
      </c>
      <c r="D135" s="6" t="s">
        <v>30</v>
      </c>
      <c r="E135" t="s">
        <v>41</v>
      </c>
      <c r="F135">
        <v>0.217691500840098</v>
      </c>
      <c r="G135">
        <f t="shared" si="6"/>
        <v>1</v>
      </c>
      <c r="H135" t="s">
        <v>282</v>
      </c>
      <c r="I135" s="2" t="s">
        <v>728</v>
      </c>
      <c r="J135" s="2" t="s">
        <v>1023</v>
      </c>
      <c r="K135">
        <f t="shared" si="7"/>
        <v>1</v>
      </c>
      <c r="L135">
        <f t="shared" si="8"/>
        <v>1</v>
      </c>
    </row>
    <row r="136" spans="1:120" ht="45" x14ac:dyDescent="0.25">
      <c r="A136">
        <v>13</v>
      </c>
      <c r="B136" t="s">
        <v>215</v>
      </c>
      <c r="D136" s="6" t="s">
        <v>30</v>
      </c>
      <c r="E136" t="s">
        <v>28</v>
      </c>
      <c r="F136">
        <v>0.35351410082752699</v>
      </c>
      <c r="G136">
        <f t="shared" si="6"/>
        <v>1</v>
      </c>
      <c r="H136" t="s">
        <v>282</v>
      </c>
      <c r="I136" s="2" t="s">
        <v>1008</v>
      </c>
      <c r="J136" s="2" t="s">
        <v>1012</v>
      </c>
      <c r="K136">
        <f t="shared" si="7"/>
        <v>1</v>
      </c>
      <c r="L136">
        <f t="shared" si="8"/>
        <v>1</v>
      </c>
    </row>
    <row r="137" spans="1:120" x14ac:dyDescent="0.25">
      <c r="A137">
        <v>13</v>
      </c>
      <c r="B137" t="s">
        <v>250</v>
      </c>
      <c r="D137" s="6" t="s">
        <v>30</v>
      </c>
      <c r="E137" t="s">
        <v>41</v>
      </c>
      <c r="F137">
        <v>0.12745220778915201</v>
      </c>
      <c r="G137">
        <f t="shared" si="6"/>
        <v>1</v>
      </c>
      <c r="H137" t="s">
        <v>282</v>
      </c>
      <c r="I137" t="s">
        <v>173</v>
      </c>
      <c r="J137" t="s">
        <v>477</v>
      </c>
      <c r="K137">
        <f t="shared" si="7"/>
        <v>1</v>
      </c>
      <c r="L137">
        <f t="shared" si="8"/>
        <v>1</v>
      </c>
    </row>
    <row r="138" spans="1:120" ht="30" x14ac:dyDescent="0.25">
      <c r="A138">
        <v>13</v>
      </c>
      <c r="B138" t="s">
        <v>156</v>
      </c>
      <c r="D138" s="6" t="s">
        <v>30</v>
      </c>
      <c r="E138" t="s">
        <v>41</v>
      </c>
      <c r="F138">
        <v>0.15680292922278299</v>
      </c>
      <c r="G138">
        <f t="shared" si="6"/>
        <v>1</v>
      </c>
      <c r="H138" t="s">
        <v>282</v>
      </c>
      <c r="I138" s="2" t="s">
        <v>714</v>
      </c>
      <c r="J138" s="2" t="s">
        <v>740</v>
      </c>
      <c r="K138">
        <f t="shared" si="7"/>
        <v>1</v>
      </c>
      <c r="L138">
        <f t="shared" si="8"/>
        <v>1</v>
      </c>
    </row>
    <row r="139" spans="1:120" x14ac:dyDescent="0.25">
      <c r="A139">
        <v>13</v>
      </c>
      <c r="B139" t="s">
        <v>232</v>
      </c>
      <c r="D139" s="6" t="s">
        <v>30</v>
      </c>
      <c r="E139" t="s">
        <v>41</v>
      </c>
      <c r="F139">
        <v>0.12982769697251001</v>
      </c>
      <c r="G139">
        <f t="shared" si="6"/>
        <v>1</v>
      </c>
      <c r="H139" t="s">
        <v>282</v>
      </c>
      <c r="I139" t="s">
        <v>173</v>
      </c>
      <c r="J139" t="s">
        <v>481</v>
      </c>
      <c r="K139">
        <f t="shared" si="7"/>
        <v>1</v>
      </c>
      <c r="L139">
        <f t="shared" si="8"/>
        <v>1</v>
      </c>
    </row>
    <row r="140" spans="1:120" s="7" customFormat="1" ht="75" x14ac:dyDescent="0.25">
      <c r="A140" s="7">
        <v>14</v>
      </c>
      <c r="B140" s="7" t="s">
        <v>34</v>
      </c>
      <c r="C140" s="8" t="s">
        <v>33</v>
      </c>
      <c r="D140" s="9" t="s">
        <v>32</v>
      </c>
      <c r="E140" s="7" t="s">
        <v>28</v>
      </c>
      <c r="F140" s="7">
        <v>0.22729557971043099</v>
      </c>
      <c r="G140">
        <f t="shared" si="6"/>
        <v>1</v>
      </c>
      <c r="H140" s="2" t="s">
        <v>714</v>
      </c>
      <c r="I140" s="8" t="s">
        <v>714</v>
      </c>
      <c r="J140" s="8" t="s">
        <v>741</v>
      </c>
      <c r="K140">
        <f t="shared" si="7"/>
        <v>0</v>
      </c>
      <c r="L140">
        <f t="shared" si="8"/>
        <v>1</v>
      </c>
    </row>
    <row r="141" spans="1:120" ht="45" x14ac:dyDescent="0.25">
      <c r="A141">
        <v>14</v>
      </c>
      <c r="B141" t="s">
        <v>233</v>
      </c>
      <c r="D141" s="6" t="s">
        <v>32</v>
      </c>
      <c r="E141" t="s">
        <v>30</v>
      </c>
      <c r="F141">
        <v>0.15408650746852401</v>
      </c>
      <c r="G141">
        <f t="shared" si="6"/>
        <v>1</v>
      </c>
      <c r="H141" s="2" t="s">
        <v>714</v>
      </c>
      <c r="I141" s="2" t="s">
        <v>716</v>
      </c>
      <c r="J141" s="2" t="s">
        <v>742</v>
      </c>
      <c r="K141">
        <f t="shared" si="7"/>
        <v>1</v>
      </c>
      <c r="L141">
        <f t="shared" si="8"/>
        <v>1</v>
      </c>
    </row>
    <row r="142" spans="1:120" ht="30" x14ac:dyDescent="0.25">
      <c r="A142">
        <v>14</v>
      </c>
      <c r="B142" t="s">
        <v>216</v>
      </c>
      <c r="D142" s="6" t="s">
        <v>32</v>
      </c>
      <c r="E142" t="s">
        <v>28</v>
      </c>
      <c r="F142">
        <v>0.22422206607828299</v>
      </c>
      <c r="G142">
        <f t="shared" si="6"/>
        <v>1</v>
      </c>
      <c r="H142" s="2" t="s">
        <v>714</v>
      </c>
      <c r="I142" t="s">
        <v>173</v>
      </c>
      <c r="J142" t="s">
        <v>491</v>
      </c>
      <c r="K142">
        <f t="shared" si="7"/>
        <v>1</v>
      </c>
      <c r="L142">
        <f t="shared" si="8"/>
        <v>1</v>
      </c>
    </row>
    <row r="143" spans="1:120" ht="75" x14ac:dyDescent="0.25">
      <c r="A143">
        <v>14</v>
      </c>
      <c r="B143" t="s">
        <v>234</v>
      </c>
      <c r="D143" s="6" t="s">
        <v>32</v>
      </c>
      <c r="E143" t="s">
        <v>43</v>
      </c>
      <c r="F143">
        <v>0.17008119763038199</v>
      </c>
      <c r="G143">
        <f t="shared" si="6"/>
        <v>1</v>
      </c>
      <c r="H143" s="2" t="s">
        <v>714</v>
      </c>
      <c r="I143" s="2" t="s">
        <v>995</v>
      </c>
      <c r="J143" s="2" t="s">
        <v>997</v>
      </c>
      <c r="K143">
        <f t="shared" si="7"/>
        <v>1</v>
      </c>
      <c r="L143">
        <f t="shared" si="8"/>
        <v>1</v>
      </c>
    </row>
    <row r="144" spans="1:120" ht="75" x14ac:dyDescent="0.25">
      <c r="A144">
        <v>14</v>
      </c>
      <c r="B144" t="s">
        <v>385</v>
      </c>
      <c r="D144" s="6" t="s">
        <v>32</v>
      </c>
      <c r="E144" t="s">
        <v>25</v>
      </c>
      <c r="F144">
        <v>0.14281902163024701</v>
      </c>
      <c r="G144">
        <f t="shared" si="6"/>
        <v>1</v>
      </c>
      <c r="H144" s="2" t="s">
        <v>714</v>
      </c>
      <c r="I144" s="2" t="s">
        <v>1006</v>
      </c>
      <c r="J144" s="2" t="s">
        <v>1007</v>
      </c>
      <c r="K144">
        <f t="shared" si="7"/>
        <v>1</v>
      </c>
      <c r="L144">
        <f t="shared" si="8"/>
        <v>1</v>
      </c>
      <c r="CV144" t="s">
        <v>162</v>
      </c>
      <c r="CW144" t="s">
        <v>170</v>
      </c>
      <c r="CX144" t="s">
        <v>161</v>
      </c>
      <c r="CY144" t="s">
        <v>259</v>
      </c>
      <c r="DA144" t="s">
        <v>162</v>
      </c>
      <c r="DB144" t="s">
        <v>5</v>
      </c>
      <c r="DC144" t="s">
        <v>498</v>
      </c>
      <c r="DD144" t="s">
        <v>162</v>
      </c>
      <c r="DE144" t="s">
        <v>172</v>
      </c>
      <c r="DF144" t="s">
        <v>161</v>
      </c>
      <c r="DG144" t="s">
        <v>282</v>
      </c>
      <c r="DI144" t="s">
        <v>162</v>
      </c>
      <c r="DJ144" t="s">
        <v>175</v>
      </c>
      <c r="DK144" t="s">
        <v>161</v>
      </c>
      <c r="DL144" t="s">
        <v>499</v>
      </c>
      <c r="DN144" t="s">
        <v>162</v>
      </c>
      <c r="DO144" t="s">
        <v>177</v>
      </c>
      <c r="DP144" t="s">
        <v>437</v>
      </c>
    </row>
    <row r="145" spans="1:12" ht="30" x14ac:dyDescent="0.25">
      <c r="A145">
        <v>14</v>
      </c>
      <c r="B145" t="s">
        <v>235</v>
      </c>
      <c r="D145" s="6" t="s">
        <v>32</v>
      </c>
      <c r="E145" t="s">
        <v>38</v>
      </c>
      <c r="F145">
        <v>0.26715432113301602</v>
      </c>
      <c r="G145">
        <f t="shared" si="6"/>
        <v>1</v>
      </c>
      <c r="H145" s="2" t="s">
        <v>714</v>
      </c>
      <c r="I145" s="2" t="s">
        <v>728</v>
      </c>
      <c r="J145" s="2" t="s">
        <v>1023</v>
      </c>
      <c r="K145">
        <f t="shared" si="7"/>
        <v>1</v>
      </c>
      <c r="L145">
        <f t="shared" si="8"/>
        <v>1</v>
      </c>
    </row>
    <row r="146" spans="1:12" ht="45" x14ac:dyDescent="0.25">
      <c r="A146">
        <v>14</v>
      </c>
      <c r="B146" t="s">
        <v>215</v>
      </c>
      <c r="D146" s="6" t="s">
        <v>32</v>
      </c>
      <c r="E146" t="s">
        <v>28</v>
      </c>
      <c r="F146">
        <v>0.35351410082752699</v>
      </c>
      <c r="G146">
        <f t="shared" si="6"/>
        <v>1</v>
      </c>
      <c r="H146" s="2" t="s">
        <v>714</v>
      </c>
      <c r="I146" s="2" t="s">
        <v>1008</v>
      </c>
      <c r="J146" s="2" t="s">
        <v>1012</v>
      </c>
      <c r="K146">
        <f t="shared" si="7"/>
        <v>1</v>
      </c>
      <c r="L146">
        <f t="shared" si="8"/>
        <v>1</v>
      </c>
    </row>
    <row r="147" spans="1:12" ht="30" x14ac:dyDescent="0.25">
      <c r="A147">
        <v>14</v>
      </c>
      <c r="B147" t="s">
        <v>251</v>
      </c>
      <c r="D147" s="6" t="s">
        <v>32</v>
      </c>
      <c r="E147" t="s">
        <v>28</v>
      </c>
      <c r="F147">
        <v>0.13413236294543401</v>
      </c>
      <c r="G147">
        <f t="shared" si="6"/>
        <v>1</v>
      </c>
      <c r="H147" s="2" t="s">
        <v>714</v>
      </c>
      <c r="I147" t="s">
        <v>173</v>
      </c>
      <c r="J147" t="s">
        <v>477</v>
      </c>
      <c r="K147">
        <f t="shared" si="7"/>
        <v>1</v>
      </c>
      <c r="L147">
        <f t="shared" si="8"/>
        <v>1</v>
      </c>
    </row>
    <row r="148" spans="1:12" ht="45" x14ac:dyDescent="0.25">
      <c r="A148">
        <v>14</v>
      </c>
      <c r="B148" t="s">
        <v>1026</v>
      </c>
      <c r="D148" s="6" t="s">
        <v>32</v>
      </c>
      <c r="E148" t="s">
        <v>28</v>
      </c>
      <c r="F148">
        <v>0.43234228508829597</v>
      </c>
      <c r="G148">
        <f t="shared" si="6"/>
        <v>1</v>
      </c>
      <c r="H148" s="2" t="s">
        <v>714</v>
      </c>
      <c r="I148" s="2" t="s">
        <v>714</v>
      </c>
      <c r="J148" s="2" t="s">
        <v>1034</v>
      </c>
      <c r="K148">
        <f t="shared" si="7"/>
        <v>0</v>
      </c>
      <c r="L148">
        <f t="shared" si="8"/>
        <v>1</v>
      </c>
    </row>
    <row r="149" spans="1:12" ht="30" x14ac:dyDescent="0.25">
      <c r="A149">
        <v>14</v>
      </c>
      <c r="B149" t="s">
        <v>1027</v>
      </c>
      <c r="D149" s="6" t="s">
        <v>32</v>
      </c>
      <c r="E149" t="s">
        <v>28</v>
      </c>
      <c r="F149">
        <v>0.76849529512388004</v>
      </c>
      <c r="G149">
        <f t="shared" si="6"/>
        <v>1</v>
      </c>
      <c r="H149" s="2" t="s">
        <v>714</v>
      </c>
      <c r="I149" s="2" t="s">
        <v>186</v>
      </c>
      <c r="J149" s="2" t="s">
        <v>1036</v>
      </c>
      <c r="K149">
        <f t="shared" si="7"/>
        <v>1</v>
      </c>
      <c r="L149">
        <f t="shared" si="8"/>
        <v>1</v>
      </c>
    </row>
    <row r="150" spans="1:12" ht="30" x14ac:dyDescent="0.25">
      <c r="A150">
        <v>14</v>
      </c>
      <c r="B150" t="s">
        <v>1028</v>
      </c>
      <c r="D150" s="6" t="s">
        <v>32</v>
      </c>
      <c r="E150" t="s">
        <v>25</v>
      </c>
      <c r="F150">
        <v>0.35219188918212702</v>
      </c>
      <c r="G150">
        <f t="shared" si="6"/>
        <v>1</v>
      </c>
      <c r="H150" s="2" t="s">
        <v>714</v>
      </c>
      <c r="K150">
        <f t="shared" si="7"/>
        <v>1</v>
      </c>
      <c r="L150">
        <f t="shared" si="8"/>
        <v>1</v>
      </c>
    </row>
    <row r="151" spans="1:12" ht="75" x14ac:dyDescent="0.25">
      <c r="A151">
        <v>15</v>
      </c>
      <c r="B151" t="s">
        <v>36</v>
      </c>
      <c r="C151" s="2" t="s">
        <v>37</v>
      </c>
      <c r="D151" s="6" t="s">
        <v>35</v>
      </c>
      <c r="E151" t="s">
        <v>35</v>
      </c>
      <c r="F151">
        <v>0.63412163283108003</v>
      </c>
      <c r="G151">
        <f t="shared" si="6"/>
        <v>0</v>
      </c>
      <c r="H151" t="s">
        <v>186</v>
      </c>
      <c r="I151" t="s">
        <v>186</v>
      </c>
      <c r="J151" s="2" t="s">
        <v>743</v>
      </c>
      <c r="K151">
        <f t="shared" si="7"/>
        <v>0</v>
      </c>
      <c r="L151">
        <f t="shared" si="8"/>
        <v>0</v>
      </c>
    </row>
    <row r="152" spans="1:12" ht="30" x14ac:dyDescent="0.25">
      <c r="A152">
        <v>15</v>
      </c>
      <c r="B152" t="s">
        <v>154</v>
      </c>
      <c r="D152" s="6" t="s">
        <v>35</v>
      </c>
      <c r="E152" t="s">
        <v>38</v>
      </c>
      <c r="F152">
        <v>0.93983164381600903</v>
      </c>
      <c r="G152">
        <f t="shared" si="6"/>
        <v>1</v>
      </c>
      <c r="H152" t="s">
        <v>186</v>
      </c>
      <c r="I152" s="2" t="s">
        <v>714</v>
      </c>
      <c r="J152" s="2" t="s">
        <v>744</v>
      </c>
      <c r="K152">
        <f t="shared" si="7"/>
        <v>1</v>
      </c>
      <c r="L152">
        <f t="shared" si="8"/>
        <v>1</v>
      </c>
    </row>
    <row r="153" spans="1:12" ht="45" x14ac:dyDescent="0.25">
      <c r="A153">
        <v>15</v>
      </c>
      <c r="B153" t="s">
        <v>217</v>
      </c>
      <c r="D153" s="6" t="s">
        <v>35</v>
      </c>
      <c r="E153" t="s">
        <v>28</v>
      </c>
      <c r="F153">
        <v>0.41696254283643602</v>
      </c>
      <c r="G153">
        <f t="shared" si="6"/>
        <v>1</v>
      </c>
      <c r="H153" t="s">
        <v>186</v>
      </c>
      <c r="I153" s="2" t="s">
        <v>996</v>
      </c>
      <c r="J153" s="2" t="s">
        <v>1013</v>
      </c>
      <c r="K153">
        <f t="shared" si="7"/>
        <v>1</v>
      </c>
      <c r="L153">
        <f t="shared" si="8"/>
        <v>1</v>
      </c>
    </row>
    <row r="154" spans="1:12" ht="45" x14ac:dyDescent="0.25">
      <c r="A154">
        <v>15</v>
      </c>
      <c r="B154" t="s">
        <v>218</v>
      </c>
      <c r="D154" s="6" t="s">
        <v>35</v>
      </c>
      <c r="E154" t="s">
        <v>28</v>
      </c>
      <c r="F154">
        <v>0.579234950791221</v>
      </c>
      <c r="G154">
        <f t="shared" si="6"/>
        <v>1</v>
      </c>
      <c r="H154" t="s">
        <v>186</v>
      </c>
      <c r="I154" s="2" t="s">
        <v>1008</v>
      </c>
      <c r="J154" s="2" t="s">
        <v>1012</v>
      </c>
      <c r="K154">
        <f t="shared" si="7"/>
        <v>1</v>
      </c>
      <c r="L154">
        <f t="shared" si="8"/>
        <v>1</v>
      </c>
    </row>
    <row r="155" spans="1:12" ht="45" x14ac:dyDescent="0.25">
      <c r="A155">
        <v>15</v>
      </c>
      <c r="B155" t="s">
        <v>155</v>
      </c>
      <c r="D155" s="6" t="s">
        <v>35</v>
      </c>
      <c r="E155" t="s">
        <v>41</v>
      </c>
      <c r="F155">
        <v>0.154039046474506</v>
      </c>
      <c r="G155">
        <f t="shared" si="6"/>
        <v>1</v>
      </c>
      <c r="H155" t="s">
        <v>186</v>
      </c>
      <c r="I155" s="2" t="s">
        <v>734</v>
      </c>
      <c r="J155" s="2" t="s">
        <v>745</v>
      </c>
      <c r="K155">
        <f t="shared" si="7"/>
        <v>1</v>
      </c>
      <c r="L155">
        <f t="shared" si="8"/>
        <v>1</v>
      </c>
    </row>
    <row r="156" spans="1:12" ht="45" x14ac:dyDescent="0.25">
      <c r="A156">
        <v>15</v>
      </c>
      <c r="B156" t="s">
        <v>219</v>
      </c>
      <c r="D156" s="6" t="s">
        <v>35</v>
      </c>
      <c r="E156" t="s">
        <v>38</v>
      </c>
      <c r="F156">
        <v>0.14099381712581999</v>
      </c>
      <c r="G156">
        <f t="shared" si="6"/>
        <v>1</v>
      </c>
      <c r="H156" t="s">
        <v>186</v>
      </c>
      <c r="I156" s="2" t="s">
        <v>714</v>
      </c>
      <c r="J156" s="2" t="s">
        <v>1024</v>
      </c>
      <c r="K156">
        <f t="shared" si="7"/>
        <v>1</v>
      </c>
      <c r="L156">
        <f t="shared" si="8"/>
        <v>1</v>
      </c>
    </row>
    <row r="157" spans="1:12" ht="45" x14ac:dyDescent="0.25">
      <c r="A157">
        <v>15</v>
      </c>
      <c r="B157" t="s">
        <v>206</v>
      </c>
      <c r="D157" s="6" t="s">
        <v>35</v>
      </c>
      <c r="E157" t="s">
        <v>28</v>
      </c>
      <c r="F157">
        <v>0.38390066258854799</v>
      </c>
      <c r="G157">
        <f t="shared" si="6"/>
        <v>1</v>
      </c>
      <c r="H157" t="s">
        <v>186</v>
      </c>
      <c r="I157" s="2" t="s">
        <v>996</v>
      </c>
      <c r="J157" s="2" t="s">
        <v>1014</v>
      </c>
      <c r="K157">
        <f t="shared" si="7"/>
        <v>1</v>
      </c>
      <c r="L157">
        <f t="shared" si="8"/>
        <v>1</v>
      </c>
    </row>
    <row r="158" spans="1:12" ht="30" x14ac:dyDescent="0.25">
      <c r="A158">
        <v>15</v>
      </c>
      <c r="B158" t="s">
        <v>152</v>
      </c>
      <c r="D158" s="6" t="s">
        <v>35</v>
      </c>
      <c r="E158" t="s">
        <v>28</v>
      </c>
      <c r="F158">
        <v>0.75268506117482803</v>
      </c>
      <c r="G158">
        <f t="shared" si="6"/>
        <v>1</v>
      </c>
      <c r="H158" t="s">
        <v>186</v>
      </c>
      <c r="I158" s="2" t="s">
        <v>714</v>
      </c>
      <c r="J158" s="2" t="s">
        <v>735</v>
      </c>
      <c r="K158">
        <f t="shared" si="7"/>
        <v>1</v>
      </c>
      <c r="L158">
        <f t="shared" si="8"/>
        <v>1</v>
      </c>
    </row>
    <row r="159" spans="1:12" x14ac:dyDescent="0.25">
      <c r="A159">
        <v>15</v>
      </c>
      <c r="B159" t="s">
        <v>207</v>
      </c>
      <c r="D159" s="6" t="s">
        <v>35</v>
      </c>
      <c r="E159" t="s">
        <v>28</v>
      </c>
      <c r="F159">
        <v>0.20275194720659601</v>
      </c>
      <c r="G159">
        <f t="shared" si="6"/>
        <v>1</v>
      </c>
      <c r="H159" t="s">
        <v>186</v>
      </c>
      <c r="I159" t="s">
        <v>186</v>
      </c>
      <c r="J159" t="s">
        <v>439</v>
      </c>
      <c r="K159">
        <f t="shared" si="7"/>
        <v>0</v>
      </c>
      <c r="L159">
        <f t="shared" si="8"/>
        <v>1</v>
      </c>
    </row>
    <row r="160" spans="1:12" ht="60" x14ac:dyDescent="0.25">
      <c r="A160">
        <v>15</v>
      </c>
      <c r="B160" t="s">
        <v>208</v>
      </c>
      <c r="D160" s="6" t="s">
        <v>35</v>
      </c>
      <c r="E160" t="s">
        <v>28</v>
      </c>
      <c r="F160">
        <v>0.14766186343160201</v>
      </c>
      <c r="G160">
        <f t="shared" si="6"/>
        <v>1</v>
      </c>
      <c r="H160" t="s">
        <v>186</v>
      </c>
      <c r="I160" s="2" t="s">
        <v>1008</v>
      </c>
      <c r="J160" s="2" t="s">
        <v>1009</v>
      </c>
      <c r="K160">
        <f t="shared" si="7"/>
        <v>1</v>
      </c>
      <c r="L160">
        <f t="shared" si="8"/>
        <v>1</v>
      </c>
    </row>
    <row r="161" spans="1:12" x14ac:dyDescent="0.25">
      <c r="A161">
        <v>15</v>
      </c>
      <c r="B161" t="s">
        <v>150</v>
      </c>
      <c r="D161" s="6" t="s">
        <v>35</v>
      </c>
      <c r="E161" t="s">
        <v>28</v>
      </c>
      <c r="F161">
        <v>0.321917145592784</v>
      </c>
      <c r="G161">
        <f t="shared" si="6"/>
        <v>1</v>
      </c>
      <c r="H161" t="s">
        <v>186</v>
      </c>
      <c r="K161">
        <f t="shared" si="7"/>
        <v>1</v>
      </c>
      <c r="L161">
        <f t="shared" si="8"/>
        <v>1</v>
      </c>
    </row>
    <row r="162" spans="1:12" ht="90" x14ac:dyDescent="0.25">
      <c r="A162">
        <v>16</v>
      </c>
      <c r="B162" t="s">
        <v>40</v>
      </c>
      <c r="C162" s="2" t="s">
        <v>39</v>
      </c>
      <c r="D162" s="6" t="s">
        <v>38</v>
      </c>
      <c r="E162" t="s">
        <v>38</v>
      </c>
      <c r="F162">
        <v>0.73651452162640996</v>
      </c>
      <c r="G162">
        <f t="shared" si="6"/>
        <v>0</v>
      </c>
      <c r="H162" t="s">
        <v>282</v>
      </c>
      <c r="I162" t="s">
        <v>282</v>
      </c>
      <c r="J162" t="s">
        <v>517</v>
      </c>
      <c r="K162">
        <f t="shared" si="7"/>
        <v>0</v>
      </c>
      <c r="L162">
        <f t="shared" si="8"/>
        <v>0</v>
      </c>
    </row>
    <row r="163" spans="1:12" x14ac:dyDescent="0.25">
      <c r="A163">
        <v>16</v>
      </c>
      <c r="B163" t="s">
        <v>209</v>
      </c>
      <c r="D163" s="6" t="s">
        <v>38</v>
      </c>
      <c r="E163" t="s">
        <v>38</v>
      </c>
      <c r="F163">
        <v>0.60067604549012599</v>
      </c>
      <c r="G163">
        <f t="shared" si="6"/>
        <v>0</v>
      </c>
      <c r="H163" t="s">
        <v>282</v>
      </c>
      <c r="I163" t="s">
        <v>282</v>
      </c>
      <c r="J163" t="s">
        <v>1022</v>
      </c>
      <c r="K163">
        <f t="shared" si="7"/>
        <v>0</v>
      </c>
      <c r="L163">
        <f t="shared" si="8"/>
        <v>0</v>
      </c>
    </row>
    <row r="164" spans="1:12" x14ac:dyDescent="0.25">
      <c r="A164">
        <v>16</v>
      </c>
      <c r="B164" t="s">
        <v>227</v>
      </c>
      <c r="D164" s="6" t="s">
        <v>38</v>
      </c>
      <c r="E164" t="s">
        <v>47</v>
      </c>
      <c r="F164">
        <v>0.14286958342636599</v>
      </c>
      <c r="G164">
        <f t="shared" si="6"/>
        <v>1</v>
      </c>
      <c r="H164" t="s">
        <v>282</v>
      </c>
      <c r="I164" t="s">
        <v>190</v>
      </c>
      <c r="J164" t="s">
        <v>427</v>
      </c>
      <c r="K164">
        <f t="shared" si="7"/>
        <v>1</v>
      </c>
      <c r="L164">
        <f t="shared" si="8"/>
        <v>1</v>
      </c>
    </row>
    <row r="165" spans="1:12" ht="45" x14ac:dyDescent="0.25">
      <c r="A165">
        <v>16</v>
      </c>
      <c r="B165" t="s">
        <v>210</v>
      </c>
      <c r="D165" s="6" t="s">
        <v>38</v>
      </c>
      <c r="E165" t="s">
        <v>28</v>
      </c>
      <c r="F165">
        <v>0.46926787836850298</v>
      </c>
      <c r="G165">
        <f t="shared" si="6"/>
        <v>1</v>
      </c>
      <c r="H165" t="s">
        <v>282</v>
      </c>
      <c r="I165" s="2" t="s">
        <v>1011</v>
      </c>
      <c r="J165" s="2" t="s">
        <v>1010</v>
      </c>
      <c r="K165">
        <f t="shared" si="7"/>
        <v>1</v>
      </c>
      <c r="L165">
        <f t="shared" si="8"/>
        <v>1</v>
      </c>
    </row>
    <row r="166" spans="1:12" x14ac:dyDescent="0.25">
      <c r="A166">
        <v>16</v>
      </c>
      <c r="B166" t="s">
        <v>153</v>
      </c>
      <c r="D166" s="6" t="s">
        <v>38</v>
      </c>
      <c r="E166" t="s">
        <v>28</v>
      </c>
      <c r="F166">
        <v>0.44409968067797001</v>
      </c>
      <c r="G166">
        <f t="shared" si="6"/>
        <v>1</v>
      </c>
      <c r="H166" t="s">
        <v>282</v>
      </c>
      <c r="K166">
        <f t="shared" si="7"/>
        <v>1</v>
      </c>
      <c r="L166">
        <f t="shared" si="8"/>
        <v>1</v>
      </c>
    </row>
    <row r="167" spans="1:12" x14ac:dyDescent="0.25">
      <c r="A167">
        <v>16</v>
      </c>
      <c r="B167" t="s">
        <v>211</v>
      </c>
      <c r="D167" s="6" t="s">
        <v>38</v>
      </c>
      <c r="E167" t="s">
        <v>25</v>
      </c>
      <c r="F167">
        <v>0.24413708256684699</v>
      </c>
      <c r="G167">
        <f t="shared" si="6"/>
        <v>1</v>
      </c>
      <c r="H167" t="s">
        <v>282</v>
      </c>
      <c r="K167">
        <f t="shared" si="7"/>
        <v>1</v>
      </c>
      <c r="L167">
        <f t="shared" si="8"/>
        <v>1</v>
      </c>
    </row>
    <row r="168" spans="1:12" x14ac:dyDescent="0.25">
      <c r="A168">
        <v>16</v>
      </c>
      <c r="B168" t="s">
        <v>249</v>
      </c>
      <c r="D168" s="6" t="s">
        <v>38</v>
      </c>
      <c r="E168" t="s">
        <v>63</v>
      </c>
      <c r="F168">
        <v>0.134332895144787</v>
      </c>
      <c r="G168">
        <f t="shared" si="6"/>
        <v>1</v>
      </c>
      <c r="H168" t="s">
        <v>282</v>
      </c>
      <c r="K168">
        <f t="shared" si="7"/>
        <v>1</v>
      </c>
      <c r="L168">
        <f t="shared" si="8"/>
        <v>1</v>
      </c>
    </row>
    <row r="169" spans="1:12" x14ac:dyDescent="0.25">
      <c r="A169">
        <v>16</v>
      </c>
      <c r="B169" t="s">
        <v>212</v>
      </c>
      <c r="D169" s="6" t="s">
        <v>38</v>
      </c>
      <c r="E169" t="s">
        <v>25</v>
      </c>
      <c r="F169">
        <v>0.291092170210629</v>
      </c>
      <c r="G169">
        <f t="shared" si="6"/>
        <v>1</v>
      </c>
      <c r="H169" t="s">
        <v>282</v>
      </c>
      <c r="I169" t="s">
        <v>190</v>
      </c>
      <c r="J169" t="s">
        <v>454</v>
      </c>
      <c r="K169">
        <f t="shared" si="7"/>
        <v>1</v>
      </c>
      <c r="L169">
        <f t="shared" si="8"/>
        <v>1</v>
      </c>
    </row>
    <row r="170" spans="1:12" x14ac:dyDescent="0.25">
      <c r="A170">
        <v>16</v>
      </c>
      <c r="B170" t="s">
        <v>213</v>
      </c>
      <c r="D170" s="6" t="s">
        <v>38</v>
      </c>
      <c r="E170" t="s">
        <v>47</v>
      </c>
      <c r="F170">
        <v>0.454477506795193</v>
      </c>
      <c r="G170">
        <f t="shared" si="6"/>
        <v>1</v>
      </c>
      <c r="H170" t="s">
        <v>282</v>
      </c>
      <c r="I170" t="s">
        <v>282</v>
      </c>
      <c r="J170" t="s">
        <v>457</v>
      </c>
      <c r="K170">
        <f t="shared" si="7"/>
        <v>0</v>
      </c>
      <c r="L170">
        <f t="shared" si="8"/>
        <v>1</v>
      </c>
    </row>
    <row r="171" spans="1:12" x14ac:dyDescent="0.25">
      <c r="A171">
        <v>16</v>
      </c>
      <c r="B171" t="s">
        <v>199</v>
      </c>
      <c r="D171" s="6" t="s">
        <v>38</v>
      </c>
      <c r="E171" t="s">
        <v>38</v>
      </c>
      <c r="F171">
        <v>0.21164996508133299</v>
      </c>
      <c r="G171">
        <f t="shared" si="6"/>
        <v>1</v>
      </c>
      <c r="H171" t="s">
        <v>282</v>
      </c>
      <c r="I171" t="s">
        <v>190</v>
      </c>
      <c r="J171" t="s">
        <v>458</v>
      </c>
      <c r="K171">
        <f t="shared" si="7"/>
        <v>1</v>
      </c>
      <c r="L171">
        <f t="shared" si="8"/>
        <v>1</v>
      </c>
    </row>
    <row r="172" spans="1:12" ht="30" x14ac:dyDescent="0.25">
      <c r="A172">
        <v>16</v>
      </c>
      <c r="B172" t="s">
        <v>228</v>
      </c>
      <c r="D172" s="6" t="s">
        <v>38</v>
      </c>
      <c r="E172" t="s">
        <v>38</v>
      </c>
      <c r="F172">
        <v>0.78279823910685697</v>
      </c>
      <c r="G172">
        <f t="shared" si="6"/>
        <v>0</v>
      </c>
      <c r="H172" t="s">
        <v>282</v>
      </c>
      <c r="I172" s="2" t="s">
        <v>736</v>
      </c>
      <c r="J172" s="2" t="s">
        <v>737</v>
      </c>
      <c r="K172">
        <f t="shared" si="7"/>
        <v>1</v>
      </c>
      <c r="L172">
        <f t="shared" si="8"/>
        <v>1</v>
      </c>
    </row>
    <row r="173" spans="1:12" ht="75" x14ac:dyDescent="0.25">
      <c r="A173">
        <v>17</v>
      </c>
      <c r="B173" t="s">
        <v>42</v>
      </c>
      <c r="C173" s="2" t="s">
        <v>44</v>
      </c>
      <c r="D173" s="6" t="s">
        <v>41</v>
      </c>
      <c r="E173" t="s">
        <v>38</v>
      </c>
      <c r="F173">
        <v>0.73416103841367997</v>
      </c>
      <c r="G173">
        <f t="shared" si="6"/>
        <v>1</v>
      </c>
      <c r="H173" t="s">
        <v>282</v>
      </c>
      <c r="I173" t="s">
        <v>282</v>
      </c>
      <c r="J173" t="s">
        <v>519</v>
      </c>
      <c r="K173">
        <f t="shared" si="7"/>
        <v>0</v>
      </c>
      <c r="L173">
        <f t="shared" si="8"/>
        <v>1</v>
      </c>
    </row>
    <row r="174" spans="1:12" x14ac:dyDescent="0.25">
      <c r="A174">
        <v>17</v>
      </c>
      <c r="B174" t="s">
        <v>229</v>
      </c>
      <c r="D174" s="6" t="s">
        <v>41</v>
      </c>
      <c r="E174" t="s">
        <v>22</v>
      </c>
      <c r="F174">
        <v>0.19184432185222999</v>
      </c>
      <c r="G174">
        <f t="shared" si="6"/>
        <v>1</v>
      </c>
      <c r="H174" t="s">
        <v>282</v>
      </c>
      <c r="I174" t="s">
        <v>173</v>
      </c>
      <c r="J174" t="s">
        <v>486</v>
      </c>
      <c r="K174">
        <f t="shared" si="7"/>
        <v>1</v>
      </c>
      <c r="L174">
        <f t="shared" si="8"/>
        <v>1</v>
      </c>
    </row>
    <row r="175" spans="1:12" x14ac:dyDescent="0.25">
      <c r="A175">
        <v>17</v>
      </c>
      <c r="B175" t="s">
        <v>214</v>
      </c>
      <c r="D175" s="6" t="s">
        <v>41</v>
      </c>
      <c r="E175" t="s">
        <v>63</v>
      </c>
      <c r="F175">
        <v>8.3961105281724693E-2</v>
      </c>
      <c r="G175">
        <f t="shared" si="6"/>
        <v>1</v>
      </c>
      <c r="H175" t="s">
        <v>282</v>
      </c>
      <c r="I175" t="s">
        <v>173</v>
      </c>
      <c r="J175" t="s">
        <v>463</v>
      </c>
      <c r="K175">
        <f t="shared" si="7"/>
        <v>1</v>
      </c>
      <c r="L175">
        <f t="shared" si="8"/>
        <v>1</v>
      </c>
    </row>
    <row r="176" spans="1:12" x14ac:dyDescent="0.25">
      <c r="A176">
        <v>17</v>
      </c>
      <c r="B176" t="s">
        <v>230</v>
      </c>
      <c r="D176" s="6" t="s">
        <v>41</v>
      </c>
      <c r="E176" t="s">
        <v>43</v>
      </c>
      <c r="F176">
        <v>0.15081415237933099</v>
      </c>
      <c r="G176">
        <f t="shared" si="6"/>
        <v>1</v>
      </c>
      <c r="H176" t="s">
        <v>282</v>
      </c>
      <c r="I176" t="s">
        <v>173</v>
      </c>
      <c r="J176" t="s">
        <v>464</v>
      </c>
      <c r="K176">
        <f t="shared" si="7"/>
        <v>1</v>
      </c>
      <c r="L176">
        <f t="shared" si="8"/>
        <v>1</v>
      </c>
    </row>
    <row r="177" spans="1:120" ht="30" x14ac:dyDescent="0.25">
      <c r="A177">
        <v>17</v>
      </c>
      <c r="B177" t="s">
        <v>384</v>
      </c>
      <c r="D177" s="6" t="s">
        <v>41</v>
      </c>
      <c r="E177" t="s">
        <v>72</v>
      </c>
      <c r="F177">
        <v>0.157980894625393</v>
      </c>
      <c r="G177">
        <f t="shared" si="6"/>
        <v>1</v>
      </c>
      <c r="H177" t="s">
        <v>282</v>
      </c>
      <c r="I177" s="2" t="s">
        <v>734</v>
      </c>
      <c r="J177" s="2" t="s">
        <v>738</v>
      </c>
      <c r="K177">
        <f t="shared" si="7"/>
        <v>1</v>
      </c>
      <c r="L177">
        <f t="shared" si="8"/>
        <v>1</v>
      </c>
    </row>
    <row r="178" spans="1:120" ht="30" x14ac:dyDescent="0.25">
      <c r="A178">
        <v>17</v>
      </c>
      <c r="B178" t="s">
        <v>231</v>
      </c>
      <c r="D178" s="6" t="s">
        <v>41</v>
      </c>
      <c r="E178" t="s">
        <v>41</v>
      </c>
      <c r="F178">
        <v>0.217691500840098</v>
      </c>
      <c r="G178">
        <f t="shared" si="6"/>
        <v>1</v>
      </c>
      <c r="H178" t="s">
        <v>282</v>
      </c>
      <c r="I178" s="2" t="s">
        <v>728</v>
      </c>
      <c r="J178" s="2" t="s">
        <v>739</v>
      </c>
      <c r="K178">
        <f t="shared" si="7"/>
        <v>1</v>
      </c>
      <c r="L178">
        <f t="shared" si="8"/>
        <v>1</v>
      </c>
    </row>
    <row r="179" spans="1:120" ht="45" x14ac:dyDescent="0.25">
      <c r="A179">
        <v>17</v>
      </c>
      <c r="B179" t="s">
        <v>215</v>
      </c>
      <c r="D179" s="6" t="s">
        <v>41</v>
      </c>
      <c r="E179" t="s">
        <v>28</v>
      </c>
      <c r="F179">
        <v>0.35351410082752699</v>
      </c>
      <c r="G179">
        <f t="shared" si="6"/>
        <v>1</v>
      </c>
      <c r="H179" t="s">
        <v>282</v>
      </c>
      <c r="I179" s="2" t="s">
        <v>1008</v>
      </c>
      <c r="J179" s="2" t="s">
        <v>1012</v>
      </c>
      <c r="K179">
        <f t="shared" si="7"/>
        <v>1</v>
      </c>
      <c r="L179">
        <f t="shared" si="8"/>
        <v>1</v>
      </c>
    </row>
    <row r="180" spans="1:120" x14ac:dyDescent="0.25">
      <c r="A180">
        <v>17</v>
      </c>
      <c r="B180" t="s">
        <v>250</v>
      </c>
      <c r="D180" s="6" t="s">
        <v>41</v>
      </c>
      <c r="E180" t="s">
        <v>41</v>
      </c>
      <c r="F180">
        <v>0.12745220778915201</v>
      </c>
      <c r="G180">
        <f t="shared" si="6"/>
        <v>1</v>
      </c>
      <c r="H180" t="s">
        <v>282</v>
      </c>
      <c r="I180" t="s">
        <v>173</v>
      </c>
      <c r="J180" t="s">
        <v>477</v>
      </c>
      <c r="K180">
        <f t="shared" si="7"/>
        <v>1</v>
      </c>
      <c r="L180">
        <f t="shared" si="8"/>
        <v>1</v>
      </c>
    </row>
    <row r="181" spans="1:120" ht="30" x14ac:dyDescent="0.25">
      <c r="A181">
        <v>17</v>
      </c>
      <c r="B181" t="s">
        <v>156</v>
      </c>
      <c r="D181" s="6" t="s">
        <v>41</v>
      </c>
      <c r="E181" t="s">
        <v>41</v>
      </c>
      <c r="F181">
        <v>0.15680292922278299</v>
      </c>
      <c r="G181">
        <f t="shared" si="6"/>
        <v>1</v>
      </c>
      <c r="H181" t="s">
        <v>282</v>
      </c>
      <c r="I181" s="2" t="s">
        <v>714</v>
      </c>
      <c r="J181" s="2" t="s">
        <v>740</v>
      </c>
      <c r="K181">
        <f t="shared" si="7"/>
        <v>1</v>
      </c>
      <c r="L181">
        <f t="shared" si="8"/>
        <v>1</v>
      </c>
    </row>
    <row r="182" spans="1:120" x14ac:dyDescent="0.25">
      <c r="A182">
        <v>17</v>
      </c>
      <c r="B182" t="s">
        <v>232</v>
      </c>
      <c r="D182" s="6" t="s">
        <v>41</v>
      </c>
      <c r="E182" t="s">
        <v>41</v>
      </c>
      <c r="F182">
        <v>0.12982769697251001</v>
      </c>
      <c r="G182">
        <f t="shared" si="6"/>
        <v>1</v>
      </c>
      <c r="H182" t="s">
        <v>282</v>
      </c>
      <c r="I182" t="s">
        <v>173</v>
      </c>
      <c r="J182" t="s">
        <v>481</v>
      </c>
      <c r="K182">
        <f t="shared" si="7"/>
        <v>1</v>
      </c>
      <c r="L182">
        <f t="shared" si="8"/>
        <v>1</v>
      </c>
    </row>
    <row r="183" spans="1:120" ht="45" x14ac:dyDescent="0.25">
      <c r="A183">
        <v>17</v>
      </c>
      <c r="B183" t="s">
        <v>386</v>
      </c>
      <c r="D183" s="6" t="s">
        <v>41</v>
      </c>
      <c r="E183" t="s">
        <v>25</v>
      </c>
      <c r="F183">
        <v>0.42864485956449999</v>
      </c>
      <c r="G183">
        <f t="shared" si="6"/>
        <v>1</v>
      </c>
      <c r="H183" t="s">
        <v>282</v>
      </c>
      <c r="I183" s="2" t="s">
        <v>716</v>
      </c>
      <c r="J183" s="2" t="s">
        <v>746</v>
      </c>
      <c r="K183">
        <f t="shared" si="7"/>
        <v>1</v>
      </c>
      <c r="L183">
        <f t="shared" si="8"/>
        <v>1</v>
      </c>
    </row>
    <row r="184" spans="1:120" ht="75" x14ac:dyDescent="0.25">
      <c r="A184">
        <v>18</v>
      </c>
      <c r="B184" t="s">
        <v>46</v>
      </c>
      <c r="C184" s="2" t="s">
        <v>45</v>
      </c>
      <c r="D184" s="6" t="s">
        <v>43</v>
      </c>
      <c r="E184" t="s">
        <v>38</v>
      </c>
      <c r="F184">
        <v>0.32866974126665499</v>
      </c>
      <c r="G184">
        <f t="shared" si="6"/>
        <v>1</v>
      </c>
      <c r="H184" s="2" t="s">
        <v>714</v>
      </c>
      <c r="I184" s="2" t="s">
        <v>714</v>
      </c>
      <c r="J184" s="2" t="s">
        <v>747</v>
      </c>
      <c r="K184">
        <f t="shared" si="7"/>
        <v>0</v>
      </c>
      <c r="L184">
        <f t="shared" si="8"/>
        <v>1</v>
      </c>
    </row>
    <row r="185" spans="1:120" ht="45" x14ac:dyDescent="0.25">
      <c r="A185">
        <v>18</v>
      </c>
      <c r="B185" t="s">
        <v>34</v>
      </c>
      <c r="D185" s="6" t="s">
        <v>43</v>
      </c>
      <c r="E185" t="s">
        <v>28</v>
      </c>
      <c r="F185">
        <v>0.22729557971043099</v>
      </c>
      <c r="G185">
        <f t="shared" si="6"/>
        <v>1</v>
      </c>
      <c r="H185" s="2" t="s">
        <v>714</v>
      </c>
      <c r="I185" s="2" t="s">
        <v>714</v>
      </c>
      <c r="J185" s="2" t="s">
        <v>741</v>
      </c>
      <c r="K185">
        <f t="shared" si="7"/>
        <v>0</v>
      </c>
      <c r="L185">
        <f t="shared" si="8"/>
        <v>1</v>
      </c>
    </row>
    <row r="186" spans="1:120" ht="45" x14ac:dyDescent="0.25">
      <c r="A186">
        <v>18</v>
      </c>
      <c r="B186" t="s">
        <v>233</v>
      </c>
      <c r="D186" s="6" t="s">
        <v>43</v>
      </c>
      <c r="E186" t="s">
        <v>30</v>
      </c>
      <c r="F186">
        <v>0.15408650746852401</v>
      </c>
      <c r="G186">
        <f t="shared" si="6"/>
        <v>1</v>
      </c>
      <c r="H186" s="2" t="s">
        <v>714</v>
      </c>
      <c r="I186" s="2" t="s">
        <v>716</v>
      </c>
      <c r="J186" s="2" t="s">
        <v>742</v>
      </c>
      <c r="K186">
        <f t="shared" si="7"/>
        <v>1</v>
      </c>
      <c r="L186">
        <f t="shared" si="8"/>
        <v>1</v>
      </c>
    </row>
    <row r="187" spans="1:120" ht="30" x14ac:dyDescent="0.25">
      <c r="A187">
        <v>18</v>
      </c>
      <c r="B187" t="s">
        <v>216</v>
      </c>
      <c r="D187" s="6" t="s">
        <v>43</v>
      </c>
      <c r="E187" t="s">
        <v>28</v>
      </c>
      <c r="F187">
        <v>0.22422206607828299</v>
      </c>
      <c r="G187">
        <f t="shared" si="6"/>
        <v>1</v>
      </c>
      <c r="H187" s="2" t="s">
        <v>714</v>
      </c>
      <c r="I187" t="s">
        <v>173</v>
      </c>
      <c r="J187" t="s">
        <v>491</v>
      </c>
      <c r="K187">
        <f t="shared" si="7"/>
        <v>1</v>
      </c>
      <c r="L187">
        <f t="shared" si="8"/>
        <v>1</v>
      </c>
    </row>
    <row r="188" spans="1:120" ht="75" x14ac:dyDescent="0.25">
      <c r="A188">
        <v>18</v>
      </c>
      <c r="B188" t="s">
        <v>234</v>
      </c>
      <c r="D188" s="6" t="s">
        <v>43</v>
      </c>
      <c r="E188" t="s">
        <v>43</v>
      </c>
      <c r="F188">
        <v>0.17008119763038199</v>
      </c>
      <c r="G188">
        <f t="shared" si="6"/>
        <v>1</v>
      </c>
      <c r="H188" s="2" t="s">
        <v>714</v>
      </c>
      <c r="I188" s="2" t="s">
        <v>995</v>
      </c>
      <c r="J188" s="2" t="s">
        <v>997</v>
      </c>
      <c r="K188">
        <f t="shared" si="7"/>
        <v>1</v>
      </c>
      <c r="L188">
        <f t="shared" si="8"/>
        <v>1</v>
      </c>
    </row>
    <row r="189" spans="1:120" ht="75" x14ac:dyDescent="0.25">
      <c r="A189">
        <v>18</v>
      </c>
      <c r="B189" t="s">
        <v>385</v>
      </c>
      <c r="D189" s="6" t="s">
        <v>43</v>
      </c>
      <c r="E189" t="s">
        <v>25</v>
      </c>
      <c r="F189">
        <v>0.14281902163024701</v>
      </c>
      <c r="G189">
        <f t="shared" si="6"/>
        <v>1</v>
      </c>
      <c r="H189" s="2" t="s">
        <v>714</v>
      </c>
      <c r="I189" s="2" t="s">
        <v>1006</v>
      </c>
      <c r="J189" s="2" t="s">
        <v>1007</v>
      </c>
      <c r="K189">
        <f t="shared" si="7"/>
        <v>1</v>
      </c>
      <c r="L189">
        <f t="shared" si="8"/>
        <v>1</v>
      </c>
      <c r="CV189" t="s">
        <v>162</v>
      </c>
      <c r="CW189" t="s">
        <v>170</v>
      </c>
      <c r="CX189" t="s">
        <v>161</v>
      </c>
      <c r="CY189" t="s">
        <v>259</v>
      </c>
      <c r="DA189" t="s">
        <v>162</v>
      </c>
      <c r="DB189" t="s">
        <v>5</v>
      </c>
      <c r="DC189" t="s">
        <v>498</v>
      </c>
      <c r="DD189" t="s">
        <v>162</v>
      </c>
      <c r="DE189" t="s">
        <v>172</v>
      </c>
      <c r="DF189" t="s">
        <v>161</v>
      </c>
      <c r="DG189" t="s">
        <v>282</v>
      </c>
      <c r="DI189" t="s">
        <v>162</v>
      </c>
      <c r="DJ189" t="s">
        <v>175</v>
      </c>
      <c r="DK189" t="s">
        <v>161</v>
      </c>
      <c r="DL189" t="s">
        <v>499</v>
      </c>
      <c r="DN189" t="s">
        <v>162</v>
      </c>
      <c r="DO189" t="s">
        <v>177</v>
      </c>
      <c r="DP189" t="s">
        <v>437</v>
      </c>
    </row>
    <row r="190" spans="1:120" ht="30" x14ac:dyDescent="0.25">
      <c r="A190">
        <v>18</v>
      </c>
      <c r="B190" t="s">
        <v>235</v>
      </c>
      <c r="D190" s="6" t="s">
        <v>43</v>
      </c>
      <c r="E190" t="s">
        <v>38</v>
      </c>
      <c r="F190">
        <v>0.26715432113301602</v>
      </c>
      <c r="G190">
        <f t="shared" si="6"/>
        <v>1</v>
      </c>
      <c r="H190" s="2" t="s">
        <v>714</v>
      </c>
      <c r="I190" s="2" t="s">
        <v>728</v>
      </c>
      <c r="J190" s="2" t="s">
        <v>1023</v>
      </c>
      <c r="K190">
        <f t="shared" si="7"/>
        <v>1</v>
      </c>
      <c r="L190">
        <f t="shared" si="8"/>
        <v>1</v>
      </c>
    </row>
    <row r="191" spans="1:120" ht="60" x14ac:dyDescent="0.25">
      <c r="A191">
        <v>18</v>
      </c>
      <c r="B191" t="s">
        <v>530</v>
      </c>
      <c r="D191" s="6" t="s">
        <v>43</v>
      </c>
      <c r="E191" t="s">
        <v>35</v>
      </c>
      <c r="F191">
        <v>0.160671081643769</v>
      </c>
      <c r="G191">
        <f t="shared" ref="G191:G254" si="9">IF((AND(D191=E191, F191&gt;=0.3)),0,1)</f>
        <v>1</v>
      </c>
      <c r="H191" s="2" t="s">
        <v>714</v>
      </c>
      <c r="I191" s="2" t="s">
        <v>996</v>
      </c>
      <c r="J191" s="2" t="s">
        <v>998</v>
      </c>
      <c r="K191">
        <f t="shared" ref="K191:K254" si="10">IF(H191=I191,0,1)</f>
        <v>1</v>
      </c>
      <c r="L191">
        <f t="shared" ref="L191:L254" si="11">IF(AND(K191=0, G191=0),0,1)</f>
        <v>1</v>
      </c>
    </row>
    <row r="192" spans="1:120" ht="30" x14ac:dyDescent="0.25">
      <c r="A192">
        <v>18</v>
      </c>
      <c r="B192" t="s">
        <v>251</v>
      </c>
      <c r="D192" s="6" t="s">
        <v>43</v>
      </c>
      <c r="E192" t="s">
        <v>28</v>
      </c>
      <c r="F192">
        <v>0.13413236294543401</v>
      </c>
      <c r="G192">
        <f t="shared" si="9"/>
        <v>1</v>
      </c>
      <c r="H192" s="2" t="s">
        <v>714</v>
      </c>
      <c r="I192" t="s">
        <v>173</v>
      </c>
      <c r="J192" t="s">
        <v>477</v>
      </c>
      <c r="K192">
        <f t="shared" si="10"/>
        <v>1</v>
      </c>
      <c r="L192">
        <f t="shared" si="11"/>
        <v>1</v>
      </c>
    </row>
    <row r="193" spans="1:120" ht="60" x14ac:dyDescent="0.25">
      <c r="A193">
        <v>18</v>
      </c>
      <c r="B193" t="s">
        <v>534</v>
      </c>
      <c r="D193" s="6" t="s">
        <v>43</v>
      </c>
      <c r="E193" t="s">
        <v>43</v>
      </c>
      <c r="F193">
        <v>0.21995509938400001</v>
      </c>
      <c r="G193">
        <f t="shared" si="9"/>
        <v>1</v>
      </c>
      <c r="H193" s="2" t="s">
        <v>714</v>
      </c>
      <c r="I193" s="2" t="s">
        <v>995</v>
      </c>
      <c r="J193" s="2" t="s">
        <v>999</v>
      </c>
      <c r="K193">
        <f t="shared" si="10"/>
        <v>1</v>
      </c>
      <c r="L193">
        <f t="shared" si="11"/>
        <v>1</v>
      </c>
    </row>
    <row r="194" spans="1:120" ht="45" x14ac:dyDescent="0.25">
      <c r="A194">
        <v>19</v>
      </c>
      <c r="B194" t="s">
        <v>748</v>
      </c>
      <c r="C194" s="2" t="s">
        <v>48</v>
      </c>
      <c r="D194" s="6" t="s">
        <v>47</v>
      </c>
      <c r="E194" t="s">
        <v>47</v>
      </c>
      <c r="F194">
        <v>0.50505795157752398</v>
      </c>
      <c r="G194">
        <f t="shared" si="9"/>
        <v>0</v>
      </c>
      <c r="H194" t="s">
        <v>322</v>
      </c>
      <c r="I194" t="s">
        <v>322</v>
      </c>
      <c r="J194" t="s">
        <v>830</v>
      </c>
      <c r="K194">
        <f t="shared" si="10"/>
        <v>0</v>
      </c>
      <c r="L194">
        <f t="shared" si="11"/>
        <v>0</v>
      </c>
    </row>
    <row r="195" spans="1:120" ht="90" x14ac:dyDescent="0.25">
      <c r="A195">
        <v>19</v>
      </c>
      <c r="B195" t="s">
        <v>749</v>
      </c>
      <c r="D195" s="6" t="s">
        <v>47</v>
      </c>
      <c r="E195" t="s">
        <v>72</v>
      </c>
      <c r="F195">
        <v>0.24559399791896</v>
      </c>
      <c r="G195">
        <f t="shared" si="9"/>
        <v>1</v>
      </c>
      <c r="H195" t="s">
        <v>322</v>
      </c>
      <c r="I195" s="2" t="s">
        <v>1005</v>
      </c>
      <c r="J195" s="2" t="s">
        <v>1004</v>
      </c>
      <c r="K195">
        <f t="shared" si="10"/>
        <v>1</v>
      </c>
      <c r="L195">
        <f t="shared" si="11"/>
        <v>1</v>
      </c>
      <c r="CV195" t="s">
        <v>836</v>
      </c>
      <c r="CX195" t="s">
        <v>162</v>
      </c>
      <c r="CY195" t="s">
        <v>177</v>
      </c>
      <c r="CZ195" t="s">
        <v>352</v>
      </c>
      <c r="DA195" t="s">
        <v>162</v>
      </c>
      <c r="DB195" t="s">
        <v>170</v>
      </c>
      <c r="DC195" t="s">
        <v>161</v>
      </c>
      <c r="DD195" t="s">
        <v>259</v>
      </c>
      <c r="DF195" t="s">
        <v>162</v>
      </c>
      <c r="DG195" t="s">
        <v>172</v>
      </c>
      <c r="DH195" t="s">
        <v>161</v>
      </c>
      <c r="DI195" t="s">
        <v>322</v>
      </c>
      <c r="DK195" t="s">
        <v>162</v>
      </c>
      <c r="DL195" t="s">
        <v>179</v>
      </c>
      <c r="DM195" t="s">
        <v>373</v>
      </c>
      <c r="DN195" t="s">
        <v>162</v>
      </c>
      <c r="DO195" t="s">
        <v>5</v>
      </c>
      <c r="DP195" t="s">
        <v>837</v>
      </c>
    </row>
    <row r="196" spans="1:120" ht="105" x14ac:dyDescent="0.25">
      <c r="A196">
        <v>19</v>
      </c>
      <c r="B196" t="s">
        <v>750</v>
      </c>
      <c r="D196" s="6" t="s">
        <v>47</v>
      </c>
      <c r="E196" t="s">
        <v>47</v>
      </c>
      <c r="F196">
        <v>0.43315533331247902</v>
      </c>
      <c r="G196">
        <f t="shared" si="9"/>
        <v>0</v>
      </c>
      <c r="H196" t="s">
        <v>322</v>
      </c>
      <c r="I196" s="2" t="s">
        <v>1000</v>
      </c>
      <c r="J196" s="2" t="s">
        <v>1001</v>
      </c>
      <c r="K196">
        <f t="shared" si="10"/>
        <v>1</v>
      </c>
      <c r="L196">
        <f t="shared" si="11"/>
        <v>1</v>
      </c>
    </row>
    <row r="197" spans="1:120" x14ac:dyDescent="0.25">
      <c r="A197">
        <v>19</v>
      </c>
      <c r="B197" t="s">
        <v>751</v>
      </c>
      <c r="D197" s="6" t="s">
        <v>47</v>
      </c>
      <c r="E197" t="s">
        <v>47</v>
      </c>
      <c r="F197">
        <v>0.23751309518465599</v>
      </c>
      <c r="G197">
        <f t="shared" si="9"/>
        <v>1</v>
      </c>
      <c r="H197" t="s">
        <v>322</v>
      </c>
      <c r="I197" t="s">
        <v>282</v>
      </c>
      <c r="J197" t="s">
        <v>846</v>
      </c>
      <c r="K197">
        <f t="shared" si="10"/>
        <v>1</v>
      </c>
      <c r="L197">
        <f t="shared" si="11"/>
        <v>1</v>
      </c>
    </row>
    <row r="198" spans="1:120" x14ac:dyDescent="0.25">
      <c r="A198">
        <v>19</v>
      </c>
      <c r="B198" t="s">
        <v>752</v>
      </c>
      <c r="D198" s="6" t="s">
        <v>47</v>
      </c>
      <c r="E198" t="s">
        <v>47</v>
      </c>
      <c r="F198">
        <v>0.104997083285413</v>
      </c>
      <c r="G198">
        <f t="shared" si="9"/>
        <v>1</v>
      </c>
      <c r="H198" t="s">
        <v>322</v>
      </c>
      <c r="I198" t="s">
        <v>282</v>
      </c>
      <c r="J198" t="s">
        <v>985</v>
      </c>
      <c r="K198">
        <f t="shared" si="10"/>
        <v>1</v>
      </c>
      <c r="L198">
        <f t="shared" si="11"/>
        <v>1</v>
      </c>
    </row>
    <row r="199" spans="1:120" ht="60" x14ac:dyDescent="0.25">
      <c r="A199">
        <v>19</v>
      </c>
      <c r="B199" t="s">
        <v>753</v>
      </c>
      <c r="D199" s="6" t="s">
        <v>47</v>
      </c>
      <c r="E199" t="s">
        <v>47</v>
      </c>
      <c r="F199">
        <v>0.26329376031678903</v>
      </c>
      <c r="G199">
        <f t="shared" si="9"/>
        <v>1</v>
      </c>
      <c r="H199" t="s">
        <v>322</v>
      </c>
      <c r="I199" s="2" t="s">
        <v>1002</v>
      </c>
      <c r="J199" s="2" t="s">
        <v>1003</v>
      </c>
      <c r="K199">
        <f t="shared" si="10"/>
        <v>1</v>
      </c>
      <c r="L199">
        <f t="shared" si="11"/>
        <v>1</v>
      </c>
    </row>
    <row r="200" spans="1:120" x14ac:dyDescent="0.25">
      <c r="A200">
        <v>19</v>
      </c>
      <c r="B200" t="s">
        <v>754</v>
      </c>
      <c r="D200" s="6" t="s">
        <v>47</v>
      </c>
      <c r="E200" t="s">
        <v>20</v>
      </c>
      <c r="F200">
        <v>0.111153283559303</v>
      </c>
      <c r="G200">
        <f t="shared" si="9"/>
        <v>1</v>
      </c>
      <c r="H200" t="s">
        <v>322</v>
      </c>
      <c r="I200" t="s">
        <v>186</v>
      </c>
      <c r="J200" t="s">
        <v>857</v>
      </c>
      <c r="K200">
        <f t="shared" si="10"/>
        <v>1</v>
      </c>
      <c r="L200">
        <f t="shared" si="11"/>
        <v>1</v>
      </c>
    </row>
    <row r="201" spans="1:120" ht="45" x14ac:dyDescent="0.25">
      <c r="A201">
        <v>19</v>
      </c>
      <c r="B201" t="s">
        <v>755</v>
      </c>
      <c r="D201" s="6" t="s">
        <v>47</v>
      </c>
      <c r="E201" t="s">
        <v>47</v>
      </c>
      <c r="F201">
        <v>0.277967985305206</v>
      </c>
      <c r="G201">
        <f t="shared" si="9"/>
        <v>1</v>
      </c>
      <c r="H201" t="s">
        <v>322</v>
      </c>
      <c r="I201" s="2" t="s">
        <v>718</v>
      </c>
      <c r="J201" s="2" t="s">
        <v>984</v>
      </c>
      <c r="K201">
        <f t="shared" si="10"/>
        <v>1</v>
      </c>
      <c r="L201">
        <f t="shared" si="11"/>
        <v>1</v>
      </c>
    </row>
    <row r="202" spans="1:120" ht="45" x14ac:dyDescent="0.25">
      <c r="A202">
        <v>19</v>
      </c>
      <c r="B202" t="s">
        <v>756</v>
      </c>
      <c r="D202" s="6" t="s">
        <v>47</v>
      </c>
      <c r="E202" t="s">
        <v>72</v>
      </c>
      <c r="F202">
        <v>0.145284701680057</v>
      </c>
      <c r="G202">
        <f t="shared" si="9"/>
        <v>1</v>
      </c>
      <c r="H202" t="s">
        <v>322</v>
      </c>
      <c r="I202" s="2" t="s">
        <v>718</v>
      </c>
      <c r="J202" s="2" t="s">
        <v>987</v>
      </c>
      <c r="K202">
        <f t="shared" si="10"/>
        <v>1</v>
      </c>
      <c r="L202">
        <f t="shared" si="11"/>
        <v>1</v>
      </c>
    </row>
    <row r="203" spans="1:120" x14ac:dyDescent="0.25">
      <c r="A203">
        <v>19</v>
      </c>
      <c r="B203" t="s">
        <v>757</v>
      </c>
      <c r="D203" s="6" t="s">
        <v>47</v>
      </c>
      <c r="E203" t="s">
        <v>20</v>
      </c>
      <c r="F203">
        <v>0.31456175952979198</v>
      </c>
      <c r="G203">
        <f t="shared" si="9"/>
        <v>1</v>
      </c>
      <c r="H203" t="s">
        <v>322</v>
      </c>
      <c r="I203" t="s">
        <v>282</v>
      </c>
      <c r="J203" t="s">
        <v>866</v>
      </c>
      <c r="K203">
        <f t="shared" si="10"/>
        <v>1</v>
      </c>
      <c r="L203">
        <f t="shared" si="11"/>
        <v>1</v>
      </c>
    </row>
    <row r="204" spans="1:120" x14ac:dyDescent="0.25">
      <c r="A204">
        <v>19</v>
      </c>
      <c r="B204" t="s">
        <v>758</v>
      </c>
      <c r="D204" s="6" t="s">
        <v>47</v>
      </c>
      <c r="E204" t="s">
        <v>20</v>
      </c>
      <c r="F204">
        <v>0.10106968446556799</v>
      </c>
      <c r="G204">
        <f t="shared" si="9"/>
        <v>1</v>
      </c>
      <c r="H204" t="s">
        <v>322</v>
      </c>
      <c r="I204" t="s">
        <v>322</v>
      </c>
      <c r="J204" t="s">
        <v>868</v>
      </c>
      <c r="K204">
        <f t="shared" si="10"/>
        <v>0</v>
      </c>
      <c r="L204">
        <f t="shared" si="11"/>
        <v>1</v>
      </c>
    </row>
    <row r="205" spans="1:120" ht="45" x14ac:dyDescent="0.25">
      <c r="A205">
        <v>20</v>
      </c>
      <c r="B205" t="s">
        <v>51</v>
      </c>
      <c r="C205" s="2" t="s">
        <v>50</v>
      </c>
      <c r="D205" s="6" t="s">
        <v>49</v>
      </c>
      <c r="E205" t="s">
        <v>47</v>
      </c>
      <c r="F205">
        <v>0.35794528850324903</v>
      </c>
      <c r="G205">
        <f t="shared" si="9"/>
        <v>1</v>
      </c>
      <c r="I205" t="s">
        <v>186</v>
      </c>
      <c r="J205" t="s">
        <v>870</v>
      </c>
      <c r="K205">
        <f t="shared" si="10"/>
        <v>1</v>
      </c>
      <c r="L205">
        <f t="shared" si="11"/>
        <v>1</v>
      </c>
    </row>
    <row r="206" spans="1:120" x14ac:dyDescent="0.25">
      <c r="A206">
        <v>20</v>
      </c>
      <c r="B206" t="s">
        <v>759</v>
      </c>
      <c r="D206" s="6" t="s">
        <v>49</v>
      </c>
      <c r="E206" t="s">
        <v>72</v>
      </c>
      <c r="F206">
        <v>0.41749552187537098</v>
      </c>
      <c r="G206">
        <f t="shared" si="9"/>
        <v>1</v>
      </c>
      <c r="I206" t="s">
        <v>190</v>
      </c>
      <c r="J206" t="s">
        <v>308</v>
      </c>
      <c r="K206">
        <f t="shared" si="10"/>
        <v>1</v>
      </c>
      <c r="L206">
        <f t="shared" si="11"/>
        <v>1</v>
      </c>
    </row>
    <row r="207" spans="1:120" x14ac:dyDescent="0.25">
      <c r="A207">
        <v>20</v>
      </c>
      <c r="B207" t="s">
        <v>760</v>
      </c>
      <c r="D207" s="6" t="s">
        <v>49</v>
      </c>
      <c r="E207" t="s">
        <v>72</v>
      </c>
      <c r="F207">
        <v>0.16825576893647401</v>
      </c>
      <c r="G207">
        <f t="shared" si="9"/>
        <v>1</v>
      </c>
      <c r="I207" t="s">
        <v>173</v>
      </c>
      <c r="J207" t="s">
        <v>981</v>
      </c>
      <c r="K207">
        <f t="shared" si="10"/>
        <v>1</v>
      </c>
      <c r="L207">
        <f t="shared" si="11"/>
        <v>1</v>
      </c>
    </row>
    <row r="208" spans="1:120" x14ac:dyDescent="0.25">
      <c r="A208">
        <v>20</v>
      </c>
      <c r="B208" t="s">
        <v>761</v>
      </c>
      <c r="D208" s="6" t="s">
        <v>49</v>
      </c>
      <c r="E208" t="s">
        <v>47</v>
      </c>
      <c r="F208">
        <v>0.10758353496284399</v>
      </c>
      <c r="G208">
        <f t="shared" si="9"/>
        <v>1</v>
      </c>
      <c r="K208">
        <f t="shared" si="10"/>
        <v>0</v>
      </c>
      <c r="L208">
        <f t="shared" si="11"/>
        <v>1</v>
      </c>
    </row>
    <row r="209" spans="1:12" x14ac:dyDescent="0.25">
      <c r="A209">
        <v>20</v>
      </c>
      <c r="B209" t="s">
        <v>762</v>
      </c>
      <c r="D209" s="6" t="s">
        <v>49</v>
      </c>
      <c r="E209" t="s">
        <v>49</v>
      </c>
      <c r="F209">
        <v>9.9984154946666404E-2</v>
      </c>
      <c r="G209">
        <f t="shared" si="9"/>
        <v>1</v>
      </c>
      <c r="K209">
        <f t="shared" si="10"/>
        <v>0</v>
      </c>
      <c r="L209">
        <f t="shared" si="11"/>
        <v>1</v>
      </c>
    </row>
    <row r="210" spans="1:12" ht="30" x14ac:dyDescent="0.25">
      <c r="A210">
        <v>20</v>
      </c>
      <c r="B210" t="s">
        <v>763</v>
      </c>
      <c r="D210" s="6" t="s">
        <v>49</v>
      </c>
      <c r="E210" t="s">
        <v>72</v>
      </c>
      <c r="F210">
        <v>0.15549549718317701</v>
      </c>
      <c r="G210">
        <f t="shared" si="9"/>
        <v>1</v>
      </c>
      <c r="I210" s="2" t="s">
        <v>728</v>
      </c>
      <c r="J210" s="2" t="s">
        <v>986</v>
      </c>
      <c r="K210">
        <f t="shared" si="10"/>
        <v>1</v>
      </c>
      <c r="L210">
        <f t="shared" si="11"/>
        <v>1</v>
      </c>
    </row>
    <row r="211" spans="1:12" x14ac:dyDescent="0.25">
      <c r="A211">
        <v>20</v>
      </c>
      <c r="B211" t="s">
        <v>764</v>
      </c>
      <c r="D211" s="6" t="s">
        <v>49</v>
      </c>
      <c r="E211" t="s">
        <v>63</v>
      </c>
      <c r="F211">
        <v>0.17005275883923901</v>
      </c>
      <c r="G211">
        <f t="shared" si="9"/>
        <v>1</v>
      </c>
      <c r="K211">
        <f t="shared" si="10"/>
        <v>0</v>
      </c>
      <c r="L211">
        <f t="shared" si="11"/>
        <v>1</v>
      </c>
    </row>
    <row r="212" spans="1:12" x14ac:dyDescent="0.25">
      <c r="A212">
        <v>20</v>
      </c>
      <c r="B212" t="s">
        <v>765</v>
      </c>
      <c r="D212" s="6" t="s">
        <v>49</v>
      </c>
      <c r="E212" t="s">
        <v>47</v>
      </c>
      <c r="F212">
        <v>0.16342344880145501</v>
      </c>
      <c r="G212">
        <f t="shared" si="9"/>
        <v>1</v>
      </c>
      <c r="I212" t="s">
        <v>173</v>
      </c>
      <c r="J212" t="s">
        <v>983</v>
      </c>
      <c r="K212">
        <f t="shared" si="10"/>
        <v>1</v>
      </c>
      <c r="L212">
        <f t="shared" si="11"/>
        <v>1</v>
      </c>
    </row>
    <row r="213" spans="1:12" x14ac:dyDescent="0.25">
      <c r="A213">
        <v>20</v>
      </c>
      <c r="B213" t="s">
        <v>766</v>
      </c>
      <c r="D213" s="6" t="s">
        <v>49</v>
      </c>
      <c r="E213" t="s">
        <v>72</v>
      </c>
      <c r="F213">
        <v>0.15479569342154201</v>
      </c>
      <c r="G213">
        <f t="shared" si="9"/>
        <v>1</v>
      </c>
      <c r="I213" t="s">
        <v>173</v>
      </c>
      <c r="J213" t="s">
        <v>982</v>
      </c>
      <c r="K213">
        <f t="shared" si="10"/>
        <v>1</v>
      </c>
      <c r="L213">
        <f t="shared" si="11"/>
        <v>1</v>
      </c>
    </row>
    <row r="214" spans="1:12" x14ac:dyDescent="0.25">
      <c r="A214">
        <v>20</v>
      </c>
      <c r="B214" t="s">
        <v>767</v>
      </c>
      <c r="D214" s="6" t="s">
        <v>49</v>
      </c>
      <c r="E214" t="s">
        <v>47</v>
      </c>
      <c r="F214">
        <v>0.32165299022522997</v>
      </c>
      <c r="G214">
        <f t="shared" si="9"/>
        <v>1</v>
      </c>
      <c r="K214">
        <f t="shared" si="10"/>
        <v>0</v>
      </c>
      <c r="L214">
        <f t="shared" si="11"/>
        <v>1</v>
      </c>
    </row>
    <row r="215" spans="1:12" x14ac:dyDescent="0.25">
      <c r="A215">
        <v>20</v>
      </c>
      <c r="B215" t="s">
        <v>768</v>
      </c>
      <c r="D215" s="6" t="s">
        <v>49</v>
      </c>
      <c r="E215" t="s">
        <v>72</v>
      </c>
      <c r="F215">
        <v>0.20672513357987801</v>
      </c>
      <c r="G215">
        <f t="shared" si="9"/>
        <v>1</v>
      </c>
      <c r="K215">
        <f t="shared" si="10"/>
        <v>0</v>
      </c>
      <c r="L215">
        <f t="shared" si="11"/>
        <v>1</v>
      </c>
    </row>
    <row r="216" spans="1:12" ht="45" x14ac:dyDescent="0.25">
      <c r="A216">
        <v>21</v>
      </c>
      <c r="B216" t="s">
        <v>53</v>
      </c>
      <c r="C216" s="2" t="s">
        <v>54</v>
      </c>
      <c r="D216" s="6" t="s">
        <v>52</v>
      </c>
      <c r="E216" t="s">
        <v>52</v>
      </c>
      <c r="F216">
        <v>0.382831546347563</v>
      </c>
      <c r="G216">
        <f t="shared" si="9"/>
        <v>0</v>
      </c>
      <c r="H216" t="s">
        <v>322</v>
      </c>
      <c r="I216" s="2" t="s">
        <v>975</v>
      </c>
      <c r="J216" s="2" t="s">
        <v>977</v>
      </c>
      <c r="K216">
        <f t="shared" si="10"/>
        <v>1</v>
      </c>
      <c r="L216">
        <f t="shared" si="11"/>
        <v>1</v>
      </c>
    </row>
    <row r="217" spans="1:12" ht="75" x14ac:dyDescent="0.25">
      <c r="A217">
        <v>21</v>
      </c>
      <c r="B217" t="s">
        <v>769</v>
      </c>
      <c r="D217" s="6" t="s">
        <v>52</v>
      </c>
      <c r="E217" t="s">
        <v>52</v>
      </c>
      <c r="F217">
        <v>0.20729874118337899</v>
      </c>
      <c r="G217">
        <f t="shared" si="9"/>
        <v>1</v>
      </c>
      <c r="H217" t="s">
        <v>322</v>
      </c>
      <c r="I217" s="2" t="s">
        <v>991</v>
      </c>
      <c r="J217" s="2" t="s">
        <v>990</v>
      </c>
      <c r="K217">
        <f t="shared" si="10"/>
        <v>1</v>
      </c>
      <c r="L217">
        <f t="shared" si="11"/>
        <v>1</v>
      </c>
    </row>
    <row r="218" spans="1:12" ht="90" x14ac:dyDescent="0.25">
      <c r="A218">
        <v>21</v>
      </c>
      <c r="B218" t="s">
        <v>770</v>
      </c>
      <c r="D218" s="6" t="s">
        <v>52</v>
      </c>
      <c r="E218" t="s">
        <v>47</v>
      </c>
      <c r="F218">
        <v>0.56880446396869599</v>
      </c>
      <c r="G218">
        <f t="shared" si="9"/>
        <v>1</v>
      </c>
      <c r="H218" t="s">
        <v>322</v>
      </c>
      <c r="I218" s="2" t="s">
        <v>991</v>
      </c>
      <c r="J218" s="2" t="s">
        <v>993</v>
      </c>
      <c r="K218">
        <f t="shared" si="10"/>
        <v>1</v>
      </c>
      <c r="L218">
        <f t="shared" si="11"/>
        <v>1</v>
      </c>
    </row>
    <row r="219" spans="1:12" ht="30" x14ac:dyDescent="0.25">
      <c r="A219">
        <v>21</v>
      </c>
      <c r="B219" t="s">
        <v>771</v>
      </c>
      <c r="D219" s="6" t="s">
        <v>52</v>
      </c>
      <c r="E219" t="s">
        <v>47</v>
      </c>
      <c r="F219">
        <v>0.195375219667214</v>
      </c>
      <c r="G219">
        <f t="shared" si="9"/>
        <v>1</v>
      </c>
      <c r="H219" t="s">
        <v>322</v>
      </c>
      <c r="I219" s="2" t="s">
        <v>714</v>
      </c>
      <c r="J219" s="2" t="s">
        <v>978</v>
      </c>
      <c r="K219">
        <f t="shared" si="10"/>
        <v>1</v>
      </c>
      <c r="L219">
        <f t="shared" si="11"/>
        <v>1</v>
      </c>
    </row>
    <row r="220" spans="1:12" x14ac:dyDescent="0.25">
      <c r="A220">
        <v>21</v>
      </c>
      <c r="B220" t="s">
        <v>772</v>
      </c>
      <c r="D220" s="6" t="s">
        <v>52</v>
      </c>
      <c r="E220" t="s">
        <v>43</v>
      </c>
      <c r="F220">
        <v>0.13153867687929</v>
      </c>
      <c r="G220">
        <f t="shared" si="9"/>
        <v>1</v>
      </c>
      <c r="H220" t="s">
        <v>322</v>
      </c>
      <c r="K220">
        <f t="shared" si="10"/>
        <v>1</v>
      </c>
      <c r="L220">
        <f t="shared" si="11"/>
        <v>1</v>
      </c>
    </row>
    <row r="221" spans="1:12" ht="60" x14ac:dyDescent="0.25">
      <c r="A221">
        <v>21</v>
      </c>
      <c r="B221" t="s">
        <v>773</v>
      </c>
      <c r="D221" s="6" t="s">
        <v>52</v>
      </c>
      <c r="E221" t="s">
        <v>47</v>
      </c>
      <c r="F221">
        <v>0.170852297294284</v>
      </c>
      <c r="G221">
        <f t="shared" si="9"/>
        <v>1</v>
      </c>
      <c r="H221" t="s">
        <v>322</v>
      </c>
      <c r="I221" s="2" t="s">
        <v>992</v>
      </c>
      <c r="J221" s="2" t="s">
        <v>994</v>
      </c>
      <c r="K221">
        <f t="shared" si="10"/>
        <v>1</v>
      </c>
      <c r="L221">
        <f t="shared" si="11"/>
        <v>1</v>
      </c>
    </row>
    <row r="222" spans="1:12" x14ac:dyDescent="0.25">
      <c r="A222">
        <v>21</v>
      </c>
      <c r="B222" t="s">
        <v>774</v>
      </c>
      <c r="D222" s="6" t="s">
        <v>52</v>
      </c>
      <c r="E222" t="s">
        <v>72</v>
      </c>
      <c r="F222">
        <v>0.13183647605842</v>
      </c>
      <c r="G222">
        <f t="shared" si="9"/>
        <v>1</v>
      </c>
      <c r="H222" t="s">
        <v>322</v>
      </c>
      <c r="K222">
        <f t="shared" si="10"/>
        <v>1</v>
      </c>
      <c r="L222">
        <f t="shared" si="11"/>
        <v>1</v>
      </c>
    </row>
    <row r="223" spans="1:12" ht="45" x14ac:dyDescent="0.25">
      <c r="A223">
        <v>21</v>
      </c>
      <c r="B223" t="s">
        <v>775</v>
      </c>
      <c r="D223" s="6" t="s">
        <v>52</v>
      </c>
      <c r="E223" t="s">
        <v>47</v>
      </c>
      <c r="F223">
        <v>0.21953385437220599</v>
      </c>
      <c r="G223">
        <f t="shared" si="9"/>
        <v>1</v>
      </c>
      <c r="H223" t="s">
        <v>322</v>
      </c>
      <c r="I223" s="2" t="s">
        <v>720</v>
      </c>
      <c r="J223" s="2" t="s">
        <v>979</v>
      </c>
      <c r="K223">
        <f t="shared" si="10"/>
        <v>1</v>
      </c>
      <c r="L223">
        <f t="shared" si="11"/>
        <v>1</v>
      </c>
    </row>
    <row r="224" spans="1:12" ht="45" x14ac:dyDescent="0.25">
      <c r="A224">
        <v>21</v>
      </c>
      <c r="B224" t="s">
        <v>776</v>
      </c>
      <c r="D224" s="6" t="s">
        <v>52</v>
      </c>
      <c r="E224" t="s">
        <v>47</v>
      </c>
      <c r="F224">
        <v>0.15292066013390301</v>
      </c>
      <c r="G224">
        <f t="shared" si="9"/>
        <v>1</v>
      </c>
      <c r="H224" t="s">
        <v>322</v>
      </c>
      <c r="I224" s="2" t="s">
        <v>718</v>
      </c>
      <c r="J224" s="2" t="s">
        <v>987</v>
      </c>
      <c r="K224">
        <f t="shared" si="10"/>
        <v>1</v>
      </c>
      <c r="L224">
        <f t="shared" si="11"/>
        <v>1</v>
      </c>
    </row>
    <row r="225" spans="1:12" ht="30" x14ac:dyDescent="0.25">
      <c r="A225">
        <v>21</v>
      </c>
      <c r="B225" t="s">
        <v>777</v>
      </c>
      <c r="D225" s="6" t="s">
        <v>52</v>
      </c>
      <c r="E225" t="s">
        <v>28</v>
      </c>
      <c r="F225">
        <v>0.29555025945295399</v>
      </c>
      <c r="G225">
        <f t="shared" si="9"/>
        <v>1</v>
      </c>
      <c r="H225" t="s">
        <v>322</v>
      </c>
      <c r="I225" s="2" t="s">
        <v>976</v>
      </c>
      <c r="J225" s="2" t="s">
        <v>980</v>
      </c>
      <c r="K225">
        <f t="shared" si="10"/>
        <v>1</v>
      </c>
      <c r="L225">
        <f t="shared" si="11"/>
        <v>1</v>
      </c>
    </row>
    <row r="226" spans="1:12" x14ac:dyDescent="0.25">
      <c r="A226">
        <v>21</v>
      </c>
      <c r="B226" t="s">
        <v>778</v>
      </c>
      <c r="D226" s="6" t="s">
        <v>52</v>
      </c>
      <c r="E226" t="s">
        <v>52</v>
      </c>
      <c r="F226">
        <v>0.248552266528027</v>
      </c>
      <c r="G226">
        <f t="shared" si="9"/>
        <v>1</v>
      </c>
      <c r="H226" t="s">
        <v>322</v>
      </c>
      <c r="I226" t="s">
        <v>322</v>
      </c>
      <c r="J226" t="s">
        <v>868</v>
      </c>
      <c r="K226">
        <f t="shared" si="10"/>
        <v>0</v>
      </c>
      <c r="L226">
        <f t="shared" si="11"/>
        <v>1</v>
      </c>
    </row>
    <row r="227" spans="1:12" ht="45" x14ac:dyDescent="0.25">
      <c r="A227">
        <v>22</v>
      </c>
      <c r="B227" t="s">
        <v>57</v>
      </c>
      <c r="C227" s="2" t="s">
        <v>56</v>
      </c>
      <c r="D227" s="6" t="s">
        <v>55</v>
      </c>
      <c r="E227" t="s">
        <v>52</v>
      </c>
      <c r="F227">
        <v>0.41272391508136902</v>
      </c>
      <c r="G227">
        <f t="shared" si="9"/>
        <v>1</v>
      </c>
      <c r="K227">
        <f t="shared" si="10"/>
        <v>0</v>
      </c>
      <c r="L227">
        <f t="shared" si="11"/>
        <v>1</v>
      </c>
    </row>
    <row r="228" spans="1:12" x14ac:dyDescent="0.25">
      <c r="A228">
        <v>22</v>
      </c>
      <c r="B228" t="s">
        <v>779</v>
      </c>
      <c r="D228" s="6" t="s">
        <v>55</v>
      </c>
      <c r="E228" t="s">
        <v>55</v>
      </c>
      <c r="F228">
        <v>0.14112028539881699</v>
      </c>
      <c r="G228">
        <f t="shared" si="9"/>
        <v>1</v>
      </c>
      <c r="K228">
        <f t="shared" si="10"/>
        <v>0</v>
      </c>
      <c r="L228">
        <f t="shared" si="11"/>
        <v>1</v>
      </c>
    </row>
    <row r="229" spans="1:12" x14ac:dyDescent="0.25">
      <c r="A229">
        <v>22</v>
      </c>
      <c r="B229" t="s">
        <v>780</v>
      </c>
      <c r="D229" s="6" t="s">
        <v>55</v>
      </c>
      <c r="E229" t="s">
        <v>47</v>
      </c>
      <c r="F229">
        <v>0.133959659883989</v>
      </c>
      <c r="G229">
        <f t="shared" si="9"/>
        <v>1</v>
      </c>
      <c r="I229" t="s">
        <v>190</v>
      </c>
      <c r="J229" t="s">
        <v>308</v>
      </c>
      <c r="K229">
        <f t="shared" si="10"/>
        <v>1</v>
      </c>
      <c r="L229">
        <f t="shared" si="11"/>
        <v>1</v>
      </c>
    </row>
    <row r="230" spans="1:12" x14ac:dyDescent="0.25">
      <c r="A230">
        <v>22</v>
      </c>
      <c r="B230" t="s">
        <v>781</v>
      </c>
      <c r="D230" s="6" t="s">
        <v>55</v>
      </c>
      <c r="E230" t="s">
        <v>47</v>
      </c>
      <c r="F230">
        <v>9.9374883084603502E-2</v>
      </c>
      <c r="G230">
        <f t="shared" si="9"/>
        <v>1</v>
      </c>
      <c r="I230" t="s">
        <v>186</v>
      </c>
      <c r="J230" t="s">
        <v>313</v>
      </c>
      <c r="K230">
        <f t="shared" si="10"/>
        <v>1</v>
      </c>
      <c r="L230">
        <f t="shared" si="11"/>
        <v>1</v>
      </c>
    </row>
    <row r="231" spans="1:12" x14ac:dyDescent="0.25">
      <c r="A231">
        <v>22</v>
      </c>
      <c r="B231" t="s">
        <v>782</v>
      </c>
      <c r="D231" s="6" t="s">
        <v>55</v>
      </c>
      <c r="E231" t="s">
        <v>43</v>
      </c>
      <c r="F231">
        <v>0.170608061100291</v>
      </c>
      <c r="G231">
        <f t="shared" si="9"/>
        <v>1</v>
      </c>
      <c r="K231">
        <f t="shared" si="10"/>
        <v>0</v>
      </c>
      <c r="L231">
        <f t="shared" si="11"/>
        <v>1</v>
      </c>
    </row>
    <row r="232" spans="1:12" ht="30" x14ac:dyDescent="0.25">
      <c r="A232">
        <v>22</v>
      </c>
      <c r="B232" t="s">
        <v>783</v>
      </c>
      <c r="D232" s="6" t="s">
        <v>55</v>
      </c>
      <c r="E232" t="s">
        <v>32</v>
      </c>
      <c r="F232">
        <v>0.14588611214265099</v>
      </c>
      <c r="G232">
        <f t="shared" si="9"/>
        <v>1</v>
      </c>
      <c r="I232" s="2" t="s">
        <v>716</v>
      </c>
      <c r="J232" s="2" t="s">
        <v>989</v>
      </c>
      <c r="K232">
        <f t="shared" si="10"/>
        <v>1</v>
      </c>
      <c r="L232">
        <f t="shared" si="11"/>
        <v>1</v>
      </c>
    </row>
    <row r="233" spans="1:12" x14ac:dyDescent="0.25">
      <c r="A233">
        <v>22</v>
      </c>
      <c r="B233" t="s">
        <v>784</v>
      </c>
      <c r="D233" s="6" t="s">
        <v>55</v>
      </c>
      <c r="E233" t="s">
        <v>72</v>
      </c>
      <c r="F233">
        <v>0.120731920083626</v>
      </c>
      <c r="G233">
        <f t="shared" si="9"/>
        <v>1</v>
      </c>
      <c r="I233" t="s">
        <v>190</v>
      </c>
      <c r="J233" t="s">
        <v>308</v>
      </c>
      <c r="K233">
        <f t="shared" si="10"/>
        <v>1</v>
      </c>
      <c r="L233">
        <f t="shared" si="11"/>
        <v>1</v>
      </c>
    </row>
    <row r="234" spans="1:12" x14ac:dyDescent="0.25">
      <c r="A234">
        <v>22</v>
      </c>
      <c r="B234" t="s">
        <v>785</v>
      </c>
      <c r="D234" s="6" t="s">
        <v>55</v>
      </c>
      <c r="E234" t="s">
        <v>52</v>
      </c>
      <c r="F234">
        <v>0.120629086109813</v>
      </c>
      <c r="G234">
        <f t="shared" si="9"/>
        <v>1</v>
      </c>
      <c r="I234" t="s">
        <v>186</v>
      </c>
      <c r="J234" t="s">
        <v>859</v>
      </c>
      <c r="K234">
        <f t="shared" si="10"/>
        <v>1</v>
      </c>
      <c r="L234">
        <f t="shared" si="11"/>
        <v>1</v>
      </c>
    </row>
    <row r="235" spans="1:12" x14ac:dyDescent="0.25">
      <c r="A235">
        <v>22</v>
      </c>
      <c r="B235" t="s">
        <v>786</v>
      </c>
      <c r="D235" s="6" t="s">
        <v>55</v>
      </c>
      <c r="E235" t="s">
        <v>72</v>
      </c>
      <c r="F235">
        <v>0.10209668468952</v>
      </c>
      <c r="G235">
        <f t="shared" si="9"/>
        <v>1</v>
      </c>
      <c r="I235" t="s">
        <v>173</v>
      </c>
      <c r="J235" t="s">
        <v>988</v>
      </c>
      <c r="K235">
        <f t="shared" si="10"/>
        <v>1</v>
      </c>
      <c r="L235">
        <f t="shared" si="11"/>
        <v>1</v>
      </c>
    </row>
    <row r="236" spans="1:12" x14ac:dyDescent="0.25">
      <c r="A236">
        <v>22</v>
      </c>
      <c r="B236" t="s">
        <v>787</v>
      </c>
      <c r="D236" s="6" t="s">
        <v>55</v>
      </c>
      <c r="E236" t="s">
        <v>52</v>
      </c>
      <c r="F236">
        <v>0.21711897340698699</v>
      </c>
      <c r="G236">
        <f t="shared" si="9"/>
        <v>1</v>
      </c>
      <c r="I236" t="s">
        <v>282</v>
      </c>
      <c r="J236" t="s">
        <v>898</v>
      </c>
      <c r="K236">
        <f t="shared" si="10"/>
        <v>1</v>
      </c>
      <c r="L236">
        <f t="shared" si="11"/>
        <v>1</v>
      </c>
    </row>
    <row r="237" spans="1:12" x14ac:dyDescent="0.25">
      <c r="A237">
        <v>22</v>
      </c>
      <c r="B237" t="s">
        <v>788</v>
      </c>
      <c r="D237" s="6" t="s">
        <v>55</v>
      </c>
      <c r="E237" t="s">
        <v>52</v>
      </c>
      <c r="F237">
        <v>0.152628178174852</v>
      </c>
      <c r="G237">
        <f t="shared" si="9"/>
        <v>1</v>
      </c>
      <c r="K237">
        <f t="shared" si="10"/>
        <v>0</v>
      </c>
      <c r="L237">
        <f t="shared" si="11"/>
        <v>1</v>
      </c>
    </row>
    <row r="238" spans="1:12" ht="30" x14ac:dyDescent="0.25">
      <c r="A238">
        <v>23</v>
      </c>
      <c r="B238" t="s">
        <v>789</v>
      </c>
      <c r="C238" s="2" t="s">
        <v>75</v>
      </c>
      <c r="D238" s="6" t="s">
        <v>71</v>
      </c>
      <c r="E238" t="s">
        <v>71</v>
      </c>
      <c r="F238">
        <v>0.52162116111854195</v>
      </c>
      <c r="G238">
        <f t="shared" si="9"/>
        <v>0</v>
      </c>
      <c r="K238">
        <f t="shared" si="10"/>
        <v>0</v>
      </c>
      <c r="L238">
        <f t="shared" si="11"/>
        <v>0</v>
      </c>
    </row>
    <row r="239" spans="1:12" x14ac:dyDescent="0.25">
      <c r="A239">
        <v>23</v>
      </c>
      <c r="B239" t="s">
        <v>790</v>
      </c>
      <c r="D239" s="6" t="s">
        <v>71</v>
      </c>
      <c r="E239" t="s">
        <v>71</v>
      </c>
      <c r="F239">
        <v>0.50108926068989901</v>
      </c>
      <c r="G239">
        <f t="shared" si="9"/>
        <v>0</v>
      </c>
      <c r="K239">
        <f t="shared" si="10"/>
        <v>0</v>
      </c>
      <c r="L239">
        <f t="shared" si="11"/>
        <v>0</v>
      </c>
    </row>
    <row r="240" spans="1:12" x14ac:dyDescent="0.25">
      <c r="A240">
        <v>23</v>
      </c>
      <c r="B240" t="s">
        <v>791</v>
      </c>
      <c r="D240" s="6" t="s">
        <v>71</v>
      </c>
      <c r="E240" t="s">
        <v>71</v>
      </c>
      <c r="F240">
        <v>0.33473102364173102</v>
      </c>
      <c r="G240">
        <f t="shared" si="9"/>
        <v>0</v>
      </c>
      <c r="I240" t="s">
        <v>190</v>
      </c>
      <c r="J240" t="s">
        <v>925</v>
      </c>
      <c r="K240">
        <f t="shared" si="10"/>
        <v>1</v>
      </c>
      <c r="L240">
        <f t="shared" si="11"/>
        <v>1</v>
      </c>
    </row>
    <row r="241" spans="1:12" x14ac:dyDescent="0.25">
      <c r="A241">
        <v>23</v>
      </c>
      <c r="B241" t="s">
        <v>792</v>
      </c>
      <c r="D241" s="6" t="s">
        <v>71</v>
      </c>
      <c r="E241" t="s">
        <v>28</v>
      </c>
      <c r="F241">
        <v>0.20700278415711099</v>
      </c>
      <c r="G241">
        <f t="shared" si="9"/>
        <v>1</v>
      </c>
      <c r="I241" t="s">
        <v>282</v>
      </c>
      <c r="J241" t="s">
        <v>927</v>
      </c>
      <c r="K241">
        <f t="shared" si="10"/>
        <v>1</v>
      </c>
      <c r="L241">
        <f t="shared" si="11"/>
        <v>1</v>
      </c>
    </row>
    <row r="242" spans="1:12" x14ac:dyDescent="0.25">
      <c r="A242">
        <v>23</v>
      </c>
      <c r="B242" t="s">
        <v>793</v>
      </c>
      <c r="D242" s="6" t="s">
        <v>71</v>
      </c>
      <c r="E242" t="s">
        <v>71</v>
      </c>
      <c r="F242">
        <v>0.36607899717307901</v>
      </c>
      <c r="G242">
        <f t="shared" si="9"/>
        <v>0</v>
      </c>
      <c r="K242">
        <f t="shared" si="10"/>
        <v>0</v>
      </c>
      <c r="L242">
        <f t="shared" si="11"/>
        <v>0</v>
      </c>
    </row>
    <row r="243" spans="1:12" x14ac:dyDescent="0.25">
      <c r="A243">
        <v>23</v>
      </c>
      <c r="B243" t="s">
        <v>794</v>
      </c>
      <c r="D243" s="6" t="s">
        <v>71</v>
      </c>
      <c r="E243" t="s">
        <v>71</v>
      </c>
      <c r="F243">
        <v>0.439293575845423</v>
      </c>
      <c r="G243">
        <f t="shared" si="9"/>
        <v>0</v>
      </c>
      <c r="K243">
        <f t="shared" si="10"/>
        <v>0</v>
      </c>
      <c r="L243">
        <f t="shared" si="11"/>
        <v>0</v>
      </c>
    </row>
    <row r="244" spans="1:12" x14ac:dyDescent="0.25">
      <c r="A244">
        <v>23</v>
      </c>
      <c r="B244" t="s">
        <v>795</v>
      </c>
      <c r="D244" s="6" t="s">
        <v>71</v>
      </c>
      <c r="E244" t="s">
        <v>71</v>
      </c>
      <c r="F244">
        <v>0.32169218566806901</v>
      </c>
      <c r="G244">
        <f t="shared" si="9"/>
        <v>0</v>
      </c>
      <c r="K244">
        <f t="shared" si="10"/>
        <v>0</v>
      </c>
      <c r="L244">
        <f t="shared" si="11"/>
        <v>0</v>
      </c>
    </row>
    <row r="245" spans="1:12" x14ac:dyDescent="0.25">
      <c r="A245">
        <v>23</v>
      </c>
      <c r="B245" t="s">
        <v>932</v>
      </c>
      <c r="D245" s="6" t="s">
        <v>71</v>
      </c>
      <c r="E245" t="s">
        <v>22</v>
      </c>
      <c r="F245">
        <v>0.24130198536613401</v>
      </c>
      <c r="G245">
        <f t="shared" si="9"/>
        <v>1</v>
      </c>
      <c r="I245" t="s">
        <v>186</v>
      </c>
      <c r="J245" t="s">
        <v>933</v>
      </c>
      <c r="K245">
        <f t="shared" si="10"/>
        <v>1</v>
      </c>
      <c r="L245">
        <f t="shared" si="11"/>
        <v>1</v>
      </c>
    </row>
    <row r="246" spans="1:12" x14ac:dyDescent="0.25">
      <c r="A246">
        <v>23</v>
      </c>
      <c r="B246" t="s">
        <v>796</v>
      </c>
      <c r="D246" s="6" t="s">
        <v>71</v>
      </c>
      <c r="E246" t="s">
        <v>71</v>
      </c>
      <c r="F246">
        <v>0.164647707763524</v>
      </c>
      <c r="G246">
        <f t="shared" si="9"/>
        <v>1</v>
      </c>
      <c r="K246">
        <f t="shared" si="10"/>
        <v>0</v>
      </c>
      <c r="L246">
        <f t="shared" si="11"/>
        <v>1</v>
      </c>
    </row>
    <row r="247" spans="1:12" x14ac:dyDescent="0.25">
      <c r="A247">
        <v>23</v>
      </c>
      <c r="B247" t="s">
        <v>797</v>
      </c>
      <c r="D247" s="6" t="s">
        <v>71</v>
      </c>
      <c r="E247" t="s">
        <v>71</v>
      </c>
      <c r="F247">
        <v>0.51423015397530802</v>
      </c>
      <c r="G247">
        <f t="shared" si="9"/>
        <v>0</v>
      </c>
      <c r="K247">
        <f t="shared" si="10"/>
        <v>0</v>
      </c>
      <c r="L247">
        <f t="shared" si="11"/>
        <v>0</v>
      </c>
    </row>
    <row r="248" spans="1:12" x14ac:dyDescent="0.25">
      <c r="A248">
        <v>23</v>
      </c>
      <c r="B248" t="s">
        <v>798</v>
      </c>
      <c r="D248" s="6" t="s">
        <v>71</v>
      </c>
      <c r="E248" t="s">
        <v>63</v>
      </c>
      <c r="F248">
        <v>0.148451306325045</v>
      </c>
      <c r="G248">
        <f t="shared" si="9"/>
        <v>1</v>
      </c>
      <c r="K248">
        <f t="shared" si="10"/>
        <v>0</v>
      </c>
      <c r="L248">
        <f t="shared" si="11"/>
        <v>1</v>
      </c>
    </row>
    <row r="249" spans="1:12" ht="30" x14ac:dyDescent="0.25">
      <c r="A249">
        <v>24</v>
      </c>
      <c r="B249" t="s">
        <v>76</v>
      </c>
      <c r="C249" s="2" t="s">
        <v>82</v>
      </c>
      <c r="D249" s="6" t="s">
        <v>77</v>
      </c>
      <c r="E249" t="s">
        <v>77</v>
      </c>
      <c r="F249">
        <v>0.38568306039016198</v>
      </c>
      <c r="G249">
        <f t="shared" si="9"/>
        <v>0</v>
      </c>
      <c r="I249" t="s">
        <v>186</v>
      </c>
      <c r="J249" t="s">
        <v>937</v>
      </c>
      <c r="K249">
        <f t="shared" si="10"/>
        <v>1</v>
      </c>
      <c r="L249">
        <f t="shared" si="11"/>
        <v>1</v>
      </c>
    </row>
    <row r="250" spans="1:12" x14ac:dyDescent="0.25">
      <c r="A250">
        <v>24</v>
      </c>
      <c r="B250" t="s">
        <v>799</v>
      </c>
      <c r="D250" s="6" t="s">
        <v>77</v>
      </c>
      <c r="E250" t="s">
        <v>77</v>
      </c>
      <c r="F250">
        <v>0.54027897765032096</v>
      </c>
      <c r="G250">
        <f t="shared" si="9"/>
        <v>0</v>
      </c>
      <c r="K250">
        <f t="shared" si="10"/>
        <v>0</v>
      </c>
      <c r="L250">
        <f t="shared" si="11"/>
        <v>0</v>
      </c>
    </row>
    <row r="251" spans="1:12" x14ac:dyDescent="0.25">
      <c r="A251">
        <v>24</v>
      </c>
      <c r="B251" t="s">
        <v>800</v>
      </c>
      <c r="D251" s="6" t="s">
        <v>77</v>
      </c>
      <c r="E251" t="s">
        <v>77</v>
      </c>
      <c r="F251">
        <v>0.43669514440379797</v>
      </c>
      <c r="G251">
        <f t="shared" si="9"/>
        <v>0</v>
      </c>
      <c r="K251">
        <f t="shared" si="10"/>
        <v>0</v>
      </c>
      <c r="L251">
        <f t="shared" si="11"/>
        <v>0</v>
      </c>
    </row>
    <row r="252" spans="1:12" x14ac:dyDescent="0.25">
      <c r="A252">
        <v>24</v>
      </c>
      <c r="B252" t="s">
        <v>801</v>
      </c>
      <c r="D252" s="6" t="s">
        <v>77</v>
      </c>
      <c r="E252" t="s">
        <v>79</v>
      </c>
      <c r="F252">
        <v>0.101301638158</v>
      </c>
      <c r="G252">
        <f t="shared" si="9"/>
        <v>1</v>
      </c>
      <c r="K252">
        <f t="shared" si="10"/>
        <v>0</v>
      </c>
      <c r="L252">
        <f t="shared" si="11"/>
        <v>1</v>
      </c>
    </row>
    <row r="253" spans="1:12" x14ac:dyDescent="0.25">
      <c r="A253">
        <v>24</v>
      </c>
      <c r="B253" t="s">
        <v>802</v>
      </c>
      <c r="D253" s="6" t="s">
        <v>77</v>
      </c>
      <c r="E253" t="s">
        <v>25</v>
      </c>
      <c r="F253">
        <v>0.176807500874545</v>
      </c>
      <c r="G253">
        <f t="shared" si="9"/>
        <v>1</v>
      </c>
      <c r="K253">
        <f t="shared" si="10"/>
        <v>0</v>
      </c>
      <c r="L253">
        <f t="shared" si="11"/>
        <v>1</v>
      </c>
    </row>
    <row r="254" spans="1:12" x14ac:dyDescent="0.25">
      <c r="A254">
        <v>24</v>
      </c>
      <c r="B254" t="s">
        <v>803</v>
      </c>
      <c r="D254" s="6" t="s">
        <v>77</v>
      </c>
      <c r="E254" t="s">
        <v>47</v>
      </c>
      <c r="F254">
        <v>0.18783308228190601</v>
      </c>
      <c r="G254">
        <f t="shared" si="9"/>
        <v>1</v>
      </c>
      <c r="I254" t="s">
        <v>186</v>
      </c>
      <c r="J254" t="s">
        <v>313</v>
      </c>
      <c r="K254">
        <f t="shared" si="10"/>
        <v>1</v>
      </c>
      <c r="L254">
        <f t="shared" si="11"/>
        <v>1</v>
      </c>
    </row>
    <row r="255" spans="1:12" x14ac:dyDescent="0.25">
      <c r="A255">
        <v>24</v>
      </c>
      <c r="B255" t="s">
        <v>804</v>
      </c>
      <c r="D255" s="6" t="s">
        <v>77</v>
      </c>
      <c r="E255" t="s">
        <v>77</v>
      </c>
      <c r="F255">
        <v>0.151219310713192</v>
      </c>
      <c r="G255">
        <f t="shared" ref="G255:G291" si="12">IF((AND(D255=E255, F255&gt;=0.3)),0,1)</f>
        <v>1</v>
      </c>
      <c r="K255">
        <f t="shared" ref="K255:K291" si="13">IF(H255=I255,0,1)</f>
        <v>0</v>
      </c>
      <c r="L255">
        <f t="shared" ref="L255:L291" si="14">IF(AND(K255=0, G255=0),0,1)</f>
        <v>1</v>
      </c>
    </row>
    <row r="256" spans="1:12" x14ac:dyDescent="0.25">
      <c r="A256">
        <v>24</v>
      </c>
      <c r="B256" t="s">
        <v>805</v>
      </c>
      <c r="D256" s="6" t="s">
        <v>77</v>
      </c>
      <c r="E256" t="s">
        <v>77</v>
      </c>
      <c r="F256">
        <v>0.12897306065741099</v>
      </c>
      <c r="G256">
        <f t="shared" si="12"/>
        <v>1</v>
      </c>
      <c r="I256" t="s">
        <v>186</v>
      </c>
      <c r="J256" t="s">
        <v>948</v>
      </c>
      <c r="K256">
        <f t="shared" si="13"/>
        <v>1</v>
      </c>
      <c r="L256">
        <f t="shared" si="14"/>
        <v>1</v>
      </c>
    </row>
    <row r="257" spans="1:12" x14ac:dyDescent="0.25">
      <c r="A257">
        <v>24</v>
      </c>
      <c r="B257" t="s">
        <v>806</v>
      </c>
      <c r="D257" s="6" t="s">
        <v>77</v>
      </c>
      <c r="E257" t="s">
        <v>41</v>
      </c>
      <c r="F257">
        <v>7.4645009056000897E-2</v>
      </c>
      <c r="G257">
        <f t="shared" si="12"/>
        <v>1</v>
      </c>
      <c r="K257">
        <f t="shared" si="13"/>
        <v>0</v>
      </c>
      <c r="L257">
        <f t="shared" si="14"/>
        <v>1</v>
      </c>
    </row>
    <row r="258" spans="1:12" x14ac:dyDescent="0.25">
      <c r="A258">
        <v>24</v>
      </c>
      <c r="B258" t="s">
        <v>952</v>
      </c>
      <c r="D258" s="6" t="s">
        <v>77</v>
      </c>
      <c r="E258" t="s">
        <v>80</v>
      </c>
      <c r="F258">
        <v>0.14603643259121801</v>
      </c>
      <c r="G258">
        <f t="shared" si="12"/>
        <v>1</v>
      </c>
      <c r="K258">
        <f t="shared" si="13"/>
        <v>0</v>
      </c>
      <c r="L258">
        <f t="shared" si="14"/>
        <v>1</v>
      </c>
    </row>
    <row r="259" spans="1:12" x14ac:dyDescent="0.25">
      <c r="A259">
        <v>24</v>
      </c>
      <c r="B259" t="s">
        <v>807</v>
      </c>
      <c r="D259" s="6" t="s">
        <v>77</v>
      </c>
      <c r="E259" t="s">
        <v>43</v>
      </c>
      <c r="F259">
        <v>0.15714248789294699</v>
      </c>
      <c r="G259">
        <f t="shared" si="12"/>
        <v>1</v>
      </c>
      <c r="K259">
        <f t="shared" si="13"/>
        <v>0</v>
      </c>
      <c r="L259">
        <f t="shared" si="14"/>
        <v>1</v>
      </c>
    </row>
    <row r="260" spans="1:12" x14ac:dyDescent="0.25">
      <c r="A260">
        <v>25</v>
      </c>
      <c r="B260" t="s">
        <v>78</v>
      </c>
      <c r="D260" s="6" t="s">
        <v>79</v>
      </c>
      <c r="E260" t="s">
        <v>80</v>
      </c>
      <c r="F260">
        <v>0.15094909359849301</v>
      </c>
      <c r="G260">
        <f t="shared" si="12"/>
        <v>1</v>
      </c>
      <c r="K260">
        <f t="shared" si="13"/>
        <v>0</v>
      </c>
      <c r="L260">
        <f t="shared" si="14"/>
        <v>1</v>
      </c>
    </row>
    <row r="261" spans="1:12" x14ac:dyDescent="0.25">
      <c r="A261">
        <v>25</v>
      </c>
      <c r="B261" t="s">
        <v>808</v>
      </c>
      <c r="D261" s="6" t="s">
        <v>79</v>
      </c>
      <c r="E261" t="s">
        <v>77</v>
      </c>
      <c r="F261">
        <v>0.39855346888035997</v>
      </c>
      <c r="G261">
        <f t="shared" si="12"/>
        <v>1</v>
      </c>
      <c r="K261">
        <f t="shared" si="13"/>
        <v>0</v>
      </c>
      <c r="L261">
        <f t="shared" si="14"/>
        <v>1</v>
      </c>
    </row>
    <row r="262" spans="1:12" x14ac:dyDescent="0.25">
      <c r="A262">
        <v>25</v>
      </c>
      <c r="B262" t="s">
        <v>809</v>
      </c>
      <c r="D262" s="6" t="s">
        <v>79</v>
      </c>
      <c r="E262" t="s">
        <v>77</v>
      </c>
      <c r="F262">
        <v>0.342923310404876</v>
      </c>
      <c r="G262">
        <f t="shared" si="12"/>
        <v>1</v>
      </c>
      <c r="K262">
        <f t="shared" si="13"/>
        <v>0</v>
      </c>
      <c r="L262">
        <f t="shared" si="14"/>
        <v>1</v>
      </c>
    </row>
    <row r="263" spans="1:12" x14ac:dyDescent="0.25">
      <c r="A263">
        <v>25</v>
      </c>
      <c r="B263" t="s">
        <v>810</v>
      </c>
      <c r="D263" s="6" t="s">
        <v>79</v>
      </c>
      <c r="E263" t="s">
        <v>80</v>
      </c>
      <c r="F263">
        <v>0.17173595535828701</v>
      </c>
      <c r="G263">
        <f t="shared" si="12"/>
        <v>1</v>
      </c>
      <c r="K263">
        <f t="shared" si="13"/>
        <v>0</v>
      </c>
      <c r="L263">
        <f t="shared" si="14"/>
        <v>1</v>
      </c>
    </row>
    <row r="264" spans="1:12" x14ac:dyDescent="0.25">
      <c r="A264">
        <v>25</v>
      </c>
      <c r="B264" t="s">
        <v>811</v>
      </c>
      <c r="D264" s="6" t="s">
        <v>79</v>
      </c>
      <c r="E264" t="s">
        <v>25</v>
      </c>
      <c r="F264">
        <v>0.171474840266226</v>
      </c>
      <c r="G264">
        <f t="shared" si="12"/>
        <v>1</v>
      </c>
      <c r="K264">
        <f t="shared" si="13"/>
        <v>0</v>
      </c>
      <c r="L264">
        <f t="shared" si="14"/>
        <v>1</v>
      </c>
    </row>
    <row r="265" spans="1:12" x14ac:dyDescent="0.25">
      <c r="A265">
        <v>25</v>
      </c>
      <c r="B265" t="s">
        <v>812</v>
      </c>
      <c r="D265" s="6" t="s">
        <v>79</v>
      </c>
      <c r="E265" t="s">
        <v>47</v>
      </c>
      <c r="F265">
        <v>0.158247802280682</v>
      </c>
      <c r="G265">
        <f t="shared" si="12"/>
        <v>1</v>
      </c>
      <c r="I265" t="s">
        <v>186</v>
      </c>
      <c r="J265" t="s">
        <v>313</v>
      </c>
      <c r="K265">
        <f t="shared" si="13"/>
        <v>1</v>
      </c>
      <c r="L265">
        <f t="shared" si="14"/>
        <v>1</v>
      </c>
    </row>
    <row r="266" spans="1:12" x14ac:dyDescent="0.25">
      <c r="A266">
        <v>25</v>
      </c>
      <c r="B266" t="s">
        <v>813</v>
      </c>
      <c r="D266" s="6" t="s">
        <v>79</v>
      </c>
      <c r="E266" t="s">
        <v>77</v>
      </c>
      <c r="F266">
        <v>0.109540460416042</v>
      </c>
      <c r="G266">
        <f t="shared" si="12"/>
        <v>1</v>
      </c>
      <c r="K266">
        <f t="shared" si="13"/>
        <v>0</v>
      </c>
      <c r="L266">
        <f t="shared" si="14"/>
        <v>1</v>
      </c>
    </row>
    <row r="267" spans="1:12" x14ac:dyDescent="0.25">
      <c r="A267">
        <v>25</v>
      </c>
      <c r="B267" t="s">
        <v>814</v>
      </c>
      <c r="D267" s="6" t="s">
        <v>79</v>
      </c>
      <c r="E267" t="s">
        <v>43</v>
      </c>
      <c r="F267">
        <v>0.106702456970535</v>
      </c>
      <c r="G267">
        <f t="shared" si="12"/>
        <v>1</v>
      </c>
      <c r="I267" t="s">
        <v>186</v>
      </c>
      <c r="J267" t="s">
        <v>948</v>
      </c>
      <c r="K267">
        <f t="shared" si="13"/>
        <v>1</v>
      </c>
      <c r="L267">
        <f t="shared" si="14"/>
        <v>1</v>
      </c>
    </row>
    <row r="268" spans="1:12" x14ac:dyDescent="0.25">
      <c r="A268">
        <v>25</v>
      </c>
      <c r="B268" t="s">
        <v>815</v>
      </c>
      <c r="D268" s="6" t="s">
        <v>79</v>
      </c>
      <c r="E268" t="s">
        <v>61</v>
      </c>
      <c r="F268">
        <v>7.6318012595794599E-2</v>
      </c>
      <c r="G268">
        <f t="shared" si="12"/>
        <v>1</v>
      </c>
      <c r="K268">
        <f t="shared" si="13"/>
        <v>0</v>
      </c>
      <c r="L268">
        <f t="shared" si="14"/>
        <v>1</v>
      </c>
    </row>
    <row r="269" spans="1:12" x14ac:dyDescent="0.25">
      <c r="A269">
        <v>25</v>
      </c>
      <c r="B269" t="s">
        <v>816</v>
      </c>
      <c r="D269" s="6" t="s">
        <v>79</v>
      </c>
      <c r="E269" t="s">
        <v>43</v>
      </c>
      <c r="F269">
        <v>0.108150555831158</v>
      </c>
      <c r="G269">
        <f t="shared" si="12"/>
        <v>1</v>
      </c>
      <c r="K269">
        <f t="shared" si="13"/>
        <v>0</v>
      </c>
      <c r="L269">
        <f t="shared" si="14"/>
        <v>1</v>
      </c>
    </row>
    <row r="270" spans="1:12" ht="30" x14ac:dyDescent="0.25">
      <c r="A270">
        <v>26</v>
      </c>
      <c r="B270" t="s">
        <v>817</v>
      </c>
      <c r="C270" s="2" t="s">
        <v>81</v>
      </c>
      <c r="D270" s="6" t="s">
        <v>80</v>
      </c>
      <c r="E270" t="s">
        <v>43</v>
      </c>
      <c r="F270">
        <v>0.17201498240507501</v>
      </c>
      <c r="G270">
        <f t="shared" si="12"/>
        <v>1</v>
      </c>
      <c r="K270">
        <f t="shared" si="13"/>
        <v>0</v>
      </c>
      <c r="L270">
        <f t="shared" si="14"/>
        <v>1</v>
      </c>
    </row>
    <row r="271" spans="1:12" x14ac:dyDescent="0.25">
      <c r="A271">
        <v>26</v>
      </c>
      <c r="B271" t="s">
        <v>818</v>
      </c>
      <c r="C271"/>
      <c r="D271" s="6" t="s">
        <v>80</v>
      </c>
      <c r="E271" t="s">
        <v>41</v>
      </c>
      <c r="F271">
        <v>0.14789968886306501</v>
      </c>
      <c r="G271">
        <f t="shared" si="12"/>
        <v>1</v>
      </c>
      <c r="I271" t="s">
        <v>186</v>
      </c>
      <c r="J271" t="s">
        <v>937</v>
      </c>
      <c r="K271">
        <f t="shared" si="13"/>
        <v>1</v>
      </c>
      <c r="L271">
        <f t="shared" si="14"/>
        <v>1</v>
      </c>
    </row>
    <row r="272" spans="1:12" x14ac:dyDescent="0.25">
      <c r="A272">
        <v>26</v>
      </c>
      <c r="B272" t="s">
        <v>819</v>
      </c>
      <c r="C272"/>
      <c r="D272" s="6" t="s">
        <v>80</v>
      </c>
      <c r="E272" t="s">
        <v>77</v>
      </c>
      <c r="F272">
        <v>0.50636275140565301</v>
      </c>
      <c r="G272">
        <f t="shared" si="12"/>
        <v>1</v>
      </c>
      <c r="K272">
        <f t="shared" si="13"/>
        <v>0</v>
      </c>
      <c r="L272">
        <f t="shared" si="14"/>
        <v>1</v>
      </c>
    </row>
    <row r="273" spans="1:12" x14ac:dyDescent="0.25">
      <c r="A273">
        <v>26</v>
      </c>
      <c r="B273" t="s">
        <v>820</v>
      </c>
      <c r="C273"/>
      <c r="D273" s="6" t="s">
        <v>80</v>
      </c>
      <c r="E273" t="s">
        <v>77</v>
      </c>
      <c r="F273">
        <v>0.38437235284889099</v>
      </c>
      <c r="G273">
        <f t="shared" si="12"/>
        <v>1</v>
      </c>
      <c r="K273">
        <f t="shared" si="13"/>
        <v>0</v>
      </c>
      <c r="L273">
        <f t="shared" si="14"/>
        <v>1</v>
      </c>
    </row>
    <row r="274" spans="1:12" x14ac:dyDescent="0.25">
      <c r="A274">
        <v>26</v>
      </c>
      <c r="B274" t="s">
        <v>821</v>
      </c>
      <c r="C274"/>
      <c r="D274" s="6" t="s">
        <v>80</v>
      </c>
      <c r="E274" t="s">
        <v>80</v>
      </c>
      <c r="F274">
        <v>0.20279375115761999</v>
      </c>
      <c r="G274">
        <f t="shared" si="12"/>
        <v>1</v>
      </c>
      <c r="K274">
        <f t="shared" si="13"/>
        <v>0</v>
      </c>
      <c r="L274">
        <f t="shared" si="14"/>
        <v>1</v>
      </c>
    </row>
    <row r="275" spans="1:12" x14ac:dyDescent="0.25">
      <c r="A275">
        <v>26</v>
      </c>
      <c r="B275" t="s">
        <v>822</v>
      </c>
      <c r="C275"/>
      <c r="D275" s="6" t="s">
        <v>80</v>
      </c>
      <c r="E275" t="s">
        <v>25</v>
      </c>
      <c r="F275">
        <v>0.15786941580172101</v>
      </c>
      <c r="G275">
        <f t="shared" si="12"/>
        <v>1</v>
      </c>
      <c r="K275">
        <f t="shared" si="13"/>
        <v>0</v>
      </c>
      <c r="L275">
        <f t="shared" si="14"/>
        <v>1</v>
      </c>
    </row>
    <row r="276" spans="1:12" x14ac:dyDescent="0.25">
      <c r="A276">
        <v>26</v>
      </c>
      <c r="B276" t="s">
        <v>823</v>
      </c>
      <c r="C276"/>
      <c r="D276" s="6" t="s">
        <v>80</v>
      </c>
      <c r="E276" t="s">
        <v>47</v>
      </c>
      <c r="F276">
        <v>0.18008087301992101</v>
      </c>
      <c r="G276">
        <f t="shared" si="12"/>
        <v>1</v>
      </c>
      <c r="K276">
        <f t="shared" si="13"/>
        <v>0</v>
      </c>
      <c r="L276">
        <f t="shared" si="14"/>
        <v>1</v>
      </c>
    </row>
    <row r="277" spans="1:12" x14ac:dyDescent="0.25">
      <c r="A277">
        <v>26</v>
      </c>
      <c r="B277" t="s">
        <v>824</v>
      </c>
      <c r="C277"/>
      <c r="D277" s="6" t="s">
        <v>80</v>
      </c>
      <c r="E277" t="s">
        <v>77</v>
      </c>
      <c r="F277">
        <v>0.129781608949434</v>
      </c>
      <c r="G277">
        <f t="shared" si="12"/>
        <v>1</v>
      </c>
      <c r="I277" t="s">
        <v>186</v>
      </c>
      <c r="J277" t="s">
        <v>313</v>
      </c>
      <c r="K277">
        <f t="shared" si="13"/>
        <v>1</v>
      </c>
      <c r="L277">
        <f t="shared" si="14"/>
        <v>1</v>
      </c>
    </row>
    <row r="278" spans="1:12" x14ac:dyDescent="0.25">
      <c r="A278">
        <v>26</v>
      </c>
      <c r="B278" t="s">
        <v>825</v>
      </c>
      <c r="C278"/>
      <c r="D278" s="6" t="s">
        <v>80</v>
      </c>
      <c r="E278" t="s">
        <v>43</v>
      </c>
      <c r="F278">
        <v>0.107206032015692</v>
      </c>
      <c r="G278">
        <f t="shared" si="12"/>
        <v>1</v>
      </c>
      <c r="I278" t="s">
        <v>186</v>
      </c>
      <c r="J278" t="s">
        <v>948</v>
      </c>
      <c r="K278">
        <f t="shared" si="13"/>
        <v>1</v>
      </c>
      <c r="L278">
        <f t="shared" si="14"/>
        <v>1</v>
      </c>
    </row>
    <row r="279" spans="1:12" x14ac:dyDescent="0.25">
      <c r="A279">
        <v>26</v>
      </c>
      <c r="B279" t="s">
        <v>826</v>
      </c>
      <c r="C279"/>
      <c r="D279" s="6" t="s">
        <v>80</v>
      </c>
      <c r="E279" t="s">
        <v>71</v>
      </c>
      <c r="F279">
        <v>7.6489922524118806E-2</v>
      </c>
      <c r="G279">
        <f t="shared" si="12"/>
        <v>1</v>
      </c>
      <c r="K279">
        <f t="shared" si="13"/>
        <v>0</v>
      </c>
      <c r="L279">
        <f t="shared" si="14"/>
        <v>1</v>
      </c>
    </row>
    <row r="280" spans="1:12" x14ac:dyDescent="0.25">
      <c r="A280">
        <v>26</v>
      </c>
      <c r="B280" t="s">
        <v>827</v>
      </c>
      <c r="C280"/>
      <c r="D280" s="6" t="s">
        <v>80</v>
      </c>
      <c r="E280" t="s">
        <v>80</v>
      </c>
      <c r="F280">
        <v>0.114278360062467</v>
      </c>
      <c r="G280">
        <f t="shared" si="12"/>
        <v>1</v>
      </c>
      <c r="K280">
        <f t="shared" si="13"/>
        <v>0</v>
      </c>
      <c r="L280">
        <f t="shared" si="14"/>
        <v>1</v>
      </c>
    </row>
    <row r="281" spans="1:12" x14ac:dyDescent="0.25">
      <c r="A281">
        <v>27</v>
      </c>
      <c r="B281" t="s">
        <v>74</v>
      </c>
      <c r="C281" s="2" t="s">
        <v>73</v>
      </c>
      <c r="D281" s="6" t="s">
        <v>72</v>
      </c>
      <c r="E281" t="s">
        <v>72</v>
      </c>
      <c r="F281">
        <v>0.37566887682521899</v>
      </c>
      <c r="G281">
        <f t="shared" si="12"/>
        <v>0</v>
      </c>
      <c r="K281">
        <f t="shared" si="13"/>
        <v>0</v>
      </c>
      <c r="L281">
        <f t="shared" si="14"/>
        <v>0</v>
      </c>
    </row>
    <row r="282" spans="1:12" x14ac:dyDescent="0.25">
      <c r="A282">
        <v>27</v>
      </c>
      <c r="B282" t="s">
        <v>134</v>
      </c>
      <c r="D282" s="6" t="s">
        <v>72</v>
      </c>
      <c r="E282" t="s">
        <v>63</v>
      </c>
      <c r="F282">
        <v>0.15738338159899901</v>
      </c>
      <c r="G282">
        <f t="shared" si="12"/>
        <v>1</v>
      </c>
      <c r="K282">
        <f t="shared" si="13"/>
        <v>0</v>
      </c>
      <c r="L282">
        <f t="shared" si="14"/>
        <v>1</v>
      </c>
    </row>
    <row r="283" spans="1:12" x14ac:dyDescent="0.25">
      <c r="A283">
        <v>27</v>
      </c>
      <c r="B283" t="s">
        <v>135</v>
      </c>
      <c r="D283" s="6" t="s">
        <v>72</v>
      </c>
      <c r="E283" t="s">
        <v>63</v>
      </c>
      <c r="F283">
        <v>0.108178858129075</v>
      </c>
      <c r="G283">
        <f t="shared" si="12"/>
        <v>1</v>
      </c>
      <c r="I283" t="s">
        <v>282</v>
      </c>
      <c r="J283" t="s">
        <v>541</v>
      </c>
      <c r="K283">
        <f t="shared" si="13"/>
        <v>1</v>
      </c>
      <c r="L283">
        <f t="shared" si="14"/>
        <v>1</v>
      </c>
    </row>
    <row r="284" spans="1:12" x14ac:dyDescent="0.25">
      <c r="A284">
        <v>27</v>
      </c>
      <c r="B284" t="s">
        <v>136</v>
      </c>
      <c r="D284" s="6" t="s">
        <v>72</v>
      </c>
      <c r="E284" t="s">
        <v>30</v>
      </c>
      <c r="F284">
        <v>0.28598135482543002</v>
      </c>
      <c r="G284">
        <f t="shared" si="12"/>
        <v>1</v>
      </c>
      <c r="K284">
        <f t="shared" si="13"/>
        <v>0</v>
      </c>
      <c r="L284">
        <f t="shared" si="14"/>
        <v>1</v>
      </c>
    </row>
    <row r="285" spans="1:12" x14ac:dyDescent="0.25">
      <c r="A285">
        <v>27</v>
      </c>
      <c r="B285" t="s">
        <v>137</v>
      </c>
      <c r="D285" s="6" t="s">
        <v>72</v>
      </c>
      <c r="E285" t="s">
        <v>30</v>
      </c>
      <c r="F285">
        <v>0.269015199799362</v>
      </c>
      <c r="G285">
        <f t="shared" si="12"/>
        <v>1</v>
      </c>
      <c r="K285">
        <f t="shared" si="13"/>
        <v>0</v>
      </c>
      <c r="L285">
        <f t="shared" si="14"/>
        <v>1</v>
      </c>
    </row>
    <row r="286" spans="1:12" x14ac:dyDescent="0.25">
      <c r="A286">
        <v>27</v>
      </c>
      <c r="B286" t="s">
        <v>138</v>
      </c>
      <c r="D286" s="6" t="s">
        <v>72</v>
      </c>
      <c r="E286" t="s">
        <v>62</v>
      </c>
      <c r="F286">
        <v>0.37455653344665601</v>
      </c>
      <c r="G286">
        <f t="shared" si="12"/>
        <v>1</v>
      </c>
      <c r="K286">
        <f t="shared" si="13"/>
        <v>0</v>
      </c>
      <c r="L286">
        <f t="shared" si="14"/>
        <v>1</v>
      </c>
    </row>
    <row r="287" spans="1:12" x14ac:dyDescent="0.25">
      <c r="A287">
        <v>27</v>
      </c>
      <c r="B287" t="s">
        <v>544</v>
      </c>
      <c r="D287" s="6" t="s">
        <v>72</v>
      </c>
      <c r="E287" t="s">
        <v>30</v>
      </c>
      <c r="F287">
        <v>0.27200276145969099</v>
      </c>
      <c r="G287">
        <f t="shared" si="12"/>
        <v>1</v>
      </c>
      <c r="K287">
        <f t="shared" si="13"/>
        <v>0</v>
      </c>
      <c r="L287">
        <f t="shared" si="14"/>
        <v>1</v>
      </c>
    </row>
    <row r="288" spans="1:12" x14ac:dyDescent="0.25">
      <c r="A288">
        <v>27</v>
      </c>
      <c r="B288" t="s">
        <v>139</v>
      </c>
      <c r="D288" s="6" t="s">
        <v>72</v>
      </c>
      <c r="E288" t="s">
        <v>62</v>
      </c>
      <c r="F288">
        <v>0.13310538583192</v>
      </c>
      <c r="G288">
        <f t="shared" si="12"/>
        <v>1</v>
      </c>
      <c r="K288">
        <f t="shared" si="13"/>
        <v>0</v>
      </c>
      <c r="L288">
        <f t="shared" si="14"/>
        <v>1</v>
      </c>
    </row>
    <row r="289" spans="1:12" x14ac:dyDescent="0.25">
      <c r="A289">
        <v>27</v>
      </c>
      <c r="B289" t="s">
        <v>140</v>
      </c>
      <c r="D289" s="6" t="s">
        <v>72</v>
      </c>
      <c r="E289" t="s">
        <v>38</v>
      </c>
      <c r="F289">
        <v>0.17709753968404801</v>
      </c>
      <c r="G289">
        <f t="shared" si="12"/>
        <v>1</v>
      </c>
      <c r="K289">
        <f t="shared" si="13"/>
        <v>0</v>
      </c>
      <c r="L289">
        <f t="shared" si="14"/>
        <v>1</v>
      </c>
    </row>
    <row r="290" spans="1:12" x14ac:dyDescent="0.25">
      <c r="A290">
        <v>27</v>
      </c>
      <c r="B290" t="s">
        <v>141</v>
      </c>
      <c r="D290" s="6" t="s">
        <v>72</v>
      </c>
      <c r="E290" t="s">
        <v>72</v>
      </c>
      <c r="F290">
        <v>0.11692668242491699</v>
      </c>
      <c r="G290">
        <f t="shared" si="12"/>
        <v>1</v>
      </c>
      <c r="K290">
        <f t="shared" si="13"/>
        <v>0</v>
      </c>
      <c r="L290">
        <f t="shared" si="14"/>
        <v>1</v>
      </c>
    </row>
    <row r="291" spans="1:12" x14ac:dyDescent="0.25">
      <c r="A291">
        <v>27</v>
      </c>
      <c r="B291" t="s">
        <v>545</v>
      </c>
      <c r="D291" s="6" t="s">
        <v>72</v>
      </c>
      <c r="E291" t="s">
        <v>47</v>
      </c>
      <c r="F291">
        <v>0.21600317812309799</v>
      </c>
      <c r="G291">
        <f t="shared" si="12"/>
        <v>1</v>
      </c>
      <c r="K291">
        <f t="shared" si="13"/>
        <v>0</v>
      </c>
      <c r="L291">
        <f t="shared" si="14"/>
        <v>1</v>
      </c>
    </row>
  </sheetData>
  <autoFilter ref="B1:L291" xr:uid="{F39FFF26-0D8F-4D3F-816E-DB8947FCA377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CEC1-8784-4CC5-A5BF-B2F55A094E0D}">
  <sheetPr codeName="Sheet8">
    <pageSetUpPr fitToPage="1"/>
  </sheetPr>
  <dimension ref="A3:AD32"/>
  <sheetViews>
    <sheetView tabSelected="1"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45" sqref="D45"/>
    </sheetView>
  </sheetViews>
  <sheetFormatPr defaultRowHeight="15" x14ac:dyDescent="0.25"/>
  <cols>
    <col min="1" max="1" width="27" bestFit="1" customWidth="1"/>
    <col min="2" max="2" width="16.28515625" bestFit="1" customWidth="1"/>
    <col min="3" max="3" width="15" customWidth="1"/>
    <col min="4" max="4" width="21.85546875" bestFit="1" customWidth="1"/>
    <col min="5" max="5" width="24" bestFit="1" customWidth="1"/>
    <col min="6" max="6" width="13.7109375" bestFit="1" customWidth="1"/>
    <col min="7" max="7" width="19.5703125" bestFit="1" customWidth="1"/>
    <col min="8" max="8" width="17.42578125" bestFit="1" customWidth="1"/>
    <col min="9" max="9" width="19.7109375" bestFit="1" customWidth="1"/>
    <col min="10" max="10" width="25.7109375" bestFit="1" customWidth="1"/>
    <col min="11" max="11" width="14.5703125" bestFit="1" customWidth="1"/>
    <col min="12" max="12" width="20.42578125" bestFit="1" customWidth="1"/>
    <col min="13" max="13" width="18.28515625" bestFit="1" customWidth="1"/>
    <col min="14" max="14" width="20.5703125" bestFit="1" customWidth="1"/>
    <col min="15" max="15" width="26.5703125" bestFit="1" customWidth="1"/>
    <col min="16" max="16" width="20" bestFit="1" customWidth="1"/>
    <col min="17" max="17" width="27" bestFit="1" customWidth="1"/>
    <col min="18" max="18" width="17.42578125" bestFit="1" customWidth="1"/>
    <col min="19" max="19" width="24.28515625" bestFit="1" customWidth="1"/>
    <col min="20" max="20" width="11.140625" bestFit="1" customWidth="1"/>
    <col min="21" max="21" width="7" bestFit="1" customWidth="1"/>
    <col min="22" max="22" width="8" bestFit="1" customWidth="1"/>
    <col min="23" max="23" width="17.5703125" bestFit="1" customWidth="1"/>
    <col min="24" max="24" width="18" bestFit="1" customWidth="1"/>
    <col min="25" max="25" width="16.7109375" bestFit="1" customWidth="1"/>
    <col min="26" max="26" width="9.85546875" bestFit="1" customWidth="1"/>
    <col min="27" max="27" width="14.85546875" bestFit="1" customWidth="1"/>
    <col min="28" max="28" width="10.140625" bestFit="1" customWidth="1"/>
    <col min="29" max="29" width="7.7109375" bestFit="1" customWidth="1"/>
    <col min="30" max="30" width="11.28515625" bestFit="1" customWidth="1"/>
  </cols>
  <sheetData>
    <row r="3" spans="1:30" x14ac:dyDescent="0.25">
      <c r="A3" s="11" t="s">
        <v>1043</v>
      </c>
      <c r="B3" s="11" t="s">
        <v>1041</v>
      </c>
    </row>
    <row r="4" spans="1:30" x14ac:dyDescent="0.25">
      <c r="A4" s="11" t="s">
        <v>1039</v>
      </c>
      <c r="B4" t="s">
        <v>71</v>
      </c>
      <c r="C4" t="s">
        <v>11</v>
      </c>
      <c r="D4" t="s">
        <v>15</v>
      </c>
      <c r="E4" t="s">
        <v>20</v>
      </c>
      <c r="F4" t="s">
        <v>22</v>
      </c>
      <c r="G4" t="s">
        <v>25</v>
      </c>
      <c r="H4" t="s">
        <v>28</v>
      </c>
      <c r="I4" t="s">
        <v>30</v>
      </c>
      <c r="J4" t="s">
        <v>32</v>
      </c>
      <c r="K4" t="s">
        <v>304</v>
      </c>
      <c r="L4" t="s">
        <v>35</v>
      </c>
      <c r="M4" t="s">
        <v>38</v>
      </c>
      <c r="N4" t="s">
        <v>41</v>
      </c>
      <c r="O4" t="s">
        <v>43</v>
      </c>
      <c r="P4" t="s">
        <v>47</v>
      </c>
      <c r="Q4" t="s">
        <v>49</v>
      </c>
      <c r="R4" t="s">
        <v>52</v>
      </c>
      <c r="S4" t="s">
        <v>55</v>
      </c>
      <c r="T4" t="s">
        <v>58</v>
      </c>
      <c r="U4" t="s">
        <v>61</v>
      </c>
      <c r="V4" t="s">
        <v>62</v>
      </c>
      <c r="W4" t="s">
        <v>77</v>
      </c>
      <c r="X4" t="s">
        <v>79</v>
      </c>
      <c r="Y4" t="s">
        <v>80</v>
      </c>
      <c r="Z4" t="s">
        <v>63</v>
      </c>
      <c r="AA4" t="s">
        <v>72</v>
      </c>
      <c r="AB4" t="s">
        <v>189</v>
      </c>
      <c r="AC4" t="s">
        <v>64</v>
      </c>
      <c r="AD4" t="s">
        <v>1040</v>
      </c>
    </row>
    <row r="5" spans="1:30" x14ac:dyDescent="0.25">
      <c r="A5" s="12" t="s">
        <v>71</v>
      </c>
      <c r="B5" s="16">
        <v>2.7586206896551724E-2</v>
      </c>
      <c r="C5" s="16">
        <v>0</v>
      </c>
      <c r="D5" s="16">
        <v>0</v>
      </c>
      <c r="E5" s="16">
        <v>0</v>
      </c>
      <c r="F5" s="16">
        <v>3.4482758620689655E-3</v>
      </c>
      <c r="G5" s="16">
        <v>0</v>
      </c>
      <c r="H5" s="16">
        <v>3.4482758620689655E-3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3.4482758620689655E-3</v>
      </c>
      <c r="AA5" s="16">
        <v>0</v>
      </c>
      <c r="AB5" s="16">
        <v>0</v>
      </c>
      <c r="AC5" s="16">
        <v>0</v>
      </c>
      <c r="AD5" s="16">
        <v>3.793103448275862E-2</v>
      </c>
    </row>
    <row r="6" spans="1:30" x14ac:dyDescent="0.25">
      <c r="A6" s="12" t="s">
        <v>11</v>
      </c>
      <c r="B6" s="16">
        <v>0</v>
      </c>
      <c r="C6" s="16">
        <v>1.3793103448275862E-2</v>
      </c>
      <c r="D6" s="16">
        <v>3.4482758620689655E-3</v>
      </c>
      <c r="E6" s="16">
        <v>0</v>
      </c>
      <c r="F6" s="16">
        <v>3.4482758620689655E-3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3.4482758620689655E-3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1.3793103448275862E-2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3.793103448275862E-2</v>
      </c>
    </row>
    <row r="7" spans="1:30" x14ac:dyDescent="0.25">
      <c r="A7" s="12" t="s">
        <v>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6.8965517241379309E-3</v>
      </c>
      <c r="L7" s="16">
        <v>0</v>
      </c>
      <c r="M7" s="16">
        <v>3.4482758620689655E-3</v>
      </c>
      <c r="N7" s="16">
        <v>0</v>
      </c>
      <c r="O7" s="16">
        <v>0</v>
      </c>
      <c r="P7" s="16">
        <v>6.8965517241379309E-3</v>
      </c>
      <c r="Q7" s="16">
        <v>0</v>
      </c>
      <c r="R7" s="16">
        <v>3.4482758620689655E-3</v>
      </c>
      <c r="S7" s="16">
        <v>0</v>
      </c>
      <c r="T7" s="16">
        <v>3.4482758620689655E-3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3.4482758620689655E-3</v>
      </c>
      <c r="AA7" s="16">
        <v>6.8965517241379309E-3</v>
      </c>
      <c r="AB7" s="16">
        <v>0</v>
      </c>
      <c r="AC7" s="16">
        <v>0</v>
      </c>
      <c r="AD7" s="16">
        <v>3.4482758620689655E-2</v>
      </c>
    </row>
    <row r="8" spans="1:30" x14ac:dyDescent="0.25">
      <c r="A8" s="12" t="s">
        <v>20</v>
      </c>
      <c r="B8" s="16">
        <v>0</v>
      </c>
      <c r="C8" s="16">
        <v>0</v>
      </c>
      <c r="D8" s="16">
        <v>0</v>
      </c>
      <c r="E8" s="16">
        <v>3.4482758620689655E-3</v>
      </c>
      <c r="F8" s="16">
        <v>0</v>
      </c>
      <c r="G8" s="16">
        <v>0</v>
      </c>
      <c r="H8" s="16">
        <v>3.4482758620689655E-3</v>
      </c>
      <c r="I8" s="16">
        <v>0</v>
      </c>
      <c r="J8" s="16">
        <v>3.4482758620689655E-3</v>
      </c>
      <c r="K8" s="16">
        <v>3.4482758620689655E-3</v>
      </c>
      <c r="L8" s="16">
        <v>0</v>
      </c>
      <c r="M8" s="16">
        <v>0</v>
      </c>
      <c r="N8" s="16">
        <v>0</v>
      </c>
      <c r="O8" s="16">
        <v>0</v>
      </c>
      <c r="P8" s="16">
        <v>3.4482758620689655E-3</v>
      </c>
      <c r="Q8" s="16">
        <v>0</v>
      </c>
      <c r="R8" s="16">
        <v>6.8965517241379309E-3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3.4482758620689655E-3</v>
      </c>
      <c r="AA8" s="16">
        <v>3.4482758620689655E-3</v>
      </c>
      <c r="AB8" s="16">
        <v>0</v>
      </c>
      <c r="AC8" s="16">
        <v>3.4482758620689655E-3</v>
      </c>
      <c r="AD8" s="16">
        <v>3.4482758620689655E-2</v>
      </c>
    </row>
    <row r="9" spans="1:30" x14ac:dyDescent="0.25">
      <c r="A9" s="12" t="s">
        <v>17</v>
      </c>
      <c r="B9" s="16">
        <v>0</v>
      </c>
      <c r="C9" s="16">
        <v>0</v>
      </c>
      <c r="D9" s="16">
        <v>0</v>
      </c>
      <c r="E9" s="16">
        <v>1.3793103448275862E-2</v>
      </c>
      <c r="F9" s="16">
        <v>0</v>
      </c>
      <c r="G9" s="16">
        <v>3.4482758620689655E-3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1.0344827586206896E-2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3.4482758620689655E-3</v>
      </c>
      <c r="W9" s="16">
        <v>0</v>
      </c>
      <c r="X9" s="16">
        <v>0</v>
      </c>
      <c r="Y9" s="16">
        <v>0</v>
      </c>
      <c r="Z9" s="16">
        <v>0</v>
      </c>
      <c r="AA9" s="16">
        <v>6.8965517241379309E-3</v>
      </c>
      <c r="AB9" s="16">
        <v>0</v>
      </c>
      <c r="AC9" s="16">
        <v>0</v>
      </c>
      <c r="AD9" s="16">
        <v>3.793103448275862E-2</v>
      </c>
    </row>
    <row r="10" spans="1:30" x14ac:dyDescent="0.25">
      <c r="A10" s="12" t="s">
        <v>22</v>
      </c>
      <c r="B10" s="16">
        <v>0</v>
      </c>
      <c r="C10" s="16">
        <v>0</v>
      </c>
      <c r="D10" s="16">
        <v>0</v>
      </c>
      <c r="E10" s="16">
        <v>0</v>
      </c>
      <c r="F10" s="16">
        <v>2.7586206896551724E-2</v>
      </c>
      <c r="G10" s="16">
        <v>0</v>
      </c>
      <c r="H10" s="16">
        <v>3.4482758620689655E-3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3.4482758620689655E-3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3.4482758620689655E-3</v>
      </c>
      <c r="AA10" s="16">
        <v>0</v>
      </c>
      <c r="AB10" s="16">
        <v>0</v>
      </c>
      <c r="AC10" s="16">
        <v>0</v>
      </c>
      <c r="AD10" s="16">
        <v>3.793103448275862E-2</v>
      </c>
    </row>
    <row r="11" spans="1:30" x14ac:dyDescent="0.25">
      <c r="A11" s="12" t="s">
        <v>25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3.4482758620689655E-3</v>
      </c>
      <c r="H11" s="16">
        <v>2.7586206896551724E-2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3.4482758620689655E-3</v>
      </c>
      <c r="O11" s="16">
        <v>3.4482758620689655E-3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3.793103448275862E-2</v>
      </c>
    </row>
    <row r="12" spans="1:30" x14ac:dyDescent="0.25">
      <c r="A12" s="12" t="s">
        <v>28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6.8965517241379309E-3</v>
      </c>
      <c r="H12" s="16">
        <v>6.8965517241379309E-3</v>
      </c>
      <c r="I12" s="16">
        <v>0</v>
      </c>
      <c r="J12" s="16">
        <v>0</v>
      </c>
      <c r="K12" s="16">
        <v>0</v>
      </c>
      <c r="L12" s="16">
        <v>0</v>
      </c>
      <c r="M12" s="16">
        <v>1.0344827586206896E-2</v>
      </c>
      <c r="N12" s="16">
        <v>0</v>
      </c>
      <c r="O12" s="16">
        <v>0</v>
      </c>
      <c r="P12" s="16">
        <v>6.8965517241379309E-3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3.4482758620689655E-3</v>
      </c>
      <c r="AA12" s="16">
        <v>0</v>
      </c>
      <c r="AB12" s="16">
        <v>0</v>
      </c>
      <c r="AC12" s="16">
        <v>0</v>
      </c>
      <c r="AD12" s="16">
        <v>3.4482758620689655E-2</v>
      </c>
    </row>
    <row r="13" spans="1:30" x14ac:dyDescent="0.25">
      <c r="A13" s="12" t="s">
        <v>30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6.8965517241379309E-3</v>
      </c>
      <c r="I13" s="16">
        <v>0</v>
      </c>
      <c r="J13" s="16">
        <v>0</v>
      </c>
      <c r="K13" s="16">
        <v>0</v>
      </c>
      <c r="L13" s="16">
        <v>0</v>
      </c>
      <c r="M13" s="16">
        <v>3.4482758620689655E-3</v>
      </c>
      <c r="N13" s="16">
        <v>1.3793103448275862E-2</v>
      </c>
      <c r="O13" s="16">
        <v>3.4482758620689655E-3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3.4482758620689655E-3</v>
      </c>
      <c r="AB13" s="16">
        <v>0</v>
      </c>
      <c r="AC13" s="16">
        <v>0</v>
      </c>
      <c r="AD13" s="16">
        <v>3.1034482758620689E-2</v>
      </c>
    </row>
    <row r="14" spans="1:30" x14ac:dyDescent="0.25">
      <c r="A14" s="12" t="s">
        <v>32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6.8965517241379309E-3</v>
      </c>
      <c r="H14" s="16">
        <v>2.0689655172413793E-2</v>
      </c>
      <c r="I14" s="16">
        <v>3.4482758620689655E-3</v>
      </c>
      <c r="J14" s="16">
        <v>0</v>
      </c>
      <c r="K14" s="16">
        <v>0</v>
      </c>
      <c r="L14" s="16">
        <v>0</v>
      </c>
      <c r="M14" s="16">
        <v>3.4482758620689655E-3</v>
      </c>
      <c r="N14" s="16">
        <v>0</v>
      </c>
      <c r="O14" s="16">
        <v>3.4482758620689655E-3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3.793103448275862E-2</v>
      </c>
    </row>
    <row r="15" spans="1:30" x14ac:dyDescent="0.25">
      <c r="A15" s="12" t="s">
        <v>35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2.4137931034482758E-2</v>
      </c>
      <c r="I15" s="16">
        <v>0</v>
      </c>
      <c r="J15" s="16">
        <v>0</v>
      </c>
      <c r="K15" s="16">
        <v>0</v>
      </c>
      <c r="L15" s="16">
        <v>3.4482758620689655E-3</v>
      </c>
      <c r="M15" s="16">
        <v>6.8965517241379309E-3</v>
      </c>
      <c r="N15" s="16">
        <v>3.4482758620689655E-3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3.793103448275862E-2</v>
      </c>
    </row>
    <row r="16" spans="1:30" x14ac:dyDescent="0.25">
      <c r="A16" s="12" t="s">
        <v>38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6.8965517241379309E-3</v>
      </c>
      <c r="H16" s="16">
        <v>6.8965517241379309E-3</v>
      </c>
      <c r="I16" s="16">
        <v>0</v>
      </c>
      <c r="J16" s="16">
        <v>0</v>
      </c>
      <c r="K16" s="16">
        <v>0</v>
      </c>
      <c r="L16" s="16">
        <v>0</v>
      </c>
      <c r="M16" s="16">
        <v>1.3793103448275862E-2</v>
      </c>
      <c r="N16" s="16">
        <v>0</v>
      </c>
      <c r="O16" s="16">
        <v>0</v>
      </c>
      <c r="P16" s="16">
        <v>6.8965517241379309E-3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3.4482758620689655E-3</v>
      </c>
      <c r="AA16" s="16">
        <v>0</v>
      </c>
      <c r="AB16" s="16">
        <v>0</v>
      </c>
      <c r="AC16" s="16">
        <v>0</v>
      </c>
      <c r="AD16" s="16">
        <v>3.793103448275862E-2</v>
      </c>
    </row>
    <row r="17" spans="1:30" x14ac:dyDescent="0.25">
      <c r="A17" s="12" t="s">
        <v>41</v>
      </c>
      <c r="B17" s="16">
        <v>0</v>
      </c>
      <c r="C17" s="16">
        <v>0</v>
      </c>
      <c r="D17" s="16">
        <v>0</v>
      </c>
      <c r="E17" s="16">
        <v>0</v>
      </c>
      <c r="F17" s="16">
        <v>3.4482758620689655E-3</v>
      </c>
      <c r="G17" s="16">
        <v>3.4482758620689655E-3</v>
      </c>
      <c r="H17" s="16">
        <v>3.4482758620689655E-3</v>
      </c>
      <c r="I17" s="16">
        <v>0</v>
      </c>
      <c r="J17" s="16">
        <v>0</v>
      </c>
      <c r="K17" s="16">
        <v>0</v>
      </c>
      <c r="L17" s="16">
        <v>0</v>
      </c>
      <c r="M17" s="16">
        <v>3.4482758620689655E-3</v>
      </c>
      <c r="N17" s="16">
        <v>1.3793103448275862E-2</v>
      </c>
      <c r="O17" s="16">
        <v>3.4482758620689655E-3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3.4482758620689655E-3</v>
      </c>
      <c r="AA17" s="16">
        <v>3.4482758620689655E-3</v>
      </c>
      <c r="AB17" s="16">
        <v>0</v>
      </c>
      <c r="AC17" s="16">
        <v>0</v>
      </c>
      <c r="AD17" s="16">
        <v>3.793103448275862E-2</v>
      </c>
    </row>
    <row r="18" spans="1:30" x14ac:dyDescent="0.25">
      <c r="A18" s="12" t="s">
        <v>43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3.4482758620689655E-3</v>
      </c>
      <c r="H18" s="16">
        <v>1.0344827586206896E-2</v>
      </c>
      <c r="I18" s="16">
        <v>3.4482758620689655E-3</v>
      </c>
      <c r="J18" s="16">
        <v>0</v>
      </c>
      <c r="K18" s="16">
        <v>0</v>
      </c>
      <c r="L18" s="16">
        <v>3.4482758620689655E-3</v>
      </c>
      <c r="M18" s="16">
        <v>6.8965517241379309E-3</v>
      </c>
      <c r="N18" s="16">
        <v>0</v>
      </c>
      <c r="O18" s="16">
        <v>6.8965517241379309E-3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3.4482758620689655E-2</v>
      </c>
    </row>
    <row r="19" spans="1:30" x14ac:dyDescent="0.25">
      <c r="A19" s="12" t="s">
        <v>47</v>
      </c>
      <c r="B19" s="16">
        <v>0</v>
      </c>
      <c r="C19" s="16">
        <v>0</v>
      </c>
      <c r="D19" s="16">
        <v>0</v>
      </c>
      <c r="E19" s="16">
        <v>1.0344827586206896E-2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2.0689655172413793E-2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6.8965517241379309E-3</v>
      </c>
      <c r="AB19" s="16">
        <v>0</v>
      </c>
      <c r="AC19" s="16">
        <v>0</v>
      </c>
      <c r="AD19" s="16">
        <v>3.793103448275862E-2</v>
      </c>
    </row>
    <row r="20" spans="1:30" x14ac:dyDescent="0.25">
      <c r="A20" s="12" t="s">
        <v>49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1.3793103448275862E-2</v>
      </c>
      <c r="Q20" s="16">
        <v>3.4482758620689655E-3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3.4482758620689655E-3</v>
      </c>
      <c r="AA20" s="16">
        <v>1.7241379310344827E-2</v>
      </c>
      <c r="AB20" s="16">
        <v>0</v>
      </c>
      <c r="AC20" s="16">
        <v>0</v>
      </c>
      <c r="AD20" s="16">
        <v>3.793103448275862E-2</v>
      </c>
    </row>
    <row r="21" spans="1:30" x14ac:dyDescent="0.25">
      <c r="A21" s="12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3.4482758620689655E-3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3.4482758620689655E-3</v>
      </c>
      <c r="P21" s="16">
        <v>1.7241379310344827E-2</v>
      </c>
      <c r="Q21" s="16">
        <v>0</v>
      </c>
      <c r="R21" s="16">
        <v>1.0344827586206896E-2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3.4482758620689655E-3</v>
      </c>
      <c r="AB21" s="16">
        <v>0</v>
      </c>
      <c r="AC21" s="16">
        <v>0</v>
      </c>
      <c r="AD21" s="16">
        <v>3.793103448275862E-2</v>
      </c>
    </row>
    <row r="22" spans="1:30" x14ac:dyDescent="0.25">
      <c r="A22" s="12" t="s">
        <v>55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3.4482758620689655E-3</v>
      </c>
      <c r="K22" s="16">
        <v>0</v>
      </c>
      <c r="L22" s="16">
        <v>0</v>
      </c>
      <c r="M22" s="16">
        <v>0</v>
      </c>
      <c r="N22" s="16">
        <v>0</v>
      </c>
      <c r="O22" s="16">
        <v>3.4482758620689655E-3</v>
      </c>
      <c r="P22" s="16">
        <v>6.8965517241379309E-3</v>
      </c>
      <c r="Q22" s="16">
        <v>0</v>
      </c>
      <c r="R22" s="16">
        <v>1.3793103448275862E-2</v>
      </c>
      <c r="S22" s="16">
        <v>3.4482758620689655E-3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6.8965517241379309E-3</v>
      </c>
      <c r="AB22" s="16">
        <v>0</v>
      </c>
      <c r="AC22" s="16">
        <v>0</v>
      </c>
      <c r="AD22" s="16">
        <v>3.793103448275862E-2</v>
      </c>
    </row>
    <row r="23" spans="1:30" x14ac:dyDescent="0.25">
      <c r="A23" s="12" t="s">
        <v>58</v>
      </c>
      <c r="B23" s="16">
        <v>0</v>
      </c>
      <c r="C23" s="16">
        <v>0</v>
      </c>
      <c r="D23" s="16">
        <v>3.4482758620689655E-3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2.4137931034482758E-2</v>
      </c>
      <c r="U23" s="16">
        <v>0</v>
      </c>
      <c r="V23" s="16">
        <v>6.8965517241379309E-3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3.4482758620689655E-3</v>
      </c>
      <c r="AC23" s="16">
        <v>0</v>
      </c>
      <c r="AD23" s="16">
        <v>3.793103448275862E-2</v>
      </c>
    </row>
    <row r="24" spans="1:30" x14ac:dyDescent="0.25">
      <c r="A24" s="12" t="s">
        <v>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3.4482758620689655E-3</v>
      </c>
      <c r="Q24" s="16">
        <v>0</v>
      </c>
      <c r="R24" s="16">
        <v>0</v>
      </c>
      <c r="S24" s="16">
        <v>0</v>
      </c>
      <c r="T24" s="16">
        <v>6.8965517241379309E-3</v>
      </c>
      <c r="U24" s="16">
        <v>1.7241379310344827E-2</v>
      </c>
      <c r="V24" s="16">
        <v>3.4482758620689655E-3</v>
      </c>
      <c r="W24" s="16">
        <v>0</v>
      </c>
      <c r="X24" s="16">
        <v>0</v>
      </c>
      <c r="Y24" s="16">
        <v>0</v>
      </c>
      <c r="Z24" s="16">
        <v>3.4482758620689655E-3</v>
      </c>
      <c r="AA24" s="16">
        <v>0</v>
      </c>
      <c r="AB24" s="16">
        <v>3.4482758620689655E-3</v>
      </c>
      <c r="AC24" s="16">
        <v>0</v>
      </c>
      <c r="AD24" s="16">
        <v>3.793103448275862E-2</v>
      </c>
    </row>
    <row r="25" spans="1:30" x14ac:dyDescent="0.25">
      <c r="A25" s="12" t="s">
        <v>62</v>
      </c>
      <c r="B25" s="16">
        <v>3.4482758620689655E-3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2.4137931034482758E-2</v>
      </c>
      <c r="W25" s="16">
        <v>0</v>
      </c>
      <c r="X25" s="16">
        <v>0</v>
      </c>
      <c r="Y25" s="16">
        <v>0</v>
      </c>
      <c r="Z25" s="16">
        <v>6.8965517241379309E-3</v>
      </c>
      <c r="AA25" s="16">
        <v>0</v>
      </c>
      <c r="AB25" s="16">
        <v>3.4482758620689655E-3</v>
      </c>
      <c r="AC25" s="16">
        <v>0</v>
      </c>
      <c r="AD25" s="16">
        <v>3.793103448275862E-2</v>
      </c>
    </row>
    <row r="26" spans="1:30" x14ac:dyDescent="0.25">
      <c r="A26" s="12" t="s">
        <v>77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3.4482758620689655E-3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3.4482758620689655E-3</v>
      </c>
      <c r="O26" s="16">
        <v>3.4482758620689655E-3</v>
      </c>
      <c r="P26" s="16">
        <v>3.4482758620689655E-3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1.7241379310344827E-2</v>
      </c>
      <c r="X26" s="16">
        <v>3.4482758620689655E-3</v>
      </c>
      <c r="Y26" s="16">
        <v>3.4482758620689655E-3</v>
      </c>
      <c r="Z26" s="16">
        <v>0</v>
      </c>
      <c r="AA26" s="16">
        <v>0</v>
      </c>
      <c r="AB26" s="16">
        <v>0</v>
      </c>
      <c r="AC26" s="16">
        <v>0</v>
      </c>
      <c r="AD26" s="16">
        <v>3.793103448275862E-2</v>
      </c>
    </row>
    <row r="27" spans="1:30" x14ac:dyDescent="0.25">
      <c r="A27" s="12" t="s">
        <v>79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3.4482758620689655E-3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6.8965517241379309E-3</v>
      </c>
      <c r="P27" s="16">
        <v>3.4482758620689655E-3</v>
      </c>
      <c r="Q27" s="16">
        <v>0</v>
      </c>
      <c r="R27" s="16">
        <v>0</v>
      </c>
      <c r="S27" s="16">
        <v>0</v>
      </c>
      <c r="T27" s="16">
        <v>0</v>
      </c>
      <c r="U27" s="16">
        <v>3.4482758620689655E-3</v>
      </c>
      <c r="V27" s="16">
        <v>0</v>
      </c>
      <c r="W27" s="16">
        <v>1.0344827586206896E-2</v>
      </c>
      <c r="X27" s="16">
        <v>0</v>
      </c>
      <c r="Y27" s="16">
        <v>6.8965517241379309E-3</v>
      </c>
      <c r="Z27" s="16">
        <v>0</v>
      </c>
      <c r="AA27" s="16">
        <v>0</v>
      </c>
      <c r="AB27" s="16">
        <v>0</v>
      </c>
      <c r="AC27" s="16">
        <v>0</v>
      </c>
      <c r="AD27" s="16">
        <v>3.4482758620689655E-2</v>
      </c>
    </row>
    <row r="28" spans="1:30" x14ac:dyDescent="0.25">
      <c r="A28" s="12" t="s">
        <v>80</v>
      </c>
      <c r="B28" s="16">
        <v>3.4482758620689655E-3</v>
      </c>
      <c r="C28" s="16">
        <v>0</v>
      </c>
      <c r="D28" s="16">
        <v>0</v>
      </c>
      <c r="E28" s="16">
        <v>0</v>
      </c>
      <c r="F28" s="16">
        <v>0</v>
      </c>
      <c r="G28" s="16">
        <v>3.4482758620689655E-3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3.4482758620689655E-3</v>
      </c>
      <c r="O28" s="16">
        <v>6.8965517241379309E-3</v>
      </c>
      <c r="P28" s="16">
        <v>3.4482758620689655E-3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1.0344827586206896E-2</v>
      </c>
      <c r="X28" s="16">
        <v>0</v>
      </c>
      <c r="Y28" s="16">
        <v>6.8965517241379309E-3</v>
      </c>
      <c r="Z28" s="16">
        <v>0</v>
      </c>
      <c r="AA28" s="16">
        <v>0</v>
      </c>
      <c r="AB28" s="16">
        <v>0</v>
      </c>
      <c r="AC28" s="16">
        <v>0</v>
      </c>
      <c r="AD28" s="16">
        <v>3.793103448275862E-2</v>
      </c>
    </row>
    <row r="29" spans="1:30" x14ac:dyDescent="0.25">
      <c r="A29" s="12" t="s">
        <v>63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3.4482758620689655E-3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3.4482758620689655E-3</v>
      </c>
      <c r="V29" s="16">
        <v>3.4482758620689655E-3</v>
      </c>
      <c r="W29" s="16">
        <v>0</v>
      </c>
      <c r="X29" s="16">
        <v>0</v>
      </c>
      <c r="Y29" s="16">
        <v>0</v>
      </c>
      <c r="Z29" s="16">
        <v>2.4137931034482758E-2</v>
      </c>
      <c r="AA29" s="16">
        <v>3.4482758620689655E-3</v>
      </c>
      <c r="AB29" s="16">
        <v>0</v>
      </c>
      <c r="AC29" s="16">
        <v>0</v>
      </c>
      <c r="AD29" s="16">
        <v>3.793103448275862E-2</v>
      </c>
    </row>
    <row r="30" spans="1:30" x14ac:dyDescent="0.25">
      <c r="A30" s="12" t="s">
        <v>72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1.0344827586206896E-2</v>
      </c>
      <c r="J30" s="16">
        <v>0</v>
      </c>
      <c r="K30" s="16">
        <v>0</v>
      </c>
      <c r="L30" s="16">
        <v>0</v>
      </c>
      <c r="M30" s="16">
        <v>3.4482758620689655E-3</v>
      </c>
      <c r="N30" s="16">
        <v>0</v>
      </c>
      <c r="O30" s="16">
        <v>0</v>
      </c>
      <c r="P30" s="16">
        <v>3.4482758620689655E-3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6.8965517241379309E-3</v>
      </c>
      <c r="W30" s="16">
        <v>0</v>
      </c>
      <c r="X30" s="16">
        <v>0</v>
      </c>
      <c r="Y30" s="16">
        <v>0</v>
      </c>
      <c r="Z30" s="16">
        <v>6.8965517241379309E-3</v>
      </c>
      <c r="AA30" s="16">
        <v>6.8965517241379309E-3</v>
      </c>
      <c r="AB30" s="16">
        <v>0</v>
      </c>
      <c r="AC30" s="16">
        <v>0</v>
      </c>
      <c r="AD30" s="16">
        <v>3.793103448275862E-2</v>
      </c>
    </row>
    <row r="31" spans="1:30" x14ac:dyDescent="0.25">
      <c r="A31" s="12" t="s">
        <v>64</v>
      </c>
      <c r="B31" s="16">
        <v>0</v>
      </c>
      <c r="C31" s="16">
        <v>3.4482758620689655E-3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3.4482758620689655E-3</v>
      </c>
      <c r="V31" s="16">
        <v>1.0344827586206896E-2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2.0689655172413793E-2</v>
      </c>
      <c r="AD31" s="16">
        <v>3.793103448275862E-2</v>
      </c>
    </row>
    <row r="32" spans="1:30" x14ac:dyDescent="0.25">
      <c r="A32" s="12" t="s">
        <v>1040</v>
      </c>
      <c r="B32" s="16">
        <v>3.4482758620689655E-2</v>
      </c>
      <c r="C32" s="16">
        <v>1.7241379310344827E-2</v>
      </c>
      <c r="D32" s="16">
        <v>6.8965517241379309E-3</v>
      </c>
      <c r="E32" s="16">
        <v>2.7586206896551724E-2</v>
      </c>
      <c r="F32" s="16">
        <v>3.793103448275862E-2</v>
      </c>
      <c r="G32" s="16">
        <v>4.4827586206896551E-2</v>
      </c>
      <c r="H32" s="16">
        <v>0.1206896551724138</v>
      </c>
      <c r="I32" s="16">
        <v>1.7241379310344827E-2</v>
      </c>
      <c r="J32" s="16">
        <v>6.8965517241379309E-3</v>
      </c>
      <c r="K32" s="16">
        <v>1.0344827586206896E-2</v>
      </c>
      <c r="L32" s="16">
        <v>6.8965517241379309E-3</v>
      </c>
      <c r="M32" s="16">
        <v>5.8620689655172413E-2</v>
      </c>
      <c r="N32" s="16">
        <v>4.8275862068965517E-2</v>
      </c>
      <c r="O32" s="16">
        <v>4.4827586206896551E-2</v>
      </c>
      <c r="P32" s="16">
        <v>0.1103448275862069</v>
      </c>
      <c r="Q32" s="16">
        <v>3.4482758620689655E-3</v>
      </c>
      <c r="R32" s="16">
        <v>3.4482758620689655E-2</v>
      </c>
      <c r="S32" s="16">
        <v>3.4482758620689655E-3</v>
      </c>
      <c r="T32" s="16">
        <v>3.4482758620689655E-2</v>
      </c>
      <c r="U32" s="16">
        <v>4.1379310344827586E-2</v>
      </c>
      <c r="V32" s="16">
        <v>5.8620689655172413E-2</v>
      </c>
      <c r="W32" s="16">
        <v>3.793103448275862E-2</v>
      </c>
      <c r="X32" s="16">
        <v>3.4482758620689655E-3</v>
      </c>
      <c r="Y32" s="16">
        <v>1.7241379310344827E-2</v>
      </c>
      <c r="Z32" s="16">
        <v>6.8965517241379309E-2</v>
      </c>
      <c r="AA32" s="16">
        <v>6.8965517241379309E-2</v>
      </c>
      <c r="AB32" s="16">
        <v>1.0344827586206896E-2</v>
      </c>
      <c r="AC32" s="16">
        <v>2.4137931034482758E-2</v>
      </c>
      <c r="AD32" s="16">
        <v>1</v>
      </c>
    </row>
  </sheetData>
  <conditionalFormatting pivot="1" sqref="B32:A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5:A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AC31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paperSize="9" scale="18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817D-1348-4DC4-A8FF-978585C01C50}">
  <sheetPr codeName="Sheet6"/>
  <dimension ref="A2:K37"/>
  <sheetViews>
    <sheetView workbookViewId="0">
      <selection activeCell="A19" sqref="A19:A22"/>
    </sheetView>
  </sheetViews>
  <sheetFormatPr defaultRowHeight="15" x14ac:dyDescent="0.25"/>
  <cols>
    <col min="1" max="1" width="27" bestFit="1" customWidth="1"/>
    <col min="2" max="2" width="16.28515625" bestFit="1" customWidth="1"/>
    <col min="3" max="3" width="4" bestFit="1" customWidth="1"/>
    <col min="4" max="4" width="11.28515625" bestFit="1" customWidth="1"/>
    <col min="7" max="7" width="27" bestFit="1" customWidth="1"/>
    <col min="8" max="8" width="16.28515625" bestFit="1" customWidth="1"/>
    <col min="9" max="9" width="4" bestFit="1" customWidth="1"/>
    <col min="10" max="10" width="11.28515625" bestFit="1" customWidth="1"/>
  </cols>
  <sheetData>
    <row r="2" spans="1:11" x14ac:dyDescent="0.25">
      <c r="A2" s="15" t="s">
        <v>1045</v>
      </c>
      <c r="G2" s="15" t="s">
        <v>1044</v>
      </c>
    </row>
    <row r="3" spans="1:11" x14ac:dyDescent="0.25">
      <c r="A3" s="11" t="s">
        <v>1043</v>
      </c>
      <c r="B3" s="11" t="s">
        <v>1041</v>
      </c>
      <c r="G3" s="11" t="s">
        <v>1043</v>
      </c>
      <c r="H3" s="11" t="s">
        <v>1041</v>
      </c>
    </row>
    <row r="4" spans="1:11" x14ac:dyDescent="0.25">
      <c r="A4" s="11" t="s">
        <v>1039</v>
      </c>
      <c r="B4">
        <v>0</v>
      </c>
      <c r="C4">
        <v>1</v>
      </c>
      <c r="D4" t="s">
        <v>1040</v>
      </c>
      <c r="G4" s="11" t="s">
        <v>1039</v>
      </c>
      <c r="H4">
        <v>0</v>
      </c>
      <c r="I4">
        <v>1</v>
      </c>
      <c r="J4" t="s">
        <v>1040</v>
      </c>
    </row>
    <row r="5" spans="1:11" x14ac:dyDescent="0.25">
      <c r="A5" s="12" t="s">
        <v>71</v>
      </c>
      <c r="B5" s="13">
        <v>7</v>
      </c>
      <c r="C5" s="13">
        <v>4</v>
      </c>
      <c r="D5" s="13">
        <v>11</v>
      </c>
      <c r="E5">
        <f t="shared" ref="E5:E31" si="0">B5*100/D5</f>
        <v>63.636363636363633</v>
      </c>
      <c r="G5" s="12" t="s">
        <v>71</v>
      </c>
      <c r="H5" s="13">
        <v>7</v>
      </c>
      <c r="I5" s="13">
        <v>3</v>
      </c>
      <c r="J5" s="13">
        <v>10</v>
      </c>
      <c r="K5">
        <f t="shared" ref="K5:K33" si="1">H5*100/J5</f>
        <v>70</v>
      </c>
    </row>
    <row r="6" spans="1:11" x14ac:dyDescent="0.25">
      <c r="A6" s="12" t="s">
        <v>11</v>
      </c>
      <c r="B6" s="13">
        <v>3</v>
      </c>
      <c r="C6" s="13">
        <v>8</v>
      </c>
      <c r="D6" s="13">
        <v>11</v>
      </c>
      <c r="E6">
        <f t="shared" si="0"/>
        <v>27.272727272727273</v>
      </c>
      <c r="G6" s="12" t="s">
        <v>11</v>
      </c>
      <c r="H6" s="13">
        <v>3</v>
      </c>
      <c r="I6" s="13">
        <v>2</v>
      </c>
      <c r="J6" s="13">
        <v>5</v>
      </c>
      <c r="K6">
        <f t="shared" si="1"/>
        <v>60</v>
      </c>
    </row>
    <row r="7" spans="1:11" x14ac:dyDescent="0.25">
      <c r="A7" s="12" t="s">
        <v>15</v>
      </c>
      <c r="B7" s="13"/>
      <c r="C7" s="13">
        <v>10</v>
      </c>
      <c r="D7" s="13">
        <v>10</v>
      </c>
      <c r="E7">
        <f t="shared" si="0"/>
        <v>0</v>
      </c>
      <c r="G7" s="12" t="s">
        <v>15</v>
      </c>
      <c r="H7" s="13"/>
      <c r="I7" s="13">
        <v>2</v>
      </c>
      <c r="J7" s="13">
        <v>2</v>
      </c>
      <c r="K7">
        <f t="shared" si="1"/>
        <v>0</v>
      </c>
    </row>
    <row r="8" spans="1:11" x14ac:dyDescent="0.25">
      <c r="A8" s="12" t="s">
        <v>20</v>
      </c>
      <c r="B8" s="13"/>
      <c r="C8" s="13">
        <v>10</v>
      </c>
      <c r="D8" s="13">
        <v>10</v>
      </c>
      <c r="E8">
        <f t="shared" si="0"/>
        <v>0</v>
      </c>
      <c r="G8" s="12" t="s">
        <v>20</v>
      </c>
      <c r="H8" s="13"/>
      <c r="I8" s="13">
        <v>8</v>
      </c>
      <c r="J8" s="13">
        <v>8</v>
      </c>
      <c r="K8">
        <f t="shared" si="1"/>
        <v>0</v>
      </c>
    </row>
    <row r="9" spans="1:11" x14ac:dyDescent="0.25">
      <c r="A9" s="12" t="s">
        <v>17</v>
      </c>
      <c r="B9" s="13"/>
      <c r="C9" s="13">
        <v>11</v>
      </c>
      <c r="D9" s="13">
        <v>11</v>
      </c>
      <c r="E9">
        <f t="shared" si="0"/>
        <v>0</v>
      </c>
      <c r="G9" s="12" t="s">
        <v>22</v>
      </c>
      <c r="H9" s="13">
        <v>7</v>
      </c>
      <c r="I9" s="13">
        <v>4</v>
      </c>
      <c r="J9" s="13">
        <v>11</v>
      </c>
      <c r="K9">
        <f t="shared" si="1"/>
        <v>63.636363636363633</v>
      </c>
    </row>
    <row r="10" spans="1:11" x14ac:dyDescent="0.25">
      <c r="A10" s="12" t="s">
        <v>22</v>
      </c>
      <c r="B10" s="13">
        <v>7</v>
      </c>
      <c r="C10" s="13">
        <v>4</v>
      </c>
      <c r="D10" s="13">
        <v>11</v>
      </c>
      <c r="E10">
        <f t="shared" si="0"/>
        <v>63.636363636363633</v>
      </c>
      <c r="G10" s="12" t="s">
        <v>25</v>
      </c>
      <c r="H10" s="13">
        <v>1</v>
      </c>
      <c r="I10" s="13">
        <v>12</v>
      </c>
      <c r="J10" s="13">
        <v>13</v>
      </c>
      <c r="K10">
        <f t="shared" si="1"/>
        <v>7.6923076923076925</v>
      </c>
    </row>
    <row r="11" spans="1:11" x14ac:dyDescent="0.25">
      <c r="A11" s="12" t="s">
        <v>25</v>
      </c>
      <c r="B11" s="13">
        <v>1</v>
      </c>
      <c r="C11" s="13">
        <v>10</v>
      </c>
      <c r="D11" s="13">
        <v>11</v>
      </c>
      <c r="E11">
        <f t="shared" si="0"/>
        <v>9.0909090909090917</v>
      </c>
      <c r="G11" s="12" t="s">
        <v>28</v>
      </c>
      <c r="H11" s="13">
        <v>2</v>
      </c>
      <c r="I11" s="13">
        <v>33</v>
      </c>
      <c r="J11" s="13">
        <v>35</v>
      </c>
      <c r="K11">
        <f t="shared" si="1"/>
        <v>5.7142857142857144</v>
      </c>
    </row>
    <row r="12" spans="1:11" x14ac:dyDescent="0.25">
      <c r="A12" s="12" t="s">
        <v>28</v>
      </c>
      <c r="B12" s="13">
        <v>2</v>
      </c>
      <c r="C12" s="13">
        <v>8</v>
      </c>
      <c r="D12" s="13">
        <v>10</v>
      </c>
      <c r="E12">
        <f t="shared" si="0"/>
        <v>20</v>
      </c>
      <c r="G12" s="12" t="s">
        <v>30</v>
      </c>
      <c r="H12" s="13"/>
      <c r="I12" s="13">
        <v>5</v>
      </c>
      <c r="J12" s="13">
        <v>5</v>
      </c>
      <c r="K12">
        <f t="shared" si="1"/>
        <v>0</v>
      </c>
    </row>
    <row r="13" spans="1:11" x14ac:dyDescent="0.25">
      <c r="A13" s="12" t="s">
        <v>30</v>
      </c>
      <c r="B13" s="13"/>
      <c r="C13" s="13">
        <v>9</v>
      </c>
      <c r="D13" s="13">
        <v>9</v>
      </c>
      <c r="E13">
        <f t="shared" si="0"/>
        <v>0</v>
      </c>
      <c r="G13" s="12" t="s">
        <v>32</v>
      </c>
      <c r="H13" s="13"/>
      <c r="I13" s="13">
        <v>2</v>
      </c>
      <c r="J13" s="13">
        <v>2</v>
      </c>
      <c r="K13">
        <f t="shared" si="1"/>
        <v>0</v>
      </c>
    </row>
    <row r="14" spans="1:11" x14ac:dyDescent="0.25">
      <c r="A14" s="12" t="s">
        <v>32</v>
      </c>
      <c r="B14" s="13"/>
      <c r="C14" s="13">
        <v>11</v>
      </c>
      <c r="D14" s="13">
        <v>11</v>
      </c>
      <c r="E14">
        <f t="shared" si="0"/>
        <v>0</v>
      </c>
      <c r="G14" s="12" t="s">
        <v>304</v>
      </c>
      <c r="H14" s="13"/>
      <c r="I14" s="13">
        <v>3</v>
      </c>
      <c r="J14" s="13">
        <v>3</v>
      </c>
      <c r="K14">
        <f t="shared" si="1"/>
        <v>0</v>
      </c>
    </row>
    <row r="15" spans="1:11" x14ac:dyDescent="0.25">
      <c r="A15" s="12" t="s">
        <v>35</v>
      </c>
      <c r="B15" s="13">
        <v>1</v>
      </c>
      <c r="C15" s="13">
        <v>10</v>
      </c>
      <c r="D15" s="13">
        <v>11</v>
      </c>
      <c r="E15">
        <f t="shared" si="0"/>
        <v>9.0909090909090917</v>
      </c>
      <c r="G15" s="12" t="s">
        <v>35</v>
      </c>
      <c r="H15" s="13">
        <v>1</v>
      </c>
      <c r="I15" s="13">
        <v>1</v>
      </c>
      <c r="J15" s="13">
        <v>2</v>
      </c>
      <c r="K15">
        <f t="shared" si="1"/>
        <v>50</v>
      </c>
    </row>
    <row r="16" spans="1:11" x14ac:dyDescent="0.25">
      <c r="A16" s="12" t="s">
        <v>38</v>
      </c>
      <c r="B16" s="13">
        <v>3</v>
      </c>
      <c r="C16" s="13">
        <v>8</v>
      </c>
      <c r="D16" s="13">
        <v>11</v>
      </c>
      <c r="E16">
        <f t="shared" si="0"/>
        <v>27.272727272727273</v>
      </c>
      <c r="G16" s="12" t="s">
        <v>38</v>
      </c>
      <c r="H16" s="13">
        <v>3</v>
      </c>
      <c r="I16" s="13">
        <v>14</v>
      </c>
      <c r="J16" s="13">
        <v>17</v>
      </c>
      <c r="K16">
        <f t="shared" si="1"/>
        <v>17.647058823529413</v>
      </c>
    </row>
    <row r="17" spans="1:11" x14ac:dyDescent="0.25">
      <c r="A17" s="12" t="s">
        <v>41</v>
      </c>
      <c r="B17" s="13"/>
      <c r="C17" s="13">
        <v>11</v>
      </c>
      <c r="D17" s="13">
        <v>11</v>
      </c>
      <c r="E17">
        <f t="shared" si="0"/>
        <v>0</v>
      </c>
      <c r="G17" s="12" t="s">
        <v>41</v>
      </c>
      <c r="H17" s="13"/>
      <c r="I17" s="13">
        <v>14</v>
      </c>
      <c r="J17" s="13">
        <v>14</v>
      </c>
      <c r="K17">
        <f t="shared" si="1"/>
        <v>0</v>
      </c>
    </row>
    <row r="18" spans="1:11" x14ac:dyDescent="0.25">
      <c r="A18" s="12" t="s">
        <v>43</v>
      </c>
      <c r="B18" s="13"/>
      <c r="C18" s="13">
        <v>10</v>
      </c>
      <c r="D18" s="13">
        <v>10</v>
      </c>
      <c r="E18">
        <f t="shared" si="0"/>
        <v>0</v>
      </c>
      <c r="G18" s="12" t="s">
        <v>43</v>
      </c>
      <c r="H18" s="13"/>
      <c r="I18" s="13">
        <v>13</v>
      </c>
      <c r="J18" s="13">
        <v>13</v>
      </c>
      <c r="K18">
        <f t="shared" si="1"/>
        <v>0</v>
      </c>
    </row>
    <row r="19" spans="1:11" x14ac:dyDescent="0.25">
      <c r="A19" s="12" t="s">
        <v>47</v>
      </c>
      <c r="B19" s="13">
        <v>2</v>
      </c>
      <c r="C19" s="13">
        <v>9</v>
      </c>
      <c r="D19" s="13">
        <v>11</v>
      </c>
      <c r="E19">
        <f t="shared" si="0"/>
        <v>18.181818181818183</v>
      </c>
      <c r="G19" s="12" t="s">
        <v>47</v>
      </c>
      <c r="H19" s="13">
        <v>2</v>
      </c>
      <c r="I19" s="13">
        <v>30</v>
      </c>
      <c r="J19" s="13">
        <v>32</v>
      </c>
      <c r="K19">
        <f t="shared" si="1"/>
        <v>6.25</v>
      </c>
    </row>
    <row r="20" spans="1:11" x14ac:dyDescent="0.25">
      <c r="A20" s="12" t="s">
        <v>49</v>
      </c>
      <c r="B20" s="13"/>
      <c r="C20" s="13">
        <v>11</v>
      </c>
      <c r="D20" s="13">
        <v>11</v>
      </c>
      <c r="E20">
        <f t="shared" si="0"/>
        <v>0</v>
      </c>
      <c r="G20" s="12" t="s">
        <v>49</v>
      </c>
      <c r="H20" s="13"/>
      <c r="I20" s="13">
        <v>1</v>
      </c>
      <c r="J20" s="13">
        <v>1</v>
      </c>
      <c r="K20">
        <f t="shared" si="1"/>
        <v>0</v>
      </c>
    </row>
    <row r="21" spans="1:11" x14ac:dyDescent="0.25">
      <c r="A21" s="12" t="s">
        <v>52</v>
      </c>
      <c r="B21" s="13">
        <v>1</v>
      </c>
      <c r="C21" s="13">
        <v>10</v>
      </c>
      <c r="D21" s="13">
        <v>11</v>
      </c>
      <c r="E21">
        <f t="shared" si="0"/>
        <v>9.0909090909090917</v>
      </c>
      <c r="G21" s="12" t="s">
        <v>52</v>
      </c>
      <c r="H21" s="13">
        <v>1</v>
      </c>
      <c r="I21" s="13">
        <v>9</v>
      </c>
      <c r="J21" s="13">
        <v>10</v>
      </c>
      <c r="K21">
        <f t="shared" si="1"/>
        <v>10</v>
      </c>
    </row>
    <row r="22" spans="1:11" x14ac:dyDescent="0.25">
      <c r="A22" s="12" t="s">
        <v>55</v>
      </c>
      <c r="B22" s="13"/>
      <c r="C22" s="13">
        <v>11</v>
      </c>
      <c r="D22" s="13">
        <v>11</v>
      </c>
      <c r="E22">
        <f t="shared" si="0"/>
        <v>0</v>
      </c>
      <c r="G22" s="12" t="s">
        <v>55</v>
      </c>
      <c r="H22" s="13"/>
      <c r="I22" s="13">
        <v>1</v>
      </c>
      <c r="J22" s="13">
        <v>1</v>
      </c>
      <c r="K22">
        <f t="shared" si="1"/>
        <v>0</v>
      </c>
    </row>
    <row r="23" spans="1:11" x14ac:dyDescent="0.25">
      <c r="A23" s="12" t="s">
        <v>58</v>
      </c>
      <c r="B23" s="13">
        <v>6</v>
      </c>
      <c r="C23" s="13">
        <v>5</v>
      </c>
      <c r="D23" s="13">
        <v>11</v>
      </c>
      <c r="E23">
        <f t="shared" si="0"/>
        <v>54.545454545454547</v>
      </c>
      <c r="G23" s="12" t="s">
        <v>58</v>
      </c>
      <c r="H23" s="13">
        <v>6</v>
      </c>
      <c r="I23" s="13">
        <v>4</v>
      </c>
      <c r="J23" s="13">
        <v>10</v>
      </c>
      <c r="K23">
        <f t="shared" si="1"/>
        <v>60</v>
      </c>
    </row>
    <row r="24" spans="1:11" x14ac:dyDescent="0.25">
      <c r="A24" s="12" t="s">
        <v>61</v>
      </c>
      <c r="B24" s="13">
        <v>3</v>
      </c>
      <c r="C24" s="13">
        <v>8</v>
      </c>
      <c r="D24" s="13">
        <v>11</v>
      </c>
      <c r="E24">
        <f t="shared" si="0"/>
        <v>27.272727272727273</v>
      </c>
      <c r="G24" s="12" t="s">
        <v>61</v>
      </c>
      <c r="H24" s="13">
        <v>3</v>
      </c>
      <c r="I24" s="13">
        <v>9</v>
      </c>
      <c r="J24" s="13">
        <v>12</v>
      </c>
      <c r="K24">
        <f t="shared" si="1"/>
        <v>25</v>
      </c>
    </row>
    <row r="25" spans="1:11" x14ac:dyDescent="0.25">
      <c r="A25" s="12" t="s">
        <v>62</v>
      </c>
      <c r="B25" s="13">
        <v>6</v>
      </c>
      <c r="C25" s="13">
        <v>5</v>
      </c>
      <c r="D25" s="13">
        <v>11</v>
      </c>
      <c r="E25">
        <f t="shared" si="0"/>
        <v>54.545454545454547</v>
      </c>
      <c r="G25" s="12" t="s">
        <v>62</v>
      </c>
      <c r="H25" s="13">
        <v>6</v>
      </c>
      <c r="I25" s="13">
        <v>11</v>
      </c>
      <c r="J25" s="13">
        <v>17</v>
      </c>
      <c r="K25">
        <f t="shared" si="1"/>
        <v>35.294117647058826</v>
      </c>
    </row>
    <row r="26" spans="1:11" x14ac:dyDescent="0.25">
      <c r="A26" s="12" t="s">
        <v>77</v>
      </c>
      <c r="B26" s="13">
        <v>3</v>
      </c>
      <c r="C26" s="13">
        <v>8</v>
      </c>
      <c r="D26" s="13">
        <v>11</v>
      </c>
      <c r="E26">
        <f t="shared" si="0"/>
        <v>27.272727272727273</v>
      </c>
      <c r="G26" s="12" t="s">
        <v>77</v>
      </c>
      <c r="H26" s="13">
        <v>3</v>
      </c>
      <c r="I26" s="13">
        <v>8</v>
      </c>
      <c r="J26" s="13">
        <v>11</v>
      </c>
      <c r="K26">
        <f t="shared" si="1"/>
        <v>27.272727272727273</v>
      </c>
    </row>
    <row r="27" spans="1:11" x14ac:dyDescent="0.25">
      <c r="A27" s="12" t="s">
        <v>79</v>
      </c>
      <c r="B27" s="13"/>
      <c r="C27" s="13">
        <v>10</v>
      </c>
      <c r="D27" s="13">
        <v>10</v>
      </c>
      <c r="E27">
        <f t="shared" si="0"/>
        <v>0</v>
      </c>
      <c r="G27" s="12" t="s">
        <v>79</v>
      </c>
      <c r="H27" s="13"/>
      <c r="I27" s="13">
        <v>1</v>
      </c>
      <c r="J27" s="13">
        <v>1</v>
      </c>
      <c r="K27">
        <f t="shared" si="1"/>
        <v>0</v>
      </c>
    </row>
    <row r="28" spans="1:11" x14ac:dyDescent="0.25">
      <c r="A28" s="12" t="s">
        <v>80</v>
      </c>
      <c r="B28" s="13"/>
      <c r="C28" s="13">
        <v>11</v>
      </c>
      <c r="D28" s="13">
        <v>11</v>
      </c>
      <c r="E28">
        <f t="shared" si="0"/>
        <v>0</v>
      </c>
      <c r="G28" s="12" t="s">
        <v>80</v>
      </c>
      <c r="H28" s="13"/>
      <c r="I28" s="13">
        <v>5</v>
      </c>
      <c r="J28" s="13">
        <v>5</v>
      </c>
      <c r="K28">
        <f t="shared" si="1"/>
        <v>0</v>
      </c>
    </row>
    <row r="29" spans="1:11" x14ac:dyDescent="0.25">
      <c r="A29" s="12" t="s">
        <v>63</v>
      </c>
      <c r="B29" s="13">
        <v>3</v>
      </c>
      <c r="C29" s="13">
        <v>8</v>
      </c>
      <c r="D29" s="13">
        <v>11</v>
      </c>
      <c r="E29">
        <f t="shared" si="0"/>
        <v>27.272727272727273</v>
      </c>
      <c r="G29" s="12" t="s">
        <v>63</v>
      </c>
      <c r="H29" s="13">
        <v>3</v>
      </c>
      <c r="I29" s="13">
        <v>17</v>
      </c>
      <c r="J29" s="13">
        <v>20</v>
      </c>
      <c r="K29">
        <f t="shared" si="1"/>
        <v>15</v>
      </c>
    </row>
    <row r="30" spans="1:11" x14ac:dyDescent="0.25">
      <c r="A30" s="12" t="s">
        <v>72</v>
      </c>
      <c r="B30" s="13">
        <v>1</v>
      </c>
      <c r="C30" s="13">
        <v>10</v>
      </c>
      <c r="D30" s="13">
        <v>11</v>
      </c>
      <c r="E30">
        <f t="shared" si="0"/>
        <v>9.0909090909090917</v>
      </c>
      <c r="G30" s="12" t="s">
        <v>72</v>
      </c>
      <c r="H30" s="13">
        <v>1</v>
      </c>
      <c r="I30" s="13">
        <v>19</v>
      </c>
      <c r="J30" s="13">
        <v>20</v>
      </c>
      <c r="K30">
        <f t="shared" si="1"/>
        <v>5</v>
      </c>
    </row>
    <row r="31" spans="1:11" x14ac:dyDescent="0.25">
      <c r="A31" s="12" t="s">
        <v>64</v>
      </c>
      <c r="B31" s="13">
        <v>5</v>
      </c>
      <c r="C31" s="13">
        <v>6</v>
      </c>
      <c r="D31" s="13">
        <v>11</v>
      </c>
      <c r="E31">
        <f t="shared" si="0"/>
        <v>45.454545454545453</v>
      </c>
      <c r="G31" s="12" t="s">
        <v>189</v>
      </c>
      <c r="H31" s="13"/>
      <c r="I31" s="13">
        <v>3</v>
      </c>
      <c r="J31" s="13">
        <v>3</v>
      </c>
      <c r="K31">
        <f t="shared" si="1"/>
        <v>0</v>
      </c>
    </row>
    <row r="32" spans="1:11" x14ac:dyDescent="0.25">
      <c r="A32" s="12" t="s">
        <v>1040</v>
      </c>
      <c r="B32" s="13">
        <v>54</v>
      </c>
      <c r="C32" s="13">
        <v>236</v>
      </c>
      <c r="D32" s="13">
        <v>290</v>
      </c>
      <c r="E32">
        <f>AVERAGE(E$5:E$31)</f>
        <v>18.249158249158246</v>
      </c>
      <c r="G32" s="12" t="s">
        <v>64</v>
      </c>
      <c r="H32" s="13">
        <v>5</v>
      </c>
      <c r="I32" s="13">
        <v>2</v>
      </c>
      <c r="J32" s="13">
        <v>7</v>
      </c>
      <c r="K32">
        <f t="shared" si="1"/>
        <v>71.428571428571431</v>
      </c>
    </row>
    <row r="33" spans="1:11" x14ac:dyDescent="0.25">
      <c r="G33" s="12" t="s">
        <v>1040</v>
      </c>
      <c r="H33" s="13">
        <v>54</v>
      </c>
      <c r="I33" s="13">
        <v>236</v>
      </c>
      <c r="J33" s="13">
        <v>290</v>
      </c>
      <c r="K33">
        <f t="shared" si="1"/>
        <v>18.620689655172413</v>
      </c>
    </row>
    <row r="37" spans="1:11" x14ac:dyDescent="0.25">
      <c r="A37" s="14">
        <v>18.261389159702674</v>
      </c>
      <c r="B37" s="14" t="s">
        <v>1042</v>
      </c>
    </row>
  </sheetData>
  <conditionalFormatting sqref="E5:E32">
    <cfRule type="colorScale" priority="1">
      <colorScale>
        <cfvo type="min"/>
        <cfvo type="num" val="50"/>
        <cfvo type="max"/>
        <color rgb="FFF8696B"/>
        <color rgb="FFFFEB84"/>
        <color rgb="FF63BE7B"/>
      </colorScale>
    </cfRule>
  </conditionalFormatting>
  <conditionalFormatting sqref="K5:K34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E59F-19AC-40CD-9E61-B1C41E5395DC}">
  <sheetPr codeName="Sheet3"/>
  <dimension ref="A1:CJ295"/>
  <sheetViews>
    <sheetView topLeftCell="A133" workbookViewId="0">
      <selection activeCell="K152" sqref="K152:K154"/>
    </sheetView>
  </sheetViews>
  <sheetFormatPr defaultRowHeight="15" x14ac:dyDescent="0.25"/>
  <sheetData>
    <row r="1" spans="1:37" x14ac:dyDescent="0.25">
      <c r="A1" s="1" t="s">
        <v>10</v>
      </c>
    </row>
    <row r="2" spans="1:37" x14ac:dyDescent="0.25">
      <c r="B2" t="s">
        <v>157</v>
      </c>
      <c r="C2" t="s">
        <v>12</v>
      </c>
      <c r="D2" t="s">
        <v>158</v>
      </c>
      <c r="E2" t="s">
        <v>159</v>
      </c>
      <c r="F2" t="s">
        <v>160</v>
      </c>
      <c r="G2" t="s">
        <v>161</v>
      </c>
      <c r="H2" t="s">
        <v>11</v>
      </c>
      <c r="J2" t="s">
        <v>162</v>
      </c>
      <c r="K2" t="s">
        <v>5</v>
      </c>
      <c r="L2" t="s">
        <v>547</v>
      </c>
      <c r="M2" t="s">
        <v>163</v>
      </c>
      <c r="N2" t="s">
        <v>164</v>
      </c>
    </row>
    <row r="3" spans="1:37" x14ac:dyDescent="0.25">
      <c r="B3" t="s">
        <v>157</v>
      </c>
      <c r="C3" t="s">
        <v>83</v>
      </c>
      <c r="D3" t="s">
        <v>158</v>
      </c>
      <c r="E3" t="s">
        <v>159</v>
      </c>
      <c r="F3" t="s">
        <v>160</v>
      </c>
      <c r="G3" t="s">
        <v>161</v>
      </c>
      <c r="H3" t="s">
        <v>15</v>
      </c>
      <c r="J3" t="s">
        <v>162</v>
      </c>
      <c r="K3" t="s">
        <v>5</v>
      </c>
      <c r="L3" t="s">
        <v>548</v>
      </c>
      <c r="M3" t="s">
        <v>163</v>
      </c>
      <c r="N3" t="s">
        <v>164</v>
      </c>
    </row>
    <row r="4" spans="1:37" x14ac:dyDescent="0.25">
      <c r="B4" t="s">
        <v>157</v>
      </c>
      <c r="C4" t="s">
        <v>165</v>
      </c>
      <c r="D4" t="s">
        <v>158</v>
      </c>
      <c r="E4" t="s">
        <v>159</v>
      </c>
      <c r="F4" t="s">
        <v>160</v>
      </c>
      <c r="G4" t="s">
        <v>161</v>
      </c>
      <c r="H4" t="s">
        <v>11</v>
      </c>
      <c r="J4" t="s">
        <v>162</v>
      </c>
      <c r="K4" t="s">
        <v>5</v>
      </c>
      <c r="L4" t="s">
        <v>549</v>
      </c>
      <c r="M4" t="s">
        <v>163</v>
      </c>
      <c r="N4" t="s">
        <v>164</v>
      </c>
    </row>
    <row r="5" spans="1:37" x14ac:dyDescent="0.25">
      <c r="B5" t="s">
        <v>157</v>
      </c>
      <c r="C5" t="s">
        <v>84</v>
      </c>
      <c r="D5" t="s">
        <v>158</v>
      </c>
      <c r="E5" t="s">
        <v>159</v>
      </c>
      <c r="F5" t="s">
        <v>160</v>
      </c>
      <c r="G5" t="s">
        <v>161</v>
      </c>
      <c r="H5" t="s">
        <v>61</v>
      </c>
      <c r="J5" t="s">
        <v>162</v>
      </c>
      <c r="K5" t="s">
        <v>5</v>
      </c>
      <c r="L5" t="s">
        <v>550</v>
      </c>
      <c r="M5" t="s">
        <v>163</v>
      </c>
      <c r="N5" t="s">
        <v>164</v>
      </c>
    </row>
    <row r="6" spans="1:37" x14ac:dyDescent="0.25">
      <c r="B6" t="s">
        <v>157</v>
      </c>
      <c r="C6" t="s">
        <v>166</v>
      </c>
      <c r="D6" t="s">
        <v>158</v>
      </c>
      <c r="E6" t="s">
        <v>159</v>
      </c>
      <c r="F6" t="s">
        <v>160</v>
      </c>
      <c r="G6" t="s">
        <v>161</v>
      </c>
      <c r="H6" t="s">
        <v>61</v>
      </c>
      <c r="J6" t="s">
        <v>162</v>
      </c>
      <c r="K6" t="s">
        <v>5</v>
      </c>
      <c r="L6" t="s">
        <v>551</v>
      </c>
      <c r="M6" t="s">
        <v>163</v>
      </c>
      <c r="N6" t="s">
        <v>164</v>
      </c>
    </row>
    <row r="7" spans="1:37" x14ac:dyDescent="0.25">
      <c r="B7" t="s">
        <v>157</v>
      </c>
      <c r="C7" t="s">
        <v>85</v>
      </c>
      <c r="D7" t="s">
        <v>158</v>
      </c>
      <c r="E7" t="s">
        <v>159</v>
      </c>
      <c r="F7" t="s">
        <v>160</v>
      </c>
      <c r="G7" t="s">
        <v>161</v>
      </c>
      <c r="H7" t="s">
        <v>61</v>
      </c>
      <c r="J7" t="s">
        <v>162</v>
      </c>
      <c r="K7" t="s">
        <v>5</v>
      </c>
      <c r="L7" t="s">
        <v>552</v>
      </c>
      <c r="M7" t="s">
        <v>163</v>
      </c>
      <c r="N7" t="s">
        <v>164</v>
      </c>
    </row>
    <row r="8" spans="1:37" x14ac:dyDescent="0.25">
      <c r="B8" t="s">
        <v>157</v>
      </c>
      <c r="C8" t="s">
        <v>167</v>
      </c>
      <c r="D8" t="s">
        <v>158</v>
      </c>
      <c r="E8" t="s">
        <v>159</v>
      </c>
      <c r="F8" t="s">
        <v>160</v>
      </c>
      <c r="G8" t="s">
        <v>161</v>
      </c>
      <c r="H8" t="s">
        <v>41</v>
      </c>
      <c r="J8" t="s">
        <v>162</v>
      </c>
      <c r="K8" t="s">
        <v>5</v>
      </c>
      <c r="L8" t="s">
        <v>553</v>
      </c>
      <c r="M8" t="s">
        <v>163</v>
      </c>
      <c r="N8" t="s">
        <v>164</v>
      </c>
    </row>
    <row r="9" spans="1:37" x14ac:dyDescent="0.25">
      <c r="B9" t="s">
        <v>157</v>
      </c>
      <c r="C9" t="s">
        <v>168</v>
      </c>
      <c r="D9" t="s">
        <v>158</v>
      </c>
      <c r="E9" t="s">
        <v>159</v>
      </c>
      <c r="F9" t="s">
        <v>160</v>
      </c>
      <c r="G9" t="s">
        <v>161</v>
      </c>
      <c r="H9" t="s">
        <v>22</v>
      </c>
      <c r="J9" t="s">
        <v>162</v>
      </c>
      <c r="K9" t="s">
        <v>5</v>
      </c>
      <c r="L9" t="s">
        <v>554</v>
      </c>
      <c r="M9" t="s">
        <v>163</v>
      </c>
      <c r="N9" t="s">
        <v>169</v>
      </c>
      <c r="O9" t="s">
        <v>170</v>
      </c>
      <c r="P9" t="s">
        <v>161</v>
      </c>
      <c r="Q9" t="s">
        <v>171</v>
      </c>
      <c r="S9" t="s">
        <v>162</v>
      </c>
      <c r="T9" t="s">
        <v>172</v>
      </c>
      <c r="U9" t="s">
        <v>161</v>
      </c>
      <c r="V9" t="s">
        <v>173</v>
      </c>
      <c r="X9" t="s">
        <v>162</v>
      </c>
      <c r="Y9" t="s">
        <v>5</v>
      </c>
      <c r="Z9" t="s">
        <v>174</v>
      </c>
      <c r="AA9" t="s">
        <v>162</v>
      </c>
      <c r="AB9" t="s">
        <v>175</v>
      </c>
      <c r="AC9" t="s">
        <v>161</v>
      </c>
      <c r="AD9" t="s">
        <v>176</v>
      </c>
      <c r="AF9" t="s">
        <v>162</v>
      </c>
      <c r="AG9" t="s">
        <v>177</v>
      </c>
      <c r="AH9" t="s">
        <v>178</v>
      </c>
      <c r="AI9" t="s">
        <v>162</v>
      </c>
      <c r="AJ9" t="s">
        <v>179</v>
      </c>
      <c r="AK9" t="s">
        <v>180</v>
      </c>
    </row>
    <row r="10" spans="1:37" x14ac:dyDescent="0.25">
      <c r="B10" t="s">
        <v>157</v>
      </c>
      <c r="C10" t="s">
        <v>181</v>
      </c>
      <c r="D10" t="s">
        <v>158</v>
      </c>
      <c r="E10" t="s">
        <v>159</v>
      </c>
      <c r="F10" t="s">
        <v>160</v>
      </c>
      <c r="G10" t="s">
        <v>161</v>
      </c>
      <c r="H10" t="s">
        <v>61</v>
      </c>
      <c r="J10" t="s">
        <v>162</v>
      </c>
      <c r="K10" t="s">
        <v>5</v>
      </c>
      <c r="L10" t="s">
        <v>555</v>
      </c>
      <c r="M10" t="s">
        <v>163</v>
      </c>
      <c r="N10" t="s">
        <v>169</v>
      </c>
      <c r="O10" t="s">
        <v>170</v>
      </c>
      <c r="P10" t="s">
        <v>161</v>
      </c>
      <c r="Q10" t="s">
        <v>171</v>
      </c>
      <c r="S10" t="s">
        <v>162</v>
      </c>
      <c r="T10" t="s">
        <v>172</v>
      </c>
      <c r="U10" t="s">
        <v>161</v>
      </c>
      <c r="V10" t="s">
        <v>173</v>
      </c>
      <c r="X10" t="s">
        <v>162</v>
      </c>
      <c r="Y10" t="s">
        <v>5</v>
      </c>
      <c r="Z10" t="s">
        <v>174</v>
      </c>
      <c r="AA10" t="s">
        <v>162</v>
      </c>
      <c r="AB10" t="s">
        <v>175</v>
      </c>
      <c r="AC10" t="s">
        <v>161</v>
      </c>
      <c r="AD10" t="s">
        <v>176</v>
      </c>
      <c r="AF10" t="s">
        <v>162</v>
      </c>
      <c r="AG10" t="s">
        <v>177</v>
      </c>
      <c r="AH10" t="s">
        <v>178</v>
      </c>
      <c r="AI10" t="s">
        <v>162</v>
      </c>
      <c r="AJ10" t="s">
        <v>179</v>
      </c>
      <c r="AK10" t="s">
        <v>180</v>
      </c>
    </row>
    <row r="11" spans="1:37" x14ac:dyDescent="0.25">
      <c r="B11" t="s">
        <v>157</v>
      </c>
      <c r="C11" t="s">
        <v>182</v>
      </c>
      <c r="D11" t="s">
        <v>158</v>
      </c>
      <c r="E11" t="s">
        <v>159</v>
      </c>
      <c r="F11" t="s">
        <v>160</v>
      </c>
      <c r="G11" t="s">
        <v>161</v>
      </c>
      <c r="H11" t="s">
        <v>11</v>
      </c>
      <c r="J11" t="s">
        <v>162</v>
      </c>
      <c r="K11" t="s">
        <v>5</v>
      </c>
      <c r="L11" t="s">
        <v>556</v>
      </c>
      <c r="M11" t="s">
        <v>163</v>
      </c>
      <c r="N11" t="s">
        <v>164</v>
      </c>
    </row>
    <row r="12" spans="1:37" x14ac:dyDescent="0.25">
      <c r="B12" t="s">
        <v>157</v>
      </c>
      <c r="C12" t="s">
        <v>183</v>
      </c>
      <c r="D12" t="s">
        <v>158</v>
      </c>
      <c r="E12" t="s">
        <v>159</v>
      </c>
      <c r="F12" t="s">
        <v>160</v>
      </c>
      <c r="G12" t="s">
        <v>161</v>
      </c>
      <c r="H12" t="s">
        <v>11</v>
      </c>
      <c r="J12" t="s">
        <v>162</v>
      </c>
      <c r="K12" t="s">
        <v>5</v>
      </c>
      <c r="L12" t="s">
        <v>557</v>
      </c>
      <c r="M12" t="s">
        <v>163</v>
      </c>
      <c r="N12" t="s">
        <v>164</v>
      </c>
    </row>
    <row r="13" spans="1:37" x14ac:dyDescent="0.25">
      <c r="B13" t="s">
        <v>157</v>
      </c>
      <c r="C13" t="s">
        <v>60</v>
      </c>
      <c r="D13" t="s">
        <v>158</v>
      </c>
      <c r="E13" t="s">
        <v>159</v>
      </c>
      <c r="F13" t="s">
        <v>160</v>
      </c>
      <c r="G13" t="s">
        <v>161</v>
      </c>
      <c r="H13" t="s">
        <v>58</v>
      </c>
      <c r="J13" t="s">
        <v>162</v>
      </c>
      <c r="K13" t="s">
        <v>5</v>
      </c>
      <c r="L13" t="s">
        <v>558</v>
      </c>
      <c r="M13" t="s">
        <v>163</v>
      </c>
      <c r="N13" t="s">
        <v>164</v>
      </c>
    </row>
    <row r="14" spans="1:37" x14ac:dyDescent="0.25">
      <c r="B14" t="s">
        <v>184</v>
      </c>
      <c r="C14" t="s">
        <v>88</v>
      </c>
      <c r="D14" t="s">
        <v>158</v>
      </c>
      <c r="E14" t="s">
        <v>159</v>
      </c>
      <c r="F14" t="s">
        <v>160</v>
      </c>
      <c r="G14" t="s">
        <v>161</v>
      </c>
      <c r="H14" t="s">
        <v>58</v>
      </c>
      <c r="J14" t="s">
        <v>162</v>
      </c>
      <c r="K14" t="s">
        <v>5</v>
      </c>
      <c r="L14" t="s">
        <v>559</v>
      </c>
      <c r="M14" t="s">
        <v>163</v>
      </c>
      <c r="N14" t="s">
        <v>164</v>
      </c>
    </row>
    <row r="15" spans="1:37" x14ac:dyDescent="0.25">
      <c r="B15" t="s">
        <v>157</v>
      </c>
      <c r="C15" t="s">
        <v>89</v>
      </c>
      <c r="D15" t="s">
        <v>158</v>
      </c>
      <c r="E15" t="s">
        <v>159</v>
      </c>
      <c r="F15" t="s">
        <v>160</v>
      </c>
      <c r="G15" t="s">
        <v>161</v>
      </c>
      <c r="H15" t="s">
        <v>58</v>
      </c>
      <c r="J15" t="s">
        <v>162</v>
      </c>
      <c r="K15" t="s">
        <v>5</v>
      </c>
      <c r="L15" t="s">
        <v>560</v>
      </c>
      <c r="M15" t="s">
        <v>163</v>
      </c>
      <c r="N15" t="s">
        <v>164</v>
      </c>
    </row>
    <row r="16" spans="1:37" x14ac:dyDescent="0.25">
      <c r="B16" t="s">
        <v>157</v>
      </c>
      <c r="C16" t="s">
        <v>90</v>
      </c>
      <c r="D16" t="s">
        <v>158</v>
      </c>
      <c r="E16" t="s">
        <v>159</v>
      </c>
      <c r="F16" t="s">
        <v>160</v>
      </c>
      <c r="G16" t="s">
        <v>161</v>
      </c>
      <c r="H16" t="s">
        <v>58</v>
      </c>
      <c r="J16" t="s">
        <v>162</v>
      </c>
      <c r="K16" t="s">
        <v>5</v>
      </c>
      <c r="L16" t="s">
        <v>561</v>
      </c>
      <c r="M16" t="s">
        <v>163</v>
      </c>
      <c r="N16" t="s">
        <v>164</v>
      </c>
    </row>
    <row r="17" spans="2:37" x14ac:dyDescent="0.25">
      <c r="B17" t="s">
        <v>157</v>
      </c>
      <c r="C17" t="s">
        <v>91</v>
      </c>
      <c r="D17" t="s">
        <v>158</v>
      </c>
      <c r="E17" t="s">
        <v>159</v>
      </c>
      <c r="F17" t="s">
        <v>160</v>
      </c>
      <c r="G17" t="s">
        <v>161</v>
      </c>
      <c r="H17" t="s">
        <v>15</v>
      </c>
      <c r="J17" t="s">
        <v>162</v>
      </c>
      <c r="K17" t="s">
        <v>5</v>
      </c>
      <c r="L17" t="s">
        <v>562</v>
      </c>
      <c r="M17" t="s">
        <v>163</v>
      </c>
      <c r="N17" t="s">
        <v>164</v>
      </c>
    </row>
    <row r="18" spans="2:37" x14ac:dyDescent="0.25">
      <c r="B18" t="s">
        <v>157</v>
      </c>
      <c r="C18" t="s">
        <v>92</v>
      </c>
      <c r="D18" t="s">
        <v>158</v>
      </c>
      <c r="E18" t="s">
        <v>159</v>
      </c>
      <c r="F18" t="s">
        <v>160</v>
      </c>
      <c r="G18" t="s">
        <v>161</v>
      </c>
      <c r="H18" t="s">
        <v>58</v>
      </c>
      <c r="J18" t="s">
        <v>162</v>
      </c>
      <c r="K18" t="s">
        <v>5</v>
      </c>
      <c r="L18" t="s">
        <v>563</v>
      </c>
      <c r="M18" t="s">
        <v>163</v>
      </c>
      <c r="N18" t="s">
        <v>164</v>
      </c>
    </row>
    <row r="19" spans="2:37" x14ac:dyDescent="0.25">
      <c r="B19" t="s">
        <v>157</v>
      </c>
      <c r="C19" t="s">
        <v>93</v>
      </c>
      <c r="D19" t="s">
        <v>158</v>
      </c>
      <c r="E19" t="s">
        <v>159</v>
      </c>
      <c r="F19" t="s">
        <v>160</v>
      </c>
      <c r="G19" t="s">
        <v>161</v>
      </c>
      <c r="H19" t="s">
        <v>58</v>
      </c>
      <c r="J19" t="s">
        <v>162</v>
      </c>
      <c r="K19" t="s">
        <v>5</v>
      </c>
      <c r="L19" t="s">
        <v>564</v>
      </c>
      <c r="M19" t="s">
        <v>163</v>
      </c>
      <c r="N19" t="s">
        <v>164</v>
      </c>
    </row>
    <row r="20" spans="2:37" x14ac:dyDescent="0.25">
      <c r="B20" t="s">
        <v>157</v>
      </c>
      <c r="C20" t="s">
        <v>185</v>
      </c>
      <c r="D20" t="s">
        <v>158</v>
      </c>
      <c r="E20" t="s">
        <v>159</v>
      </c>
      <c r="F20" t="s">
        <v>160</v>
      </c>
      <c r="G20" t="s">
        <v>161</v>
      </c>
      <c r="H20" t="s">
        <v>58</v>
      </c>
      <c r="J20" t="s">
        <v>162</v>
      </c>
      <c r="K20" t="s">
        <v>5</v>
      </c>
      <c r="L20" t="s">
        <v>565</v>
      </c>
      <c r="M20" t="s">
        <v>163</v>
      </c>
      <c r="N20" t="s">
        <v>169</v>
      </c>
      <c r="O20" t="s">
        <v>170</v>
      </c>
      <c r="P20" t="s">
        <v>161</v>
      </c>
      <c r="Q20" t="s">
        <v>171</v>
      </c>
      <c r="S20" t="s">
        <v>162</v>
      </c>
      <c r="T20" t="s">
        <v>172</v>
      </c>
      <c r="U20" t="s">
        <v>161</v>
      </c>
      <c r="V20" t="s">
        <v>186</v>
      </c>
      <c r="X20" t="s">
        <v>162</v>
      </c>
      <c r="Y20" t="s">
        <v>5</v>
      </c>
      <c r="Z20" t="s">
        <v>174</v>
      </c>
      <c r="AA20" t="s">
        <v>162</v>
      </c>
      <c r="AB20" t="s">
        <v>175</v>
      </c>
      <c r="AC20" t="s">
        <v>161</v>
      </c>
      <c r="AD20" t="s">
        <v>201</v>
      </c>
      <c r="AF20" t="s">
        <v>162</v>
      </c>
      <c r="AG20" t="s">
        <v>177</v>
      </c>
      <c r="AH20" t="s">
        <v>178</v>
      </c>
      <c r="AI20" t="s">
        <v>162</v>
      </c>
      <c r="AJ20" t="s">
        <v>179</v>
      </c>
      <c r="AK20" t="s">
        <v>187</v>
      </c>
    </row>
    <row r="21" spans="2:37" x14ac:dyDescent="0.25">
      <c r="B21" t="s">
        <v>157</v>
      </c>
      <c r="C21" t="s">
        <v>94</v>
      </c>
      <c r="D21" t="s">
        <v>158</v>
      </c>
      <c r="E21" t="s">
        <v>159</v>
      </c>
      <c r="F21" t="s">
        <v>160</v>
      </c>
      <c r="G21" t="s">
        <v>161</v>
      </c>
      <c r="H21" t="s">
        <v>62</v>
      </c>
      <c r="J21" t="s">
        <v>162</v>
      </c>
      <c r="K21" t="s">
        <v>5</v>
      </c>
      <c r="L21" t="s">
        <v>566</v>
      </c>
      <c r="M21" t="s">
        <v>163</v>
      </c>
      <c r="N21" t="s">
        <v>164</v>
      </c>
    </row>
    <row r="22" spans="2:37" x14ac:dyDescent="0.25">
      <c r="B22" t="s">
        <v>157</v>
      </c>
      <c r="C22" t="s">
        <v>188</v>
      </c>
      <c r="D22" t="s">
        <v>158</v>
      </c>
      <c r="E22" t="s">
        <v>159</v>
      </c>
      <c r="F22" t="s">
        <v>160</v>
      </c>
      <c r="G22" t="s">
        <v>161</v>
      </c>
      <c r="H22" t="s">
        <v>189</v>
      </c>
      <c r="J22" t="s">
        <v>162</v>
      </c>
      <c r="K22" t="s">
        <v>5</v>
      </c>
      <c r="L22" t="s">
        <v>567</v>
      </c>
      <c r="M22" t="s">
        <v>163</v>
      </c>
      <c r="N22" t="s">
        <v>169</v>
      </c>
      <c r="O22" t="s">
        <v>170</v>
      </c>
      <c r="P22" t="s">
        <v>161</v>
      </c>
      <c r="Q22" t="s">
        <v>171</v>
      </c>
      <c r="S22" t="s">
        <v>162</v>
      </c>
      <c r="T22" t="s">
        <v>172</v>
      </c>
      <c r="U22" t="s">
        <v>161</v>
      </c>
      <c r="V22" t="s">
        <v>190</v>
      </c>
      <c r="X22" t="s">
        <v>162</v>
      </c>
      <c r="Y22" t="s">
        <v>5</v>
      </c>
      <c r="Z22" t="s">
        <v>174</v>
      </c>
      <c r="AA22" t="s">
        <v>162</v>
      </c>
      <c r="AB22" t="s">
        <v>175</v>
      </c>
      <c r="AC22" t="s">
        <v>161</v>
      </c>
      <c r="AD22" t="s">
        <v>202</v>
      </c>
      <c r="AF22" t="s">
        <v>162</v>
      </c>
      <c r="AG22" t="s">
        <v>177</v>
      </c>
      <c r="AH22" t="s">
        <v>178</v>
      </c>
      <c r="AI22" t="s">
        <v>162</v>
      </c>
      <c r="AJ22" t="s">
        <v>179</v>
      </c>
      <c r="AK22" t="s">
        <v>191</v>
      </c>
    </row>
    <row r="23" spans="2:37" x14ac:dyDescent="0.25">
      <c r="B23" t="s">
        <v>157</v>
      </c>
      <c r="C23" t="s">
        <v>95</v>
      </c>
      <c r="D23" t="s">
        <v>158</v>
      </c>
      <c r="E23" t="s">
        <v>159</v>
      </c>
      <c r="F23" t="s">
        <v>160</v>
      </c>
      <c r="G23" t="s">
        <v>161</v>
      </c>
      <c r="H23" t="s">
        <v>62</v>
      </c>
      <c r="J23" t="s">
        <v>162</v>
      </c>
      <c r="K23" t="s">
        <v>5</v>
      </c>
      <c r="L23" t="s">
        <v>568</v>
      </c>
      <c r="M23" t="s">
        <v>163</v>
      </c>
      <c r="N23" t="s">
        <v>169</v>
      </c>
      <c r="O23" t="s">
        <v>170</v>
      </c>
      <c r="P23" t="s">
        <v>161</v>
      </c>
      <c r="Q23" t="s">
        <v>171</v>
      </c>
      <c r="S23" t="s">
        <v>162</v>
      </c>
      <c r="T23" t="s">
        <v>172</v>
      </c>
      <c r="U23" t="s">
        <v>161</v>
      </c>
      <c r="V23" t="s">
        <v>190</v>
      </c>
      <c r="X23" t="s">
        <v>162</v>
      </c>
      <c r="Y23" t="s">
        <v>5</v>
      </c>
      <c r="Z23" t="s">
        <v>174</v>
      </c>
      <c r="AA23" t="s">
        <v>162</v>
      </c>
      <c r="AB23" t="s">
        <v>175</v>
      </c>
      <c r="AC23" t="s">
        <v>161</v>
      </c>
      <c r="AD23" t="s">
        <v>95</v>
      </c>
      <c r="AF23" t="s">
        <v>162</v>
      </c>
      <c r="AG23" t="s">
        <v>177</v>
      </c>
      <c r="AH23" t="s">
        <v>178</v>
      </c>
      <c r="AI23" t="s">
        <v>162</v>
      </c>
      <c r="AJ23" t="s">
        <v>179</v>
      </c>
      <c r="AK23" t="s">
        <v>192</v>
      </c>
    </row>
    <row r="24" spans="2:37" x14ac:dyDescent="0.25">
      <c r="B24" t="s">
        <v>157</v>
      </c>
      <c r="C24" t="s">
        <v>68</v>
      </c>
      <c r="D24" t="s">
        <v>158</v>
      </c>
      <c r="E24" t="s">
        <v>159</v>
      </c>
      <c r="F24" t="s">
        <v>160</v>
      </c>
      <c r="G24" t="s">
        <v>161</v>
      </c>
      <c r="H24" t="s">
        <v>63</v>
      </c>
      <c r="J24" t="s">
        <v>162</v>
      </c>
      <c r="K24" t="s">
        <v>5</v>
      </c>
      <c r="L24" t="s">
        <v>569</v>
      </c>
      <c r="M24" t="s">
        <v>163</v>
      </c>
      <c r="N24" t="s">
        <v>169</v>
      </c>
      <c r="O24" t="s">
        <v>170</v>
      </c>
      <c r="P24" t="s">
        <v>161</v>
      </c>
      <c r="Q24" t="s">
        <v>171</v>
      </c>
      <c r="S24" t="s">
        <v>162</v>
      </c>
      <c r="T24" t="s">
        <v>172</v>
      </c>
      <c r="U24" t="s">
        <v>161</v>
      </c>
      <c r="V24" t="s">
        <v>186</v>
      </c>
      <c r="X24" t="s">
        <v>162</v>
      </c>
      <c r="Y24" t="s">
        <v>5</v>
      </c>
      <c r="Z24" t="s">
        <v>174</v>
      </c>
      <c r="AA24" t="s">
        <v>162</v>
      </c>
      <c r="AB24" t="s">
        <v>175</v>
      </c>
      <c r="AC24" t="s">
        <v>161</v>
      </c>
      <c r="AD24" t="s">
        <v>252</v>
      </c>
      <c r="AF24" t="s">
        <v>162</v>
      </c>
      <c r="AG24" t="s">
        <v>177</v>
      </c>
      <c r="AH24" t="s">
        <v>253</v>
      </c>
      <c r="AI24" t="s">
        <v>162</v>
      </c>
      <c r="AJ24" t="s">
        <v>179</v>
      </c>
      <c r="AK24" t="s">
        <v>254</v>
      </c>
    </row>
    <row r="25" spans="2:37" x14ac:dyDescent="0.25">
      <c r="B25" t="s">
        <v>157</v>
      </c>
      <c r="C25" t="s">
        <v>96</v>
      </c>
      <c r="D25" t="s">
        <v>158</v>
      </c>
      <c r="E25" t="s">
        <v>159</v>
      </c>
      <c r="F25" t="s">
        <v>160</v>
      </c>
      <c r="G25" t="s">
        <v>161</v>
      </c>
      <c r="H25" t="s">
        <v>63</v>
      </c>
      <c r="J25" t="s">
        <v>162</v>
      </c>
      <c r="K25" t="s">
        <v>5</v>
      </c>
      <c r="L25" t="s">
        <v>570</v>
      </c>
      <c r="M25" t="s">
        <v>163</v>
      </c>
      <c r="N25" t="s">
        <v>169</v>
      </c>
      <c r="O25" t="s">
        <v>170</v>
      </c>
      <c r="P25" t="s">
        <v>161</v>
      </c>
      <c r="Q25" t="s">
        <v>171</v>
      </c>
      <c r="S25" t="s">
        <v>162</v>
      </c>
      <c r="T25" t="s">
        <v>172</v>
      </c>
      <c r="U25" t="s">
        <v>161</v>
      </c>
      <c r="V25" t="s">
        <v>186</v>
      </c>
      <c r="X25" t="s">
        <v>162</v>
      </c>
      <c r="Y25" t="s">
        <v>5</v>
      </c>
      <c r="Z25" t="s">
        <v>174</v>
      </c>
      <c r="AA25" t="s">
        <v>162</v>
      </c>
      <c r="AB25" t="s">
        <v>175</v>
      </c>
      <c r="AC25" t="s">
        <v>161</v>
      </c>
      <c r="AD25" t="s">
        <v>96</v>
      </c>
      <c r="AF25" t="s">
        <v>162</v>
      </c>
      <c r="AG25" t="s">
        <v>177</v>
      </c>
      <c r="AH25" t="s">
        <v>178</v>
      </c>
      <c r="AI25" t="s">
        <v>162</v>
      </c>
      <c r="AJ25" t="s">
        <v>179</v>
      </c>
      <c r="AK25" t="s">
        <v>255</v>
      </c>
    </row>
    <row r="26" spans="2:37" x14ac:dyDescent="0.25">
      <c r="B26" t="s">
        <v>157</v>
      </c>
      <c r="C26" t="s">
        <v>97</v>
      </c>
      <c r="D26" t="s">
        <v>158</v>
      </c>
      <c r="E26" t="s">
        <v>159</v>
      </c>
      <c r="F26" t="s">
        <v>160</v>
      </c>
      <c r="G26" t="s">
        <v>161</v>
      </c>
      <c r="H26" t="s">
        <v>63</v>
      </c>
      <c r="J26" t="s">
        <v>162</v>
      </c>
      <c r="K26" t="s">
        <v>5</v>
      </c>
      <c r="L26" t="s">
        <v>571</v>
      </c>
      <c r="M26" t="s">
        <v>163</v>
      </c>
      <c r="N26" t="s">
        <v>164</v>
      </c>
    </row>
    <row r="27" spans="2:37" x14ac:dyDescent="0.25">
      <c r="B27" t="s">
        <v>157</v>
      </c>
      <c r="C27" t="s">
        <v>98</v>
      </c>
      <c r="D27" t="s">
        <v>158</v>
      </c>
      <c r="E27" t="s">
        <v>159</v>
      </c>
      <c r="F27" t="s">
        <v>160</v>
      </c>
      <c r="G27" t="s">
        <v>161</v>
      </c>
      <c r="H27" t="s">
        <v>63</v>
      </c>
      <c r="J27" t="s">
        <v>162</v>
      </c>
      <c r="K27" t="s">
        <v>5</v>
      </c>
      <c r="L27" t="s">
        <v>572</v>
      </c>
      <c r="M27" t="s">
        <v>163</v>
      </c>
      <c r="N27" t="s">
        <v>169</v>
      </c>
      <c r="O27" t="s">
        <v>170</v>
      </c>
      <c r="P27" t="s">
        <v>161</v>
      </c>
      <c r="Q27" t="s">
        <v>171</v>
      </c>
      <c r="S27" t="s">
        <v>162</v>
      </c>
      <c r="T27" t="s">
        <v>172</v>
      </c>
      <c r="U27" t="s">
        <v>161</v>
      </c>
      <c r="V27" t="s">
        <v>190</v>
      </c>
      <c r="X27" t="s">
        <v>162</v>
      </c>
      <c r="Y27" t="s">
        <v>5</v>
      </c>
      <c r="Z27" t="s">
        <v>174</v>
      </c>
      <c r="AA27" t="s">
        <v>162</v>
      </c>
      <c r="AB27" t="s">
        <v>175</v>
      </c>
      <c r="AC27" t="s">
        <v>161</v>
      </c>
      <c r="AD27" t="s">
        <v>256</v>
      </c>
      <c r="AF27" t="s">
        <v>162</v>
      </c>
      <c r="AG27" t="s">
        <v>177</v>
      </c>
      <c r="AH27" t="s">
        <v>257</v>
      </c>
      <c r="AI27" t="s">
        <v>162</v>
      </c>
      <c r="AJ27" t="s">
        <v>179</v>
      </c>
      <c r="AK27" t="s">
        <v>258</v>
      </c>
    </row>
    <row r="28" spans="2:37" x14ac:dyDescent="0.25">
      <c r="B28" t="s">
        <v>157</v>
      </c>
      <c r="C28" t="s">
        <v>99</v>
      </c>
      <c r="D28" t="s">
        <v>158</v>
      </c>
      <c r="E28" t="s">
        <v>159</v>
      </c>
      <c r="F28" t="s">
        <v>160</v>
      </c>
      <c r="G28" t="s">
        <v>161</v>
      </c>
      <c r="H28" t="s">
        <v>63</v>
      </c>
      <c r="J28" t="s">
        <v>162</v>
      </c>
      <c r="K28" t="s">
        <v>5</v>
      </c>
      <c r="L28" t="s">
        <v>573</v>
      </c>
      <c r="M28" t="s">
        <v>163</v>
      </c>
      <c r="N28" t="s">
        <v>169</v>
      </c>
      <c r="O28" t="s">
        <v>170</v>
      </c>
      <c r="P28" t="s">
        <v>161</v>
      </c>
      <c r="Q28" t="s">
        <v>259</v>
      </c>
      <c r="S28" t="s">
        <v>162</v>
      </c>
      <c r="T28" t="s">
        <v>172</v>
      </c>
      <c r="U28" t="s">
        <v>161</v>
      </c>
      <c r="V28" t="s">
        <v>186</v>
      </c>
      <c r="X28" t="s">
        <v>162</v>
      </c>
      <c r="Y28" t="s">
        <v>5</v>
      </c>
      <c r="Z28" t="s">
        <v>260</v>
      </c>
      <c r="AA28" t="s">
        <v>162</v>
      </c>
      <c r="AB28" t="s">
        <v>179</v>
      </c>
      <c r="AC28" t="s">
        <v>261</v>
      </c>
      <c r="AD28" t="s">
        <v>162</v>
      </c>
      <c r="AE28" t="s">
        <v>177</v>
      </c>
      <c r="AF28" t="s">
        <v>262</v>
      </c>
      <c r="AG28" t="s">
        <v>162</v>
      </c>
      <c r="AH28" t="s">
        <v>175</v>
      </c>
      <c r="AI28" t="s">
        <v>161</v>
      </c>
      <c r="AJ28" t="s">
        <v>263</v>
      </c>
      <c r="AK28" t="s">
        <v>264</v>
      </c>
    </row>
    <row r="29" spans="2:37" x14ac:dyDescent="0.25">
      <c r="B29" t="s">
        <v>157</v>
      </c>
      <c r="C29" t="s">
        <v>239</v>
      </c>
      <c r="D29" t="s">
        <v>158</v>
      </c>
      <c r="E29" t="s">
        <v>159</v>
      </c>
      <c r="F29" t="s">
        <v>160</v>
      </c>
      <c r="G29" t="s">
        <v>161</v>
      </c>
      <c r="H29" t="s">
        <v>63</v>
      </c>
      <c r="J29" t="s">
        <v>162</v>
      </c>
      <c r="K29" t="s">
        <v>5</v>
      </c>
      <c r="L29" t="s">
        <v>574</v>
      </c>
      <c r="M29" t="s">
        <v>163</v>
      </c>
      <c r="N29" t="s">
        <v>169</v>
      </c>
      <c r="O29" t="s">
        <v>179</v>
      </c>
      <c r="P29" t="s">
        <v>262</v>
      </c>
      <c r="Q29" t="s">
        <v>162</v>
      </c>
      <c r="R29" t="s">
        <v>170</v>
      </c>
      <c r="S29" t="s">
        <v>161</v>
      </c>
      <c r="T29" t="s">
        <v>171</v>
      </c>
      <c r="V29" t="s">
        <v>162</v>
      </c>
      <c r="W29" t="s">
        <v>5</v>
      </c>
      <c r="X29" t="s">
        <v>174</v>
      </c>
      <c r="Y29" t="s">
        <v>162</v>
      </c>
      <c r="Z29" t="s">
        <v>172</v>
      </c>
      <c r="AA29" t="s">
        <v>161</v>
      </c>
      <c r="AB29" t="s">
        <v>186</v>
      </c>
      <c r="AD29" t="s">
        <v>162</v>
      </c>
      <c r="AE29" t="s">
        <v>175</v>
      </c>
      <c r="AF29" t="s">
        <v>161</v>
      </c>
      <c r="AG29" t="s">
        <v>239</v>
      </c>
      <c r="AI29" t="s">
        <v>162</v>
      </c>
      <c r="AJ29" t="s">
        <v>177</v>
      </c>
      <c r="AK29" t="s">
        <v>265</v>
      </c>
    </row>
    <row r="30" spans="2:37" x14ac:dyDescent="0.25">
      <c r="B30" t="s">
        <v>157</v>
      </c>
      <c r="C30" t="s">
        <v>100</v>
      </c>
      <c r="D30" t="s">
        <v>158</v>
      </c>
      <c r="E30" t="s">
        <v>159</v>
      </c>
      <c r="F30" t="s">
        <v>160</v>
      </c>
      <c r="G30" t="s">
        <v>161</v>
      </c>
      <c r="H30" t="s">
        <v>61</v>
      </c>
      <c r="J30" t="s">
        <v>162</v>
      </c>
      <c r="K30" t="s">
        <v>5</v>
      </c>
      <c r="L30" t="s">
        <v>575</v>
      </c>
      <c r="M30" t="s">
        <v>163</v>
      </c>
      <c r="N30" t="s">
        <v>169</v>
      </c>
      <c r="O30" t="s">
        <v>179</v>
      </c>
      <c r="P30" t="s">
        <v>266</v>
      </c>
      <c r="Q30" t="s">
        <v>162</v>
      </c>
      <c r="R30" t="s">
        <v>170</v>
      </c>
      <c r="S30" t="s">
        <v>161</v>
      </c>
      <c r="T30" t="s">
        <v>171</v>
      </c>
      <c r="V30" t="s">
        <v>162</v>
      </c>
      <c r="W30" t="s">
        <v>5</v>
      </c>
      <c r="X30" t="s">
        <v>174</v>
      </c>
      <c r="Y30" t="s">
        <v>162</v>
      </c>
      <c r="Z30" t="s">
        <v>172</v>
      </c>
      <c r="AA30" t="s">
        <v>161</v>
      </c>
      <c r="AB30" t="s">
        <v>190</v>
      </c>
      <c r="AD30" t="s">
        <v>162</v>
      </c>
      <c r="AE30" t="s">
        <v>175</v>
      </c>
      <c r="AF30" t="s">
        <v>161</v>
      </c>
      <c r="AG30" t="s">
        <v>267</v>
      </c>
      <c r="AI30" t="s">
        <v>162</v>
      </c>
      <c r="AJ30" t="s">
        <v>177</v>
      </c>
      <c r="AK30" t="s">
        <v>255</v>
      </c>
    </row>
    <row r="31" spans="2:37" x14ac:dyDescent="0.25">
      <c r="B31" t="s">
        <v>157</v>
      </c>
      <c r="C31" t="s">
        <v>101</v>
      </c>
      <c r="D31" t="s">
        <v>158</v>
      </c>
      <c r="E31" t="s">
        <v>159</v>
      </c>
      <c r="F31" t="s">
        <v>160</v>
      </c>
      <c r="G31" t="s">
        <v>161</v>
      </c>
      <c r="H31" t="s">
        <v>63</v>
      </c>
      <c r="J31" t="s">
        <v>162</v>
      </c>
      <c r="K31" t="s">
        <v>5</v>
      </c>
      <c r="L31" t="s">
        <v>576</v>
      </c>
      <c r="M31" t="s">
        <v>163</v>
      </c>
      <c r="N31" t="s">
        <v>164</v>
      </c>
    </row>
    <row r="32" spans="2:37" x14ac:dyDescent="0.25">
      <c r="B32" t="s">
        <v>157</v>
      </c>
      <c r="C32" t="s">
        <v>102</v>
      </c>
      <c r="D32" t="s">
        <v>158</v>
      </c>
      <c r="E32" t="s">
        <v>159</v>
      </c>
      <c r="F32" t="s">
        <v>160</v>
      </c>
      <c r="G32" t="s">
        <v>161</v>
      </c>
      <c r="H32" t="s">
        <v>62</v>
      </c>
      <c r="J32" t="s">
        <v>162</v>
      </c>
      <c r="K32" t="s">
        <v>5</v>
      </c>
      <c r="L32" t="s">
        <v>577</v>
      </c>
      <c r="M32" t="s">
        <v>163</v>
      </c>
      <c r="N32" t="s">
        <v>164</v>
      </c>
    </row>
    <row r="33" spans="2:37" x14ac:dyDescent="0.25">
      <c r="B33" t="s">
        <v>157</v>
      </c>
      <c r="C33" t="s">
        <v>272</v>
      </c>
      <c r="D33" t="s">
        <v>158</v>
      </c>
      <c r="E33" t="s">
        <v>159</v>
      </c>
      <c r="F33" t="s">
        <v>160</v>
      </c>
      <c r="G33" t="s">
        <v>161</v>
      </c>
      <c r="H33" t="s">
        <v>38</v>
      </c>
      <c r="J33" t="s">
        <v>162</v>
      </c>
      <c r="K33" t="s">
        <v>5</v>
      </c>
      <c r="L33" t="s">
        <v>578</v>
      </c>
      <c r="M33" t="s">
        <v>163</v>
      </c>
      <c r="N33" t="s">
        <v>169</v>
      </c>
      <c r="O33" t="s">
        <v>179</v>
      </c>
      <c r="P33" t="s">
        <v>298</v>
      </c>
      <c r="Q33" t="s">
        <v>162</v>
      </c>
      <c r="R33" t="s">
        <v>170</v>
      </c>
      <c r="S33" t="s">
        <v>161</v>
      </c>
      <c r="T33" t="s">
        <v>171</v>
      </c>
      <c r="V33" t="s">
        <v>162</v>
      </c>
      <c r="W33" t="s">
        <v>5</v>
      </c>
      <c r="X33" t="s">
        <v>174</v>
      </c>
      <c r="Y33" t="s">
        <v>162</v>
      </c>
      <c r="Z33" t="s">
        <v>172</v>
      </c>
      <c r="AA33" t="s">
        <v>161</v>
      </c>
      <c r="AB33" t="s">
        <v>186</v>
      </c>
      <c r="AD33" t="s">
        <v>162</v>
      </c>
      <c r="AE33" t="s">
        <v>175</v>
      </c>
      <c r="AF33" t="s">
        <v>161</v>
      </c>
      <c r="AG33" t="s">
        <v>272</v>
      </c>
      <c r="AI33" t="s">
        <v>162</v>
      </c>
      <c r="AJ33" t="s">
        <v>177</v>
      </c>
      <c r="AK33" t="s">
        <v>265</v>
      </c>
    </row>
    <row r="34" spans="2:37" x14ac:dyDescent="0.25">
      <c r="B34" t="s">
        <v>157</v>
      </c>
      <c r="C34" t="s">
        <v>103</v>
      </c>
      <c r="D34" t="s">
        <v>158</v>
      </c>
      <c r="E34" t="s">
        <v>159</v>
      </c>
      <c r="F34" t="s">
        <v>160</v>
      </c>
      <c r="G34" t="s">
        <v>161</v>
      </c>
      <c r="H34" t="s">
        <v>72</v>
      </c>
      <c r="J34" t="s">
        <v>162</v>
      </c>
      <c r="K34" t="s">
        <v>5</v>
      </c>
      <c r="L34" t="s">
        <v>579</v>
      </c>
      <c r="M34" t="s">
        <v>163</v>
      </c>
      <c r="N34" t="s">
        <v>169</v>
      </c>
      <c r="O34" t="s">
        <v>179</v>
      </c>
      <c r="P34" t="s">
        <v>273</v>
      </c>
      <c r="Q34" t="s">
        <v>162</v>
      </c>
      <c r="R34" t="s">
        <v>170</v>
      </c>
      <c r="S34" t="s">
        <v>161</v>
      </c>
      <c r="T34" t="s">
        <v>171</v>
      </c>
      <c r="V34" t="s">
        <v>162</v>
      </c>
      <c r="W34" t="s">
        <v>5</v>
      </c>
      <c r="X34" t="s">
        <v>174</v>
      </c>
      <c r="Y34" t="s">
        <v>162</v>
      </c>
      <c r="Z34" t="s">
        <v>172</v>
      </c>
      <c r="AA34" t="s">
        <v>161</v>
      </c>
      <c r="AB34" t="s">
        <v>190</v>
      </c>
      <c r="AD34" t="s">
        <v>162</v>
      </c>
      <c r="AE34" t="s">
        <v>175</v>
      </c>
      <c r="AF34" t="s">
        <v>161</v>
      </c>
      <c r="AG34" t="s">
        <v>274</v>
      </c>
      <c r="AI34" t="s">
        <v>162</v>
      </c>
      <c r="AJ34" t="s">
        <v>177</v>
      </c>
      <c r="AK34" t="s">
        <v>265</v>
      </c>
    </row>
    <row r="35" spans="2:37" x14ac:dyDescent="0.25">
      <c r="B35" t="s">
        <v>157</v>
      </c>
      <c r="C35" t="s">
        <v>67</v>
      </c>
      <c r="D35" t="s">
        <v>158</v>
      </c>
      <c r="E35" t="s">
        <v>159</v>
      </c>
      <c r="F35" t="s">
        <v>160</v>
      </c>
      <c r="G35" t="s">
        <v>161</v>
      </c>
      <c r="H35" t="s">
        <v>64</v>
      </c>
      <c r="J35" t="s">
        <v>162</v>
      </c>
      <c r="K35" t="s">
        <v>5</v>
      </c>
      <c r="L35" t="s">
        <v>580</v>
      </c>
      <c r="M35" t="s">
        <v>163</v>
      </c>
      <c r="N35" t="s">
        <v>164</v>
      </c>
    </row>
    <row r="36" spans="2:37" x14ac:dyDescent="0.25">
      <c r="B36" t="s">
        <v>157</v>
      </c>
      <c r="C36" t="s">
        <v>111</v>
      </c>
      <c r="D36" t="s">
        <v>158</v>
      </c>
      <c r="E36" t="s">
        <v>159</v>
      </c>
      <c r="F36" t="s">
        <v>160</v>
      </c>
      <c r="G36" t="s">
        <v>161</v>
      </c>
      <c r="H36" t="s">
        <v>64</v>
      </c>
      <c r="J36" t="s">
        <v>162</v>
      </c>
      <c r="K36" t="s">
        <v>5</v>
      </c>
      <c r="L36" t="s">
        <v>581</v>
      </c>
      <c r="M36" t="s">
        <v>163</v>
      </c>
      <c r="N36" t="s">
        <v>164</v>
      </c>
    </row>
    <row r="37" spans="2:37" x14ac:dyDescent="0.25">
      <c r="B37" t="s">
        <v>157</v>
      </c>
      <c r="C37" t="s">
        <v>203</v>
      </c>
      <c r="D37" t="s">
        <v>158</v>
      </c>
      <c r="E37" t="s">
        <v>159</v>
      </c>
      <c r="F37" t="s">
        <v>160</v>
      </c>
      <c r="G37" t="s">
        <v>161</v>
      </c>
      <c r="H37" t="s">
        <v>64</v>
      </c>
      <c r="J37" t="s">
        <v>162</v>
      </c>
      <c r="K37" t="s">
        <v>5</v>
      </c>
      <c r="L37" t="s">
        <v>582</v>
      </c>
      <c r="M37" t="s">
        <v>163</v>
      </c>
      <c r="N37" t="s">
        <v>169</v>
      </c>
      <c r="O37" t="s">
        <v>179</v>
      </c>
      <c r="P37" t="s">
        <v>273</v>
      </c>
      <c r="Q37" t="s">
        <v>162</v>
      </c>
      <c r="R37" t="s">
        <v>170</v>
      </c>
      <c r="S37" t="s">
        <v>161</v>
      </c>
      <c r="T37" t="s">
        <v>171</v>
      </c>
      <c r="V37" t="s">
        <v>162</v>
      </c>
      <c r="W37" t="s">
        <v>5</v>
      </c>
      <c r="X37" t="s">
        <v>174</v>
      </c>
      <c r="Y37" t="s">
        <v>162</v>
      </c>
      <c r="Z37" t="s">
        <v>172</v>
      </c>
      <c r="AA37" t="s">
        <v>161</v>
      </c>
      <c r="AB37" t="s">
        <v>190</v>
      </c>
      <c r="AD37" t="s">
        <v>162</v>
      </c>
      <c r="AE37" t="s">
        <v>175</v>
      </c>
      <c r="AF37" t="s">
        <v>161</v>
      </c>
      <c r="AG37" t="s">
        <v>275</v>
      </c>
      <c r="AI37" t="s">
        <v>162</v>
      </c>
      <c r="AJ37" t="s">
        <v>177</v>
      </c>
      <c r="AK37" t="s">
        <v>265</v>
      </c>
    </row>
    <row r="38" spans="2:37" x14ac:dyDescent="0.25">
      <c r="B38" t="s">
        <v>157</v>
      </c>
      <c r="C38" t="s">
        <v>104</v>
      </c>
      <c r="D38" t="s">
        <v>158</v>
      </c>
      <c r="E38" t="s">
        <v>159</v>
      </c>
      <c r="F38" t="s">
        <v>160</v>
      </c>
      <c r="G38" t="s">
        <v>161</v>
      </c>
      <c r="H38" t="s">
        <v>64</v>
      </c>
      <c r="J38" t="s">
        <v>162</v>
      </c>
      <c r="K38" t="s">
        <v>5</v>
      </c>
      <c r="L38" t="s">
        <v>583</v>
      </c>
      <c r="M38" t="s">
        <v>163</v>
      </c>
      <c r="N38" t="s">
        <v>169</v>
      </c>
      <c r="O38" t="s">
        <v>179</v>
      </c>
      <c r="P38" t="s">
        <v>273</v>
      </c>
      <c r="Q38" t="s">
        <v>162</v>
      </c>
      <c r="R38" t="s">
        <v>170</v>
      </c>
      <c r="S38" t="s">
        <v>161</v>
      </c>
      <c r="T38" t="s">
        <v>171</v>
      </c>
      <c r="V38" t="s">
        <v>162</v>
      </c>
      <c r="W38" t="s">
        <v>5</v>
      </c>
      <c r="X38" t="s">
        <v>174</v>
      </c>
      <c r="Y38" t="s">
        <v>162</v>
      </c>
      <c r="Z38" t="s">
        <v>172</v>
      </c>
      <c r="AA38" t="s">
        <v>161</v>
      </c>
      <c r="AB38" t="s">
        <v>190</v>
      </c>
      <c r="AD38" t="s">
        <v>162</v>
      </c>
      <c r="AE38" t="s">
        <v>175</v>
      </c>
      <c r="AF38" t="s">
        <v>161</v>
      </c>
      <c r="AG38" t="s">
        <v>276</v>
      </c>
      <c r="AI38" t="s">
        <v>162</v>
      </c>
      <c r="AJ38" t="s">
        <v>177</v>
      </c>
      <c r="AK38" t="s">
        <v>265</v>
      </c>
    </row>
    <row r="39" spans="2:37" x14ac:dyDescent="0.25">
      <c r="B39" t="s">
        <v>157</v>
      </c>
      <c r="C39" t="s">
        <v>105</v>
      </c>
      <c r="D39" t="s">
        <v>158</v>
      </c>
      <c r="E39" t="s">
        <v>159</v>
      </c>
      <c r="F39" t="s">
        <v>160</v>
      </c>
      <c r="G39" t="s">
        <v>161</v>
      </c>
      <c r="H39" t="s">
        <v>64</v>
      </c>
      <c r="J39" t="s">
        <v>162</v>
      </c>
      <c r="K39" t="s">
        <v>5</v>
      </c>
      <c r="L39" t="s">
        <v>584</v>
      </c>
      <c r="M39" t="s">
        <v>163</v>
      </c>
      <c r="N39" t="s">
        <v>169</v>
      </c>
      <c r="O39" t="s">
        <v>179</v>
      </c>
      <c r="P39" t="s">
        <v>273</v>
      </c>
      <c r="Q39" t="s">
        <v>162</v>
      </c>
      <c r="R39" t="s">
        <v>170</v>
      </c>
      <c r="S39" t="s">
        <v>161</v>
      </c>
      <c r="T39" t="s">
        <v>171</v>
      </c>
      <c r="V39" t="s">
        <v>162</v>
      </c>
      <c r="W39" t="s">
        <v>5</v>
      </c>
      <c r="X39" t="s">
        <v>174</v>
      </c>
      <c r="Y39" t="s">
        <v>162</v>
      </c>
      <c r="Z39" t="s">
        <v>172</v>
      </c>
      <c r="AA39" t="s">
        <v>161</v>
      </c>
      <c r="AB39" t="s">
        <v>190</v>
      </c>
      <c r="AD39" t="s">
        <v>162</v>
      </c>
      <c r="AE39" t="s">
        <v>175</v>
      </c>
      <c r="AF39" t="s">
        <v>161</v>
      </c>
      <c r="AG39" t="s">
        <v>276</v>
      </c>
      <c r="AI39" t="s">
        <v>162</v>
      </c>
      <c r="AJ39" t="s">
        <v>177</v>
      </c>
      <c r="AK39" t="s">
        <v>265</v>
      </c>
    </row>
    <row r="40" spans="2:37" x14ac:dyDescent="0.25">
      <c r="B40" t="s">
        <v>157</v>
      </c>
      <c r="C40" t="s">
        <v>12</v>
      </c>
      <c r="D40" t="s">
        <v>158</v>
      </c>
      <c r="E40" t="s">
        <v>159</v>
      </c>
      <c r="F40" t="s">
        <v>160</v>
      </c>
      <c r="G40" t="s">
        <v>161</v>
      </c>
      <c r="H40" t="s">
        <v>11</v>
      </c>
      <c r="J40" t="s">
        <v>162</v>
      </c>
      <c r="K40" t="s">
        <v>5</v>
      </c>
      <c r="L40" t="s">
        <v>547</v>
      </c>
      <c r="M40" t="s">
        <v>163</v>
      </c>
      <c r="N40" t="s">
        <v>164</v>
      </c>
    </row>
    <row r="41" spans="2:37" x14ac:dyDescent="0.25">
      <c r="B41" t="s">
        <v>157</v>
      </c>
      <c r="C41" t="s">
        <v>106</v>
      </c>
      <c r="D41" t="s">
        <v>158</v>
      </c>
      <c r="E41" t="s">
        <v>159</v>
      </c>
      <c r="F41" t="s">
        <v>160</v>
      </c>
      <c r="G41" t="s">
        <v>161</v>
      </c>
      <c r="H41" t="s">
        <v>62</v>
      </c>
      <c r="J41" t="s">
        <v>162</v>
      </c>
      <c r="K41" t="s">
        <v>5</v>
      </c>
      <c r="L41" t="s">
        <v>585</v>
      </c>
      <c r="M41" t="s">
        <v>163</v>
      </c>
      <c r="N41" t="s">
        <v>164</v>
      </c>
    </row>
    <row r="42" spans="2:37" x14ac:dyDescent="0.25">
      <c r="B42" t="s">
        <v>157</v>
      </c>
      <c r="C42" t="s">
        <v>107</v>
      </c>
      <c r="D42" t="s">
        <v>158</v>
      </c>
      <c r="E42" t="s">
        <v>159</v>
      </c>
      <c r="F42" t="s">
        <v>160</v>
      </c>
      <c r="G42" t="s">
        <v>161</v>
      </c>
      <c r="H42" t="s">
        <v>61</v>
      </c>
      <c r="J42" t="s">
        <v>162</v>
      </c>
      <c r="K42" t="s">
        <v>5</v>
      </c>
      <c r="L42" t="s">
        <v>586</v>
      </c>
      <c r="M42" t="s">
        <v>163</v>
      </c>
      <c r="N42" t="s">
        <v>164</v>
      </c>
    </row>
    <row r="43" spans="2:37" x14ac:dyDescent="0.25">
      <c r="B43" t="s">
        <v>157</v>
      </c>
      <c r="C43" t="s">
        <v>277</v>
      </c>
      <c r="D43" t="s">
        <v>158</v>
      </c>
      <c r="E43" t="s">
        <v>159</v>
      </c>
      <c r="F43" t="s">
        <v>160</v>
      </c>
      <c r="G43" t="s">
        <v>161</v>
      </c>
      <c r="H43" t="s">
        <v>62</v>
      </c>
      <c r="J43" t="s">
        <v>162</v>
      </c>
      <c r="K43" t="s">
        <v>5</v>
      </c>
      <c r="L43" t="s">
        <v>587</v>
      </c>
      <c r="M43" t="s">
        <v>163</v>
      </c>
      <c r="N43" t="s">
        <v>169</v>
      </c>
      <c r="O43" t="s">
        <v>179</v>
      </c>
      <c r="P43" t="s">
        <v>278</v>
      </c>
      <c r="Q43" t="s">
        <v>162</v>
      </c>
      <c r="R43" t="s">
        <v>170</v>
      </c>
      <c r="S43" t="s">
        <v>161</v>
      </c>
      <c r="T43" t="s">
        <v>171</v>
      </c>
      <c r="V43" t="s">
        <v>162</v>
      </c>
      <c r="W43" t="s">
        <v>5</v>
      </c>
      <c r="X43" t="s">
        <v>174</v>
      </c>
      <c r="Y43" t="s">
        <v>162</v>
      </c>
      <c r="Z43" t="s">
        <v>172</v>
      </c>
      <c r="AA43" t="s">
        <v>161</v>
      </c>
      <c r="AB43" t="s">
        <v>190</v>
      </c>
      <c r="AD43" t="s">
        <v>162</v>
      </c>
      <c r="AE43" t="s">
        <v>175</v>
      </c>
      <c r="AF43" t="s">
        <v>161</v>
      </c>
      <c r="AG43" t="s">
        <v>279</v>
      </c>
      <c r="AI43" t="s">
        <v>162</v>
      </c>
      <c r="AJ43" t="s">
        <v>177</v>
      </c>
      <c r="AK43" t="s">
        <v>265</v>
      </c>
    </row>
    <row r="44" spans="2:37" x14ac:dyDescent="0.25">
      <c r="B44" t="s">
        <v>157</v>
      </c>
      <c r="C44" t="s">
        <v>109</v>
      </c>
      <c r="D44" t="s">
        <v>158</v>
      </c>
      <c r="E44" t="s">
        <v>159</v>
      </c>
      <c r="F44" t="s">
        <v>160</v>
      </c>
      <c r="G44" t="s">
        <v>161</v>
      </c>
      <c r="H44" t="s">
        <v>64</v>
      </c>
      <c r="J44" t="s">
        <v>162</v>
      </c>
      <c r="K44" t="s">
        <v>5</v>
      </c>
      <c r="L44" t="s">
        <v>588</v>
      </c>
      <c r="M44" t="s">
        <v>163</v>
      </c>
      <c r="N44" t="s">
        <v>164</v>
      </c>
    </row>
    <row r="45" spans="2:37" x14ac:dyDescent="0.25">
      <c r="B45" t="s">
        <v>157</v>
      </c>
      <c r="C45" t="s">
        <v>110</v>
      </c>
      <c r="D45" t="s">
        <v>158</v>
      </c>
      <c r="E45" t="s">
        <v>159</v>
      </c>
      <c r="F45" t="s">
        <v>160</v>
      </c>
      <c r="G45" t="s">
        <v>161</v>
      </c>
      <c r="H45" t="s">
        <v>62</v>
      </c>
      <c r="J45" t="s">
        <v>162</v>
      </c>
      <c r="K45" t="s">
        <v>5</v>
      </c>
      <c r="L45" t="s">
        <v>589</v>
      </c>
      <c r="M45" t="s">
        <v>163</v>
      </c>
      <c r="N45" t="s">
        <v>169</v>
      </c>
      <c r="O45" t="s">
        <v>179</v>
      </c>
      <c r="P45" t="s">
        <v>280</v>
      </c>
      <c r="Q45" t="s">
        <v>162</v>
      </c>
      <c r="R45" t="s">
        <v>170</v>
      </c>
      <c r="S45" t="s">
        <v>161</v>
      </c>
      <c r="T45" t="s">
        <v>259</v>
      </c>
      <c r="V45" t="s">
        <v>162</v>
      </c>
      <c r="W45" t="s">
        <v>5</v>
      </c>
      <c r="X45" t="s">
        <v>281</v>
      </c>
      <c r="Y45" t="s">
        <v>162</v>
      </c>
      <c r="Z45" t="s">
        <v>172</v>
      </c>
      <c r="AA45" t="s">
        <v>161</v>
      </c>
      <c r="AB45" t="s">
        <v>282</v>
      </c>
      <c r="AD45" t="s">
        <v>162</v>
      </c>
      <c r="AE45" t="s">
        <v>175</v>
      </c>
      <c r="AF45" t="s">
        <v>161</v>
      </c>
      <c r="AG45" t="s">
        <v>283</v>
      </c>
      <c r="AI45" t="s">
        <v>162</v>
      </c>
      <c r="AJ45" t="s">
        <v>177</v>
      </c>
      <c r="AK45" t="s">
        <v>284</v>
      </c>
    </row>
    <row r="46" spans="2:37" x14ac:dyDescent="0.25">
      <c r="B46" t="s">
        <v>157</v>
      </c>
      <c r="C46" t="s">
        <v>193</v>
      </c>
      <c r="D46" t="s">
        <v>158</v>
      </c>
      <c r="E46" t="s">
        <v>159</v>
      </c>
      <c r="F46" t="s">
        <v>160</v>
      </c>
      <c r="G46" t="s">
        <v>161</v>
      </c>
      <c r="H46" t="s">
        <v>62</v>
      </c>
      <c r="J46" t="s">
        <v>162</v>
      </c>
      <c r="K46" t="s">
        <v>5</v>
      </c>
      <c r="L46" t="s">
        <v>590</v>
      </c>
      <c r="M46" t="s">
        <v>163</v>
      </c>
      <c r="N46" t="s">
        <v>169</v>
      </c>
      <c r="O46" t="s">
        <v>179</v>
      </c>
      <c r="P46" t="s">
        <v>273</v>
      </c>
      <c r="Q46" t="s">
        <v>162</v>
      </c>
      <c r="R46" t="s">
        <v>170</v>
      </c>
      <c r="S46" t="s">
        <v>161</v>
      </c>
      <c r="T46" t="s">
        <v>171</v>
      </c>
      <c r="V46" t="s">
        <v>162</v>
      </c>
      <c r="W46" t="s">
        <v>5</v>
      </c>
      <c r="X46" t="s">
        <v>174</v>
      </c>
      <c r="Y46" t="s">
        <v>162</v>
      </c>
      <c r="Z46" t="s">
        <v>172</v>
      </c>
      <c r="AA46" t="s">
        <v>161</v>
      </c>
      <c r="AB46" t="s">
        <v>186</v>
      </c>
      <c r="AD46" t="s">
        <v>162</v>
      </c>
      <c r="AE46" t="s">
        <v>175</v>
      </c>
      <c r="AF46" t="s">
        <v>161</v>
      </c>
      <c r="AG46" t="s">
        <v>193</v>
      </c>
      <c r="AI46" t="s">
        <v>162</v>
      </c>
      <c r="AJ46" t="s">
        <v>177</v>
      </c>
      <c r="AK46" t="s">
        <v>265</v>
      </c>
    </row>
    <row r="47" spans="2:37" x14ac:dyDescent="0.25">
      <c r="B47" t="s">
        <v>157</v>
      </c>
      <c r="C47" t="s">
        <v>112</v>
      </c>
      <c r="D47" t="s">
        <v>158</v>
      </c>
      <c r="E47" t="s">
        <v>159</v>
      </c>
      <c r="F47" t="s">
        <v>160</v>
      </c>
      <c r="G47" t="s">
        <v>161</v>
      </c>
      <c r="H47" t="s">
        <v>62</v>
      </c>
      <c r="J47" t="s">
        <v>162</v>
      </c>
      <c r="K47" t="s">
        <v>5</v>
      </c>
      <c r="L47" t="s">
        <v>591</v>
      </c>
      <c r="M47" t="s">
        <v>163</v>
      </c>
      <c r="N47" t="s">
        <v>164</v>
      </c>
    </row>
    <row r="48" spans="2:37" x14ac:dyDescent="0.25">
      <c r="B48" t="s">
        <v>157</v>
      </c>
      <c r="C48" t="s">
        <v>220</v>
      </c>
      <c r="D48" t="s">
        <v>158</v>
      </c>
      <c r="E48" t="s">
        <v>159</v>
      </c>
      <c r="F48" t="s">
        <v>160</v>
      </c>
      <c r="G48" t="s">
        <v>161</v>
      </c>
      <c r="H48" t="s">
        <v>62</v>
      </c>
      <c r="J48" t="s">
        <v>162</v>
      </c>
      <c r="K48" t="s">
        <v>5</v>
      </c>
      <c r="L48" t="s">
        <v>592</v>
      </c>
      <c r="M48" t="s">
        <v>163</v>
      </c>
      <c r="N48" t="s">
        <v>164</v>
      </c>
    </row>
    <row r="49" spans="2:61" x14ac:dyDescent="0.25">
      <c r="B49" t="s">
        <v>157</v>
      </c>
      <c r="C49" t="s">
        <v>240</v>
      </c>
      <c r="D49" t="s">
        <v>158</v>
      </c>
      <c r="E49" t="s">
        <v>159</v>
      </c>
      <c r="F49" t="s">
        <v>160</v>
      </c>
      <c r="G49" t="s">
        <v>161</v>
      </c>
      <c r="H49" t="s">
        <v>71</v>
      </c>
      <c r="J49" t="s">
        <v>162</v>
      </c>
      <c r="K49" t="s">
        <v>5</v>
      </c>
      <c r="L49" t="s">
        <v>593</v>
      </c>
      <c r="M49" t="s">
        <v>163</v>
      </c>
      <c r="N49" t="s">
        <v>164</v>
      </c>
    </row>
    <row r="50" spans="2:61" x14ac:dyDescent="0.25">
      <c r="B50" t="s">
        <v>157</v>
      </c>
      <c r="C50" t="s">
        <v>113</v>
      </c>
      <c r="D50" t="s">
        <v>158</v>
      </c>
      <c r="E50" t="s">
        <v>159</v>
      </c>
      <c r="F50" t="s">
        <v>160</v>
      </c>
      <c r="G50" t="s">
        <v>161</v>
      </c>
      <c r="H50" t="s">
        <v>189</v>
      </c>
      <c r="J50" t="s">
        <v>162</v>
      </c>
      <c r="K50" t="s">
        <v>5</v>
      </c>
      <c r="L50" t="s">
        <v>594</v>
      </c>
      <c r="M50" t="s">
        <v>163</v>
      </c>
      <c r="N50" t="s">
        <v>164</v>
      </c>
    </row>
    <row r="51" spans="2:61" x14ac:dyDescent="0.25">
      <c r="B51" t="s">
        <v>157</v>
      </c>
      <c r="C51" t="s">
        <v>114</v>
      </c>
      <c r="D51" t="s">
        <v>158</v>
      </c>
      <c r="E51" t="s">
        <v>159</v>
      </c>
      <c r="F51" t="s">
        <v>160</v>
      </c>
      <c r="G51" t="s">
        <v>161</v>
      </c>
      <c r="H51" t="s">
        <v>63</v>
      </c>
      <c r="J51" t="s">
        <v>162</v>
      </c>
      <c r="K51" t="s">
        <v>5</v>
      </c>
      <c r="L51" t="s">
        <v>595</v>
      </c>
      <c r="M51" t="s">
        <v>163</v>
      </c>
      <c r="N51" t="s">
        <v>169</v>
      </c>
      <c r="O51" t="s">
        <v>179</v>
      </c>
      <c r="P51" t="s">
        <v>285</v>
      </c>
      <c r="Q51" t="s">
        <v>162</v>
      </c>
      <c r="R51" t="s">
        <v>170</v>
      </c>
      <c r="S51" t="s">
        <v>161</v>
      </c>
      <c r="T51" t="s">
        <v>259</v>
      </c>
      <c r="V51" t="s">
        <v>162</v>
      </c>
      <c r="W51" t="s">
        <v>5</v>
      </c>
      <c r="X51" t="s">
        <v>286</v>
      </c>
      <c r="Y51" t="s">
        <v>162</v>
      </c>
      <c r="Z51" t="s">
        <v>172</v>
      </c>
      <c r="AA51" t="s">
        <v>161</v>
      </c>
      <c r="AB51" t="s">
        <v>282</v>
      </c>
      <c r="AD51" t="s">
        <v>162</v>
      </c>
      <c r="AE51" t="s">
        <v>175</v>
      </c>
      <c r="AF51" t="s">
        <v>161</v>
      </c>
      <c r="AG51" t="s">
        <v>287</v>
      </c>
      <c r="AI51" t="s">
        <v>162</v>
      </c>
      <c r="AJ51" t="s">
        <v>177</v>
      </c>
      <c r="AK51" t="s">
        <v>288</v>
      </c>
    </row>
    <row r="52" spans="2:61" x14ac:dyDescent="0.25">
      <c r="B52" t="s">
        <v>157</v>
      </c>
      <c r="C52" t="s">
        <v>115</v>
      </c>
      <c r="D52" t="s">
        <v>158</v>
      </c>
      <c r="E52" t="s">
        <v>159</v>
      </c>
      <c r="F52" t="s">
        <v>160</v>
      </c>
      <c r="G52" t="s">
        <v>161</v>
      </c>
      <c r="H52" t="s">
        <v>62</v>
      </c>
      <c r="J52" t="s">
        <v>162</v>
      </c>
      <c r="K52" t="s">
        <v>5</v>
      </c>
      <c r="L52" t="s">
        <v>596</v>
      </c>
      <c r="M52" t="s">
        <v>163</v>
      </c>
      <c r="N52" t="s">
        <v>164</v>
      </c>
    </row>
    <row r="53" spans="2:61" x14ac:dyDescent="0.25">
      <c r="B53" t="s">
        <v>157</v>
      </c>
      <c r="C53" t="s">
        <v>116</v>
      </c>
      <c r="D53" t="s">
        <v>158</v>
      </c>
      <c r="E53" t="s">
        <v>159</v>
      </c>
      <c r="F53" t="s">
        <v>160</v>
      </c>
      <c r="G53" t="s">
        <v>161</v>
      </c>
      <c r="H53" t="s">
        <v>62</v>
      </c>
      <c r="J53" t="s">
        <v>162</v>
      </c>
      <c r="K53" t="s">
        <v>5</v>
      </c>
      <c r="L53" t="s">
        <v>597</v>
      </c>
      <c r="M53" t="s">
        <v>163</v>
      </c>
      <c r="N53" t="s">
        <v>169</v>
      </c>
      <c r="O53" t="s">
        <v>179</v>
      </c>
      <c r="P53" t="s">
        <v>253</v>
      </c>
      <c r="Q53" t="s">
        <v>162</v>
      </c>
      <c r="R53" t="s">
        <v>170</v>
      </c>
      <c r="S53" t="s">
        <v>161</v>
      </c>
      <c r="T53" t="s">
        <v>171</v>
      </c>
      <c r="V53" t="s">
        <v>162</v>
      </c>
      <c r="W53" t="s">
        <v>5</v>
      </c>
      <c r="X53" t="s">
        <v>174</v>
      </c>
      <c r="Y53" t="s">
        <v>162</v>
      </c>
      <c r="Z53" t="s">
        <v>172</v>
      </c>
      <c r="AA53" t="s">
        <v>161</v>
      </c>
      <c r="AB53" t="s">
        <v>190</v>
      </c>
      <c r="AD53" t="s">
        <v>162</v>
      </c>
      <c r="AE53" t="s">
        <v>175</v>
      </c>
      <c r="AF53" t="s">
        <v>161</v>
      </c>
      <c r="AG53" t="s">
        <v>116</v>
      </c>
      <c r="AI53" t="s">
        <v>162</v>
      </c>
      <c r="AJ53" t="s">
        <v>177</v>
      </c>
      <c r="AK53" t="s">
        <v>265</v>
      </c>
    </row>
    <row r="54" spans="2:61" x14ac:dyDescent="0.25">
      <c r="B54" t="s">
        <v>157</v>
      </c>
      <c r="C54" t="s">
        <v>117</v>
      </c>
      <c r="D54" t="s">
        <v>158</v>
      </c>
      <c r="E54" t="s">
        <v>159</v>
      </c>
      <c r="F54" t="s">
        <v>160</v>
      </c>
      <c r="G54" t="s">
        <v>161</v>
      </c>
      <c r="H54" t="s">
        <v>63</v>
      </c>
      <c r="J54" t="s">
        <v>162</v>
      </c>
      <c r="K54" t="s">
        <v>5</v>
      </c>
      <c r="L54" t="s">
        <v>598</v>
      </c>
      <c r="M54" t="s">
        <v>163</v>
      </c>
      <c r="N54" t="s">
        <v>164</v>
      </c>
    </row>
    <row r="55" spans="2:61" x14ac:dyDescent="0.25">
      <c r="B55" t="s">
        <v>157</v>
      </c>
      <c r="C55" t="s">
        <v>194</v>
      </c>
      <c r="D55" t="s">
        <v>158</v>
      </c>
      <c r="E55" t="s">
        <v>159</v>
      </c>
      <c r="F55" t="s">
        <v>160</v>
      </c>
      <c r="G55" t="s">
        <v>161</v>
      </c>
      <c r="H55" t="s">
        <v>62</v>
      </c>
      <c r="J55" t="s">
        <v>162</v>
      </c>
      <c r="K55" t="s">
        <v>5</v>
      </c>
      <c r="L55" t="s">
        <v>599</v>
      </c>
      <c r="M55" t="s">
        <v>163</v>
      </c>
      <c r="N55" t="s">
        <v>164</v>
      </c>
    </row>
    <row r="56" spans="2:61" x14ac:dyDescent="0.25">
      <c r="B56" t="s">
        <v>157</v>
      </c>
      <c r="C56" t="s">
        <v>197</v>
      </c>
      <c r="D56" t="s">
        <v>158</v>
      </c>
      <c r="E56" t="s">
        <v>159</v>
      </c>
      <c r="F56" t="s">
        <v>160</v>
      </c>
      <c r="G56" t="s">
        <v>161</v>
      </c>
      <c r="H56" t="s">
        <v>62</v>
      </c>
      <c r="J56" t="s">
        <v>162</v>
      </c>
      <c r="K56" t="s">
        <v>5</v>
      </c>
      <c r="L56" t="s">
        <v>600</v>
      </c>
      <c r="M56" t="s">
        <v>163</v>
      </c>
      <c r="N56" t="s">
        <v>169</v>
      </c>
      <c r="O56" t="s">
        <v>179</v>
      </c>
      <c r="P56" t="s">
        <v>273</v>
      </c>
      <c r="Q56" t="s">
        <v>162</v>
      </c>
      <c r="R56" t="s">
        <v>170</v>
      </c>
      <c r="S56" t="s">
        <v>161</v>
      </c>
      <c r="T56" t="s">
        <v>171</v>
      </c>
      <c r="V56" t="s">
        <v>162</v>
      </c>
      <c r="W56" t="s">
        <v>5</v>
      </c>
      <c r="X56" t="s">
        <v>174</v>
      </c>
      <c r="Y56" t="s">
        <v>162</v>
      </c>
      <c r="Z56" t="s">
        <v>172</v>
      </c>
      <c r="AA56" t="s">
        <v>161</v>
      </c>
      <c r="AB56" t="s">
        <v>186</v>
      </c>
      <c r="AD56" t="s">
        <v>162</v>
      </c>
      <c r="AE56" t="s">
        <v>175</v>
      </c>
      <c r="AF56" t="s">
        <v>161</v>
      </c>
      <c r="AG56" t="s">
        <v>289</v>
      </c>
      <c r="AI56" t="s">
        <v>162</v>
      </c>
      <c r="AJ56" t="s">
        <v>177</v>
      </c>
      <c r="AK56" t="s">
        <v>269</v>
      </c>
      <c r="AL56" t="s">
        <v>270</v>
      </c>
      <c r="AM56" t="s">
        <v>179</v>
      </c>
      <c r="AN56" t="s">
        <v>290</v>
      </c>
      <c r="AO56" t="s">
        <v>162</v>
      </c>
      <c r="AP56" t="s">
        <v>170</v>
      </c>
      <c r="AQ56" t="s">
        <v>161</v>
      </c>
      <c r="AR56" t="s">
        <v>259</v>
      </c>
      <c r="AT56" t="s">
        <v>162</v>
      </c>
      <c r="AU56" t="s">
        <v>5</v>
      </c>
      <c r="AV56" t="s">
        <v>291</v>
      </c>
      <c r="AW56" t="s">
        <v>162</v>
      </c>
      <c r="AX56" t="s">
        <v>172</v>
      </c>
      <c r="AY56" t="s">
        <v>161</v>
      </c>
      <c r="AZ56" t="s">
        <v>282</v>
      </c>
      <c r="BB56" t="s">
        <v>162</v>
      </c>
      <c r="BC56" t="s">
        <v>175</v>
      </c>
      <c r="BD56" t="s">
        <v>161</v>
      </c>
      <c r="BE56" t="s">
        <v>292</v>
      </c>
      <c r="BG56" t="s">
        <v>162</v>
      </c>
      <c r="BH56" t="s">
        <v>177</v>
      </c>
      <c r="BI56" t="s">
        <v>255</v>
      </c>
    </row>
    <row r="57" spans="2:61" x14ac:dyDescent="0.25">
      <c r="B57" t="s">
        <v>157</v>
      </c>
      <c r="C57" t="s">
        <v>61</v>
      </c>
      <c r="D57" t="s">
        <v>158</v>
      </c>
      <c r="E57" t="s">
        <v>159</v>
      </c>
      <c r="F57" t="s">
        <v>160</v>
      </c>
      <c r="G57" t="s">
        <v>161</v>
      </c>
      <c r="H57" t="s">
        <v>61</v>
      </c>
      <c r="J57" t="s">
        <v>162</v>
      </c>
      <c r="K57" t="s">
        <v>5</v>
      </c>
      <c r="L57" t="s">
        <v>601</v>
      </c>
      <c r="M57" t="s">
        <v>163</v>
      </c>
      <c r="N57" t="s">
        <v>164</v>
      </c>
    </row>
    <row r="58" spans="2:61" x14ac:dyDescent="0.25">
      <c r="B58" t="s">
        <v>157</v>
      </c>
      <c r="C58" t="s">
        <v>118</v>
      </c>
      <c r="D58" t="s">
        <v>158</v>
      </c>
      <c r="E58" t="s">
        <v>159</v>
      </c>
      <c r="F58" t="s">
        <v>160</v>
      </c>
      <c r="G58" t="s">
        <v>161</v>
      </c>
      <c r="H58" t="s">
        <v>63</v>
      </c>
      <c r="J58" t="s">
        <v>162</v>
      </c>
      <c r="K58" t="s">
        <v>5</v>
      </c>
      <c r="L58" t="s">
        <v>602</v>
      </c>
      <c r="M58" t="s">
        <v>163</v>
      </c>
      <c r="N58" t="s">
        <v>169</v>
      </c>
      <c r="O58" t="s">
        <v>179</v>
      </c>
      <c r="P58" t="s">
        <v>293</v>
      </c>
      <c r="Q58" t="s">
        <v>162</v>
      </c>
      <c r="R58" t="s">
        <v>170</v>
      </c>
      <c r="S58" t="s">
        <v>161</v>
      </c>
      <c r="T58" t="s">
        <v>259</v>
      </c>
      <c r="V58" t="s">
        <v>162</v>
      </c>
      <c r="W58" t="s">
        <v>5</v>
      </c>
      <c r="X58" t="s">
        <v>294</v>
      </c>
      <c r="Y58" t="s">
        <v>162</v>
      </c>
      <c r="Z58" t="s">
        <v>172</v>
      </c>
      <c r="AA58" t="s">
        <v>161</v>
      </c>
      <c r="AB58" t="s">
        <v>282</v>
      </c>
      <c r="AD58" t="s">
        <v>162</v>
      </c>
      <c r="AE58" t="s">
        <v>175</v>
      </c>
      <c r="AF58" t="s">
        <v>161</v>
      </c>
      <c r="AG58" t="s">
        <v>295</v>
      </c>
      <c r="AI58" t="s">
        <v>162</v>
      </c>
      <c r="AJ58" t="s">
        <v>177</v>
      </c>
      <c r="AK58" t="s">
        <v>296</v>
      </c>
    </row>
    <row r="59" spans="2:61" x14ac:dyDescent="0.25">
      <c r="B59" t="s">
        <v>157</v>
      </c>
      <c r="C59" t="s">
        <v>119</v>
      </c>
      <c r="D59" t="s">
        <v>158</v>
      </c>
      <c r="E59" t="s">
        <v>159</v>
      </c>
      <c r="F59" t="s">
        <v>160</v>
      </c>
      <c r="G59" t="s">
        <v>161</v>
      </c>
      <c r="H59" t="s">
        <v>61</v>
      </c>
      <c r="J59" t="s">
        <v>162</v>
      </c>
      <c r="K59" t="s">
        <v>5</v>
      </c>
      <c r="L59" t="s">
        <v>603</v>
      </c>
      <c r="M59" t="s">
        <v>163</v>
      </c>
      <c r="N59" t="s">
        <v>164</v>
      </c>
    </row>
    <row r="60" spans="2:61" x14ac:dyDescent="0.25">
      <c r="B60" t="s">
        <v>157</v>
      </c>
      <c r="C60" t="s">
        <v>120</v>
      </c>
      <c r="D60" t="s">
        <v>158</v>
      </c>
      <c r="E60" t="s">
        <v>159</v>
      </c>
      <c r="F60" t="s">
        <v>160</v>
      </c>
      <c r="G60" t="s">
        <v>161</v>
      </c>
      <c r="H60" t="s">
        <v>61</v>
      </c>
      <c r="J60" t="s">
        <v>162</v>
      </c>
      <c r="K60" t="s">
        <v>5</v>
      </c>
      <c r="L60" t="s">
        <v>604</v>
      </c>
      <c r="M60" t="s">
        <v>163</v>
      </c>
      <c r="N60" t="s">
        <v>164</v>
      </c>
    </row>
    <row r="61" spans="2:61" x14ac:dyDescent="0.25">
      <c r="B61" t="s">
        <v>157</v>
      </c>
      <c r="C61" t="s">
        <v>121</v>
      </c>
      <c r="D61" t="s">
        <v>158</v>
      </c>
      <c r="E61" t="s">
        <v>159</v>
      </c>
      <c r="F61" t="s">
        <v>160</v>
      </c>
      <c r="G61" t="s">
        <v>161</v>
      </c>
      <c r="H61" t="s">
        <v>61</v>
      </c>
      <c r="J61" t="s">
        <v>162</v>
      </c>
      <c r="K61" t="s">
        <v>5</v>
      </c>
      <c r="L61" t="s">
        <v>605</v>
      </c>
      <c r="M61" t="s">
        <v>163</v>
      </c>
      <c r="N61" t="s">
        <v>164</v>
      </c>
    </row>
    <row r="62" spans="2:61" x14ac:dyDescent="0.25">
      <c r="B62" t="s">
        <v>157</v>
      </c>
      <c r="C62" t="s">
        <v>122</v>
      </c>
      <c r="D62" t="s">
        <v>158</v>
      </c>
      <c r="E62" t="s">
        <v>159</v>
      </c>
      <c r="F62" t="s">
        <v>160</v>
      </c>
      <c r="G62" t="s">
        <v>161</v>
      </c>
      <c r="H62" t="s">
        <v>58</v>
      </c>
      <c r="J62" t="s">
        <v>162</v>
      </c>
      <c r="K62" t="s">
        <v>5</v>
      </c>
      <c r="L62" t="s">
        <v>606</v>
      </c>
      <c r="M62" t="s">
        <v>163</v>
      </c>
      <c r="N62" t="s">
        <v>164</v>
      </c>
    </row>
    <row r="63" spans="2:61" x14ac:dyDescent="0.25">
      <c r="B63" t="s">
        <v>157</v>
      </c>
      <c r="C63" t="s">
        <v>297</v>
      </c>
      <c r="D63" t="s">
        <v>158</v>
      </c>
      <c r="E63" t="s">
        <v>159</v>
      </c>
      <c r="F63" t="s">
        <v>160</v>
      </c>
      <c r="G63" t="s">
        <v>161</v>
      </c>
      <c r="H63" t="s">
        <v>58</v>
      </c>
      <c r="J63" t="s">
        <v>162</v>
      </c>
      <c r="K63" t="s">
        <v>5</v>
      </c>
      <c r="L63" t="s">
        <v>607</v>
      </c>
      <c r="M63" t="s">
        <v>163</v>
      </c>
      <c r="N63" t="s">
        <v>169</v>
      </c>
      <c r="O63" t="s">
        <v>179</v>
      </c>
      <c r="P63" t="s">
        <v>298</v>
      </c>
      <c r="Q63" t="s">
        <v>162</v>
      </c>
      <c r="R63" t="s">
        <v>170</v>
      </c>
      <c r="S63" t="s">
        <v>161</v>
      </c>
      <c r="T63" t="s">
        <v>171</v>
      </c>
      <c r="V63" t="s">
        <v>162</v>
      </c>
      <c r="W63" t="s">
        <v>5</v>
      </c>
      <c r="X63" t="s">
        <v>174</v>
      </c>
      <c r="Y63" t="s">
        <v>162</v>
      </c>
      <c r="Z63" t="s">
        <v>172</v>
      </c>
      <c r="AA63" t="s">
        <v>161</v>
      </c>
      <c r="AB63" t="s">
        <v>299</v>
      </c>
      <c r="AD63" t="s">
        <v>162</v>
      </c>
      <c r="AE63" t="s">
        <v>175</v>
      </c>
      <c r="AF63" t="s">
        <v>161</v>
      </c>
      <c r="AG63" t="s">
        <v>300</v>
      </c>
      <c r="AI63" t="s">
        <v>162</v>
      </c>
      <c r="AJ63" t="s">
        <v>177</v>
      </c>
      <c r="AK63" t="s">
        <v>301</v>
      </c>
    </row>
    <row r="64" spans="2:61" x14ac:dyDescent="0.25">
      <c r="B64" t="s">
        <v>157</v>
      </c>
      <c r="C64" t="s">
        <v>123</v>
      </c>
      <c r="D64" t="s">
        <v>158</v>
      </c>
      <c r="E64" t="s">
        <v>159</v>
      </c>
      <c r="F64" t="s">
        <v>160</v>
      </c>
      <c r="G64" t="s">
        <v>161</v>
      </c>
      <c r="H64" t="s">
        <v>61</v>
      </c>
      <c r="J64" t="s">
        <v>162</v>
      </c>
      <c r="K64" t="s">
        <v>5</v>
      </c>
      <c r="L64" t="s">
        <v>608</v>
      </c>
      <c r="M64" t="s">
        <v>163</v>
      </c>
      <c r="N64" t="s">
        <v>164</v>
      </c>
    </row>
    <row r="65" spans="2:61" x14ac:dyDescent="0.25">
      <c r="B65" t="s">
        <v>157</v>
      </c>
      <c r="C65" t="s">
        <v>124</v>
      </c>
      <c r="D65" t="s">
        <v>158</v>
      </c>
      <c r="E65" t="s">
        <v>159</v>
      </c>
      <c r="F65" t="s">
        <v>160</v>
      </c>
      <c r="G65" t="s">
        <v>161</v>
      </c>
      <c r="H65" t="s">
        <v>62</v>
      </c>
      <c r="J65" t="s">
        <v>162</v>
      </c>
      <c r="K65" t="s">
        <v>5</v>
      </c>
      <c r="L65" t="s">
        <v>609</v>
      </c>
      <c r="M65" t="s">
        <v>163</v>
      </c>
      <c r="N65" t="s">
        <v>169</v>
      </c>
      <c r="O65" t="s">
        <v>179</v>
      </c>
      <c r="P65" t="s">
        <v>273</v>
      </c>
      <c r="Q65" t="s">
        <v>162</v>
      </c>
      <c r="R65" t="s">
        <v>170</v>
      </c>
      <c r="S65" t="s">
        <v>161</v>
      </c>
      <c r="T65" t="s">
        <v>171</v>
      </c>
      <c r="V65" t="s">
        <v>162</v>
      </c>
      <c r="W65" t="s">
        <v>5</v>
      </c>
      <c r="X65" t="s">
        <v>174</v>
      </c>
      <c r="Y65" t="s">
        <v>162</v>
      </c>
      <c r="Z65" t="s">
        <v>172</v>
      </c>
      <c r="AA65" t="s">
        <v>161</v>
      </c>
      <c r="AB65" t="s">
        <v>186</v>
      </c>
      <c r="AD65" t="s">
        <v>162</v>
      </c>
      <c r="AE65" t="s">
        <v>175</v>
      </c>
      <c r="AF65" t="s">
        <v>161</v>
      </c>
      <c r="AG65" t="s">
        <v>124</v>
      </c>
      <c r="AI65" t="s">
        <v>162</v>
      </c>
      <c r="AJ65" t="s">
        <v>177</v>
      </c>
      <c r="AK65" t="s">
        <v>265</v>
      </c>
    </row>
    <row r="66" spans="2:61" x14ac:dyDescent="0.25">
      <c r="B66" t="s">
        <v>157</v>
      </c>
      <c r="C66" t="s">
        <v>221</v>
      </c>
      <c r="D66" t="s">
        <v>158</v>
      </c>
      <c r="E66" t="s">
        <v>159</v>
      </c>
      <c r="F66" t="s">
        <v>160</v>
      </c>
      <c r="G66" t="s">
        <v>161</v>
      </c>
      <c r="H66" t="s">
        <v>47</v>
      </c>
      <c r="J66" t="s">
        <v>162</v>
      </c>
      <c r="K66" t="s">
        <v>5</v>
      </c>
      <c r="L66" t="s">
        <v>610</v>
      </c>
      <c r="M66" t="s">
        <v>163</v>
      </c>
      <c r="N66" t="s">
        <v>164</v>
      </c>
    </row>
    <row r="67" spans="2:61" x14ac:dyDescent="0.25">
      <c r="B67" t="s">
        <v>157</v>
      </c>
      <c r="C67" t="s">
        <v>125</v>
      </c>
      <c r="D67" t="s">
        <v>158</v>
      </c>
      <c r="E67" t="s">
        <v>159</v>
      </c>
      <c r="F67" t="s">
        <v>160</v>
      </c>
      <c r="G67" t="s">
        <v>161</v>
      </c>
      <c r="H67" t="s">
        <v>189</v>
      </c>
      <c r="J67" t="s">
        <v>162</v>
      </c>
      <c r="K67" t="s">
        <v>5</v>
      </c>
      <c r="L67" t="s">
        <v>611</v>
      </c>
      <c r="M67" t="s">
        <v>163</v>
      </c>
      <c r="N67" t="s">
        <v>169</v>
      </c>
      <c r="O67" t="s">
        <v>179</v>
      </c>
      <c r="P67" t="s">
        <v>253</v>
      </c>
      <c r="Q67" t="s">
        <v>162</v>
      </c>
      <c r="R67" t="s">
        <v>170</v>
      </c>
      <c r="S67" t="s">
        <v>161</v>
      </c>
      <c r="T67" t="s">
        <v>171</v>
      </c>
      <c r="V67" t="s">
        <v>162</v>
      </c>
      <c r="W67" t="s">
        <v>5</v>
      </c>
      <c r="X67" t="s">
        <v>174</v>
      </c>
      <c r="Y67" t="s">
        <v>162</v>
      </c>
      <c r="Z67" t="s">
        <v>172</v>
      </c>
      <c r="AA67" t="s">
        <v>161</v>
      </c>
      <c r="AB67" t="s">
        <v>190</v>
      </c>
      <c r="AD67" t="s">
        <v>162</v>
      </c>
      <c r="AE67" t="s">
        <v>175</v>
      </c>
      <c r="AF67" t="s">
        <v>161</v>
      </c>
      <c r="AG67" t="s">
        <v>302</v>
      </c>
      <c r="AI67" t="s">
        <v>162</v>
      </c>
      <c r="AJ67" t="s">
        <v>177</v>
      </c>
      <c r="AK67" t="s">
        <v>265</v>
      </c>
    </row>
    <row r="69" spans="2:61" x14ac:dyDescent="0.25">
      <c r="B69" t="s">
        <v>157</v>
      </c>
      <c r="C69" t="s">
        <v>126</v>
      </c>
      <c r="D69" t="s">
        <v>158</v>
      </c>
      <c r="E69" t="s">
        <v>159</v>
      </c>
      <c r="F69" t="s">
        <v>160</v>
      </c>
      <c r="G69" t="s">
        <v>161</v>
      </c>
      <c r="H69" t="s">
        <v>58</v>
      </c>
      <c r="J69" t="s">
        <v>162</v>
      </c>
      <c r="K69" t="s">
        <v>5</v>
      </c>
      <c r="L69" t="s">
        <v>612</v>
      </c>
      <c r="M69" t="s">
        <v>163</v>
      </c>
      <c r="N69" t="s">
        <v>169</v>
      </c>
      <c r="O69" t="s">
        <v>179</v>
      </c>
      <c r="P69" t="s">
        <v>278</v>
      </c>
      <c r="Q69" t="s">
        <v>162</v>
      </c>
      <c r="R69" t="s">
        <v>170</v>
      </c>
      <c r="S69" t="s">
        <v>161</v>
      </c>
      <c r="T69" t="s">
        <v>171</v>
      </c>
      <c r="V69" t="s">
        <v>162</v>
      </c>
      <c r="W69" t="s">
        <v>5</v>
      </c>
      <c r="X69" t="s">
        <v>174</v>
      </c>
      <c r="Y69" t="s">
        <v>162</v>
      </c>
      <c r="Z69" t="s">
        <v>172</v>
      </c>
      <c r="AA69" t="s">
        <v>161</v>
      </c>
      <c r="AB69" t="s">
        <v>186</v>
      </c>
      <c r="AD69" t="s">
        <v>162</v>
      </c>
      <c r="AE69" t="s">
        <v>175</v>
      </c>
      <c r="AF69" t="s">
        <v>161</v>
      </c>
      <c r="AG69" t="s">
        <v>303</v>
      </c>
      <c r="AI69" t="s">
        <v>162</v>
      </c>
      <c r="AJ69" t="s">
        <v>177</v>
      </c>
      <c r="AK69" t="s">
        <v>265</v>
      </c>
    </row>
    <row r="70" spans="2:61" x14ac:dyDescent="0.25">
      <c r="B70" t="s">
        <v>157</v>
      </c>
      <c r="C70" t="s">
        <v>127</v>
      </c>
      <c r="D70" t="s">
        <v>158</v>
      </c>
      <c r="E70" t="s">
        <v>159</v>
      </c>
      <c r="F70" t="s">
        <v>160</v>
      </c>
      <c r="G70" t="s">
        <v>161</v>
      </c>
      <c r="H70" t="s">
        <v>47</v>
      </c>
      <c r="J70" t="s">
        <v>162</v>
      </c>
      <c r="K70" t="s">
        <v>5</v>
      </c>
      <c r="L70" t="s">
        <v>613</v>
      </c>
      <c r="M70" t="s">
        <v>163</v>
      </c>
      <c r="N70" t="s">
        <v>164</v>
      </c>
    </row>
    <row r="71" spans="2:61" x14ac:dyDescent="0.25">
      <c r="B71" t="s">
        <v>157</v>
      </c>
      <c r="C71" t="s">
        <v>128</v>
      </c>
      <c r="D71" t="s">
        <v>158</v>
      </c>
      <c r="E71" t="s">
        <v>159</v>
      </c>
      <c r="F71" t="s">
        <v>160</v>
      </c>
      <c r="G71" t="s">
        <v>161</v>
      </c>
      <c r="H71" t="s">
        <v>304</v>
      </c>
      <c r="J71" t="s">
        <v>162</v>
      </c>
      <c r="K71" t="s">
        <v>5</v>
      </c>
      <c r="L71" t="s">
        <v>614</v>
      </c>
      <c r="M71" t="s">
        <v>163</v>
      </c>
      <c r="N71" t="s">
        <v>169</v>
      </c>
      <c r="O71" t="s">
        <v>179</v>
      </c>
      <c r="P71" t="s">
        <v>305</v>
      </c>
      <c r="Q71" t="s">
        <v>162</v>
      </c>
      <c r="R71" t="s">
        <v>170</v>
      </c>
      <c r="S71" t="s">
        <v>161</v>
      </c>
      <c r="T71" t="s">
        <v>171</v>
      </c>
      <c r="V71" t="s">
        <v>162</v>
      </c>
      <c r="W71" t="s">
        <v>5</v>
      </c>
      <c r="X71" t="s">
        <v>174</v>
      </c>
      <c r="Y71" t="s">
        <v>162</v>
      </c>
      <c r="Z71" t="s">
        <v>172</v>
      </c>
      <c r="AA71" t="s">
        <v>161</v>
      </c>
      <c r="AB71" t="s">
        <v>186</v>
      </c>
      <c r="AD71" t="s">
        <v>162</v>
      </c>
      <c r="AE71" t="s">
        <v>175</v>
      </c>
      <c r="AF71" t="s">
        <v>161</v>
      </c>
      <c r="AG71" t="s">
        <v>306</v>
      </c>
      <c r="AI71" t="s">
        <v>162</v>
      </c>
      <c r="AJ71" t="s">
        <v>177</v>
      </c>
      <c r="AK71" t="s">
        <v>265</v>
      </c>
    </row>
    <row r="72" spans="2:61" x14ac:dyDescent="0.25">
      <c r="B72" t="s">
        <v>157</v>
      </c>
      <c r="C72" t="s">
        <v>241</v>
      </c>
      <c r="D72" t="s">
        <v>158</v>
      </c>
      <c r="E72" t="s">
        <v>159</v>
      </c>
      <c r="F72" t="s">
        <v>160</v>
      </c>
      <c r="G72" t="s">
        <v>161</v>
      </c>
      <c r="H72" t="s">
        <v>72</v>
      </c>
      <c r="J72" t="s">
        <v>162</v>
      </c>
      <c r="K72" t="s">
        <v>5</v>
      </c>
      <c r="L72" t="s">
        <v>615</v>
      </c>
      <c r="M72" t="s">
        <v>163</v>
      </c>
      <c r="N72" t="s">
        <v>169</v>
      </c>
      <c r="O72" t="s">
        <v>179</v>
      </c>
      <c r="P72" t="s">
        <v>273</v>
      </c>
      <c r="Q72" t="s">
        <v>162</v>
      </c>
      <c r="R72" t="s">
        <v>170</v>
      </c>
      <c r="S72" t="s">
        <v>161</v>
      </c>
      <c r="T72" t="s">
        <v>171</v>
      </c>
      <c r="V72" t="s">
        <v>162</v>
      </c>
      <c r="W72" t="s">
        <v>5</v>
      </c>
      <c r="X72" t="s">
        <v>174</v>
      </c>
      <c r="Y72" t="s">
        <v>162</v>
      </c>
      <c r="Z72" t="s">
        <v>172</v>
      </c>
      <c r="AA72" t="s">
        <v>161</v>
      </c>
      <c r="AB72" t="s">
        <v>190</v>
      </c>
      <c r="AD72" t="s">
        <v>162</v>
      </c>
      <c r="AE72" t="s">
        <v>175</v>
      </c>
      <c r="AF72" t="s">
        <v>161</v>
      </c>
      <c r="AG72" t="s">
        <v>307</v>
      </c>
      <c r="AI72" t="s">
        <v>162</v>
      </c>
      <c r="AJ72" t="s">
        <v>177</v>
      </c>
      <c r="AK72" t="s">
        <v>265</v>
      </c>
    </row>
    <row r="73" spans="2:61" x14ac:dyDescent="0.25">
      <c r="B73" t="s">
        <v>157</v>
      </c>
      <c r="C73" t="s">
        <v>131</v>
      </c>
      <c r="D73" t="s">
        <v>158</v>
      </c>
      <c r="E73" t="s">
        <v>159</v>
      </c>
      <c r="F73" t="s">
        <v>160</v>
      </c>
      <c r="G73" t="s">
        <v>161</v>
      </c>
      <c r="H73" t="s">
        <v>63</v>
      </c>
      <c r="J73" t="s">
        <v>162</v>
      </c>
      <c r="K73" t="s">
        <v>5</v>
      </c>
      <c r="L73" t="s">
        <v>616</v>
      </c>
      <c r="M73" t="s">
        <v>163</v>
      </c>
      <c r="N73" t="s">
        <v>164</v>
      </c>
    </row>
    <row r="74" spans="2:61" x14ac:dyDescent="0.25">
      <c r="B74" t="s">
        <v>157</v>
      </c>
      <c r="C74" t="s">
        <v>129</v>
      </c>
      <c r="D74" t="s">
        <v>158</v>
      </c>
      <c r="E74" t="s">
        <v>159</v>
      </c>
      <c r="F74" t="s">
        <v>160</v>
      </c>
      <c r="G74" t="s">
        <v>161</v>
      </c>
      <c r="H74" t="s">
        <v>52</v>
      </c>
      <c r="J74" t="s">
        <v>162</v>
      </c>
      <c r="K74" t="s">
        <v>5</v>
      </c>
      <c r="L74" t="s">
        <v>617</v>
      </c>
      <c r="M74" t="s">
        <v>163</v>
      </c>
      <c r="N74" t="s">
        <v>164</v>
      </c>
    </row>
    <row r="75" spans="2:61" x14ac:dyDescent="0.25">
      <c r="B75" t="s">
        <v>157</v>
      </c>
      <c r="C75" t="s">
        <v>222</v>
      </c>
      <c r="D75" t="s">
        <v>158</v>
      </c>
      <c r="E75" t="s">
        <v>159</v>
      </c>
      <c r="F75" t="s">
        <v>160</v>
      </c>
      <c r="G75" t="s">
        <v>161</v>
      </c>
      <c r="H75" t="s">
        <v>72</v>
      </c>
      <c r="J75" t="s">
        <v>162</v>
      </c>
      <c r="K75" t="s">
        <v>5</v>
      </c>
      <c r="L75" t="s">
        <v>618</v>
      </c>
      <c r="M75" t="s">
        <v>163</v>
      </c>
      <c r="N75" t="s">
        <v>169</v>
      </c>
      <c r="O75" t="s">
        <v>179</v>
      </c>
      <c r="P75" t="s">
        <v>273</v>
      </c>
      <c r="Q75" t="s">
        <v>162</v>
      </c>
      <c r="R75" t="s">
        <v>170</v>
      </c>
      <c r="S75" t="s">
        <v>161</v>
      </c>
      <c r="T75" t="s">
        <v>171</v>
      </c>
      <c r="V75" t="s">
        <v>162</v>
      </c>
      <c r="W75" t="s">
        <v>5</v>
      </c>
      <c r="X75" t="s">
        <v>174</v>
      </c>
      <c r="Y75" t="s">
        <v>162</v>
      </c>
      <c r="Z75" t="s">
        <v>172</v>
      </c>
      <c r="AA75" t="s">
        <v>161</v>
      </c>
      <c r="AB75" t="s">
        <v>190</v>
      </c>
      <c r="AD75" t="s">
        <v>162</v>
      </c>
      <c r="AE75" t="s">
        <v>175</v>
      </c>
      <c r="AF75" t="s">
        <v>161</v>
      </c>
      <c r="AG75" t="s">
        <v>308</v>
      </c>
      <c r="AI75" t="s">
        <v>162</v>
      </c>
      <c r="AJ75" t="s">
        <v>177</v>
      </c>
      <c r="AK75" t="s">
        <v>265</v>
      </c>
    </row>
    <row r="76" spans="2:61" x14ac:dyDescent="0.25">
      <c r="B76" t="s">
        <v>157</v>
      </c>
      <c r="C76" t="s">
        <v>130</v>
      </c>
      <c r="D76" t="s">
        <v>158</v>
      </c>
      <c r="E76" t="s">
        <v>159</v>
      </c>
      <c r="F76" t="s">
        <v>160</v>
      </c>
      <c r="G76" t="s">
        <v>161</v>
      </c>
      <c r="H76" t="s">
        <v>47</v>
      </c>
      <c r="J76" t="s">
        <v>162</v>
      </c>
      <c r="K76" t="s">
        <v>5</v>
      </c>
      <c r="L76" t="s">
        <v>619</v>
      </c>
      <c r="M76" t="s">
        <v>163</v>
      </c>
      <c r="N76" t="s">
        <v>169</v>
      </c>
      <c r="O76" t="s">
        <v>179</v>
      </c>
      <c r="P76" t="s">
        <v>262</v>
      </c>
      <c r="Q76" t="s">
        <v>162</v>
      </c>
      <c r="R76" t="s">
        <v>170</v>
      </c>
      <c r="S76" t="s">
        <v>161</v>
      </c>
      <c r="T76" t="s">
        <v>171</v>
      </c>
      <c r="V76" t="s">
        <v>162</v>
      </c>
      <c r="W76" t="s">
        <v>5</v>
      </c>
      <c r="X76" t="s">
        <v>174</v>
      </c>
      <c r="Y76" t="s">
        <v>162</v>
      </c>
      <c r="Z76" t="s">
        <v>172</v>
      </c>
      <c r="AA76" t="s">
        <v>161</v>
      </c>
      <c r="AB76" t="s">
        <v>173</v>
      </c>
      <c r="AD76" t="s">
        <v>162</v>
      </c>
      <c r="AE76" t="s">
        <v>175</v>
      </c>
      <c r="AF76" t="s">
        <v>161</v>
      </c>
      <c r="AG76" t="s">
        <v>309</v>
      </c>
      <c r="AI76" t="s">
        <v>162</v>
      </c>
      <c r="AJ76" t="s">
        <v>177</v>
      </c>
      <c r="AK76" t="s">
        <v>269</v>
      </c>
      <c r="AL76" t="s">
        <v>270</v>
      </c>
      <c r="AM76" t="s">
        <v>179</v>
      </c>
      <c r="AN76" t="s">
        <v>280</v>
      </c>
      <c r="AO76" t="s">
        <v>162</v>
      </c>
      <c r="AP76" t="s">
        <v>170</v>
      </c>
      <c r="AQ76" t="s">
        <v>161</v>
      </c>
      <c r="AR76" t="s">
        <v>259</v>
      </c>
      <c r="AT76" t="s">
        <v>162</v>
      </c>
      <c r="AU76" t="s">
        <v>5</v>
      </c>
      <c r="AV76" t="s">
        <v>310</v>
      </c>
      <c r="AW76" t="s">
        <v>162</v>
      </c>
      <c r="AX76" t="s">
        <v>172</v>
      </c>
      <c r="AY76" t="s">
        <v>161</v>
      </c>
      <c r="AZ76" t="s">
        <v>282</v>
      </c>
      <c r="BB76" t="s">
        <v>162</v>
      </c>
      <c r="BC76" t="s">
        <v>175</v>
      </c>
      <c r="BD76" t="s">
        <v>161</v>
      </c>
      <c r="BE76" t="s">
        <v>311</v>
      </c>
      <c r="BG76" t="s">
        <v>162</v>
      </c>
      <c r="BH76" t="s">
        <v>177</v>
      </c>
      <c r="BI76" t="s">
        <v>301</v>
      </c>
    </row>
    <row r="77" spans="2:61" x14ac:dyDescent="0.25">
      <c r="B77" t="s">
        <v>157</v>
      </c>
      <c r="C77" t="s">
        <v>242</v>
      </c>
      <c r="D77" t="s">
        <v>158</v>
      </c>
      <c r="E77" t="s">
        <v>159</v>
      </c>
      <c r="F77" t="s">
        <v>160</v>
      </c>
      <c r="G77" t="s">
        <v>161</v>
      </c>
      <c r="H77" t="s">
        <v>304</v>
      </c>
      <c r="J77" t="s">
        <v>162</v>
      </c>
      <c r="K77" t="s">
        <v>5</v>
      </c>
      <c r="L77" t="s">
        <v>620</v>
      </c>
      <c r="M77" t="s">
        <v>163</v>
      </c>
      <c r="N77" t="s">
        <v>169</v>
      </c>
      <c r="O77" t="s">
        <v>179</v>
      </c>
      <c r="P77" t="s">
        <v>312</v>
      </c>
      <c r="Q77" t="s">
        <v>162</v>
      </c>
      <c r="R77" t="s">
        <v>170</v>
      </c>
      <c r="S77" t="s">
        <v>161</v>
      </c>
      <c r="T77" t="s">
        <v>171</v>
      </c>
      <c r="V77" t="s">
        <v>162</v>
      </c>
      <c r="W77" t="s">
        <v>5</v>
      </c>
      <c r="X77" t="s">
        <v>174</v>
      </c>
      <c r="Y77" t="s">
        <v>162</v>
      </c>
      <c r="Z77" t="s">
        <v>172</v>
      </c>
      <c r="AA77" t="s">
        <v>161</v>
      </c>
      <c r="AB77" t="s">
        <v>186</v>
      </c>
      <c r="AD77" t="s">
        <v>162</v>
      </c>
      <c r="AE77" t="s">
        <v>175</v>
      </c>
      <c r="AF77" t="s">
        <v>161</v>
      </c>
      <c r="AG77" t="s">
        <v>313</v>
      </c>
      <c r="AI77" t="s">
        <v>162</v>
      </c>
      <c r="AJ77" t="s">
        <v>177</v>
      </c>
      <c r="AK77" t="s">
        <v>265</v>
      </c>
    </row>
    <row r="78" spans="2:61" x14ac:dyDescent="0.25">
      <c r="B78" t="s">
        <v>157</v>
      </c>
      <c r="C78" t="s">
        <v>195</v>
      </c>
      <c r="D78" t="s">
        <v>158</v>
      </c>
      <c r="E78" t="s">
        <v>159</v>
      </c>
      <c r="F78" t="s">
        <v>160</v>
      </c>
      <c r="G78" t="s">
        <v>161</v>
      </c>
      <c r="H78" t="s">
        <v>38</v>
      </c>
      <c r="J78" t="s">
        <v>162</v>
      </c>
      <c r="K78" t="s">
        <v>5</v>
      </c>
      <c r="L78" t="s">
        <v>621</v>
      </c>
      <c r="M78" t="s">
        <v>163</v>
      </c>
      <c r="N78" t="s">
        <v>169</v>
      </c>
      <c r="O78" t="s">
        <v>179</v>
      </c>
      <c r="P78" t="s">
        <v>298</v>
      </c>
      <c r="Q78" t="s">
        <v>162</v>
      </c>
      <c r="R78" t="s">
        <v>170</v>
      </c>
      <c r="S78" t="s">
        <v>161</v>
      </c>
      <c r="T78" t="s">
        <v>259</v>
      </c>
      <c r="V78" t="s">
        <v>162</v>
      </c>
      <c r="W78" t="s">
        <v>5</v>
      </c>
      <c r="X78" t="s">
        <v>314</v>
      </c>
      <c r="Y78" t="s">
        <v>162</v>
      </c>
      <c r="Z78" t="s">
        <v>172</v>
      </c>
      <c r="AA78" t="s">
        <v>161</v>
      </c>
      <c r="AB78" t="s">
        <v>282</v>
      </c>
      <c r="AD78" t="s">
        <v>162</v>
      </c>
      <c r="AE78" t="s">
        <v>175</v>
      </c>
      <c r="AF78" t="s">
        <v>161</v>
      </c>
      <c r="AG78" t="s">
        <v>315</v>
      </c>
      <c r="AI78" t="s">
        <v>162</v>
      </c>
      <c r="AJ78" t="s">
        <v>177</v>
      </c>
      <c r="AK78" t="s">
        <v>316</v>
      </c>
    </row>
    <row r="79" spans="2:61" x14ac:dyDescent="0.25">
      <c r="B79" t="s">
        <v>157</v>
      </c>
      <c r="C79" t="s">
        <v>317</v>
      </c>
      <c r="D79" t="s">
        <v>158</v>
      </c>
      <c r="E79" t="s">
        <v>159</v>
      </c>
      <c r="F79" t="s">
        <v>160</v>
      </c>
      <c r="G79" t="s">
        <v>161</v>
      </c>
      <c r="H79" t="s">
        <v>62</v>
      </c>
      <c r="J79" t="s">
        <v>162</v>
      </c>
      <c r="K79" t="s">
        <v>5</v>
      </c>
      <c r="L79" t="s">
        <v>622</v>
      </c>
      <c r="M79" t="s">
        <v>163</v>
      </c>
      <c r="N79" t="s">
        <v>169</v>
      </c>
      <c r="O79" t="s">
        <v>179</v>
      </c>
      <c r="P79" t="s">
        <v>318</v>
      </c>
      <c r="Q79" t="s">
        <v>162</v>
      </c>
      <c r="R79" t="s">
        <v>170</v>
      </c>
      <c r="S79" t="s">
        <v>161</v>
      </c>
      <c r="T79" t="s">
        <v>171</v>
      </c>
      <c r="V79" t="s">
        <v>162</v>
      </c>
      <c r="W79" t="s">
        <v>5</v>
      </c>
      <c r="X79" t="s">
        <v>174</v>
      </c>
      <c r="Y79" t="s">
        <v>162</v>
      </c>
      <c r="Z79" t="s">
        <v>172</v>
      </c>
      <c r="AA79" t="s">
        <v>161</v>
      </c>
      <c r="AB79" t="s">
        <v>173</v>
      </c>
      <c r="AD79" t="s">
        <v>162</v>
      </c>
      <c r="AE79" t="s">
        <v>175</v>
      </c>
      <c r="AF79" t="s">
        <v>161</v>
      </c>
      <c r="AG79" t="s">
        <v>319</v>
      </c>
      <c r="AI79" t="s">
        <v>162</v>
      </c>
      <c r="AJ79" t="s">
        <v>177</v>
      </c>
      <c r="AK79" t="s">
        <v>320</v>
      </c>
      <c r="AL79" t="s">
        <v>270</v>
      </c>
      <c r="AM79" t="s">
        <v>179</v>
      </c>
      <c r="AN79" t="s">
        <v>293</v>
      </c>
      <c r="AO79" t="s">
        <v>162</v>
      </c>
      <c r="AP79" t="s">
        <v>170</v>
      </c>
      <c r="AQ79" t="s">
        <v>161</v>
      </c>
      <c r="AR79" t="s">
        <v>259</v>
      </c>
      <c r="AT79" t="s">
        <v>162</v>
      </c>
      <c r="AU79" t="s">
        <v>5</v>
      </c>
      <c r="AV79" t="s">
        <v>321</v>
      </c>
      <c r="AW79" t="s">
        <v>162</v>
      </c>
      <c r="AX79" t="s">
        <v>172</v>
      </c>
      <c r="AY79" t="s">
        <v>161</v>
      </c>
      <c r="AZ79" t="s">
        <v>322</v>
      </c>
      <c r="BB79" t="s">
        <v>162</v>
      </c>
      <c r="BC79" t="s">
        <v>175</v>
      </c>
      <c r="BD79" t="s">
        <v>161</v>
      </c>
      <c r="BE79" t="s">
        <v>323</v>
      </c>
      <c r="BG79" t="s">
        <v>162</v>
      </c>
      <c r="BH79" t="s">
        <v>177</v>
      </c>
      <c r="BI79" t="s">
        <v>301</v>
      </c>
    </row>
    <row r="80" spans="2:61" x14ac:dyDescent="0.25">
      <c r="B80" t="s">
        <v>157</v>
      </c>
      <c r="C80" t="s">
        <v>243</v>
      </c>
      <c r="D80" t="s">
        <v>158</v>
      </c>
      <c r="E80" t="s">
        <v>159</v>
      </c>
      <c r="F80" t="s">
        <v>160</v>
      </c>
      <c r="G80" t="s">
        <v>161</v>
      </c>
      <c r="H80" t="s">
        <v>20</v>
      </c>
      <c r="J80" t="s">
        <v>162</v>
      </c>
      <c r="K80" t="s">
        <v>5</v>
      </c>
      <c r="L80" t="s">
        <v>623</v>
      </c>
      <c r="M80" t="s">
        <v>163</v>
      </c>
      <c r="N80" t="s">
        <v>169</v>
      </c>
      <c r="O80" t="s">
        <v>179</v>
      </c>
      <c r="P80" t="s">
        <v>278</v>
      </c>
      <c r="Q80" t="s">
        <v>162</v>
      </c>
      <c r="R80" t="s">
        <v>170</v>
      </c>
      <c r="S80" t="s">
        <v>161</v>
      </c>
      <c r="T80" t="s">
        <v>171</v>
      </c>
      <c r="V80" t="s">
        <v>162</v>
      </c>
      <c r="W80" t="s">
        <v>5</v>
      </c>
      <c r="X80" t="s">
        <v>174</v>
      </c>
      <c r="Y80" t="s">
        <v>162</v>
      </c>
      <c r="Z80" t="s">
        <v>172</v>
      </c>
      <c r="AA80" t="s">
        <v>161</v>
      </c>
      <c r="AB80" t="s">
        <v>186</v>
      </c>
      <c r="AD80" t="s">
        <v>162</v>
      </c>
      <c r="AE80" t="s">
        <v>175</v>
      </c>
      <c r="AF80" t="s">
        <v>161</v>
      </c>
      <c r="AG80" t="s">
        <v>303</v>
      </c>
      <c r="AI80" t="s">
        <v>162</v>
      </c>
      <c r="AJ80" t="s">
        <v>177</v>
      </c>
      <c r="AK80" t="s">
        <v>269</v>
      </c>
      <c r="AL80" t="s">
        <v>270</v>
      </c>
      <c r="AM80" t="s">
        <v>179</v>
      </c>
      <c r="AN80" t="s">
        <v>324</v>
      </c>
      <c r="AO80" t="s">
        <v>162</v>
      </c>
      <c r="AP80" t="s">
        <v>170</v>
      </c>
      <c r="AQ80" t="s">
        <v>161</v>
      </c>
      <c r="AR80" t="s">
        <v>259</v>
      </c>
      <c r="AT80" t="s">
        <v>162</v>
      </c>
      <c r="AU80" t="s">
        <v>5</v>
      </c>
      <c r="AV80" t="s">
        <v>325</v>
      </c>
      <c r="AW80" t="s">
        <v>162</v>
      </c>
      <c r="AX80" t="s">
        <v>172</v>
      </c>
      <c r="AY80" t="s">
        <v>161</v>
      </c>
      <c r="AZ80" t="s">
        <v>322</v>
      </c>
      <c r="BB80" t="s">
        <v>162</v>
      </c>
      <c r="BC80" t="s">
        <v>175</v>
      </c>
      <c r="BD80" t="s">
        <v>161</v>
      </c>
      <c r="BE80" t="s">
        <v>326</v>
      </c>
      <c r="BG80" t="s">
        <v>162</v>
      </c>
      <c r="BH80" t="s">
        <v>177</v>
      </c>
      <c r="BI80" t="s">
        <v>288</v>
      </c>
    </row>
    <row r="81" spans="2:61" x14ac:dyDescent="0.25">
      <c r="B81" t="s">
        <v>157</v>
      </c>
      <c r="C81" t="s">
        <v>223</v>
      </c>
      <c r="D81" t="s">
        <v>158</v>
      </c>
      <c r="E81" t="s">
        <v>159</v>
      </c>
      <c r="F81" t="s">
        <v>160</v>
      </c>
      <c r="G81" t="s">
        <v>161</v>
      </c>
      <c r="H81" t="s">
        <v>47</v>
      </c>
      <c r="J81" t="s">
        <v>162</v>
      </c>
      <c r="K81" t="s">
        <v>5</v>
      </c>
      <c r="L81" t="s">
        <v>624</v>
      </c>
      <c r="M81" t="s">
        <v>163</v>
      </c>
      <c r="N81" t="s">
        <v>164</v>
      </c>
    </row>
    <row r="82" spans="2:61" x14ac:dyDescent="0.25">
      <c r="B82" t="s">
        <v>157</v>
      </c>
      <c r="C82" t="s">
        <v>244</v>
      </c>
      <c r="D82" t="s">
        <v>158</v>
      </c>
      <c r="E82" t="s">
        <v>159</v>
      </c>
      <c r="F82" t="s">
        <v>160</v>
      </c>
      <c r="G82" t="s">
        <v>161</v>
      </c>
      <c r="H82" t="s">
        <v>47</v>
      </c>
      <c r="J82" t="s">
        <v>162</v>
      </c>
      <c r="K82" t="s">
        <v>5</v>
      </c>
      <c r="L82" t="s">
        <v>625</v>
      </c>
      <c r="M82" t="s">
        <v>163</v>
      </c>
      <c r="N82" t="s">
        <v>164</v>
      </c>
    </row>
    <row r="83" spans="2:61" x14ac:dyDescent="0.25">
      <c r="B83" t="s">
        <v>157</v>
      </c>
      <c r="C83" t="s">
        <v>332</v>
      </c>
      <c r="D83" t="s">
        <v>158</v>
      </c>
      <c r="E83" t="s">
        <v>159</v>
      </c>
      <c r="F83" t="s">
        <v>160</v>
      </c>
      <c r="G83" t="s">
        <v>161</v>
      </c>
      <c r="H83" t="s">
        <v>20</v>
      </c>
      <c r="J83" t="s">
        <v>162</v>
      </c>
      <c r="K83" t="s">
        <v>5</v>
      </c>
      <c r="L83" t="s">
        <v>626</v>
      </c>
      <c r="M83" t="s">
        <v>163</v>
      </c>
      <c r="N83" t="s">
        <v>169</v>
      </c>
      <c r="O83" t="s">
        <v>179</v>
      </c>
      <c r="P83" t="s">
        <v>305</v>
      </c>
      <c r="Q83" t="s">
        <v>162</v>
      </c>
      <c r="R83" t="s">
        <v>170</v>
      </c>
      <c r="S83" t="s">
        <v>161</v>
      </c>
      <c r="T83" t="s">
        <v>171</v>
      </c>
      <c r="V83" t="s">
        <v>162</v>
      </c>
      <c r="W83" t="s">
        <v>5</v>
      </c>
      <c r="X83" t="s">
        <v>174</v>
      </c>
      <c r="Y83" t="s">
        <v>162</v>
      </c>
      <c r="Z83" t="s">
        <v>172</v>
      </c>
      <c r="AA83" t="s">
        <v>161</v>
      </c>
      <c r="AB83" t="s">
        <v>186</v>
      </c>
      <c r="AD83" t="s">
        <v>162</v>
      </c>
      <c r="AE83" t="s">
        <v>175</v>
      </c>
      <c r="AF83" t="s">
        <v>161</v>
      </c>
      <c r="AG83" t="s">
        <v>306</v>
      </c>
      <c r="AI83" t="s">
        <v>162</v>
      </c>
      <c r="AJ83" t="s">
        <v>177</v>
      </c>
      <c r="AK83" t="s">
        <v>269</v>
      </c>
      <c r="AL83" t="s">
        <v>270</v>
      </c>
      <c r="AM83" t="s">
        <v>179</v>
      </c>
      <c r="AN83" t="s">
        <v>333</v>
      </c>
      <c r="AO83" t="s">
        <v>162</v>
      </c>
      <c r="AP83" t="s">
        <v>170</v>
      </c>
      <c r="AQ83" t="s">
        <v>161</v>
      </c>
      <c r="AR83" t="s">
        <v>259</v>
      </c>
      <c r="AT83" t="s">
        <v>162</v>
      </c>
      <c r="AU83" t="s">
        <v>5</v>
      </c>
      <c r="AV83" t="s">
        <v>334</v>
      </c>
      <c r="AW83" t="s">
        <v>162</v>
      </c>
      <c r="AX83" t="s">
        <v>172</v>
      </c>
      <c r="AY83" t="s">
        <v>161</v>
      </c>
      <c r="AZ83" t="s">
        <v>322</v>
      </c>
      <c r="BB83" t="s">
        <v>162</v>
      </c>
      <c r="BC83" t="s">
        <v>175</v>
      </c>
      <c r="BD83" t="s">
        <v>161</v>
      </c>
      <c r="BE83" t="s">
        <v>335</v>
      </c>
      <c r="BG83" t="s">
        <v>162</v>
      </c>
      <c r="BH83" t="s">
        <v>177</v>
      </c>
      <c r="BI83" t="s">
        <v>336</v>
      </c>
    </row>
    <row r="84" spans="2:61" x14ac:dyDescent="0.25">
      <c r="B84" t="s">
        <v>184</v>
      </c>
      <c r="C84" t="s">
        <v>245</v>
      </c>
      <c r="D84" t="s">
        <v>158</v>
      </c>
      <c r="E84" t="s">
        <v>159</v>
      </c>
      <c r="F84" t="s">
        <v>160</v>
      </c>
      <c r="G84" t="s">
        <v>161</v>
      </c>
      <c r="H84" t="s">
        <v>72</v>
      </c>
      <c r="J84" t="s">
        <v>162</v>
      </c>
      <c r="K84" t="s">
        <v>5</v>
      </c>
      <c r="L84" t="s">
        <v>627</v>
      </c>
      <c r="M84" t="s">
        <v>163</v>
      </c>
      <c r="N84" t="s">
        <v>169</v>
      </c>
      <c r="O84" t="s">
        <v>179</v>
      </c>
      <c r="P84" t="s">
        <v>312</v>
      </c>
      <c r="Q84" t="s">
        <v>162</v>
      </c>
      <c r="R84" t="s">
        <v>170</v>
      </c>
      <c r="S84" t="s">
        <v>161</v>
      </c>
      <c r="T84" t="s">
        <v>171</v>
      </c>
      <c r="V84" t="s">
        <v>162</v>
      </c>
      <c r="W84" t="s">
        <v>5</v>
      </c>
      <c r="X84" t="s">
        <v>174</v>
      </c>
      <c r="Y84" t="s">
        <v>162</v>
      </c>
      <c r="Z84" t="s">
        <v>172</v>
      </c>
      <c r="AA84" t="s">
        <v>161</v>
      </c>
      <c r="AB84" t="s">
        <v>186</v>
      </c>
      <c r="AD84" t="s">
        <v>162</v>
      </c>
      <c r="AE84" t="s">
        <v>175</v>
      </c>
      <c r="AF84" t="s">
        <v>161</v>
      </c>
      <c r="AG84" t="s">
        <v>313</v>
      </c>
      <c r="AI84" t="s">
        <v>162</v>
      </c>
      <c r="AJ84" t="s">
        <v>177</v>
      </c>
      <c r="AK84" t="s">
        <v>265</v>
      </c>
    </row>
    <row r="85" spans="2:61" x14ac:dyDescent="0.25">
      <c r="B85" t="s">
        <v>157</v>
      </c>
      <c r="C85" t="s">
        <v>337</v>
      </c>
      <c r="D85" t="s">
        <v>158</v>
      </c>
      <c r="E85" t="s">
        <v>159</v>
      </c>
      <c r="F85" t="s">
        <v>160</v>
      </c>
      <c r="G85" t="s">
        <v>161</v>
      </c>
      <c r="H85" t="s">
        <v>20</v>
      </c>
      <c r="J85" t="s">
        <v>162</v>
      </c>
      <c r="K85" t="s">
        <v>5</v>
      </c>
      <c r="L85" t="s">
        <v>628</v>
      </c>
      <c r="M85" t="s">
        <v>163</v>
      </c>
      <c r="N85" t="s">
        <v>169</v>
      </c>
      <c r="O85" t="s">
        <v>179</v>
      </c>
      <c r="P85" t="s">
        <v>338</v>
      </c>
      <c r="Q85" t="s">
        <v>162</v>
      </c>
      <c r="R85" t="s">
        <v>339</v>
      </c>
      <c r="S85" t="s">
        <v>340</v>
      </c>
      <c r="T85" t="s">
        <v>341</v>
      </c>
      <c r="U85" t="s">
        <v>342</v>
      </c>
      <c r="V85" t="s">
        <v>162</v>
      </c>
      <c r="W85" t="s">
        <v>170</v>
      </c>
      <c r="X85" t="s">
        <v>161</v>
      </c>
      <c r="Y85" t="s">
        <v>259</v>
      </c>
      <c r="AA85" t="s">
        <v>162</v>
      </c>
      <c r="AB85" t="s">
        <v>5</v>
      </c>
      <c r="AC85" t="s">
        <v>343</v>
      </c>
      <c r="AD85" t="s">
        <v>162</v>
      </c>
      <c r="AE85" t="s">
        <v>172</v>
      </c>
      <c r="AF85" t="s">
        <v>161</v>
      </c>
      <c r="AG85" t="s">
        <v>322</v>
      </c>
      <c r="AI85" t="s">
        <v>162</v>
      </c>
      <c r="AJ85" t="s">
        <v>175</v>
      </c>
      <c r="AK85" t="s">
        <v>161</v>
      </c>
      <c r="AL85" t="s">
        <v>344</v>
      </c>
      <c r="AN85" t="s">
        <v>162</v>
      </c>
      <c r="AO85" t="s">
        <v>177</v>
      </c>
      <c r="AP85" t="s">
        <v>345</v>
      </c>
    </row>
    <row r="86" spans="2:61" x14ac:dyDescent="0.25">
      <c r="B86" t="s">
        <v>157</v>
      </c>
      <c r="C86" t="s">
        <v>346</v>
      </c>
      <c r="D86" t="s">
        <v>158</v>
      </c>
      <c r="E86" t="s">
        <v>159</v>
      </c>
      <c r="F86" t="s">
        <v>160</v>
      </c>
      <c r="G86" t="s">
        <v>161</v>
      </c>
      <c r="H86" t="s">
        <v>25</v>
      </c>
      <c r="J86" t="s">
        <v>162</v>
      </c>
      <c r="K86" t="s">
        <v>5</v>
      </c>
      <c r="L86" t="s">
        <v>629</v>
      </c>
      <c r="M86" t="s">
        <v>163</v>
      </c>
      <c r="N86" t="s">
        <v>164</v>
      </c>
    </row>
    <row r="87" spans="2:61" x14ac:dyDescent="0.25">
      <c r="B87" t="s">
        <v>157</v>
      </c>
      <c r="C87" t="s">
        <v>246</v>
      </c>
      <c r="D87" t="s">
        <v>158</v>
      </c>
      <c r="E87" t="s">
        <v>159</v>
      </c>
      <c r="F87" t="s">
        <v>160</v>
      </c>
      <c r="G87" t="s">
        <v>161</v>
      </c>
      <c r="H87" t="s">
        <v>20</v>
      </c>
      <c r="J87" t="s">
        <v>162</v>
      </c>
      <c r="K87" t="s">
        <v>5</v>
      </c>
      <c r="L87" t="s">
        <v>630</v>
      </c>
      <c r="M87" t="s">
        <v>163</v>
      </c>
      <c r="N87" t="s">
        <v>169</v>
      </c>
      <c r="O87" t="s">
        <v>179</v>
      </c>
      <c r="P87" t="s">
        <v>305</v>
      </c>
      <c r="Q87" t="s">
        <v>162</v>
      </c>
      <c r="R87" t="s">
        <v>170</v>
      </c>
      <c r="S87" t="s">
        <v>161</v>
      </c>
      <c r="T87" t="s">
        <v>171</v>
      </c>
      <c r="V87" t="s">
        <v>162</v>
      </c>
      <c r="W87" t="s">
        <v>5</v>
      </c>
      <c r="X87" t="s">
        <v>174</v>
      </c>
      <c r="Y87" t="s">
        <v>162</v>
      </c>
      <c r="Z87" t="s">
        <v>172</v>
      </c>
      <c r="AA87" t="s">
        <v>161</v>
      </c>
      <c r="AB87" t="s">
        <v>186</v>
      </c>
      <c r="AD87" t="s">
        <v>162</v>
      </c>
      <c r="AE87" t="s">
        <v>175</v>
      </c>
      <c r="AF87" t="s">
        <v>161</v>
      </c>
      <c r="AG87" t="s">
        <v>306</v>
      </c>
      <c r="AI87" t="s">
        <v>162</v>
      </c>
      <c r="AJ87" t="s">
        <v>177</v>
      </c>
      <c r="AK87" t="s">
        <v>269</v>
      </c>
      <c r="AL87" t="s">
        <v>270</v>
      </c>
      <c r="AM87" t="s">
        <v>179</v>
      </c>
      <c r="AN87" t="s">
        <v>327</v>
      </c>
      <c r="AO87" t="s">
        <v>162</v>
      </c>
      <c r="AP87" t="s">
        <v>170</v>
      </c>
      <c r="AQ87" t="s">
        <v>161</v>
      </c>
      <c r="AR87" t="s">
        <v>259</v>
      </c>
      <c r="AT87" t="s">
        <v>162</v>
      </c>
      <c r="AU87" t="s">
        <v>5</v>
      </c>
      <c r="AV87" t="s">
        <v>328</v>
      </c>
      <c r="AW87" t="s">
        <v>162</v>
      </c>
      <c r="AX87" t="s">
        <v>172</v>
      </c>
      <c r="AY87" t="s">
        <v>161</v>
      </c>
      <c r="AZ87" t="s">
        <v>282</v>
      </c>
      <c r="BB87" t="s">
        <v>162</v>
      </c>
      <c r="BC87" t="s">
        <v>175</v>
      </c>
      <c r="BD87" t="s">
        <v>161</v>
      </c>
      <c r="BE87" t="s">
        <v>329</v>
      </c>
      <c r="BG87" t="s">
        <v>162</v>
      </c>
      <c r="BH87" t="s">
        <v>177</v>
      </c>
      <c r="BI87" t="s">
        <v>330</v>
      </c>
    </row>
    <row r="88" spans="2:61" x14ac:dyDescent="0.25">
      <c r="B88" t="s">
        <v>157</v>
      </c>
      <c r="C88" t="s">
        <v>247</v>
      </c>
      <c r="D88" t="s">
        <v>158</v>
      </c>
      <c r="E88" t="s">
        <v>159</v>
      </c>
      <c r="F88" t="s">
        <v>160</v>
      </c>
      <c r="G88" t="s">
        <v>161</v>
      </c>
      <c r="H88" t="s">
        <v>47</v>
      </c>
      <c r="J88" t="s">
        <v>162</v>
      </c>
      <c r="K88" t="s">
        <v>5</v>
      </c>
      <c r="L88" t="s">
        <v>631</v>
      </c>
      <c r="M88" t="s">
        <v>163</v>
      </c>
      <c r="N88" t="s">
        <v>164</v>
      </c>
    </row>
    <row r="89" spans="2:61" x14ac:dyDescent="0.25">
      <c r="B89" t="s">
        <v>157</v>
      </c>
      <c r="C89" t="s">
        <v>224</v>
      </c>
      <c r="D89" t="s">
        <v>158</v>
      </c>
      <c r="E89" t="s">
        <v>159</v>
      </c>
      <c r="F89" t="s">
        <v>160</v>
      </c>
      <c r="G89" t="s">
        <v>161</v>
      </c>
      <c r="H89" t="s">
        <v>72</v>
      </c>
      <c r="J89" t="s">
        <v>162</v>
      </c>
      <c r="K89" t="s">
        <v>5</v>
      </c>
      <c r="L89" t="s">
        <v>632</v>
      </c>
      <c r="M89" t="s">
        <v>163</v>
      </c>
      <c r="N89" t="s">
        <v>164</v>
      </c>
    </row>
    <row r="91" spans="2:61" x14ac:dyDescent="0.25">
      <c r="B91" t="s">
        <v>157</v>
      </c>
      <c r="C91" t="s">
        <v>347</v>
      </c>
      <c r="D91" t="s">
        <v>158</v>
      </c>
      <c r="E91" t="s">
        <v>159</v>
      </c>
      <c r="F91" t="s">
        <v>160</v>
      </c>
      <c r="G91" t="s">
        <v>161</v>
      </c>
      <c r="H91" t="s">
        <v>28</v>
      </c>
      <c r="J91" t="s">
        <v>162</v>
      </c>
      <c r="K91" t="s">
        <v>5</v>
      </c>
      <c r="L91" t="s">
        <v>633</v>
      </c>
      <c r="M91" t="s">
        <v>163</v>
      </c>
      <c r="N91" t="s">
        <v>169</v>
      </c>
      <c r="O91" t="s">
        <v>179</v>
      </c>
      <c r="P91" t="s">
        <v>278</v>
      </c>
      <c r="Q91" t="s">
        <v>162</v>
      </c>
      <c r="R91" t="s">
        <v>170</v>
      </c>
      <c r="S91" t="s">
        <v>161</v>
      </c>
      <c r="T91" t="s">
        <v>171</v>
      </c>
      <c r="V91" t="s">
        <v>162</v>
      </c>
      <c r="W91" t="s">
        <v>5</v>
      </c>
      <c r="X91" t="s">
        <v>174</v>
      </c>
      <c r="Y91" t="s">
        <v>162</v>
      </c>
      <c r="Z91" t="s">
        <v>172</v>
      </c>
      <c r="AA91" t="s">
        <v>161</v>
      </c>
      <c r="AB91" t="s">
        <v>186</v>
      </c>
      <c r="AD91" t="s">
        <v>162</v>
      </c>
      <c r="AE91" t="s">
        <v>175</v>
      </c>
      <c r="AF91" t="s">
        <v>161</v>
      </c>
      <c r="AG91" t="s">
        <v>303</v>
      </c>
      <c r="AI91" t="s">
        <v>162</v>
      </c>
      <c r="AJ91" t="s">
        <v>177</v>
      </c>
      <c r="AK91" t="s">
        <v>269</v>
      </c>
      <c r="AL91" t="s">
        <v>270</v>
      </c>
      <c r="AM91" t="s">
        <v>179</v>
      </c>
      <c r="AN91" t="s">
        <v>352</v>
      </c>
      <c r="AO91" t="s">
        <v>162</v>
      </c>
      <c r="AP91" t="s">
        <v>170</v>
      </c>
      <c r="AQ91" t="s">
        <v>161</v>
      </c>
      <c r="AR91" t="s">
        <v>259</v>
      </c>
      <c r="AT91" t="s">
        <v>162</v>
      </c>
      <c r="AU91" t="s">
        <v>5</v>
      </c>
      <c r="AV91" t="s">
        <v>353</v>
      </c>
      <c r="AW91" t="s">
        <v>162</v>
      </c>
      <c r="AX91" t="s">
        <v>172</v>
      </c>
      <c r="AY91" t="s">
        <v>161</v>
      </c>
      <c r="AZ91" t="s">
        <v>282</v>
      </c>
      <c r="BB91" t="s">
        <v>162</v>
      </c>
      <c r="BC91" t="s">
        <v>175</v>
      </c>
      <c r="BD91" t="s">
        <v>161</v>
      </c>
      <c r="BE91" t="s">
        <v>354</v>
      </c>
      <c r="BG91" t="s">
        <v>162</v>
      </c>
      <c r="BH91" t="s">
        <v>177</v>
      </c>
      <c r="BI91" t="s">
        <v>254</v>
      </c>
    </row>
    <row r="92" spans="2:61" x14ac:dyDescent="0.25">
      <c r="B92" t="s">
        <v>157</v>
      </c>
      <c r="C92" t="s">
        <v>348</v>
      </c>
      <c r="D92" t="s">
        <v>158</v>
      </c>
      <c r="E92" t="s">
        <v>159</v>
      </c>
      <c r="F92" t="s">
        <v>160</v>
      </c>
      <c r="G92" t="s">
        <v>161</v>
      </c>
      <c r="H92" t="s">
        <v>72</v>
      </c>
      <c r="J92" t="s">
        <v>162</v>
      </c>
      <c r="K92" t="s">
        <v>5</v>
      </c>
      <c r="L92" t="s">
        <v>634</v>
      </c>
      <c r="M92" t="s">
        <v>163</v>
      </c>
      <c r="N92" t="s">
        <v>169</v>
      </c>
      <c r="O92" t="s">
        <v>179</v>
      </c>
      <c r="P92" t="s">
        <v>305</v>
      </c>
      <c r="Q92" t="s">
        <v>162</v>
      </c>
      <c r="R92" t="s">
        <v>170</v>
      </c>
      <c r="S92" t="s">
        <v>161</v>
      </c>
      <c r="T92" t="s">
        <v>171</v>
      </c>
      <c r="V92" t="s">
        <v>162</v>
      </c>
      <c r="W92" t="s">
        <v>5</v>
      </c>
      <c r="X92" t="s">
        <v>174</v>
      </c>
      <c r="Y92" t="s">
        <v>162</v>
      </c>
      <c r="Z92" t="s">
        <v>172</v>
      </c>
      <c r="AA92" t="s">
        <v>161</v>
      </c>
      <c r="AB92" t="s">
        <v>173</v>
      </c>
      <c r="AD92" t="s">
        <v>162</v>
      </c>
      <c r="AE92" t="s">
        <v>175</v>
      </c>
      <c r="AF92" t="s">
        <v>161</v>
      </c>
      <c r="AG92" t="s">
        <v>355</v>
      </c>
      <c r="AI92" t="s">
        <v>162</v>
      </c>
      <c r="AJ92" t="s">
        <v>177</v>
      </c>
      <c r="AK92" t="s">
        <v>269</v>
      </c>
      <c r="AL92" t="s">
        <v>270</v>
      </c>
      <c r="AM92" t="s">
        <v>179</v>
      </c>
      <c r="AN92" t="s">
        <v>356</v>
      </c>
      <c r="AO92" t="s">
        <v>162</v>
      </c>
      <c r="AP92" t="s">
        <v>170</v>
      </c>
      <c r="AQ92" t="s">
        <v>161</v>
      </c>
      <c r="AR92" t="s">
        <v>259</v>
      </c>
      <c r="AT92" t="s">
        <v>162</v>
      </c>
      <c r="AU92" t="s">
        <v>5</v>
      </c>
      <c r="AV92" t="s">
        <v>357</v>
      </c>
      <c r="AW92" t="s">
        <v>162</v>
      </c>
      <c r="AX92" t="s">
        <v>172</v>
      </c>
      <c r="AY92" t="s">
        <v>161</v>
      </c>
      <c r="AZ92" t="s">
        <v>322</v>
      </c>
      <c r="BB92" t="s">
        <v>162</v>
      </c>
      <c r="BC92" t="s">
        <v>175</v>
      </c>
      <c r="BD92" t="s">
        <v>161</v>
      </c>
      <c r="BE92" t="s">
        <v>358</v>
      </c>
      <c r="BG92" t="s">
        <v>162</v>
      </c>
      <c r="BH92" t="s">
        <v>177</v>
      </c>
      <c r="BI92" t="s">
        <v>359</v>
      </c>
    </row>
    <row r="93" spans="2:61" x14ac:dyDescent="0.25">
      <c r="B93" t="s">
        <v>157</v>
      </c>
      <c r="C93" t="s">
        <v>349</v>
      </c>
      <c r="D93" t="s">
        <v>158</v>
      </c>
      <c r="E93" t="s">
        <v>159</v>
      </c>
      <c r="F93" t="s">
        <v>160</v>
      </c>
      <c r="G93" t="s">
        <v>161</v>
      </c>
      <c r="H93" t="s">
        <v>32</v>
      </c>
      <c r="J93" t="s">
        <v>162</v>
      </c>
      <c r="K93" t="s">
        <v>5</v>
      </c>
      <c r="L93" t="s">
        <v>635</v>
      </c>
      <c r="M93" t="s">
        <v>163</v>
      </c>
      <c r="N93" t="s">
        <v>164</v>
      </c>
    </row>
    <row r="94" spans="2:61" x14ac:dyDescent="0.25">
      <c r="B94" t="s">
        <v>157</v>
      </c>
      <c r="C94" t="s">
        <v>350</v>
      </c>
      <c r="D94" t="s">
        <v>158</v>
      </c>
      <c r="E94" t="s">
        <v>159</v>
      </c>
      <c r="F94" t="s">
        <v>160</v>
      </c>
      <c r="G94" t="s">
        <v>161</v>
      </c>
      <c r="H94" t="s">
        <v>52</v>
      </c>
      <c r="J94" t="s">
        <v>162</v>
      </c>
      <c r="K94" t="s">
        <v>5</v>
      </c>
      <c r="L94" t="s">
        <v>636</v>
      </c>
      <c r="M94" t="s">
        <v>163</v>
      </c>
      <c r="N94" t="s">
        <v>169</v>
      </c>
      <c r="O94" t="s">
        <v>179</v>
      </c>
      <c r="P94" t="s">
        <v>312</v>
      </c>
      <c r="Q94" t="s">
        <v>162</v>
      </c>
      <c r="R94" t="s">
        <v>170</v>
      </c>
      <c r="S94" t="s">
        <v>161</v>
      </c>
      <c r="T94" t="s">
        <v>171</v>
      </c>
      <c r="V94" t="s">
        <v>162</v>
      </c>
      <c r="W94" t="s">
        <v>5</v>
      </c>
      <c r="X94" t="s">
        <v>174</v>
      </c>
      <c r="Y94" t="s">
        <v>162</v>
      </c>
      <c r="Z94" t="s">
        <v>172</v>
      </c>
      <c r="AA94" t="s">
        <v>161</v>
      </c>
      <c r="AB94" t="s">
        <v>186</v>
      </c>
      <c r="AD94" t="s">
        <v>162</v>
      </c>
      <c r="AE94" t="s">
        <v>175</v>
      </c>
      <c r="AF94" t="s">
        <v>161</v>
      </c>
      <c r="AG94" t="s">
        <v>313</v>
      </c>
      <c r="AI94" t="s">
        <v>162</v>
      </c>
      <c r="AJ94" t="s">
        <v>177</v>
      </c>
      <c r="AK94" t="s">
        <v>269</v>
      </c>
      <c r="AL94" t="s">
        <v>270</v>
      </c>
      <c r="AM94" t="s">
        <v>179</v>
      </c>
      <c r="AN94" t="s">
        <v>360</v>
      </c>
      <c r="AO94" t="s">
        <v>162</v>
      </c>
      <c r="AP94" t="s">
        <v>170</v>
      </c>
      <c r="AQ94" t="s">
        <v>161</v>
      </c>
      <c r="AR94" t="s">
        <v>259</v>
      </c>
      <c r="AT94" t="s">
        <v>162</v>
      </c>
      <c r="AU94" t="s">
        <v>5</v>
      </c>
      <c r="AV94" t="s">
        <v>361</v>
      </c>
      <c r="AW94" t="s">
        <v>162</v>
      </c>
      <c r="AX94" t="s">
        <v>172</v>
      </c>
      <c r="AY94" t="s">
        <v>161</v>
      </c>
      <c r="AZ94" t="s">
        <v>322</v>
      </c>
      <c r="BB94" t="s">
        <v>162</v>
      </c>
      <c r="BC94" t="s">
        <v>175</v>
      </c>
      <c r="BD94" t="s">
        <v>161</v>
      </c>
      <c r="BE94" t="s">
        <v>362</v>
      </c>
      <c r="BG94" t="s">
        <v>162</v>
      </c>
      <c r="BH94" t="s">
        <v>177</v>
      </c>
      <c r="BI94" t="s">
        <v>363</v>
      </c>
    </row>
    <row r="95" spans="2:61" x14ac:dyDescent="0.25">
      <c r="B95" t="s">
        <v>157</v>
      </c>
      <c r="C95" t="s">
        <v>351</v>
      </c>
      <c r="D95" t="s">
        <v>158</v>
      </c>
      <c r="E95" t="s">
        <v>159</v>
      </c>
      <c r="F95" t="s">
        <v>160</v>
      </c>
      <c r="G95" t="s">
        <v>161</v>
      </c>
      <c r="H95" t="s">
        <v>64</v>
      </c>
      <c r="J95" t="s">
        <v>162</v>
      </c>
      <c r="K95" t="s">
        <v>5</v>
      </c>
      <c r="L95" t="s">
        <v>637</v>
      </c>
      <c r="M95" t="s">
        <v>163</v>
      </c>
      <c r="N95" t="s">
        <v>169</v>
      </c>
      <c r="O95" t="s">
        <v>179</v>
      </c>
      <c r="P95" t="s">
        <v>312</v>
      </c>
      <c r="Q95" t="s">
        <v>162</v>
      </c>
      <c r="R95" t="s">
        <v>170</v>
      </c>
      <c r="S95" t="s">
        <v>161</v>
      </c>
      <c r="T95" t="s">
        <v>171</v>
      </c>
      <c r="V95" t="s">
        <v>162</v>
      </c>
      <c r="W95" t="s">
        <v>5</v>
      </c>
      <c r="X95" t="s">
        <v>174</v>
      </c>
      <c r="Y95" t="s">
        <v>162</v>
      </c>
      <c r="Z95" t="s">
        <v>172</v>
      </c>
      <c r="AA95" t="s">
        <v>161</v>
      </c>
      <c r="AB95" t="s">
        <v>299</v>
      </c>
      <c r="AD95" t="s">
        <v>162</v>
      </c>
      <c r="AE95" t="s">
        <v>175</v>
      </c>
      <c r="AF95" t="s">
        <v>161</v>
      </c>
      <c r="AG95" t="s">
        <v>351</v>
      </c>
      <c r="AI95" t="s">
        <v>162</v>
      </c>
      <c r="AJ95" t="s">
        <v>177</v>
      </c>
      <c r="AK95" t="s">
        <v>265</v>
      </c>
    </row>
    <row r="96" spans="2:61" x14ac:dyDescent="0.25">
      <c r="B96" t="s">
        <v>157</v>
      </c>
      <c r="C96" t="s">
        <v>331</v>
      </c>
      <c r="D96" t="s">
        <v>158</v>
      </c>
      <c r="E96" t="s">
        <v>159</v>
      </c>
      <c r="F96" t="s">
        <v>160</v>
      </c>
      <c r="G96" t="s">
        <v>161</v>
      </c>
      <c r="H96" t="s">
        <v>47</v>
      </c>
      <c r="J96" t="s">
        <v>162</v>
      </c>
      <c r="K96" t="s">
        <v>5</v>
      </c>
      <c r="L96" t="s">
        <v>638</v>
      </c>
      <c r="M96" t="s">
        <v>163</v>
      </c>
      <c r="N96" t="s">
        <v>169</v>
      </c>
      <c r="O96" t="s">
        <v>179</v>
      </c>
      <c r="P96" t="s">
        <v>364</v>
      </c>
      <c r="Q96" t="s">
        <v>162</v>
      </c>
      <c r="R96" t="s">
        <v>170</v>
      </c>
      <c r="S96" t="s">
        <v>161</v>
      </c>
      <c r="T96" t="s">
        <v>259</v>
      </c>
      <c r="V96" t="s">
        <v>162</v>
      </c>
      <c r="W96" t="s">
        <v>5</v>
      </c>
      <c r="X96" t="s">
        <v>365</v>
      </c>
      <c r="Y96" t="s">
        <v>162</v>
      </c>
      <c r="Z96" t="s">
        <v>172</v>
      </c>
      <c r="AA96" t="s">
        <v>161</v>
      </c>
      <c r="AB96" t="s">
        <v>322</v>
      </c>
      <c r="AD96" t="s">
        <v>162</v>
      </c>
      <c r="AE96" t="s">
        <v>175</v>
      </c>
      <c r="AF96" t="s">
        <v>161</v>
      </c>
      <c r="AG96" t="s">
        <v>358</v>
      </c>
      <c r="AI96" t="s">
        <v>162</v>
      </c>
      <c r="AJ96" t="s">
        <v>177</v>
      </c>
      <c r="AK96" t="s">
        <v>366</v>
      </c>
    </row>
    <row r="97" spans="1:61" x14ac:dyDescent="0.25">
      <c r="B97" t="s">
        <v>157</v>
      </c>
      <c r="C97" t="s">
        <v>132</v>
      </c>
      <c r="D97" t="s">
        <v>158</v>
      </c>
      <c r="E97" t="s">
        <v>159</v>
      </c>
      <c r="F97" t="s">
        <v>160</v>
      </c>
      <c r="G97" t="s">
        <v>161</v>
      </c>
      <c r="H97" t="s">
        <v>20</v>
      </c>
      <c r="J97" t="s">
        <v>162</v>
      </c>
      <c r="K97" t="s">
        <v>5</v>
      </c>
      <c r="L97" t="s">
        <v>639</v>
      </c>
      <c r="M97" t="s">
        <v>163</v>
      </c>
      <c r="N97" t="s">
        <v>169</v>
      </c>
      <c r="O97" t="s">
        <v>179</v>
      </c>
      <c r="P97" t="s">
        <v>278</v>
      </c>
      <c r="Q97" t="s">
        <v>162</v>
      </c>
      <c r="R97" t="s">
        <v>170</v>
      </c>
      <c r="S97" t="s">
        <v>161</v>
      </c>
      <c r="T97" t="s">
        <v>171</v>
      </c>
      <c r="V97" t="s">
        <v>162</v>
      </c>
      <c r="W97" t="s">
        <v>5</v>
      </c>
      <c r="X97" t="s">
        <v>174</v>
      </c>
      <c r="Y97" t="s">
        <v>162</v>
      </c>
      <c r="Z97" t="s">
        <v>172</v>
      </c>
      <c r="AA97" t="s">
        <v>161</v>
      </c>
      <c r="AB97" t="s">
        <v>186</v>
      </c>
      <c r="AD97" t="s">
        <v>162</v>
      </c>
      <c r="AE97" t="s">
        <v>175</v>
      </c>
      <c r="AF97" t="s">
        <v>161</v>
      </c>
      <c r="AG97" t="s">
        <v>303</v>
      </c>
      <c r="AI97" t="s">
        <v>162</v>
      </c>
      <c r="AJ97" t="s">
        <v>177</v>
      </c>
      <c r="AK97" t="s">
        <v>265</v>
      </c>
    </row>
    <row r="98" spans="1:61" x14ac:dyDescent="0.25">
      <c r="B98" t="s">
        <v>157</v>
      </c>
      <c r="C98" t="s">
        <v>367</v>
      </c>
      <c r="D98" t="s">
        <v>158</v>
      </c>
      <c r="E98" t="s">
        <v>159</v>
      </c>
      <c r="F98" t="s">
        <v>160</v>
      </c>
      <c r="G98" t="s">
        <v>161</v>
      </c>
      <c r="H98" t="s">
        <v>304</v>
      </c>
      <c r="J98" t="s">
        <v>162</v>
      </c>
      <c r="K98" t="s">
        <v>5</v>
      </c>
      <c r="L98" t="s">
        <v>640</v>
      </c>
      <c r="M98" t="s">
        <v>163</v>
      </c>
      <c r="N98" t="s">
        <v>169</v>
      </c>
      <c r="O98" t="s">
        <v>179</v>
      </c>
      <c r="P98" t="s">
        <v>312</v>
      </c>
      <c r="Q98" t="s">
        <v>162</v>
      </c>
      <c r="R98" t="s">
        <v>170</v>
      </c>
      <c r="S98" t="s">
        <v>161</v>
      </c>
      <c r="T98" t="s">
        <v>171</v>
      </c>
      <c r="V98" t="s">
        <v>162</v>
      </c>
      <c r="W98" t="s">
        <v>5</v>
      </c>
      <c r="X98" t="s">
        <v>174</v>
      </c>
      <c r="Y98" t="s">
        <v>162</v>
      </c>
      <c r="Z98" t="s">
        <v>172</v>
      </c>
      <c r="AA98" t="s">
        <v>161</v>
      </c>
      <c r="AB98" t="s">
        <v>173</v>
      </c>
      <c r="AD98" t="s">
        <v>162</v>
      </c>
      <c r="AE98" t="s">
        <v>175</v>
      </c>
      <c r="AF98" t="s">
        <v>161</v>
      </c>
      <c r="AG98" t="s">
        <v>368</v>
      </c>
      <c r="AI98" t="s">
        <v>162</v>
      </c>
      <c r="AJ98" t="s">
        <v>177</v>
      </c>
      <c r="AK98" t="s">
        <v>265</v>
      </c>
    </row>
    <row r="99" spans="1:61" x14ac:dyDescent="0.25">
      <c r="B99" t="s">
        <v>157</v>
      </c>
      <c r="C99" t="s">
        <v>369</v>
      </c>
      <c r="D99" t="s">
        <v>158</v>
      </c>
      <c r="E99" t="s">
        <v>159</v>
      </c>
      <c r="F99" t="s">
        <v>160</v>
      </c>
      <c r="G99" t="s">
        <v>161</v>
      </c>
      <c r="H99" t="s">
        <v>63</v>
      </c>
      <c r="J99" t="s">
        <v>162</v>
      </c>
      <c r="K99" t="s">
        <v>5</v>
      </c>
      <c r="L99" t="s">
        <v>641</v>
      </c>
      <c r="M99" t="s">
        <v>163</v>
      </c>
      <c r="N99" t="s">
        <v>169</v>
      </c>
      <c r="O99" t="s">
        <v>179</v>
      </c>
      <c r="P99" t="s">
        <v>370</v>
      </c>
      <c r="Q99" t="s">
        <v>162</v>
      </c>
      <c r="R99" t="s">
        <v>170</v>
      </c>
      <c r="S99" t="s">
        <v>161</v>
      </c>
      <c r="T99" t="s">
        <v>171</v>
      </c>
      <c r="V99" t="s">
        <v>162</v>
      </c>
      <c r="W99" t="s">
        <v>5</v>
      </c>
      <c r="X99" t="s">
        <v>174</v>
      </c>
      <c r="Y99" t="s">
        <v>162</v>
      </c>
      <c r="Z99" t="s">
        <v>172</v>
      </c>
      <c r="AA99" t="s">
        <v>161</v>
      </c>
      <c r="AB99" t="s">
        <v>173</v>
      </c>
      <c r="AD99" t="s">
        <v>162</v>
      </c>
      <c r="AE99" t="s">
        <v>175</v>
      </c>
      <c r="AF99" t="s">
        <v>161</v>
      </c>
      <c r="AG99" t="s">
        <v>371</v>
      </c>
      <c r="AI99" t="s">
        <v>162</v>
      </c>
      <c r="AJ99" t="s">
        <v>177</v>
      </c>
      <c r="AK99" t="s">
        <v>265</v>
      </c>
    </row>
    <row r="100" spans="1:61" x14ac:dyDescent="0.25">
      <c r="B100" t="s">
        <v>157</v>
      </c>
      <c r="C100" t="s">
        <v>372</v>
      </c>
      <c r="D100" t="s">
        <v>158</v>
      </c>
      <c r="E100" t="s">
        <v>159</v>
      </c>
      <c r="F100" t="s">
        <v>160</v>
      </c>
      <c r="G100" t="s">
        <v>161</v>
      </c>
      <c r="H100" t="s">
        <v>52</v>
      </c>
      <c r="J100" t="s">
        <v>162</v>
      </c>
      <c r="K100" t="s">
        <v>5</v>
      </c>
      <c r="L100" t="s">
        <v>642</v>
      </c>
      <c r="M100" t="s">
        <v>163</v>
      </c>
      <c r="N100" t="s">
        <v>169</v>
      </c>
      <c r="O100" t="s">
        <v>179</v>
      </c>
      <c r="P100" t="s">
        <v>373</v>
      </c>
      <c r="Q100" t="s">
        <v>162</v>
      </c>
      <c r="R100" t="s">
        <v>170</v>
      </c>
      <c r="S100" t="s">
        <v>161</v>
      </c>
      <c r="T100" t="s">
        <v>259</v>
      </c>
      <c r="V100" t="s">
        <v>162</v>
      </c>
      <c r="W100" t="s">
        <v>5</v>
      </c>
      <c r="X100" t="s">
        <v>374</v>
      </c>
      <c r="Y100" t="s">
        <v>162</v>
      </c>
      <c r="Z100" t="s">
        <v>172</v>
      </c>
      <c r="AA100" t="s">
        <v>161</v>
      </c>
      <c r="AB100" t="s">
        <v>322</v>
      </c>
      <c r="AD100" t="s">
        <v>162</v>
      </c>
      <c r="AE100" t="s">
        <v>175</v>
      </c>
      <c r="AF100" t="s">
        <v>161</v>
      </c>
      <c r="AG100" t="s">
        <v>375</v>
      </c>
      <c r="AI100" t="s">
        <v>162</v>
      </c>
      <c r="AJ100" t="s">
        <v>177</v>
      </c>
      <c r="AK100" t="s">
        <v>376</v>
      </c>
      <c r="AL100" t="s">
        <v>270</v>
      </c>
      <c r="AM100" t="s">
        <v>179</v>
      </c>
      <c r="AN100" t="s">
        <v>377</v>
      </c>
      <c r="AO100" t="s">
        <v>162</v>
      </c>
      <c r="AP100" t="s">
        <v>170</v>
      </c>
      <c r="AQ100" t="s">
        <v>161</v>
      </c>
      <c r="AR100" t="s">
        <v>259</v>
      </c>
      <c r="AT100" t="s">
        <v>162</v>
      </c>
      <c r="AU100" t="s">
        <v>5</v>
      </c>
      <c r="AV100" t="s">
        <v>378</v>
      </c>
      <c r="AW100" t="s">
        <v>162</v>
      </c>
      <c r="AX100" t="s">
        <v>172</v>
      </c>
      <c r="AY100" t="s">
        <v>161</v>
      </c>
      <c r="AZ100" t="s">
        <v>186</v>
      </c>
      <c r="BB100" t="s">
        <v>162</v>
      </c>
      <c r="BC100" t="s">
        <v>175</v>
      </c>
      <c r="BD100" t="s">
        <v>161</v>
      </c>
      <c r="BE100" t="s">
        <v>379</v>
      </c>
      <c r="BG100" t="s">
        <v>162</v>
      </c>
      <c r="BH100" t="s">
        <v>177</v>
      </c>
      <c r="BI100" t="s">
        <v>380</v>
      </c>
    </row>
    <row r="101" spans="1:61" x14ac:dyDescent="0.25">
      <c r="B101" t="s">
        <v>157</v>
      </c>
      <c r="C101" t="s">
        <v>24</v>
      </c>
      <c r="D101" t="s">
        <v>158</v>
      </c>
      <c r="E101" t="s">
        <v>159</v>
      </c>
      <c r="F101" t="s">
        <v>160</v>
      </c>
      <c r="G101" t="s">
        <v>161</v>
      </c>
      <c r="H101" t="s">
        <v>22</v>
      </c>
      <c r="J101" t="s">
        <v>162</v>
      </c>
      <c r="K101" t="s">
        <v>5</v>
      </c>
      <c r="L101" t="s">
        <v>643</v>
      </c>
      <c r="M101" t="s">
        <v>163</v>
      </c>
      <c r="N101" t="s">
        <v>164</v>
      </c>
    </row>
    <row r="102" spans="1:61" x14ac:dyDescent="0.25">
      <c r="B102" t="s">
        <v>157</v>
      </c>
      <c r="C102" t="s">
        <v>142</v>
      </c>
      <c r="D102" t="s">
        <v>158</v>
      </c>
      <c r="E102" t="s">
        <v>159</v>
      </c>
      <c r="F102" t="s">
        <v>160</v>
      </c>
      <c r="G102" t="s">
        <v>161</v>
      </c>
      <c r="H102" t="s">
        <v>22</v>
      </c>
      <c r="J102" t="s">
        <v>162</v>
      </c>
      <c r="K102" t="s">
        <v>5</v>
      </c>
      <c r="L102" t="s">
        <v>644</v>
      </c>
      <c r="M102" t="s">
        <v>163</v>
      </c>
      <c r="N102" t="s">
        <v>164</v>
      </c>
    </row>
    <row r="103" spans="1:61" x14ac:dyDescent="0.25">
      <c r="B103" t="s">
        <v>157</v>
      </c>
      <c r="C103" t="s">
        <v>143</v>
      </c>
      <c r="D103" t="s">
        <v>158</v>
      </c>
      <c r="E103" t="s">
        <v>159</v>
      </c>
      <c r="F103" t="s">
        <v>160</v>
      </c>
      <c r="G103" t="s">
        <v>161</v>
      </c>
      <c r="H103" t="s">
        <v>22</v>
      </c>
      <c r="J103" t="s">
        <v>162</v>
      </c>
      <c r="K103" t="s">
        <v>5</v>
      </c>
      <c r="L103" t="s">
        <v>645</v>
      </c>
      <c r="M103" t="s">
        <v>163</v>
      </c>
      <c r="N103" t="s">
        <v>164</v>
      </c>
    </row>
    <row r="104" spans="1:61" x14ac:dyDescent="0.25">
      <c r="B104" t="s">
        <v>157</v>
      </c>
      <c r="C104" t="s">
        <v>144</v>
      </c>
      <c r="D104" t="s">
        <v>158</v>
      </c>
      <c r="E104" t="s">
        <v>159</v>
      </c>
      <c r="F104" t="s">
        <v>160</v>
      </c>
      <c r="G104" t="s">
        <v>161</v>
      </c>
      <c r="H104" t="s">
        <v>22</v>
      </c>
      <c r="J104" t="s">
        <v>162</v>
      </c>
      <c r="K104" t="s">
        <v>5</v>
      </c>
      <c r="L104" t="s">
        <v>646</v>
      </c>
      <c r="M104" t="s">
        <v>163</v>
      </c>
      <c r="N104" t="s">
        <v>164</v>
      </c>
    </row>
    <row r="105" spans="1:61" x14ac:dyDescent="0.25">
      <c r="B105" t="s">
        <v>157</v>
      </c>
      <c r="C105" t="s">
        <v>225</v>
      </c>
      <c r="D105" t="s">
        <v>158</v>
      </c>
      <c r="E105" t="s">
        <v>159</v>
      </c>
      <c r="F105" t="s">
        <v>160</v>
      </c>
      <c r="G105" t="s">
        <v>161</v>
      </c>
      <c r="H105" t="s">
        <v>22</v>
      </c>
      <c r="J105" t="s">
        <v>162</v>
      </c>
      <c r="K105" t="s">
        <v>5</v>
      </c>
      <c r="L105" t="s">
        <v>647</v>
      </c>
      <c r="M105" t="s">
        <v>163</v>
      </c>
      <c r="N105" t="s">
        <v>164</v>
      </c>
    </row>
    <row r="106" spans="1:61" x14ac:dyDescent="0.25">
      <c r="B106" t="s">
        <v>157</v>
      </c>
      <c r="C106" t="s">
        <v>145</v>
      </c>
      <c r="D106" t="s">
        <v>158</v>
      </c>
      <c r="E106" t="s">
        <v>159</v>
      </c>
      <c r="F106" t="s">
        <v>160</v>
      </c>
      <c r="G106" t="s">
        <v>161</v>
      </c>
      <c r="H106" t="s">
        <v>22</v>
      </c>
      <c r="J106" t="s">
        <v>162</v>
      </c>
      <c r="K106" t="s">
        <v>5</v>
      </c>
      <c r="L106" t="s">
        <v>648</v>
      </c>
      <c r="M106" t="s">
        <v>163</v>
      </c>
      <c r="N106" t="s">
        <v>164</v>
      </c>
    </row>
    <row r="107" spans="1:61" x14ac:dyDescent="0.25">
      <c r="B107" t="s">
        <v>157</v>
      </c>
      <c r="C107" t="s">
        <v>146</v>
      </c>
      <c r="D107" t="s">
        <v>158</v>
      </c>
      <c r="E107" t="s">
        <v>159</v>
      </c>
      <c r="F107" t="s">
        <v>160</v>
      </c>
      <c r="G107" t="s">
        <v>161</v>
      </c>
      <c r="H107" t="s">
        <v>22</v>
      </c>
      <c r="J107" t="s">
        <v>162</v>
      </c>
      <c r="K107" t="s">
        <v>5</v>
      </c>
      <c r="L107" t="s">
        <v>649</v>
      </c>
      <c r="M107" t="s">
        <v>163</v>
      </c>
      <c r="N107" t="s">
        <v>164</v>
      </c>
    </row>
    <row r="108" spans="1:61" x14ac:dyDescent="0.25">
      <c r="B108" t="s">
        <v>157</v>
      </c>
      <c r="C108" t="s">
        <v>147</v>
      </c>
      <c r="D108" t="s">
        <v>158</v>
      </c>
      <c r="E108" t="s">
        <v>159</v>
      </c>
      <c r="F108" t="s">
        <v>160</v>
      </c>
      <c r="G108" t="s">
        <v>161</v>
      </c>
      <c r="H108" t="s">
        <v>22</v>
      </c>
      <c r="J108" t="s">
        <v>162</v>
      </c>
      <c r="K108" t="s">
        <v>5</v>
      </c>
      <c r="L108" t="s">
        <v>650</v>
      </c>
      <c r="M108" t="s">
        <v>163</v>
      </c>
      <c r="N108" t="s">
        <v>164</v>
      </c>
    </row>
    <row r="109" spans="1:61" x14ac:dyDescent="0.25">
      <c r="A109" t="s">
        <v>175</v>
      </c>
      <c r="B109" t="s">
        <v>161</v>
      </c>
      <c r="C109" t="s">
        <v>176</v>
      </c>
      <c r="D109" t="s">
        <v>158</v>
      </c>
      <c r="E109" t="s">
        <v>159</v>
      </c>
      <c r="F109" t="s">
        <v>160</v>
      </c>
      <c r="G109" t="s">
        <v>161</v>
      </c>
      <c r="H109" t="s">
        <v>41</v>
      </c>
      <c r="J109" t="s">
        <v>162</v>
      </c>
      <c r="K109" t="s">
        <v>5</v>
      </c>
      <c r="L109" t="s">
        <v>651</v>
      </c>
      <c r="M109" t="s">
        <v>163</v>
      </c>
      <c r="N109" t="s">
        <v>169</v>
      </c>
      <c r="O109" t="s">
        <v>179</v>
      </c>
      <c r="P109" t="s">
        <v>387</v>
      </c>
      <c r="Q109" t="s">
        <v>162</v>
      </c>
      <c r="R109" t="s">
        <v>170</v>
      </c>
      <c r="S109" t="s">
        <v>161</v>
      </c>
      <c r="T109" t="s">
        <v>171</v>
      </c>
      <c r="V109" t="s">
        <v>162</v>
      </c>
      <c r="W109" t="s">
        <v>5</v>
      </c>
      <c r="X109" t="s">
        <v>174</v>
      </c>
      <c r="Y109" t="s">
        <v>162</v>
      </c>
      <c r="Z109" t="s">
        <v>172</v>
      </c>
      <c r="AA109" t="s">
        <v>161</v>
      </c>
      <c r="AB109" t="s">
        <v>173</v>
      </c>
      <c r="AD109" t="s">
        <v>162</v>
      </c>
      <c r="AE109" t="s">
        <v>175</v>
      </c>
      <c r="AF109" t="s">
        <v>161</v>
      </c>
      <c r="AG109" t="s">
        <v>176</v>
      </c>
      <c r="AI109" t="s">
        <v>162</v>
      </c>
      <c r="AJ109" t="s">
        <v>177</v>
      </c>
      <c r="AK109" t="s">
        <v>269</v>
      </c>
      <c r="AL109" t="s">
        <v>270</v>
      </c>
      <c r="AM109" t="s">
        <v>179</v>
      </c>
      <c r="AN109" t="s">
        <v>388</v>
      </c>
      <c r="AO109" t="s">
        <v>162</v>
      </c>
      <c r="AP109" t="s">
        <v>170</v>
      </c>
      <c r="AQ109" t="s">
        <v>161</v>
      </c>
      <c r="AR109" t="s">
        <v>259</v>
      </c>
      <c r="AT109" t="s">
        <v>162</v>
      </c>
      <c r="AU109" t="s">
        <v>5</v>
      </c>
      <c r="AV109" t="s">
        <v>389</v>
      </c>
      <c r="AW109" t="s">
        <v>162</v>
      </c>
      <c r="AX109" t="s">
        <v>172</v>
      </c>
      <c r="AY109" t="s">
        <v>161</v>
      </c>
      <c r="AZ109" t="s">
        <v>186</v>
      </c>
      <c r="BB109" t="s">
        <v>162</v>
      </c>
      <c r="BC109" t="s">
        <v>175</v>
      </c>
      <c r="BD109" t="s">
        <v>161</v>
      </c>
      <c r="BE109" t="s">
        <v>390</v>
      </c>
      <c r="BG109" t="s">
        <v>162</v>
      </c>
      <c r="BH109" t="s">
        <v>177</v>
      </c>
      <c r="BI109" t="s">
        <v>391</v>
      </c>
    </row>
    <row r="110" spans="1:61" x14ac:dyDescent="0.25">
      <c r="A110" t="s">
        <v>175</v>
      </c>
      <c r="B110" t="s">
        <v>161</v>
      </c>
      <c r="C110" t="s">
        <v>393</v>
      </c>
      <c r="D110" t="s">
        <v>158</v>
      </c>
      <c r="E110" t="s">
        <v>159</v>
      </c>
      <c r="F110" t="s">
        <v>160</v>
      </c>
      <c r="G110" t="s">
        <v>161</v>
      </c>
      <c r="H110" t="s">
        <v>28</v>
      </c>
      <c r="J110" t="s">
        <v>162</v>
      </c>
      <c r="K110" t="s">
        <v>5</v>
      </c>
      <c r="L110" t="s">
        <v>652</v>
      </c>
      <c r="M110" t="s">
        <v>163</v>
      </c>
      <c r="N110" t="s">
        <v>169</v>
      </c>
      <c r="O110" t="s">
        <v>179</v>
      </c>
      <c r="P110" t="s">
        <v>356</v>
      </c>
      <c r="Q110" t="s">
        <v>162</v>
      </c>
      <c r="R110" t="s">
        <v>170</v>
      </c>
      <c r="S110" t="s">
        <v>161</v>
      </c>
      <c r="T110" t="s">
        <v>259</v>
      </c>
      <c r="V110" t="s">
        <v>162</v>
      </c>
      <c r="W110" t="s">
        <v>5</v>
      </c>
      <c r="X110" t="s">
        <v>392</v>
      </c>
      <c r="Y110" t="s">
        <v>162</v>
      </c>
      <c r="Z110" t="s">
        <v>172</v>
      </c>
      <c r="AA110" t="s">
        <v>161</v>
      </c>
      <c r="AB110" t="s">
        <v>282</v>
      </c>
      <c r="AD110" t="s">
        <v>162</v>
      </c>
      <c r="AE110" t="s">
        <v>175</v>
      </c>
      <c r="AF110" t="s">
        <v>161</v>
      </c>
      <c r="AG110" t="s">
        <v>393</v>
      </c>
      <c r="AI110" t="s">
        <v>162</v>
      </c>
      <c r="AJ110" t="s">
        <v>177</v>
      </c>
      <c r="AK110" t="s">
        <v>394</v>
      </c>
    </row>
    <row r="111" spans="1:61" x14ac:dyDescent="0.25">
      <c r="D111" t="s">
        <v>158</v>
      </c>
      <c r="E111" t="s">
        <v>159</v>
      </c>
      <c r="F111" t="s">
        <v>160</v>
      </c>
      <c r="G111" t="s">
        <v>161</v>
      </c>
      <c r="H111" t="s">
        <v>63</v>
      </c>
      <c r="J111" t="s">
        <v>162</v>
      </c>
      <c r="K111" t="s">
        <v>5</v>
      </c>
      <c r="L111" t="s">
        <v>653</v>
      </c>
      <c r="M111" t="s">
        <v>163</v>
      </c>
      <c r="N111" t="s">
        <v>164</v>
      </c>
    </row>
    <row r="112" spans="1:61" x14ac:dyDescent="0.25">
      <c r="A112" t="s">
        <v>175</v>
      </c>
      <c r="B112" t="s">
        <v>161</v>
      </c>
      <c r="C112" t="s">
        <v>395</v>
      </c>
      <c r="D112" t="s">
        <v>158</v>
      </c>
      <c r="E112" t="s">
        <v>159</v>
      </c>
      <c r="F112" t="s">
        <v>160</v>
      </c>
      <c r="G112" t="s">
        <v>161</v>
      </c>
      <c r="H112" t="s">
        <v>25</v>
      </c>
      <c r="J112" t="s">
        <v>162</v>
      </c>
      <c r="K112" t="s">
        <v>5</v>
      </c>
      <c r="L112" t="s">
        <v>654</v>
      </c>
      <c r="M112" t="s">
        <v>163</v>
      </c>
      <c r="N112" t="s">
        <v>169</v>
      </c>
      <c r="O112" t="s">
        <v>179</v>
      </c>
      <c r="P112" t="s">
        <v>327</v>
      </c>
      <c r="Q112" t="s">
        <v>162</v>
      </c>
      <c r="R112" t="s">
        <v>170</v>
      </c>
      <c r="S112" t="s">
        <v>161</v>
      </c>
      <c r="T112" t="s">
        <v>171</v>
      </c>
      <c r="V112" t="s">
        <v>162</v>
      </c>
      <c r="W112" t="s">
        <v>5</v>
      </c>
      <c r="X112" t="s">
        <v>174</v>
      </c>
      <c r="Y112" t="s">
        <v>162</v>
      </c>
      <c r="Z112" t="s">
        <v>172</v>
      </c>
      <c r="AA112" t="s">
        <v>161</v>
      </c>
      <c r="AB112" t="s">
        <v>186</v>
      </c>
      <c r="AD112" t="s">
        <v>162</v>
      </c>
      <c r="AE112" t="s">
        <v>175</v>
      </c>
      <c r="AF112" t="s">
        <v>161</v>
      </c>
      <c r="AG112" t="s">
        <v>395</v>
      </c>
      <c r="AI112" t="s">
        <v>162</v>
      </c>
      <c r="AJ112" t="s">
        <v>177</v>
      </c>
      <c r="AK112" t="s">
        <v>396</v>
      </c>
      <c r="AL112" t="s">
        <v>270</v>
      </c>
      <c r="AM112" t="s">
        <v>179</v>
      </c>
      <c r="AN112" t="s">
        <v>327</v>
      </c>
      <c r="AO112" t="s">
        <v>162</v>
      </c>
      <c r="AP112" t="s">
        <v>170</v>
      </c>
      <c r="AQ112" t="s">
        <v>161</v>
      </c>
      <c r="AR112" t="s">
        <v>259</v>
      </c>
      <c r="AT112" t="s">
        <v>162</v>
      </c>
      <c r="AU112" t="s">
        <v>5</v>
      </c>
      <c r="AV112" t="s">
        <v>397</v>
      </c>
      <c r="AW112" t="s">
        <v>162</v>
      </c>
      <c r="AX112" t="s">
        <v>172</v>
      </c>
      <c r="AY112" t="s">
        <v>161</v>
      </c>
      <c r="AZ112" t="s">
        <v>186</v>
      </c>
      <c r="BB112" t="s">
        <v>162</v>
      </c>
      <c r="BC112" t="s">
        <v>175</v>
      </c>
      <c r="BD112" t="s">
        <v>161</v>
      </c>
      <c r="BE112" t="s">
        <v>398</v>
      </c>
      <c r="BG112" t="s">
        <v>162</v>
      </c>
      <c r="BH112" t="s">
        <v>177</v>
      </c>
      <c r="BI112" t="s">
        <v>258</v>
      </c>
    </row>
    <row r="113" spans="1:88" x14ac:dyDescent="0.25">
      <c r="A113" t="s">
        <v>175</v>
      </c>
      <c r="B113" t="s">
        <v>161</v>
      </c>
      <c r="C113" t="s">
        <v>399</v>
      </c>
      <c r="D113" t="s">
        <v>158</v>
      </c>
      <c r="E113" t="s">
        <v>159</v>
      </c>
      <c r="F113" t="s">
        <v>160</v>
      </c>
      <c r="G113" t="s">
        <v>161</v>
      </c>
      <c r="H113" t="s">
        <v>28</v>
      </c>
      <c r="J113" t="s">
        <v>162</v>
      </c>
      <c r="K113" t="s">
        <v>5</v>
      </c>
      <c r="L113" t="s">
        <v>655</v>
      </c>
      <c r="M113" t="s">
        <v>163</v>
      </c>
      <c r="N113" t="s">
        <v>169</v>
      </c>
      <c r="O113" t="s">
        <v>179</v>
      </c>
      <c r="P113" t="s">
        <v>290</v>
      </c>
      <c r="Q113" t="s">
        <v>162</v>
      </c>
      <c r="R113" t="s">
        <v>170</v>
      </c>
      <c r="S113" t="s">
        <v>161</v>
      </c>
      <c r="T113" t="s">
        <v>171</v>
      </c>
      <c r="V113" t="s">
        <v>162</v>
      </c>
      <c r="W113" t="s">
        <v>5</v>
      </c>
      <c r="X113" t="s">
        <v>174</v>
      </c>
      <c r="Y113" t="s">
        <v>162</v>
      </c>
      <c r="Z113" t="s">
        <v>172</v>
      </c>
      <c r="AA113" t="s">
        <v>161</v>
      </c>
      <c r="AB113" t="s">
        <v>186</v>
      </c>
      <c r="AD113" t="s">
        <v>162</v>
      </c>
      <c r="AE113" t="s">
        <v>175</v>
      </c>
      <c r="AF113" t="s">
        <v>161</v>
      </c>
      <c r="AG113" t="s">
        <v>399</v>
      </c>
      <c r="AI113" t="s">
        <v>162</v>
      </c>
      <c r="AJ113" t="s">
        <v>177</v>
      </c>
      <c r="AK113" t="s">
        <v>400</v>
      </c>
      <c r="AL113" t="s">
        <v>270</v>
      </c>
      <c r="AM113" t="s">
        <v>179</v>
      </c>
      <c r="AN113" t="s">
        <v>290</v>
      </c>
      <c r="AO113" t="s">
        <v>162</v>
      </c>
      <c r="AP113" t="s">
        <v>170</v>
      </c>
      <c r="AQ113" t="s">
        <v>161</v>
      </c>
      <c r="AR113" t="s">
        <v>259</v>
      </c>
      <c r="AT113" t="s">
        <v>162</v>
      </c>
      <c r="AU113" t="s">
        <v>5</v>
      </c>
      <c r="AV113" t="s">
        <v>401</v>
      </c>
      <c r="AW113" t="s">
        <v>162</v>
      </c>
      <c r="AX113" t="s">
        <v>172</v>
      </c>
      <c r="AY113" t="s">
        <v>161</v>
      </c>
      <c r="AZ113" t="s">
        <v>282</v>
      </c>
      <c r="BB113" t="s">
        <v>162</v>
      </c>
      <c r="BC113" t="s">
        <v>175</v>
      </c>
      <c r="BD113" t="s">
        <v>161</v>
      </c>
      <c r="BE113" t="s">
        <v>402</v>
      </c>
      <c r="BG113" t="s">
        <v>162</v>
      </c>
      <c r="BH113" t="s">
        <v>177</v>
      </c>
      <c r="BI113" t="s">
        <v>403</v>
      </c>
    </row>
    <row r="114" spans="1:88" x14ac:dyDescent="0.25">
      <c r="A114" t="s">
        <v>175</v>
      </c>
      <c r="B114" t="s">
        <v>161</v>
      </c>
      <c r="C114" t="s">
        <v>404</v>
      </c>
      <c r="D114" t="s">
        <v>158</v>
      </c>
      <c r="E114" t="s">
        <v>159</v>
      </c>
      <c r="F114" t="s">
        <v>160</v>
      </c>
      <c r="G114" t="s">
        <v>161</v>
      </c>
      <c r="H114" t="s">
        <v>28</v>
      </c>
      <c r="J114" t="s">
        <v>162</v>
      </c>
      <c r="K114" t="s">
        <v>5</v>
      </c>
      <c r="L114" t="s">
        <v>656</v>
      </c>
      <c r="M114" t="s">
        <v>163</v>
      </c>
      <c r="N114" t="s">
        <v>169</v>
      </c>
      <c r="O114" t="s">
        <v>179</v>
      </c>
      <c r="P114" t="s">
        <v>268</v>
      </c>
      <c r="Q114" t="s">
        <v>162</v>
      </c>
      <c r="R114" t="s">
        <v>170</v>
      </c>
      <c r="S114" t="s">
        <v>161</v>
      </c>
      <c r="T114" t="s">
        <v>171</v>
      </c>
      <c r="V114" t="s">
        <v>162</v>
      </c>
      <c r="W114" t="s">
        <v>5</v>
      </c>
      <c r="X114" t="s">
        <v>174</v>
      </c>
      <c r="Y114" t="s">
        <v>162</v>
      </c>
      <c r="Z114" t="s">
        <v>172</v>
      </c>
      <c r="AA114" t="s">
        <v>161</v>
      </c>
      <c r="AB114" t="s">
        <v>186</v>
      </c>
      <c r="AD114" t="s">
        <v>162</v>
      </c>
      <c r="AE114" t="s">
        <v>175</v>
      </c>
      <c r="AF114" t="s">
        <v>161</v>
      </c>
      <c r="AG114" t="s">
        <v>404</v>
      </c>
      <c r="AI114" t="s">
        <v>162</v>
      </c>
      <c r="AJ114" t="s">
        <v>177</v>
      </c>
      <c r="AK114" t="s">
        <v>269</v>
      </c>
      <c r="AL114" t="s">
        <v>270</v>
      </c>
      <c r="AM114" t="s">
        <v>179</v>
      </c>
      <c r="AN114" t="s">
        <v>405</v>
      </c>
      <c r="AO114" t="s">
        <v>162</v>
      </c>
      <c r="AP114" t="s">
        <v>170</v>
      </c>
      <c r="AQ114" t="s">
        <v>161</v>
      </c>
      <c r="AR114" t="s">
        <v>171</v>
      </c>
      <c r="AT114" t="s">
        <v>162</v>
      </c>
      <c r="AU114" t="s">
        <v>5</v>
      </c>
      <c r="AV114" t="s">
        <v>174</v>
      </c>
      <c r="AW114" t="s">
        <v>162</v>
      </c>
      <c r="AX114" t="s">
        <v>172</v>
      </c>
      <c r="AY114" t="s">
        <v>161</v>
      </c>
      <c r="AZ114" t="s">
        <v>173</v>
      </c>
      <c r="BB114" t="s">
        <v>162</v>
      </c>
      <c r="BC114" t="s">
        <v>175</v>
      </c>
      <c r="BD114" t="s">
        <v>161</v>
      </c>
      <c r="BE114" t="s">
        <v>406</v>
      </c>
      <c r="BG114" t="s">
        <v>162</v>
      </c>
      <c r="BH114" t="s">
        <v>177</v>
      </c>
      <c r="BI114" t="s">
        <v>407</v>
      </c>
      <c r="BJ114" t="s">
        <v>270</v>
      </c>
      <c r="BK114" t="s">
        <v>179</v>
      </c>
      <c r="BL114" t="s">
        <v>405</v>
      </c>
      <c r="BM114" t="s">
        <v>162</v>
      </c>
      <c r="BN114" t="s">
        <v>170</v>
      </c>
      <c r="BO114" t="s">
        <v>161</v>
      </c>
      <c r="BP114" t="s">
        <v>259</v>
      </c>
      <c r="BR114" t="s">
        <v>162</v>
      </c>
      <c r="BS114" t="s">
        <v>5</v>
      </c>
      <c r="BT114" t="s">
        <v>408</v>
      </c>
      <c r="BU114" t="s">
        <v>162</v>
      </c>
      <c r="BV114" t="s">
        <v>172</v>
      </c>
      <c r="BW114" t="s">
        <v>161</v>
      </c>
      <c r="BX114" t="s">
        <v>282</v>
      </c>
      <c r="BZ114" t="s">
        <v>162</v>
      </c>
      <c r="CA114" t="s">
        <v>175</v>
      </c>
      <c r="CB114" t="s">
        <v>161</v>
      </c>
      <c r="CC114" t="s">
        <v>409</v>
      </c>
      <c r="CE114" t="s">
        <v>162</v>
      </c>
      <c r="CF114" t="s">
        <v>177</v>
      </c>
      <c r="CG114" t="s">
        <v>254</v>
      </c>
    </row>
    <row r="115" spans="1:88" x14ac:dyDescent="0.25">
      <c r="D115" t="s">
        <v>158</v>
      </c>
      <c r="E115" t="s">
        <v>159</v>
      </c>
      <c r="F115" t="s">
        <v>160</v>
      </c>
      <c r="G115" t="s">
        <v>161</v>
      </c>
      <c r="H115" t="s">
        <v>28</v>
      </c>
      <c r="J115" t="s">
        <v>162</v>
      </c>
      <c r="K115" t="s">
        <v>5</v>
      </c>
      <c r="L115" t="s">
        <v>657</v>
      </c>
      <c r="M115" t="s">
        <v>163</v>
      </c>
      <c r="N115" t="s">
        <v>164</v>
      </c>
    </row>
    <row r="116" spans="1:88" x14ac:dyDescent="0.25">
      <c r="A116" t="s">
        <v>175</v>
      </c>
      <c r="B116" t="s">
        <v>161</v>
      </c>
      <c r="C116" t="s">
        <v>411</v>
      </c>
      <c r="D116" t="s">
        <v>158</v>
      </c>
      <c r="E116" t="s">
        <v>159</v>
      </c>
      <c r="F116" t="s">
        <v>160</v>
      </c>
      <c r="G116" t="s">
        <v>161</v>
      </c>
      <c r="H116" t="s">
        <v>41</v>
      </c>
      <c r="J116" t="s">
        <v>162</v>
      </c>
      <c r="K116" t="s">
        <v>5</v>
      </c>
      <c r="L116" t="s">
        <v>658</v>
      </c>
      <c r="M116" t="s">
        <v>163</v>
      </c>
      <c r="N116" t="s">
        <v>169</v>
      </c>
      <c r="O116" t="s">
        <v>179</v>
      </c>
      <c r="P116" t="s">
        <v>410</v>
      </c>
      <c r="Q116" t="s">
        <v>162</v>
      </c>
      <c r="R116" t="s">
        <v>170</v>
      </c>
      <c r="S116" t="s">
        <v>161</v>
      </c>
      <c r="T116" t="s">
        <v>171</v>
      </c>
      <c r="V116" t="s">
        <v>162</v>
      </c>
      <c r="W116" t="s">
        <v>5</v>
      </c>
      <c r="X116" t="s">
        <v>174</v>
      </c>
      <c r="Y116" t="s">
        <v>162</v>
      </c>
      <c r="Z116" t="s">
        <v>172</v>
      </c>
      <c r="AA116" t="s">
        <v>161</v>
      </c>
      <c r="AB116" t="s">
        <v>186</v>
      </c>
      <c r="AD116" t="s">
        <v>162</v>
      </c>
      <c r="AE116" t="s">
        <v>175</v>
      </c>
      <c r="AF116" t="s">
        <v>161</v>
      </c>
      <c r="AG116" t="s">
        <v>411</v>
      </c>
      <c r="AI116" t="s">
        <v>162</v>
      </c>
      <c r="AJ116" t="s">
        <v>177</v>
      </c>
      <c r="AK116" t="s">
        <v>412</v>
      </c>
      <c r="AL116" t="s">
        <v>270</v>
      </c>
      <c r="AM116" t="s">
        <v>179</v>
      </c>
      <c r="AN116" t="s">
        <v>410</v>
      </c>
      <c r="AO116" t="s">
        <v>162</v>
      </c>
      <c r="AP116" t="s">
        <v>170</v>
      </c>
      <c r="AQ116" t="s">
        <v>161</v>
      </c>
      <c r="AR116" t="s">
        <v>259</v>
      </c>
      <c r="AT116" t="s">
        <v>162</v>
      </c>
      <c r="AU116" t="s">
        <v>5</v>
      </c>
      <c r="AV116" t="s">
        <v>413</v>
      </c>
      <c r="AW116" t="s">
        <v>162</v>
      </c>
      <c r="AX116" t="s">
        <v>172</v>
      </c>
      <c r="AY116" t="s">
        <v>161</v>
      </c>
      <c r="AZ116" t="s">
        <v>186</v>
      </c>
      <c r="BB116" t="s">
        <v>162</v>
      </c>
      <c r="BC116" t="s">
        <v>175</v>
      </c>
      <c r="BD116" t="s">
        <v>161</v>
      </c>
      <c r="BE116" t="s">
        <v>414</v>
      </c>
      <c r="BG116" t="s">
        <v>162</v>
      </c>
      <c r="BH116" t="s">
        <v>177</v>
      </c>
      <c r="BI116" t="s">
        <v>415</v>
      </c>
    </row>
    <row r="117" spans="1:88" x14ac:dyDescent="0.25">
      <c r="A117" t="s">
        <v>175</v>
      </c>
      <c r="B117" t="s">
        <v>161</v>
      </c>
      <c r="C117" t="s">
        <v>416</v>
      </c>
      <c r="D117" t="s">
        <v>158</v>
      </c>
      <c r="E117" t="s">
        <v>159</v>
      </c>
      <c r="F117" t="s">
        <v>160</v>
      </c>
      <c r="G117" t="s">
        <v>161</v>
      </c>
      <c r="H117" t="s">
        <v>43</v>
      </c>
      <c r="J117" t="s">
        <v>162</v>
      </c>
      <c r="K117" t="s">
        <v>5</v>
      </c>
      <c r="L117" t="s">
        <v>659</v>
      </c>
      <c r="M117" t="s">
        <v>163</v>
      </c>
      <c r="N117" t="s">
        <v>169</v>
      </c>
      <c r="O117" t="s">
        <v>179</v>
      </c>
      <c r="P117" t="s">
        <v>273</v>
      </c>
      <c r="Q117" t="s">
        <v>162</v>
      </c>
      <c r="R117" t="s">
        <v>170</v>
      </c>
      <c r="S117" t="s">
        <v>161</v>
      </c>
      <c r="T117" t="s">
        <v>171</v>
      </c>
      <c r="V117" t="s">
        <v>162</v>
      </c>
      <c r="W117" t="s">
        <v>5</v>
      </c>
      <c r="X117" t="s">
        <v>174</v>
      </c>
      <c r="Y117" t="s">
        <v>162</v>
      </c>
      <c r="Z117" t="s">
        <v>172</v>
      </c>
      <c r="AA117" t="s">
        <v>161</v>
      </c>
      <c r="AB117" t="s">
        <v>186</v>
      </c>
      <c r="AD117" t="s">
        <v>162</v>
      </c>
      <c r="AE117" t="s">
        <v>175</v>
      </c>
      <c r="AF117" t="s">
        <v>161</v>
      </c>
      <c r="AG117" t="s">
        <v>416</v>
      </c>
      <c r="AI117" t="s">
        <v>162</v>
      </c>
      <c r="AJ117" t="s">
        <v>177</v>
      </c>
      <c r="AK117" t="s">
        <v>269</v>
      </c>
      <c r="AL117" t="s">
        <v>270</v>
      </c>
      <c r="AM117" t="s">
        <v>179</v>
      </c>
      <c r="AN117" t="s">
        <v>417</v>
      </c>
      <c r="AO117" t="s">
        <v>162</v>
      </c>
      <c r="AP117" t="s">
        <v>170</v>
      </c>
      <c r="AQ117" t="s">
        <v>161</v>
      </c>
      <c r="AR117" t="s">
        <v>171</v>
      </c>
      <c r="AT117" t="s">
        <v>162</v>
      </c>
      <c r="AU117" t="s">
        <v>5</v>
      </c>
      <c r="AV117" t="s">
        <v>174</v>
      </c>
      <c r="AW117" t="s">
        <v>162</v>
      </c>
      <c r="AX117" t="s">
        <v>172</v>
      </c>
      <c r="AY117" t="s">
        <v>161</v>
      </c>
      <c r="AZ117" t="s">
        <v>186</v>
      </c>
      <c r="BB117" t="s">
        <v>162</v>
      </c>
      <c r="BC117" t="s">
        <v>175</v>
      </c>
      <c r="BD117" t="s">
        <v>161</v>
      </c>
      <c r="BE117" t="s">
        <v>418</v>
      </c>
      <c r="BG117" t="s">
        <v>162</v>
      </c>
      <c r="BH117" t="s">
        <v>177</v>
      </c>
      <c r="BI117" t="s">
        <v>336</v>
      </c>
    </row>
    <row r="118" spans="1:88" x14ac:dyDescent="0.25">
      <c r="A118" t="s">
        <v>175</v>
      </c>
      <c r="B118" t="s">
        <v>161</v>
      </c>
      <c r="C118" t="s">
        <v>404</v>
      </c>
      <c r="D118" t="s">
        <v>158</v>
      </c>
      <c r="E118" t="s">
        <v>159</v>
      </c>
      <c r="F118" t="s">
        <v>160</v>
      </c>
      <c r="G118" t="s">
        <v>161</v>
      </c>
      <c r="H118" t="s">
        <v>28</v>
      </c>
      <c r="J118" t="s">
        <v>162</v>
      </c>
      <c r="K118" t="s">
        <v>5</v>
      </c>
      <c r="L118" t="s">
        <v>660</v>
      </c>
      <c r="M118" t="s">
        <v>163</v>
      </c>
      <c r="N118" t="s">
        <v>169</v>
      </c>
      <c r="O118" t="s">
        <v>179</v>
      </c>
      <c r="P118" t="s">
        <v>268</v>
      </c>
      <c r="Q118" t="s">
        <v>162</v>
      </c>
      <c r="R118" t="s">
        <v>170</v>
      </c>
      <c r="S118" t="s">
        <v>161</v>
      </c>
      <c r="T118" t="s">
        <v>171</v>
      </c>
      <c r="V118" t="s">
        <v>162</v>
      </c>
      <c r="W118" t="s">
        <v>5</v>
      </c>
      <c r="X118" t="s">
        <v>174</v>
      </c>
      <c r="Y118" t="s">
        <v>162</v>
      </c>
      <c r="Z118" t="s">
        <v>172</v>
      </c>
      <c r="AA118" t="s">
        <v>161</v>
      </c>
      <c r="AB118" t="s">
        <v>186</v>
      </c>
      <c r="AD118" t="s">
        <v>162</v>
      </c>
      <c r="AE118" t="s">
        <v>175</v>
      </c>
      <c r="AF118" t="s">
        <v>161</v>
      </c>
      <c r="AG118" t="s">
        <v>404</v>
      </c>
      <c r="AI118" t="s">
        <v>162</v>
      </c>
      <c r="AJ118" t="s">
        <v>177</v>
      </c>
      <c r="AK118" t="s">
        <v>269</v>
      </c>
      <c r="AL118" t="s">
        <v>270</v>
      </c>
      <c r="AM118" t="s">
        <v>179</v>
      </c>
      <c r="AN118" t="s">
        <v>419</v>
      </c>
      <c r="AO118" t="s">
        <v>162</v>
      </c>
      <c r="AP118" t="s">
        <v>170</v>
      </c>
      <c r="AQ118" t="s">
        <v>161</v>
      </c>
      <c r="AR118" t="s">
        <v>171</v>
      </c>
      <c r="AT118" t="s">
        <v>162</v>
      </c>
      <c r="AU118" t="s">
        <v>5</v>
      </c>
      <c r="AV118" t="s">
        <v>174</v>
      </c>
      <c r="AW118" t="s">
        <v>162</v>
      </c>
      <c r="AX118" t="s">
        <v>172</v>
      </c>
      <c r="AY118" t="s">
        <v>161</v>
      </c>
      <c r="AZ118" t="s">
        <v>173</v>
      </c>
      <c r="BB118" t="s">
        <v>162</v>
      </c>
      <c r="BC118" t="s">
        <v>175</v>
      </c>
      <c r="BD118" t="s">
        <v>161</v>
      </c>
      <c r="BE118" t="s">
        <v>420</v>
      </c>
      <c r="BG118" t="s">
        <v>162</v>
      </c>
      <c r="BH118" t="s">
        <v>177</v>
      </c>
      <c r="BI118" t="s">
        <v>421</v>
      </c>
      <c r="BJ118" t="s">
        <v>270</v>
      </c>
      <c r="BK118" t="s">
        <v>179</v>
      </c>
      <c r="BL118" t="s">
        <v>352</v>
      </c>
      <c r="BM118" t="s">
        <v>162</v>
      </c>
      <c r="BN118" t="s">
        <v>170</v>
      </c>
      <c r="BO118" t="s">
        <v>161</v>
      </c>
      <c r="BP118" t="s">
        <v>259</v>
      </c>
      <c r="BR118" t="s">
        <v>162</v>
      </c>
      <c r="BS118" t="s">
        <v>5</v>
      </c>
      <c r="BT118" t="s">
        <v>422</v>
      </c>
      <c r="BU118" t="s">
        <v>162</v>
      </c>
      <c r="BV118" t="s">
        <v>172</v>
      </c>
      <c r="BW118" t="s">
        <v>161</v>
      </c>
      <c r="BX118" t="s">
        <v>282</v>
      </c>
      <c r="BZ118" t="s">
        <v>162</v>
      </c>
      <c r="CA118" t="s">
        <v>175</v>
      </c>
      <c r="CB118" t="s">
        <v>161</v>
      </c>
      <c r="CC118" t="s">
        <v>423</v>
      </c>
      <c r="CE118" t="s">
        <v>162</v>
      </c>
      <c r="CF118" t="s">
        <v>177</v>
      </c>
      <c r="CG118" t="s">
        <v>407</v>
      </c>
      <c r="CH118" t="s">
        <v>270</v>
      </c>
      <c r="CI118" t="s">
        <v>179</v>
      </c>
      <c r="CJ118" t="s">
        <v>419</v>
      </c>
    </row>
    <row r="119" spans="1:88" x14ac:dyDescent="0.25">
      <c r="A119" t="s">
        <v>175</v>
      </c>
      <c r="B119" t="s">
        <v>161</v>
      </c>
      <c r="C119" t="s">
        <v>427</v>
      </c>
      <c r="D119" t="s">
        <v>158</v>
      </c>
      <c r="E119" t="s">
        <v>159</v>
      </c>
      <c r="F119" t="s">
        <v>160</v>
      </c>
      <c r="G119" t="s">
        <v>161</v>
      </c>
      <c r="H119" t="s">
        <v>28</v>
      </c>
      <c r="J119" t="s">
        <v>162</v>
      </c>
      <c r="K119" t="s">
        <v>5</v>
      </c>
      <c r="L119" t="s">
        <v>661</v>
      </c>
      <c r="M119" t="s">
        <v>163</v>
      </c>
      <c r="N119" t="s">
        <v>169</v>
      </c>
      <c r="O119" t="s">
        <v>179</v>
      </c>
      <c r="P119" t="s">
        <v>268</v>
      </c>
      <c r="Q119" t="s">
        <v>162</v>
      </c>
      <c r="R119" t="s">
        <v>170</v>
      </c>
      <c r="S119" t="s">
        <v>161</v>
      </c>
      <c r="T119" t="s">
        <v>171</v>
      </c>
      <c r="V119" t="s">
        <v>162</v>
      </c>
      <c r="W119" t="s">
        <v>5</v>
      </c>
      <c r="X119" t="s">
        <v>174</v>
      </c>
      <c r="Y119" t="s">
        <v>162</v>
      </c>
      <c r="Z119" t="s">
        <v>172</v>
      </c>
      <c r="AA119" t="s">
        <v>161</v>
      </c>
      <c r="AB119" t="s">
        <v>190</v>
      </c>
      <c r="AD119" t="s">
        <v>162</v>
      </c>
      <c r="AE119" t="s">
        <v>175</v>
      </c>
      <c r="AF119" t="s">
        <v>161</v>
      </c>
      <c r="AG119" t="s">
        <v>427</v>
      </c>
      <c r="AI119" t="s">
        <v>162</v>
      </c>
      <c r="AJ119" t="s">
        <v>177</v>
      </c>
      <c r="AK119" t="s">
        <v>269</v>
      </c>
      <c r="AL119" t="s">
        <v>270</v>
      </c>
      <c r="AM119" t="s">
        <v>179</v>
      </c>
      <c r="AN119" t="s">
        <v>388</v>
      </c>
      <c r="AO119" t="s">
        <v>162</v>
      </c>
      <c r="AP119" t="s">
        <v>170</v>
      </c>
      <c r="AQ119" t="s">
        <v>161</v>
      </c>
      <c r="AR119" t="s">
        <v>171</v>
      </c>
      <c r="AT119" t="s">
        <v>162</v>
      </c>
      <c r="AU119" t="s">
        <v>5</v>
      </c>
      <c r="AV119" t="s">
        <v>174</v>
      </c>
      <c r="AW119" t="s">
        <v>162</v>
      </c>
      <c r="AX119" t="s">
        <v>172</v>
      </c>
      <c r="AY119" t="s">
        <v>161</v>
      </c>
      <c r="AZ119" t="s">
        <v>186</v>
      </c>
      <c r="BB119" t="s">
        <v>162</v>
      </c>
      <c r="BC119" t="s">
        <v>175</v>
      </c>
      <c r="BD119" t="s">
        <v>161</v>
      </c>
      <c r="BE119" t="s">
        <v>428</v>
      </c>
      <c r="BG119" t="s">
        <v>162</v>
      </c>
      <c r="BH119" t="s">
        <v>177</v>
      </c>
      <c r="BI119" t="s">
        <v>429</v>
      </c>
      <c r="BJ119" t="s">
        <v>270</v>
      </c>
      <c r="BK119" t="s">
        <v>179</v>
      </c>
      <c r="BL119" t="s">
        <v>388</v>
      </c>
      <c r="BM119" t="s">
        <v>162</v>
      </c>
      <c r="BN119" t="s">
        <v>170</v>
      </c>
      <c r="BO119" t="s">
        <v>161</v>
      </c>
      <c r="BP119" t="s">
        <v>259</v>
      </c>
      <c r="BR119" t="s">
        <v>162</v>
      </c>
      <c r="BS119" t="s">
        <v>5</v>
      </c>
      <c r="BT119" t="s">
        <v>430</v>
      </c>
      <c r="BU119" t="s">
        <v>162</v>
      </c>
      <c r="BV119" t="s">
        <v>172</v>
      </c>
      <c r="BW119" t="s">
        <v>161</v>
      </c>
      <c r="BX119" t="s">
        <v>282</v>
      </c>
      <c r="BZ119" t="s">
        <v>162</v>
      </c>
      <c r="CA119" t="s">
        <v>175</v>
      </c>
      <c r="CB119" t="s">
        <v>161</v>
      </c>
      <c r="CC119" t="s">
        <v>431</v>
      </c>
      <c r="CE119" t="s">
        <v>162</v>
      </c>
      <c r="CF119" t="s">
        <v>177</v>
      </c>
      <c r="CG119" t="s">
        <v>432</v>
      </c>
    </row>
    <row r="120" spans="1:88" x14ac:dyDescent="0.25">
      <c r="A120" t="s">
        <v>175</v>
      </c>
      <c r="B120" t="s">
        <v>161</v>
      </c>
      <c r="C120" t="s">
        <v>433</v>
      </c>
      <c r="D120" t="s">
        <v>158</v>
      </c>
      <c r="E120" t="s">
        <v>159</v>
      </c>
      <c r="F120" t="s">
        <v>160</v>
      </c>
      <c r="G120" t="s">
        <v>161</v>
      </c>
      <c r="H120" t="s">
        <v>28</v>
      </c>
      <c r="J120" t="s">
        <v>162</v>
      </c>
      <c r="K120" t="s">
        <v>5</v>
      </c>
      <c r="L120" t="s">
        <v>662</v>
      </c>
      <c r="M120" t="s">
        <v>163</v>
      </c>
      <c r="N120" t="s">
        <v>169</v>
      </c>
      <c r="O120" t="s">
        <v>179</v>
      </c>
      <c r="P120" t="s">
        <v>318</v>
      </c>
      <c r="Q120" t="s">
        <v>162</v>
      </c>
      <c r="R120" t="s">
        <v>170</v>
      </c>
      <c r="S120" t="s">
        <v>161</v>
      </c>
      <c r="T120" t="s">
        <v>171</v>
      </c>
      <c r="V120" t="s">
        <v>162</v>
      </c>
      <c r="W120" t="s">
        <v>5</v>
      </c>
      <c r="X120" t="s">
        <v>174</v>
      </c>
      <c r="Y120" t="s">
        <v>162</v>
      </c>
      <c r="Z120" t="s">
        <v>172</v>
      </c>
      <c r="AA120" t="s">
        <v>161</v>
      </c>
      <c r="AB120" t="s">
        <v>186</v>
      </c>
      <c r="AD120" t="s">
        <v>162</v>
      </c>
      <c r="AE120" t="s">
        <v>175</v>
      </c>
      <c r="AF120" t="s">
        <v>161</v>
      </c>
      <c r="AG120" t="s">
        <v>433</v>
      </c>
      <c r="AI120" t="s">
        <v>162</v>
      </c>
      <c r="AJ120" t="s">
        <v>177</v>
      </c>
      <c r="AK120" t="s">
        <v>434</v>
      </c>
      <c r="AL120" t="s">
        <v>270</v>
      </c>
      <c r="AM120" t="s">
        <v>179</v>
      </c>
      <c r="AN120" t="s">
        <v>318</v>
      </c>
      <c r="AO120" t="s">
        <v>162</v>
      </c>
      <c r="AP120" t="s">
        <v>170</v>
      </c>
      <c r="AQ120" t="s">
        <v>161</v>
      </c>
      <c r="AR120" t="s">
        <v>259</v>
      </c>
      <c r="AT120" t="s">
        <v>162</v>
      </c>
      <c r="AU120" t="s">
        <v>5</v>
      </c>
      <c r="AV120" t="s">
        <v>435</v>
      </c>
      <c r="AW120" t="s">
        <v>162</v>
      </c>
      <c r="AX120" t="s">
        <v>172</v>
      </c>
      <c r="AY120" t="s">
        <v>161</v>
      </c>
      <c r="AZ120" t="s">
        <v>282</v>
      </c>
      <c r="BB120" t="s">
        <v>162</v>
      </c>
      <c r="BC120" t="s">
        <v>175</v>
      </c>
      <c r="BD120" t="s">
        <v>161</v>
      </c>
      <c r="BE120" t="s">
        <v>436</v>
      </c>
      <c r="BG120" t="s">
        <v>162</v>
      </c>
      <c r="BH120" t="s">
        <v>177</v>
      </c>
      <c r="BI120" t="s">
        <v>437</v>
      </c>
    </row>
    <row r="121" spans="1:88" x14ac:dyDescent="0.25">
      <c r="A121" t="s">
        <v>175</v>
      </c>
      <c r="B121" t="s">
        <v>161</v>
      </c>
      <c r="C121" t="s">
        <v>439</v>
      </c>
      <c r="D121" t="s">
        <v>158</v>
      </c>
      <c r="E121" t="s">
        <v>159</v>
      </c>
      <c r="F121" t="s">
        <v>160</v>
      </c>
      <c r="G121" t="s">
        <v>161</v>
      </c>
      <c r="H121" t="s">
        <v>28</v>
      </c>
      <c r="J121" t="s">
        <v>162</v>
      </c>
      <c r="K121" t="s">
        <v>5</v>
      </c>
      <c r="L121" t="s">
        <v>663</v>
      </c>
      <c r="M121" t="s">
        <v>163</v>
      </c>
      <c r="N121" t="s">
        <v>169</v>
      </c>
      <c r="O121" t="s">
        <v>179</v>
      </c>
      <c r="P121" t="s">
        <v>438</v>
      </c>
      <c r="Q121" t="s">
        <v>162</v>
      </c>
      <c r="R121" t="s">
        <v>170</v>
      </c>
      <c r="S121" t="s">
        <v>161</v>
      </c>
      <c r="T121" t="s">
        <v>171</v>
      </c>
      <c r="V121" t="s">
        <v>162</v>
      </c>
      <c r="W121" t="s">
        <v>5</v>
      </c>
      <c r="X121" t="s">
        <v>174</v>
      </c>
      <c r="Y121" t="s">
        <v>162</v>
      </c>
      <c r="Z121" t="s">
        <v>172</v>
      </c>
      <c r="AA121" t="s">
        <v>161</v>
      </c>
      <c r="AB121" t="s">
        <v>186</v>
      </c>
      <c r="AD121" t="s">
        <v>162</v>
      </c>
      <c r="AE121" t="s">
        <v>175</v>
      </c>
      <c r="AF121" t="s">
        <v>161</v>
      </c>
      <c r="AG121" t="s">
        <v>439</v>
      </c>
      <c r="AI121" t="s">
        <v>162</v>
      </c>
      <c r="AJ121" t="s">
        <v>177</v>
      </c>
      <c r="AK121" t="s">
        <v>440</v>
      </c>
    </row>
    <row r="122" spans="1:88" x14ac:dyDescent="0.25">
      <c r="A122" t="s">
        <v>175</v>
      </c>
      <c r="B122" t="s">
        <v>161</v>
      </c>
      <c r="C122" t="s">
        <v>427</v>
      </c>
      <c r="D122" t="s">
        <v>158</v>
      </c>
      <c r="E122" t="s">
        <v>159</v>
      </c>
      <c r="F122" t="s">
        <v>160</v>
      </c>
      <c r="G122" t="s">
        <v>161</v>
      </c>
      <c r="H122" t="s">
        <v>28</v>
      </c>
      <c r="J122" t="s">
        <v>162</v>
      </c>
      <c r="K122" t="s">
        <v>5</v>
      </c>
      <c r="L122" t="s">
        <v>664</v>
      </c>
      <c r="M122" t="s">
        <v>163</v>
      </c>
      <c r="N122" t="s">
        <v>169</v>
      </c>
      <c r="O122" t="s">
        <v>179</v>
      </c>
      <c r="P122" t="s">
        <v>268</v>
      </c>
      <c r="Q122" t="s">
        <v>162</v>
      </c>
      <c r="R122" t="s">
        <v>170</v>
      </c>
      <c r="S122" t="s">
        <v>161</v>
      </c>
      <c r="T122" t="s">
        <v>171</v>
      </c>
      <c r="V122" t="s">
        <v>162</v>
      </c>
      <c r="W122" t="s">
        <v>5</v>
      </c>
      <c r="X122" t="s">
        <v>174</v>
      </c>
      <c r="Y122" t="s">
        <v>162</v>
      </c>
      <c r="Z122" t="s">
        <v>172</v>
      </c>
      <c r="AA122" t="s">
        <v>161</v>
      </c>
      <c r="AB122" t="s">
        <v>190</v>
      </c>
      <c r="AD122" t="s">
        <v>162</v>
      </c>
      <c r="AE122" t="s">
        <v>175</v>
      </c>
      <c r="AF122" t="s">
        <v>161</v>
      </c>
      <c r="AG122" t="s">
        <v>427</v>
      </c>
      <c r="AI122" t="s">
        <v>162</v>
      </c>
      <c r="AJ122" t="s">
        <v>177</v>
      </c>
      <c r="AK122" t="s">
        <v>269</v>
      </c>
      <c r="AL122" t="s">
        <v>270</v>
      </c>
      <c r="AM122" t="s">
        <v>179</v>
      </c>
      <c r="AN122" t="s">
        <v>419</v>
      </c>
      <c r="AO122" t="s">
        <v>162</v>
      </c>
      <c r="AP122" t="s">
        <v>170</v>
      </c>
      <c r="AQ122" t="s">
        <v>161</v>
      </c>
      <c r="AR122" t="s">
        <v>171</v>
      </c>
      <c r="AT122" t="s">
        <v>162</v>
      </c>
      <c r="AU122" t="s">
        <v>5</v>
      </c>
      <c r="AV122" t="s">
        <v>174</v>
      </c>
      <c r="AW122" t="s">
        <v>162</v>
      </c>
      <c r="AX122" t="s">
        <v>172</v>
      </c>
      <c r="AY122" t="s">
        <v>161</v>
      </c>
      <c r="AZ122" t="s">
        <v>186</v>
      </c>
      <c r="BB122" t="s">
        <v>162</v>
      </c>
      <c r="BC122" t="s">
        <v>175</v>
      </c>
      <c r="BD122" t="s">
        <v>161</v>
      </c>
      <c r="BE122" t="s">
        <v>441</v>
      </c>
      <c r="BG122" t="s">
        <v>162</v>
      </c>
      <c r="BH122" t="s">
        <v>177</v>
      </c>
      <c r="BI122" t="s">
        <v>412</v>
      </c>
      <c r="BJ122" t="s">
        <v>270</v>
      </c>
      <c r="BK122" t="s">
        <v>179</v>
      </c>
      <c r="BL122" t="s">
        <v>419</v>
      </c>
      <c r="BM122" t="s">
        <v>162</v>
      </c>
      <c r="BN122" t="s">
        <v>170</v>
      </c>
      <c r="BO122" t="s">
        <v>161</v>
      </c>
      <c r="BP122" t="s">
        <v>259</v>
      </c>
      <c r="BR122" t="s">
        <v>162</v>
      </c>
      <c r="BS122" t="s">
        <v>5</v>
      </c>
      <c r="BT122" t="s">
        <v>442</v>
      </c>
      <c r="BU122" t="s">
        <v>162</v>
      </c>
      <c r="BV122" t="s">
        <v>172</v>
      </c>
      <c r="BW122" t="s">
        <v>161</v>
      </c>
      <c r="BX122" t="s">
        <v>186</v>
      </c>
      <c r="BZ122" t="s">
        <v>162</v>
      </c>
      <c r="CA122" t="s">
        <v>175</v>
      </c>
      <c r="CB122" t="s">
        <v>161</v>
      </c>
      <c r="CC122" t="s">
        <v>443</v>
      </c>
      <c r="CE122" t="s">
        <v>162</v>
      </c>
      <c r="CF122" t="s">
        <v>177</v>
      </c>
      <c r="CG122" t="s">
        <v>394</v>
      </c>
    </row>
    <row r="124" spans="1:88" x14ac:dyDescent="0.25">
      <c r="A124" t="s">
        <v>175</v>
      </c>
      <c r="B124" t="s">
        <v>161</v>
      </c>
      <c r="C124" t="s">
        <v>446</v>
      </c>
      <c r="D124" t="s">
        <v>158</v>
      </c>
      <c r="E124" t="s">
        <v>159</v>
      </c>
      <c r="F124" t="s">
        <v>160</v>
      </c>
      <c r="G124" t="s">
        <v>161</v>
      </c>
      <c r="H124" t="s">
        <v>38</v>
      </c>
      <c r="J124" t="s">
        <v>162</v>
      </c>
      <c r="K124" t="s">
        <v>5</v>
      </c>
      <c r="L124" t="s">
        <v>665</v>
      </c>
      <c r="M124" t="s">
        <v>163</v>
      </c>
      <c r="N124" t="s">
        <v>169</v>
      </c>
      <c r="O124" t="s">
        <v>179</v>
      </c>
      <c r="P124" t="s">
        <v>444</v>
      </c>
      <c r="Q124" t="s">
        <v>162</v>
      </c>
      <c r="R124" t="s">
        <v>170</v>
      </c>
      <c r="S124" t="s">
        <v>161</v>
      </c>
      <c r="T124" t="s">
        <v>259</v>
      </c>
      <c r="V124" t="s">
        <v>162</v>
      </c>
      <c r="W124" t="s">
        <v>5</v>
      </c>
      <c r="X124" t="s">
        <v>445</v>
      </c>
      <c r="Y124" t="s">
        <v>162</v>
      </c>
      <c r="Z124" t="s">
        <v>172</v>
      </c>
      <c r="AA124" t="s">
        <v>161</v>
      </c>
      <c r="AB124" t="s">
        <v>282</v>
      </c>
      <c r="AD124" t="s">
        <v>162</v>
      </c>
      <c r="AE124" t="s">
        <v>175</v>
      </c>
      <c r="AF124" t="s">
        <v>161</v>
      </c>
      <c r="AG124" t="s">
        <v>446</v>
      </c>
      <c r="AI124" t="s">
        <v>162</v>
      </c>
      <c r="AJ124" t="s">
        <v>177</v>
      </c>
      <c r="AK124" t="s">
        <v>447</v>
      </c>
    </row>
    <row r="125" spans="1:88" x14ac:dyDescent="0.25">
      <c r="A125" t="s">
        <v>175</v>
      </c>
      <c r="B125" t="s">
        <v>161</v>
      </c>
      <c r="C125" t="s">
        <v>427</v>
      </c>
      <c r="D125" t="s">
        <v>158</v>
      </c>
      <c r="E125" t="s">
        <v>159</v>
      </c>
      <c r="F125" t="s">
        <v>160</v>
      </c>
      <c r="G125" t="s">
        <v>161</v>
      </c>
      <c r="H125" t="s">
        <v>47</v>
      </c>
      <c r="J125" t="s">
        <v>162</v>
      </c>
      <c r="K125" t="s">
        <v>5</v>
      </c>
      <c r="L125" t="s">
        <v>666</v>
      </c>
      <c r="M125" t="s">
        <v>163</v>
      </c>
      <c r="N125" t="s">
        <v>169</v>
      </c>
      <c r="O125" t="s">
        <v>179</v>
      </c>
      <c r="P125" t="s">
        <v>268</v>
      </c>
      <c r="Q125" t="s">
        <v>162</v>
      </c>
      <c r="R125" t="s">
        <v>170</v>
      </c>
      <c r="S125" t="s">
        <v>161</v>
      </c>
      <c r="T125" t="s">
        <v>171</v>
      </c>
      <c r="V125" t="s">
        <v>162</v>
      </c>
      <c r="W125" t="s">
        <v>5</v>
      </c>
      <c r="X125" t="s">
        <v>174</v>
      </c>
      <c r="Y125" t="s">
        <v>162</v>
      </c>
      <c r="Z125" t="s">
        <v>172</v>
      </c>
      <c r="AA125" t="s">
        <v>161</v>
      </c>
      <c r="AB125" t="s">
        <v>190</v>
      </c>
      <c r="AD125" t="s">
        <v>162</v>
      </c>
      <c r="AE125" t="s">
        <v>175</v>
      </c>
      <c r="AF125" t="s">
        <v>161</v>
      </c>
      <c r="AG125" t="s">
        <v>427</v>
      </c>
      <c r="AI125" t="s">
        <v>162</v>
      </c>
      <c r="AJ125" t="s">
        <v>177</v>
      </c>
      <c r="AK125" t="s">
        <v>265</v>
      </c>
    </row>
    <row r="126" spans="1:88" x14ac:dyDescent="0.25">
      <c r="A126" t="s">
        <v>175</v>
      </c>
      <c r="B126" t="s">
        <v>161</v>
      </c>
      <c r="C126" t="s">
        <v>427</v>
      </c>
      <c r="D126" t="s">
        <v>158</v>
      </c>
      <c r="E126" t="s">
        <v>159</v>
      </c>
      <c r="F126" t="s">
        <v>160</v>
      </c>
      <c r="G126" t="s">
        <v>161</v>
      </c>
      <c r="H126" t="s">
        <v>28</v>
      </c>
      <c r="J126" t="s">
        <v>162</v>
      </c>
      <c r="K126" t="s">
        <v>5</v>
      </c>
      <c r="L126" t="s">
        <v>667</v>
      </c>
      <c r="M126" t="s">
        <v>163</v>
      </c>
      <c r="N126" t="s">
        <v>169</v>
      </c>
      <c r="O126" t="s">
        <v>179</v>
      </c>
      <c r="P126" t="s">
        <v>268</v>
      </c>
      <c r="Q126" t="s">
        <v>162</v>
      </c>
      <c r="R126" t="s">
        <v>170</v>
      </c>
      <c r="S126" t="s">
        <v>161</v>
      </c>
      <c r="T126" t="s">
        <v>171</v>
      </c>
      <c r="V126" t="s">
        <v>162</v>
      </c>
      <c r="W126" t="s">
        <v>5</v>
      </c>
      <c r="X126" t="s">
        <v>174</v>
      </c>
      <c r="Y126" t="s">
        <v>162</v>
      </c>
      <c r="Z126" t="s">
        <v>172</v>
      </c>
      <c r="AA126" t="s">
        <v>161</v>
      </c>
      <c r="AB126" t="s">
        <v>190</v>
      </c>
      <c r="AD126" t="s">
        <v>162</v>
      </c>
      <c r="AE126" t="s">
        <v>175</v>
      </c>
      <c r="AF126" t="s">
        <v>161</v>
      </c>
      <c r="AG126" t="s">
        <v>427</v>
      </c>
      <c r="AI126" t="s">
        <v>162</v>
      </c>
      <c r="AJ126" t="s">
        <v>177</v>
      </c>
      <c r="AK126" t="s">
        <v>269</v>
      </c>
      <c r="AL126" t="s">
        <v>270</v>
      </c>
      <c r="AM126" t="s">
        <v>179</v>
      </c>
      <c r="AN126" t="s">
        <v>448</v>
      </c>
      <c r="AO126" t="s">
        <v>162</v>
      </c>
      <c r="AP126" t="s">
        <v>170</v>
      </c>
      <c r="AQ126" t="s">
        <v>161</v>
      </c>
      <c r="AR126" t="s">
        <v>171</v>
      </c>
      <c r="AT126" t="s">
        <v>162</v>
      </c>
      <c r="AU126" t="s">
        <v>5</v>
      </c>
      <c r="AV126" t="s">
        <v>174</v>
      </c>
      <c r="AW126" t="s">
        <v>162</v>
      </c>
      <c r="AX126" t="s">
        <v>172</v>
      </c>
      <c r="AY126" t="s">
        <v>161</v>
      </c>
      <c r="AZ126" t="s">
        <v>173</v>
      </c>
      <c r="BB126" t="s">
        <v>162</v>
      </c>
      <c r="BC126" t="s">
        <v>175</v>
      </c>
      <c r="BD126" t="s">
        <v>161</v>
      </c>
      <c r="BE126" t="s">
        <v>449</v>
      </c>
      <c r="BG126" t="s">
        <v>162</v>
      </c>
      <c r="BH126" t="s">
        <v>177</v>
      </c>
      <c r="BI126" t="s">
        <v>450</v>
      </c>
      <c r="BJ126" t="s">
        <v>270</v>
      </c>
      <c r="BK126" t="s">
        <v>179</v>
      </c>
      <c r="BL126" t="s">
        <v>448</v>
      </c>
      <c r="BM126" t="s">
        <v>162</v>
      </c>
      <c r="BN126" t="s">
        <v>170</v>
      </c>
      <c r="BO126" t="s">
        <v>161</v>
      </c>
      <c r="BP126" t="s">
        <v>259</v>
      </c>
      <c r="BR126" t="s">
        <v>162</v>
      </c>
      <c r="BS126" t="s">
        <v>5</v>
      </c>
      <c r="BT126" t="s">
        <v>451</v>
      </c>
      <c r="BU126" t="s">
        <v>162</v>
      </c>
      <c r="BV126" t="s">
        <v>172</v>
      </c>
      <c r="BW126" t="s">
        <v>161</v>
      </c>
      <c r="BX126" t="s">
        <v>282</v>
      </c>
      <c r="BZ126" t="s">
        <v>162</v>
      </c>
      <c r="CA126" t="s">
        <v>175</v>
      </c>
      <c r="CB126" t="s">
        <v>161</v>
      </c>
      <c r="CC126" t="s">
        <v>452</v>
      </c>
      <c r="CE126" t="s">
        <v>162</v>
      </c>
      <c r="CF126" t="s">
        <v>177</v>
      </c>
      <c r="CG126" t="s">
        <v>453</v>
      </c>
    </row>
    <row r="127" spans="1:88" x14ac:dyDescent="0.25">
      <c r="D127" t="s">
        <v>158</v>
      </c>
      <c r="E127" t="s">
        <v>159</v>
      </c>
      <c r="F127" t="s">
        <v>160</v>
      </c>
      <c r="G127" t="s">
        <v>161</v>
      </c>
      <c r="H127" t="s">
        <v>28</v>
      </c>
      <c r="J127" t="s">
        <v>162</v>
      </c>
      <c r="K127" t="s">
        <v>5</v>
      </c>
      <c r="L127" t="s">
        <v>668</v>
      </c>
      <c r="M127" t="s">
        <v>163</v>
      </c>
      <c r="N127" t="s">
        <v>164</v>
      </c>
    </row>
    <row r="128" spans="1:88" x14ac:dyDescent="0.25">
      <c r="D128" t="s">
        <v>158</v>
      </c>
      <c r="E128" t="s">
        <v>159</v>
      </c>
      <c r="F128" t="s">
        <v>160</v>
      </c>
      <c r="G128" t="s">
        <v>161</v>
      </c>
      <c r="H128" t="s">
        <v>25</v>
      </c>
      <c r="J128" t="s">
        <v>162</v>
      </c>
      <c r="K128" t="s">
        <v>5</v>
      </c>
      <c r="L128" t="s">
        <v>669</v>
      </c>
      <c r="M128" t="s">
        <v>163</v>
      </c>
      <c r="N128" t="s">
        <v>164</v>
      </c>
    </row>
    <row r="129" spans="1:88" x14ac:dyDescent="0.25">
      <c r="D129" t="s">
        <v>158</v>
      </c>
      <c r="E129" t="s">
        <v>159</v>
      </c>
      <c r="F129" t="s">
        <v>160</v>
      </c>
      <c r="G129" t="s">
        <v>161</v>
      </c>
      <c r="H129" t="s">
        <v>63</v>
      </c>
      <c r="J129" t="s">
        <v>162</v>
      </c>
      <c r="K129" t="s">
        <v>5</v>
      </c>
      <c r="L129" t="s">
        <v>670</v>
      </c>
      <c r="M129" t="s">
        <v>163</v>
      </c>
      <c r="N129" t="s">
        <v>164</v>
      </c>
    </row>
    <row r="130" spans="1:88" x14ac:dyDescent="0.25">
      <c r="A130" t="s">
        <v>175</v>
      </c>
      <c r="B130" t="s">
        <v>161</v>
      </c>
      <c r="C130" t="s">
        <v>454</v>
      </c>
      <c r="D130" t="s">
        <v>158</v>
      </c>
      <c r="E130" t="s">
        <v>159</v>
      </c>
      <c r="F130" t="s">
        <v>160</v>
      </c>
      <c r="G130" t="s">
        <v>161</v>
      </c>
      <c r="H130" t="s">
        <v>25</v>
      </c>
      <c r="J130" t="s">
        <v>162</v>
      </c>
      <c r="K130" t="s">
        <v>5</v>
      </c>
      <c r="L130" t="s">
        <v>671</v>
      </c>
      <c r="M130" t="s">
        <v>163</v>
      </c>
      <c r="N130" t="s">
        <v>169</v>
      </c>
      <c r="O130" t="s">
        <v>179</v>
      </c>
      <c r="P130" t="s">
        <v>273</v>
      </c>
      <c r="Q130" t="s">
        <v>162</v>
      </c>
      <c r="R130" t="s">
        <v>170</v>
      </c>
      <c r="S130" t="s">
        <v>161</v>
      </c>
      <c r="T130" t="s">
        <v>171</v>
      </c>
      <c r="V130" t="s">
        <v>162</v>
      </c>
      <c r="W130" t="s">
        <v>5</v>
      </c>
      <c r="X130" t="s">
        <v>174</v>
      </c>
      <c r="Y130" t="s">
        <v>162</v>
      </c>
      <c r="Z130" t="s">
        <v>172</v>
      </c>
      <c r="AA130" t="s">
        <v>161</v>
      </c>
      <c r="AB130" t="s">
        <v>190</v>
      </c>
      <c r="AD130" t="s">
        <v>162</v>
      </c>
      <c r="AE130" t="s">
        <v>175</v>
      </c>
      <c r="AF130" t="s">
        <v>161</v>
      </c>
      <c r="AG130" t="s">
        <v>454</v>
      </c>
      <c r="AI130" t="s">
        <v>162</v>
      </c>
      <c r="AJ130" t="s">
        <v>177</v>
      </c>
      <c r="AK130" t="s">
        <v>265</v>
      </c>
    </row>
    <row r="131" spans="1:88" x14ac:dyDescent="0.25">
      <c r="A131" t="s">
        <v>175</v>
      </c>
      <c r="B131" t="s">
        <v>161</v>
      </c>
      <c r="C131" t="s">
        <v>457</v>
      </c>
      <c r="D131" t="s">
        <v>158</v>
      </c>
      <c r="E131" t="s">
        <v>159</v>
      </c>
      <c r="F131" t="s">
        <v>160</v>
      </c>
      <c r="G131" t="s">
        <v>161</v>
      </c>
      <c r="H131" t="s">
        <v>47</v>
      </c>
      <c r="J131" t="s">
        <v>162</v>
      </c>
      <c r="K131" t="s">
        <v>5</v>
      </c>
      <c r="L131" t="s">
        <v>672</v>
      </c>
      <c r="M131" t="s">
        <v>163</v>
      </c>
      <c r="N131" t="s">
        <v>169</v>
      </c>
      <c r="O131" t="s">
        <v>179</v>
      </c>
      <c r="P131" t="s">
        <v>455</v>
      </c>
      <c r="Q131" t="s">
        <v>162</v>
      </c>
      <c r="R131" t="s">
        <v>170</v>
      </c>
      <c r="S131" t="s">
        <v>161</v>
      </c>
      <c r="T131" t="s">
        <v>259</v>
      </c>
      <c r="V131" t="s">
        <v>162</v>
      </c>
      <c r="W131" t="s">
        <v>5</v>
      </c>
      <c r="X131" t="s">
        <v>456</v>
      </c>
      <c r="Y131" t="s">
        <v>162</v>
      </c>
      <c r="Z131" t="s">
        <v>172</v>
      </c>
      <c r="AA131" t="s">
        <v>161</v>
      </c>
      <c r="AB131" t="s">
        <v>282</v>
      </c>
      <c r="AD131" t="s">
        <v>162</v>
      </c>
      <c r="AE131" t="s">
        <v>175</v>
      </c>
      <c r="AF131" t="s">
        <v>161</v>
      </c>
      <c r="AG131" t="s">
        <v>457</v>
      </c>
      <c r="AI131" t="s">
        <v>162</v>
      </c>
      <c r="AJ131" t="s">
        <v>177</v>
      </c>
      <c r="AK131" t="s">
        <v>258</v>
      </c>
    </row>
    <row r="132" spans="1:88" x14ac:dyDescent="0.25">
      <c r="A132" t="s">
        <v>175</v>
      </c>
      <c r="B132" t="s">
        <v>161</v>
      </c>
      <c r="C132" t="s">
        <v>458</v>
      </c>
      <c r="D132" t="s">
        <v>158</v>
      </c>
      <c r="E132" t="s">
        <v>159</v>
      </c>
      <c r="F132" t="s">
        <v>160</v>
      </c>
      <c r="G132" t="s">
        <v>161</v>
      </c>
      <c r="H132" t="s">
        <v>38</v>
      </c>
      <c r="J132" t="s">
        <v>162</v>
      </c>
      <c r="K132" t="s">
        <v>5</v>
      </c>
      <c r="L132" t="s">
        <v>673</v>
      </c>
      <c r="M132" t="s">
        <v>163</v>
      </c>
      <c r="N132" t="s">
        <v>169</v>
      </c>
      <c r="O132" t="s">
        <v>179</v>
      </c>
      <c r="P132" t="s">
        <v>273</v>
      </c>
      <c r="Q132" t="s">
        <v>162</v>
      </c>
      <c r="R132" t="s">
        <v>170</v>
      </c>
      <c r="S132" t="s">
        <v>161</v>
      </c>
      <c r="T132" t="s">
        <v>171</v>
      </c>
      <c r="V132" t="s">
        <v>162</v>
      </c>
      <c r="W132" t="s">
        <v>5</v>
      </c>
      <c r="X132" t="s">
        <v>174</v>
      </c>
      <c r="Y132" t="s">
        <v>162</v>
      </c>
      <c r="Z132" t="s">
        <v>172</v>
      </c>
      <c r="AA132" t="s">
        <v>161</v>
      </c>
      <c r="AB132" t="s">
        <v>190</v>
      </c>
      <c r="AD132" t="s">
        <v>162</v>
      </c>
      <c r="AE132" t="s">
        <v>175</v>
      </c>
      <c r="AF132" t="s">
        <v>161</v>
      </c>
      <c r="AG132" t="s">
        <v>458</v>
      </c>
      <c r="AI132" t="s">
        <v>162</v>
      </c>
      <c r="AJ132" t="s">
        <v>177</v>
      </c>
      <c r="AK132" t="s">
        <v>265</v>
      </c>
    </row>
    <row r="133" spans="1:88" x14ac:dyDescent="0.25">
      <c r="A133" t="s">
        <v>175</v>
      </c>
      <c r="B133" t="s">
        <v>161</v>
      </c>
      <c r="C133" t="s">
        <v>458</v>
      </c>
      <c r="D133" t="s">
        <v>158</v>
      </c>
      <c r="E133" t="s">
        <v>159</v>
      </c>
      <c r="F133" t="s">
        <v>160</v>
      </c>
      <c r="G133" t="s">
        <v>161</v>
      </c>
      <c r="H133" t="s">
        <v>38</v>
      </c>
      <c r="J133" t="s">
        <v>162</v>
      </c>
      <c r="K133" t="s">
        <v>5</v>
      </c>
      <c r="L133" t="s">
        <v>674</v>
      </c>
      <c r="M133" t="s">
        <v>163</v>
      </c>
      <c r="N133" t="s">
        <v>169</v>
      </c>
      <c r="O133" t="s">
        <v>179</v>
      </c>
      <c r="P133" t="s">
        <v>273</v>
      </c>
      <c r="Q133" t="s">
        <v>162</v>
      </c>
      <c r="R133" t="s">
        <v>170</v>
      </c>
      <c r="S133" t="s">
        <v>161</v>
      </c>
      <c r="T133" t="s">
        <v>171</v>
      </c>
      <c r="V133" t="s">
        <v>162</v>
      </c>
      <c r="W133" t="s">
        <v>5</v>
      </c>
      <c r="X133" t="s">
        <v>174</v>
      </c>
      <c r="Y133" t="s">
        <v>162</v>
      </c>
      <c r="Z133" t="s">
        <v>172</v>
      </c>
      <c r="AA133" t="s">
        <v>161</v>
      </c>
      <c r="AB133" t="s">
        <v>190</v>
      </c>
      <c r="AD133" t="s">
        <v>162</v>
      </c>
      <c r="AE133" t="s">
        <v>175</v>
      </c>
      <c r="AF133" t="s">
        <v>161</v>
      </c>
      <c r="AG133" t="s">
        <v>458</v>
      </c>
      <c r="AI133" t="s">
        <v>162</v>
      </c>
      <c r="AJ133" t="s">
        <v>177</v>
      </c>
      <c r="AK133" t="s">
        <v>269</v>
      </c>
      <c r="AL133" t="s">
        <v>270</v>
      </c>
      <c r="AM133" t="s">
        <v>179</v>
      </c>
      <c r="AN133" t="s">
        <v>285</v>
      </c>
      <c r="AO133" t="s">
        <v>162</v>
      </c>
      <c r="AP133" t="s">
        <v>170</v>
      </c>
      <c r="AQ133" t="s">
        <v>161</v>
      </c>
      <c r="AR133" t="s">
        <v>259</v>
      </c>
      <c r="AT133" t="s">
        <v>162</v>
      </c>
      <c r="AU133" t="s">
        <v>5</v>
      </c>
      <c r="AV133" t="s">
        <v>459</v>
      </c>
      <c r="AW133" t="s">
        <v>162</v>
      </c>
      <c r="AX133" t="s">
        <v>172</v>
      </c>
      <c r="AY133" t="s">
        <v>161</v>
      </c>
      <c r="AZ133" t="s">
        <v>282</v>
      </c>
      <c r="BB133" t="s">
        <v>162</v>
      </c>
      <c r="BC133" t="s">
        <v>175</v>
      </c>
      <c r="BD133" t="s">
        <v>161</v>
      </c>
      <c r="BE133" t="s">
        <v>460</v>
      </c>
      <c r="BG133" t="s">
        <v>162</v>
      </c>
      <c r="BH133" t="s">
        <v>177</v>
      </c>
      <c r="BI133" t="s">
        <v>255</v>
      </c>
    </row>
    <row r="135" spans="1:88" x14ac:dyDescent="0.25">
      <c r="A135" t="s">
        <v>175</v>
      </c>
      <c r="B135" t="s">
        <v>161</v>
      </c>
      <c r="C135" t="s">
        <v>458</v>
      </c>
      <c r="D135" t="s">
        <v>158</v>
      </c>
      <c r="E135" t="s">
        <v>159</v>
      </c>
      <c r="F135" t="s">
        <v>160</v>
      </c>
      <c r="G135" t="s">
        <v>161</v>
      </c>
      <c r="H135" t="s">
        <v>38</v>
      </c>
      <c r="J135" t="s">
        <v>162</v>
      </c>
      <c r="K135" t="s">
        <v>5</v>
      </c>
      <c r="L135" t="s">
        <v>674</v>
      </c>
      <c r="M135" t="s">
        <v>163</v>
      </c>
      <c r="N135" t="s">
        <v>169</v>
      </c>
      <c r="O135" t="s">
        <v>179</v>
      </c>
      <c r="P135" t="s">
        <v>273</v>
      </c>
      <c r="Q135" t="s">
        <v>162</v>
      </c>
      <c r="R135" t="s">
        <v>170</v>
      </c>
      <c r="S135" t="s">
        <v>161</v>
      </c>
      <c r="T135" t="s">
        <v>171</v>
      </c>
      <c r="V135" t="s">
        <v>162</v>
      </c>
      <c r="W135" t="s">
        <v>5</v>
      </c>
      <c r="X135" t="s">
        <v>174</v>
      </c>
      <c r="Y135" t="s">
        <v>162</v>
      </c>
      <c r="Z135" t="s">
        <v>172</v>
      </c>
      <c r="AA135" t="s">
        <v>161</v>
      </c>
      <c r="AB135" t="s">
        <v>190</v>
      </c>
      <c r="AD135" t="s">
        <v>162</v>
      </c>
      <c r="AE135" t="s">
        <v>175</v>
      </c>
      <c r="AF135" t="s">
        <v>161</v>
      </c>
      <c r="AG135" t="s">
        <v>458</v>
      </c>
      <c r="AI135" t="s">
        <v>162</v>
      </c>
      <c r="AJ135" t="s">
        <v>177</v>
      </c>
      <c r="AK135" t="s">
        <v>269</v>
      </c>
      <c r="AL135" t="s">
        <v>270</v>
      </c>
      <c r="AM135" t="s">
        <v>179</v>
      </c>
      <c r="AN135" t="s">
        <v>285</v>
      </c>
      <c r="AO135" t="s">
        <v>162</v>
      </c>
      <c r="AP135" t="s">
        <v>170</v>
      </c>
      <c r="AQ135" t="s">
        <v>161</v>
      </c>
      <c r="AR135" t="s">
        <v>259</v>
      </c>
      <c r="AT135" t="s">
        <v>162</v>
      </c>
      <c r="AU135" t="s">
        <v>5</v>
      </c>
      <c r="AV135" t="s">
        <v>459</v>
      </c>
      <c r="AW135" t="s">
        <v>162</v>
      </c>
      <c r="AX135" t="s">
        <v>172</v>
      </c>
      <c r="AY135" t="s">
        <v>161</v>
      </c>
      <c r="AZ135" t="s">
        <v>282</v>
      </c>
      <c r="BB135" t="s">
        <v>162</v>
      </c>
      <c r="BC135" t="s">
        <v>175</v>
      </c>
      <c r="BD135" t="s">
        <v>161</v>
      </c>
      <c r="BE135" t="s">
        <v>460</v>
      </c>
      <c r="BG135" t="s">
        <v>162</v>
      </c>
      <c r="BH135" t="s">
        <v>177</v>
      </c>
      <c r="BI135" t="s">
        <v>255</v>
      </c>
    </row>
    <row r="136" spans="1:88" x14ac:dyDescent="0.25">
      <c r="A136" t="s">
        <v>175</v>
      </c>
      <c r="B136" t="s">
        <v>161</v>
      </c>
      <c r="C136" t="s">
        <v>461</v>
      </c>
      <c r="D136" t="s">
        <v>158</v>
      </c>
      <c r="E136" t="s">
        <v>159</v>
      </c>
      <c r="F136" t="s">
        <v>160</v>
      </c>
      <c r="G136" t="s">
        <v>161</v>
      </c>
      <c r="H136" t="s">
        <v>28</v>
      </c>
      <c r="J136" t="s">
        <v>162</v>
      </c>
      <c r="K136" t="s">
        <v>5</v>
      </c>
      <c r="L136" t="s">
        <v>675</v>
      </c>
      <c r="M136" t="s">
        <v>163</v>
      </c>
      <c r="N136" t="s">
        <v>169</v>
      </c>
      <c r="O136" t="s">
        <v>179</v>
      </c>
      <c r="P136" t="s">
        <v>324</v>
      </c>
      <c r="Q136" t="s">
        <v>162</v>
      </c>
      <c r="R136" t="s">
        <v>170</v>
      </c>
      <c r="S136" t="s">
        <v>161</v>
      </c>
      <c r="T136" t="s">
        <v>171</v>
      </c>
      <c r="V136" t="s">
        <v>162</v>
      </c>
      <c r="W136" t="s">
        <v>5</v>
      </c>
      <c r="X136" t="s">
        <v>174</v>
      </c>
      <c r="Y136" t="s">
        <v>162</v>
      </c>
      <c r="Z136" t="s">
        <v>172</v>
      </c>
      <c r="AA136" t="s">
        <v>161</v>
      </c>
      <c r="AB136" t="s">
        <v>186</v>
      </c>
      <c r="AD136" t="s">
        <v>162</v>
      </c>
      <c r="AE136" t="s">
        <v>175</v>
      </c>
      <c r="AF136" t="s">
        <v>161</v>
      </c>
      <c r="AG136" t="s">
        <v>461</v>
      </c>
      <c r="AI136" t="s">
        <v>162</v>
      </c>
      <c r="AJ136" t="s">
        <v>177</v>
      </c>
      <c r="AK136" t="s">
        <v>462</v>
      </c>
    </row>
    <row r="137" spans="1:88" x14ac:dyDescent="0.25">
      <c r="A137" t="s">
        <v>175</v>
      </c>
      <c r="B137" t="s">
        <v>161</v>
      </c>
      <c r="C137" t="s">
        <v>464</v>
      </c>
      <c r="D137" t="s">
        <v>158</v>
      </c>
      <c r="E137" t="s">
        <v>159</v>
      </c>
      <c r="F137" t="s">
        <v>160</v>
      </c>
      <c r="G137" t="s">
        <v>161</v>
      </c>
      <c r="H137" t="s">
        <v>43</v>
      </c>
      <c r="J137" t="s">
        <v>162</v>
      </c>
      <c r="K137" t="s">
        <v>5</v>
      </c>
      <c r="L137" t="s">
        <v>676</v>
      </c>
      <c r="M137" t="s">
        <v>163</v>
      </c>
      <c r="N137" t="s">
        <v>169</v>
      </c>
      <c r="O137" t="s">
        <v>179</v>
      </c>
      <c r="P137" t="s">
        <v>261</v>
      </c>
      <c r="Q137" t="s">
        <v>162</v>
      </c>
      <c r="R137" t="s">
        <v>170</v>
      </c>
      <c r="S137" t="s">
        <v>161</v>
      </c>
      <c r="T137" t="s">
        <v>171</v>
      </c>
      <c r="V137" t="s">
        <v>162</v>
      </c>
      <c r="W137" t="s">
        <v>5</v>
      </c>
      <c r="X137" t="s">
        <v>174</v>
      </c>
      <c r="Y137" t="s">
        <v>162</v>
      </c>
      <c r="Z137" t="s">
        <v>172</v>
      </c>
      <c r="AA137" t="s">
        <v>161</v>
      </c>
      <c r="AB137" t="s">
        <v>173</v>
      </c>
      <c r="AD137" t="s">
        <v>162</v>
      </c>
      <c r="AE137" t="s">
        <v>175</v>
      </c>
      <c r="AF137" t="s">
        <v>161</v>
      </c>
      <c r="AG137" t="s">
        <v>464</v>
      </c>
      <c r="AI137" t="s">
        <v>162</v>
      </c>
      <c r="AJ137" t="s">
        <v>177</v>
      </c>
      <c r="AK137" t="s">
        <v>265</v>
      </c>
    </row>
    <row r="138" spans="1:88" x14ac:dyDescent="0.25">
      <c r="A138" t="s">
        <v>175</v>
      </c>
      <c r="B138" t="s">
        <v>161</v>
      </c>
      <c r="C138" t="s">
        <v>454</v>
      </c>
      <c r="D138" t="s">
        <v>158</v>
      </c>
      <c r="E138" t="s">
        <v>159</v>
      </c>
      <c r="F138" t="s">
        <v>160</v>
      </c>
      <c r="G138" t="s">
        <v>161</v>
      </c>
      <c r="H138" t="s">
        <v>72</v>
      </c>
      <c r="J138" t="s">
        <v>162</v>
      </c>
      <c r="K138" t="s">
        <v>5</v>
      </c>
      <c r="L138" t="s">
        <v>677</v>
      </c>
      <c r="M138" t="s">
        <v>163</v>
      </c>
      <c r="N138" t="s">
        <v>169</v>
      </c>
      <c r="O138" t="s">
        <v>179</v>
      </c>
      <c r="P138" t="s">
        <v>273</v>
      </c>
      <c r="Q138" t="s">
        <v>162</v>
      </c>
      <c r="R138" t="s">
        <v>170</v>
      </c>
      <c r="S138" t="s">
        <v>161</v>
      </c>
      <c r="T138" t="s">
        <v>171</v>
      </c>
      <c r="V138" t="s">
        <v>162</v>
      </c>
      <c r="W138" t="s">
        <v>5</v>
      </c>
      <c r="X138" t="s">
        <v>174</v>
      </c>
      <c r="Y138" t="s">
        <v>162</v>
      </c>
      <c r="Z138" t="s">
        <v>172</v>
      </c>
      <c r="AA138" t="s">
        <v>161</v>
      </c>
      <c r="AB138" t="s">
        <v>190</v>
      </c>
      <c r="AD138" t="s">
        <v>162</v>
      </c>
      <c r="AE138" t="s">
        <v>175</v>
      </c>
      <c r="AF138" t="s">
        <v>161</v>
      </c>
      <c r="AG138" t="s">
        <v>454</v>
      </c>
      <c r="AI138" t="s">
        <v>162</v>
      </c>
      <c r="AJ138" t="s">
        <v>177</v>
      </c>
      <c r="AK138" t="s">
        <v>269</v>
      </c>
      <c r="AL138" t="s">
        <v>270</v>
      </c>
      <c r="AM138" t="s">
        <v>179</v>
      </c>
      <c r="AN138" t="s">
        <v>324</v>
      </c>
      <c r="AO138" t="s">
        <v>162</v>
      </c>
      <c r="AP138" t="s">
        <v>170</v>
      </c>
      <c r="AQ138" t="s">
        <v>161</v>
      </c>
      <c r="AR138" t="s">
        <v>171</v>
      </c>
      <c r="AT138" t="s">
        <v>162</v>
      </c>
      <c r="AU138" t="s">
        <v>5</v>
      </c>
      <c r="AV138" t="s">
        <v>174</v>
      </c>
      <c r="AW138" t="s">
        <v>162</v>
      </c>
      <c r="AX138" t="s">
        <v>172</v>
      </c>
      <c r="AY138" t="s">
        <v>161</v>
      </c>
      <c r="AZ138" t="s">
        <v>186</v>
      </c>
      <c r="BB138" t="s">
        <v>162</v>
      </c>
      <c r="BC138" t="s">
        <v>175</v>
      </c>
      <c r="BD138" t="s">
        <v>161</v>
      </c>
      <c r="BE138" t="s">
        <v>465</v>
      </c>
      <c r="BG138" t="s">
        <v>162</v>
      </c>
      <c r="BH138" t="s">
        <v>177</v>
      </c>
      <c r="BI138" t="s">
        <v>466</v>
      </c>
    </row>
    <row r="139" spans="1:88" x14ac:dyDescent="0.25">
      <c r="A139" t="s">
        <v>175</v>
      </c>
      <c r="B139" t="s">
        <v>161</v>
      </c>
      <c r="C139" t="s">
        <v>468</v>
      </c>
      <c r="D139" t="s">
        <v>158</v>
      </c>
      <c r="E139" t="s">
        <v>159</v>
      </c>
      <c r="F139" t="s">
        <v>160</v>
      </c>
      <c r="G139" t="s">
        <v>161</v>
      </c>
      <c r="H139" t="s">
        <v>41</v>
      </c>
      <c r="J139" t="s">
        <v>162</v>
      </c>
      <c r="K139" t="s">
        <v>5</v>
      </c>
      <c r="L139" t="s">
        <v>678</v>
      </c>
      <c r="M139" t="s">
        <v>163</v>
      </c>
      <c r="N139" t="s">
        <v>169</v>
      </c>
      <c r="O139" t="s">
        <v>179</v>
      </c>
      <c r="P139" t="s">
        <v>467</v>
      </c>
      <c r="Q139" t="s">
        <v>162</v>
      </c>
      <c r="R139" t="s">
        <v>170</v>
      </c>
      <c r="S139" t="s">
        <v>161</v>
      </c>
      <c r="T139" t="s">
        <v>171</v>
      </c>
      <c r="V139" t="s">
        <v>162</v>
      </c>
      <c r="W139" t="s">
        <v>5</v>
      </c>
      <c r="X139" t="s">
        <v>174</v>
      </c>
      <c r="Y139" t="s">
        <v>162</v>
      </c>
      <c r="Z139" t="s">
        <v>172</v>
      </c>
      <c r="AA139" t="s">
        <v>161</v>
      </c>
      <c r="AB139" t="s">
        <v>173</v>
      </c>
      <c r="AD139" t="s">
        <v>162</v>
      </c>
      <c r="AE139" t="s">
        <v>175</v>
      </c>
      <c r="AF139" t="s">
        <v>161</v>
      </c>
      <c r="AG139" t="s">
        <v>468</v>
      </c>
      <c r="AI139" t="s">
        <v>162</v>
      </c>
      <c r="AJ139" t="s">
        <v>177</v>
      </c>
      <c r="AK139" t="s">
        <v>269</v>
      </c>
      <c r="AL139" t="s">
        <v>270</v>
      </c>
      <c r="AM139" t="s">
        <v>179</v>
      </c>
      <c r="AN139" t="s">
        <v>469</v>
      </c>
      <c r="AO139" t="s">
        <v>162</v>
      </c>
      <c r="AP139" t="s">
        <v>170</v>
      </c>
      <c r="AQ139" t="s">
        <v>161</v>
      </c>
      <c r="AR139" t="s">
        <v>259</v>
      </c>
      <c r="AT139" t="s">
        <v>162</v>
      </c>
      <c r="AU139" t="s">
        <v>5</v>
      </c>
      <c r="AV139" t="s">
        <v>470</v>
      </c>
      <c r="AW139" t="s">
        <v>162</v>
      </c>
      <c r="AX139" t="s">
        <v>172</v>
      </c>
      <c r="AY139" t="s">
        <v>161</v>
      </c>
      <c r="AZ139" t="s">
        <v>186</v>
      </c>
      <c r="BB139" t="s">
        <v>162</v>
      </c>
      <c r="BC139" t="s">
        <v>175</v>
      </c>
      <c r="BD139" t="s">
        <v>161</v>
      </c>
      <c r="BE139" t="s">
        <v>390</v>
      </c>
      <c r="BG139" t="s">
        <v>162</v>
      </c>
      <c r="BH139" t="s">
        <v>177</v>
      </c>
      <c r="BI139" t="s">
        <v>437</v>
      </c>
    </row>
    <row r="140" spans="1:88" x14ac:dyDescent="0.25">
      <c r="A140" t="s">
        <v>175</v>
      </c>
      <c r="B140" t="s">
        <v>161</v>
      </c>
      <c r="C140" t="s">
        <v>454</v>
      </c>
      <c r="D140" t="s">
        <v>158</v>
      </c>
      <c r="E140" t="s">
        <v>159</v>
      </c>
      <c r="F140" t="s">
        <v>160</v>
      </c>
      <c r="G140" t="s">
        <v>161</v>
      </c>
      <c r="H140" t="s">
        <v>28</v>
      </c>
      <c r="J140" t="s">
        <v>162</v>
      </c>
      <c r="K140" t="s">
        <v>5</v>
      </c>
      <c r="L140" t="s">
        <v>679</v>
      </c>
      <c r="M140" t="s">
        <v>163</v>
      </c>
      <c r="N140" t="s">
        <v>169</v>
      </c>
      <c r="O140" t="s">
        <v>179</v>
      </c>
      <c r="P140" t="s">
        <v>273</v>
      </c>
      <c r="Q140" t="s">
        <v>162</v>
      </c>
      <c r="R140" t="s">
        <v>170</v>
      </c>
      <c r="S140" t="s">
        <v>161</v>
      </c>
      <c r="T140" t="s">
        <v>171</v>
      </c>
      <c r="V140" t="s">
        <v>162</v>
      </c>
      <c r="W140" t="s">
        <v>5</v>
      </c>
      <c r="X140" t="s">
        <v>174</v>
      </c>
      <c r="Y140" t="s">
        <v>162</v>
      </c>
      <c r="Z140" t="s">
        <v>172</v>
      </c>
      <c r="AA140" t="s">
        <v>161</v>
      </c>
      <c r="AB140" t="s">
        <v>190</v>
      </c>
      <c r="AD140" t="s">
        <v>162</v>
      </c>
      <c r="AE140" t="s">
        <v>175</v>
      </c>
      <c r="AF140" t="s">
        <v>161</v>
      </c>
      <c r="AG140" t="s">
        <v>454</v>
      </c>
      <c r="AI140" t="s">
        <v>162</v>
      </c>
      <c r="AJ140" t="s">
        <v>177</v>
      </c>
      <c r="AK140" t="s">
        <v>269</v>
      </c>
      <c r="AL140" t="s">
        <v>270</v>
      </c>
      <c r="AM140" t="s">
        <v>179</v>
      </c>
      <c r="AN140" t="s">
        <v>471</v>
      </c>
      <c r="AO140" t="s">
        <v>162</v>
      </c>
      <c r="AP140" t="s">
        <v>170</v>
      </c>
      <c r="AQ140" t="s">
        <v>161</v>
      </c>
      <c r="AR140" t="s">
        <v>171</v>
      </c>
      <c r="AT140" t="s">
        <v>162</v>
      </c>
      <c r="AU140" t="s">
        <v>5</v>
      </c>
      <c r="AV140" t="s">
        <v>174</v>
      </c>
      <c r="AW140" t="s">
        <v>162</v>
      </c>
      <c r="AX140" t="s">
        <v>172</v>
      </c>
      <c r="AY140" t="s">
        <v>161</v>
      </c>
      <c r="AZ140" t="s">
        <v>186</v>
      </c>
      <c r="BB140" t="s">
        <v>162</v>
      </c>
      <c r="BC140" t="s">
        <v>175</v>
      </c>
      <c r="BD140" t="s">
        <v>161</v>
      </c>
      <c r="BE140" t="s">
        <v>472</v>
      </c>
      <c r="BG140" t="s">
        <v>162</v>
      </c>
      <c r="BH140" t="s">
        <v>177</v>
      </c>
      <c r="BI140" t="s">
        <v>473</v>
      </c>
      <c r="BJ140" t="s">
        <v>270</v>
      </c>
      <c r="BK140" t="s">
        <v>179</v>
      </c>
      <c r="BL140" t="s">
        <v>471</v>
      </c>
      <c r="BM140" t="s">
        <v>162</v>
      </c>
      <c r="BN140" t="s">
        <v>170</v>
      </c>
      <c r="BO140" t="s">
        <v>161</v>
      </c>
      <c r="BP140" t="s">
        <v>259</v>
      </c>
      <c r="BR140" t="s">
        <v>162</v>
      </c>
      <c r="BS140" t="s">
        <v>5</v>
      </c>
      <c r="BT140" t="s">
        <v>474</v>
      </c>
      <c r="BU140" t="s">
        <v>162</v>
      </c>
      <c r="BV140" t="s">
        <v>172</v>
      </c>
      <c r="BW140" t="s">
        <v>161</v>
      </c>
      <c r="BX140" t="s">
        <v>186</v>
      </c>
      <c r="BZ140" t="s">
        <v>162</v>
      </c>
      <c r="CA140" t="s">
        <v>175</v>
      </c>
      <c r="CB140" t="s">
        <v>161</v>
      </c>
      <c r="CC140" t="s">
        <v>475</v>
      </c>
      <c r="CE140" t="s">
        <v>162</v>
      </c>
      <c r="CF140" t="s">
        <v>177</v>
      </c>
      <c r="CG140" t="s">
        <v>336</v>
      </c>
    </row>
    <row r="141" spans="1:88" x14ac:dyDescent="0.25">
      <c r="A141" t="s">
        <v>175</v>
      </c>
      <c r="B141" t="s">
        <v>161</v>
      </c>
      <c r="C141" t="s">
        <v>477</v>
      </c>
      <c r="D141" t="s">
        <v>158</v>
      </c>
      <c r="E141" t="s">
        <v>159</v>
      </c>
      <c r="F141" t="s">
        <v>160</v>
      </c>
      <c r="G141" t="s">
        <v>161</v>
      </c>
      <c r="H141" t="s">
        <v>41</v>
      </c>
      <c r="J141" t="s">
        <v>162</v>
      </c>
      <c r="K141" t="s">
        <v>5</v>
      </c>
      <c r="L141" t="s">
        <v>680</v>
      </c>
      <c r="M141" t="s">
        <v>163</v>
      </c>
      <c r="N141" t="s">
        <v>169</v>
      </c>
      <c r="O141" t="s">
        <v>179</v>
      </c>
      <c r="P141" t="s">
        <v>476</v>
      </c>
      <c r="Q141" t="s">
        <v>162</v>
      </c>
      <c r="R141" t="s">
        <v>170</v>
      </c>
      <c r="S141" t="s">
        <v>161</v>
      </c>
      <c r="T141" t="s">
        <v>171</v>
      </c>
      <c r="V141" t="s">
        <v>162</v>
      </c>
      <c r="W141" t="s">
        <v>5</v>
      </c>
      <c r="X141" t="s">
        <v>174</v>
      </c>
      <c r="Y141" t="s">
        <v>162</v>
      </c>
      <c r="Z141" t="s">
        <v>172</v>
      </c>
      <c r="AA141" t="s">
        <v>161</v>
      </c>
      <c r="AB141" t="s">
        <v>173</v>
      </c>
      <c r="AD141" t="s">
        <v>162</v>
      </c>
      <c r="AE141" t="s">
        <v>175</v>
      </c>
      <c r="AF141" t="s">
        <v>161</v>
      </c>
      <c r="AG141" t="s">
        <v>477</v>
      </c>
      <c r="AI141" t="s">
        <v>162</v>
      </c>
      <c r="AJ141" t="s">
        <v>177</v>
      </c>
      <c r="AK141" t="s">
        <v>432</v>
      </c>
    </row>
    <row r="142" spans="1:88" x14ac:dyDescent="0.25">
      <c r="A142" t="s">
        <v>175</v>
      </c>
      <c r="B142" t="s">
        <v>161</v>
      </c>
      <c r="C142" t="s">
        <v>478</v>
      </c>
      <c r="D142" t="s">
        <v>158</v>
      </c>
      <c r="E142" t="s">
        <v>159</v>
      </c>
      <c r="F142" t="s">
        <v>160</v>
      </c>
      <c r="G142" t="s">
        <v>161</v>
      </c>
      <c r="H142" t="s">
        <v>41</v>
      </c>
      <c r="J142" t="s">
        <v>162</v>
      </c>
      <c r="K142" t="s">
        <v>5</v>
      </c>
      <c r="L142" t="s">
        <v>681</v>
      </c>
      <c r="M142" t="s">
        <v>163</v>
      </c>
      <c r="N142" t="s">
        <v>169</v>
      </c>
      <c r="O142" t="s">
        <v>179</v>
      </c>
      <c r="P142" t="s">
        <v>268</v>
      </c>
      <c r="Q142" t="s">
        <v>162</v>
      </c>
      <c r="R142" t="s">
        <v>170</v>
      </c>
      <c r="S142" t="s">
        <v>161</v>
      </c>
      <c r="T142" t="s">
        <v>171</v>
      </c>
      <c r="V142" t="s">
        <v>162</v>
      </c>
      <c r="W142" t="s">
        <v>5</v>
      </c>
      <c r="X142" t="s">
        <v>174</v>
      </c>
      <c r="Y142" t="s">
        <v>162</v>
      </c>
      <c r="Z142" t="s">
        <v>172</v>
      </c>
      <c r="AA142" t="s">
        <v>161</v>
      </c>
      <c r="AB142" t="s">
        <v>186</v>
      </c>
      <c r="AD142" t="s">
        <v>162</v>
      </c>
      <c r="AE142" t="s">
        <v>175</v>
      </c>
      <c r="AF142" t="s">
        <v>161</v>
      </c>
      <c r="AG142" t="s">
        <v>478</v>
      </c>
      <c r="AI142" t="s">
        <v>162</v>
      </c>
      <c r="AJ142" t="s">
        <v>177</v>
      </c>
      <c r="AK142" t="s">
        <v>269</v>
      </c>
      <c r="AL142" t="s">
        <v>270</v>
      </c>
      <c r="AM142" t="s">
        <v>179</v>
      </c>
      <c r="AN142" t="s">
        <v>388</v>
      </c>
      <c r="AO142" t="s">
        <v>162</v>
      </c>
      <c r="AP142" t="s">
        <v>170</v>
      </c>
      <c r="AQ142" t="s">
        <v>161</v>
      </c>
      <c r="AR142" t="s">
        <v>259</v>
      </c>
      <c r="AT142" t="s">
        <v>162</v>
      </c>
      <c r="AU142" t="s">
        <v>5</v>
      </c>
      <c r="AV142" t="s">
        <v>479</v>
      </c>
      <c r="AW142" t="s">
        <v>162</v>
      </c>
      <c r="AX142" t="s">
        <v>172</v>
      </c>
      <c r="AY142" t="s">
        <v>161</v>
      </c>
      <c r="AZ142" t="s">
        <v>282</v>
      </c>
      <c r="BB142" t="s">
        <v>162</v>
      </c>
      <c r="BC142" t="s">
        <v>175</v>
      </c>
      <c r="BD142" t="s">
        <v>161</v>
      </c>
      <c r="BE142">
        <v>1984</v>
      </c>
      <c r="BG142" t="s">
        <v>162</v>
      </c>
      <c r="BH142" t="s">
        <v>177</v>
      </c>
      <c r="BI142" t="s">
        <v>440</v>
      </c>
    </row>
    <row r="143" spans="1:88" x14ac:dyDescent="0.25">
      <c r="A143" t="s">
        <v>175</v>
      </c>
      <c r="B143" t="s">
        <v>480</v>
      </c>
      <c r="C143" t="s">
        <v>481</v>
      </c>
      <c r="D143" t="s">
        <v>158</v>
      </c>
      <c r="E143" t="s">
        <v>159</v>
      </c>
      <c r="F143" t="s">
        <v>160</v>
      </c>
      <c r="G143" t="s">
        <v>161</v>
      </c>
      <c r="H143" t="s">
        <v>41</v>
      </c>
      <c r="J143" t="s">
        <v>162</v>
      </c>
      <c r="K143" t="s">
        <v>5</v>
      </c>
      <c r="L143" t="s">
        <v>682</v>
      </c>
      <c r="M143" t="s">
        <v>163</v>
      </c>
      <c r="N143" t="s">
        <v>169</v>
      </c>
      <c r="O143" t="s">
        <v>179</v>
      </c>
      <c r="P143" t="s">
        <v>257</v>
      </c>
      <c r="Q143" t="s">
        <v>162</v>
      </c>
      <c r="R143" t="s">
        <v>170</v>
      </c>
      <c r="S143" t="s">
        <v>161</v>
      </c>
      <c r="T143" t="s">
        <v>171</v>
      </c>
      <c r="V143" t="s">
        <v>162</v>
      </c>
      <c r="W143" t="s">
        <v>5</v>
      </c>
      <c r="X143" t="s">
        <v>174</v>
      </c>
      <c r="Y143" t="s">
        <v>162</v>
      </c>
      <c r="Z143" t="s">
        <v>172</v>
      </c>
      <c r="AA143" t="s">
        <v>161</v>
      </c>
      <c r="AB143" t="s">
        <v>173</v>
      </c>
      <c r="AD143" t="s">
        <v>162</v>
      </c>
      <c r="AE143" t="s">
        <v>175</v>
      </c>
      <c r="AF143" t="s">
        <v>480</v>
      </c>
      <c r="AG143" t="s">
        <v>481</v>
      </c>
      <c r="AH143" t="s">
        <v>162</v>
      </c>
      <c r="AI143" t="s">
        <v>177</v>
      </c>
      <c r="AJ143" t="s">
        <v>265</v>
      </c>
    </row>
    <row r="144" spans="1:88" x14ac:dyDescent="0.25">
      <c r="A144" s="7" t="s">
        <v>175</v>
      </c>
      <c r="B144" s="7" t="s">
        <v>161</v>
      </c>
      <c r="C144" s="7" t="s">
        <v>482</v>
      </c>
      <c r="D144" s="7" t="s">
        <v>158</v>
      </c>
      <c r="E144" s="7" t="s">
        <v>159</v>
      </c>
      <c r="F144" s="7" t="s">
        <v>160</v>
      </c>
      <c r="G144" s="7" t="s">
        <v>161</v>
      </c>
      <c r="H144" s="7" t="s">
        <v>28</v>
      </c>
      <c r="I144" s="7"/>
      <c r="J144" s="7" t="s">
        <v>162</v>
      </c>
      <c r="K144" s="7" t="s">
        <v>5</v>
      </c>
      <c r="L144" s="7" t="s">
        <v>683</v>
      </c>
      <c r="M144" s="7" t="s">
        <v>163</v>
      </c>
      <c r="N144" s="7" t="s">
        <v>169</v>
      </c>
      <c r="O144" s="7" t="s">
        <v>179</v>
      </c>
      <c r="P144" s="7" t="s">
        <v>471</v>
      </c>
      <c r="Q144" s="7" t="s">
        <v>162</v>
      </c>
      <c r="R144" s="7" t="s">
        <v>170</v>
      </c>
      <c r="S144" s="7" t="s">
        <v>161</v>
      </c>
      <c r="T144" s="7" t="s">
        <v>171</v>
      </c>
      <c r="U144" s="7"/>
      <c r="V144" s="7" t="s">
        <v>162</v>
      </c>
      <c r="W144" s="7" t="s">
        <v>5</v>
      </c>
      <c r="X144" s="7" t="s">
        <v>174</v>
      </c>
      <c r="Y144" s="7" t="s">
        <v>162</v>
      </c>
      <c r="Z144" s="7" t="s">
        <v>172</v>
      </c>
      <c r="AA144" s="7" t="s">
        <v>161</v>
      </c>
      <c r="AB144" s="7" t="s">
        <v>186</v>
      </c>
      <c r="AC144" s="7"/>
      <c r="AD144" s="7" t="s">
        <v>162</v>
      </c>
      <c r="AE144" s="7" t="s">
        <v>175</v>
      </c>
      <c r="AF144" s="7" t="s">
        <v>161</v>
      </c>
      <c r="AG144" s="7" t="s">
        <v>482</v>
      </c>
      <c r="AH144" s="7"/>
      <c r="AI144" s="7" t="s">
        <v>162</v>
      </c>
      <c r="AJ144" s="7" t="s">
        <v>177</v>
      </c>
      <c r="AK144" s="7" t="s">
        <v>483</v>
      </c>
      <c r="AL144" s="7" t="s">
        <v>270</v>
      </c>
      <c r="AM144" s="7" t="s">
        <v>179</v>
      </c>
      <c r="AN144" s="7" t="s">
        <v>471</v>
      </c>
      <c r="AO144" s="7" t="s">
        <v>162</v>
      </c>
      <c r="AP144" s="7" t="s">
        <v>170</v>
      </c>
      <c r="AQ144" s="7" t="s">
        <v>161</v>
      </c>
      <c r="AR144" s="7" t="s">
        <v>259</v>
      </c>
      <c r="AS144" s="7"/>
      <c r="AT144" s="7" t="s">
        <v>162</v>
      </c>
      <c r="AU144" s="7" t="s">
        <v>5</v>
      </c>
      <c r="AV144" s="7" t="s">
        <v>484</v>
      </c>
      <c r="AW144" s="7" t="s">
        <v>162</v>
      </c>
      <c r="AX144" s="7" t="s">
        <v>172</v>
      </c>
      <c r="AY144" s="7" t="s">
        <v>161</v>
      </c>
      <c r="AZ144" s="7" t="s">
        <v>282</v>
      </c>
      <c r="BA144" s="7"/>
      <c r="BB144" s="7" t="s">
        <v>162</v>
      </c>
      <c r="BC144" s="7" t="s">
        <v>175</v>
      </c>
      <c r="BD144" s="7" t="s">
        <v>161</v>
      </c>
      <c r="BE144" s="7" t="s">
        <v>485</v>
      </c>
      <c r="BF144" s="7"/>
      <c r="BG144" s="7" t="s">
        <v>162</v>
      </c>
      <c r="BH144" s="7" t="s">
        <v>177</v>
      </c>
      <c r="BI144" s="7" t="s">
        <v>336</v>
      </c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</row>
    <row r="145" spans="1:88" x14ac:dyDescent="0.25">
      <c r="A145" t="s">
        <v>175</v>
      </c>
      <c r="B145" t="s">
        <v>161</v>
      </c>
      <c r="C145" t="s">
        <v>486</v>
      </c>
      <c r="D145" t="s">
        <v>158</v>
      </c>
      <c r="E145" t="s">
        <v>159</v>
      </c>
      <c r="F145" t="s">
        <v>160</v>
      </c>
      <c r="G145" t="s">
        <v>161</v>
      </c>
      <c r="H145" t="s">
        <v>30</v>
      </c>
      <c r="J145" t="s">
        <v>162</v>
      </c>
      <c r="K145" t="s">
        <v>5</v>
      </c>
      <c r="L145" t="s">
        <v>684</v>
      </c>
      <c r="M145" t="s">
        <v>163</v>
      </c>
      <c r="N145" t="s">
        <v>169</v>
      </c>
      <c r="O145" t="s">
        <v>179</v>
      </c>
      <c r="P145" t="s">
        <v>467</v>
      </c>
      <c r="Q145" t="s">
        <v>162</v>
      </c>
      <c r="R145" t="s">
        <v>170</v>
      </c>
      <c r="S145" t="s">
        <v>161</v>
      </c>
      <c r="T145" t="s">
        <v>171</v>
      </c>
      <c r="V145" t="s">
        <v>162</v>
      </c>
      <c r="W145" t="s">
        <v>5</v>
      </c>
      <c r="X145" t="s">
        <v>174</v>
      </c>
      <c r="Y145" t="s">
        <v>162</v>
      </c>
      <c r="Z145" t="s">
        <v>172</v>
      </c>
      <c r="AA145" t="s">
        <v>161</v>
      </c>
      <c r="AB145" t="s">
        <v>173</v>
      </c>
      <c r="AD145" t="s">
        <v>162</v>
      </c>
      <c r="AE145" t="s">
        <v>175</v>
      </c>
      <c r="AF145" t="s">
        <v>161</v>
      </c>
      <c r="AG145" t="s">
        <v>486</v>
      </c>
      <c r="AI145" t="s">
        <v>162</v>
      </c>
      <c r="AJ145" t="s">
        <v>177</v>
      </c>
      <c r="AK145" t="s">
        <v>487</v>
      </c>
      <c r="AL145" t="s">
        <v>270</v>
      </c>
      <c r="AM145" t="s">
        <v>179</v>
      </c>
      <c r="AN145" t="s">
        <v>488</v>
      </c>
      <c r="AO145" t="s">
        <v>162</v>
      </c>
      <c r="AP145" t="s">
        <v>170</v>
      </c>
      <c r="AQ145" t="s">
        <v>161</v>
      </c>
      <c r="AR145" t="s">
        <v>259</v>
      </c>
      <c r="AT145" t="s">
        <v>162</v>
      </c>
      <c r="AU145" t="s">
        <v>5</v>
      </c>
      <c r="AV145" t="s">
        <v>489</v>
      </c>
      <c r="AW145" t="s">
        <v>162</v>
      </c>
      <c r="AX145" t="s">
        <v>172</v>
      </c>
      <c r="AY145" t="s">
        <v>161</v>
      </c>
      <c r="AZ145" t="s">
        <v>282</v>
      </c>
      <c r="BB145" t="s">
        <v>162</v>
      </c>
      <c r="BC145" t="s">
        <v>175</v>
      </c>
      <c r="BD145" t="s">
        <v>161</v>
      </c>
      <c r="BE145" t="s">
        <v>490</v>
      </c>
      <c r="BG145" t="s">
        <v>162</v>
      </c>
      <c r="BH145" t="s">
        <v>177</v>
      </c>
      <c r="BI145" t="s">
        <v>316</v>
      </c>
    </row>
    <row r="146" spans="1:88" x14ac:dyDescent="0.25">
      <c r="A146" t="s">
        <v>175</v>
      </c>
      <c r="B146" t="s">
        <v>161</v>
      </c>
      <c r="C146" t="s">
        <v>491</v>
      </c>
      <c r="D146" t="s">
        <v>158</v>
      </c>
      <c r="E146" t="s">
        <v>159</v>
      </c>
      <c r="F146" t="s">
        <v>160</v>
      </c>
      <c r="G146" t="s">
        <v>161</v>
      </c>
      <c r="H146" t="s">
        <v>28</v>
      </c>
      <c r="J146" t="s">
        <v>162</v>
      </c>
      <c r="K146" t="s">
        <v>5</v>
      </c>
      <c r="L146" t="s">
        <v>685</v>
      </c>
      <c r="M146" t="s">
        <v>163</v>
      </c>
      <c r="N146" t="s">
        <v>169</v>
      </c>
      <c r="O146" t="s">
        <v>179</v>
      </c>
      <c r="P146" t="s">
        <v>271</v>
      </c>
      <c r="Q146" t="s">
        <v>162</v>
      </c>
      <c r="R146" t="s">
        <v>170</v>
      </c>
      <c r="S146" t="s">
        <v>161</v>
      </c>
      <c r="T146" t="s">
        <v>171</v>
      </c>
      <c r="V146" t="s">
        <v>162</v>
      </c>
      <c r="W146" t="s">
        <v>5</v>
      </c>
      <c r="X146" t="s">
        <v>174</v>
      </c>
      <c r="Y146" t="s">
        <v>162</v>
      </c>
      <c r="Z146" t="s">
        <v>172</v>
      </c>
      <c r="AA146" t="s">
        <v>161</v>
      </c>
      <c r="AB146" t="s">
        <v>173</v>
      </c>
      <c r="AD146" t="s">
        <v>162</v>
      </c>
      <c r="AE146" t="s">
        <v>175</v>
      </c>
      <c r="AF146" t="s">
        <v>161</v>
      </c>
      <c r="AG146" t="s">
        <v>491</v>
      </c>
      <c r="AI146" t="s">
        <v>162</v>
      </c>
      <c r="AJ146" t="s">
        <v>177</v>
      </c>
      <c r="AK146" t="s">
        <v>265</v>
      </c>
    </row>
    <row r="147" spans="1:88" x14ac:dyDescent="0.25">
      <c r="A147" t="s">
        <v>175</v>
      </c>
      <c r="B147" t="s">
        <v>161</v>
      </c>
      <c r="C147" t="s">
        <v>464</v>
      </c>
      <c r="D147" t="s">
        <v>158</v>
      </c>
      <c r="E147" t="s">
        <v>159</v>
      </c>
      <c r="F147" t="s">
        <v>160</v>
      </c>
      <c r="G147" t="s">
        <v>161</v>
      </c>
      <c r="H147" t="s">
        <v>43</v>
      </c>
      <c r="J147" t="s">
        <v>162</v>
      </c>
      <c r="K147" t="s">
        <v>5</v>
      </c>
      <c r="L147" t="s">
        <v>686</v>
      </c>
      <c r="M147" t="s">
        <v>163</v>
      </c>
      <c r="N147" t="s">
        <v>169</v>
      </c>
      <c r="O147" t="s">
        <v>179</v>
      </c>
      <c r="P147" t="s">
        <v>261</v>
      </c>
      <c r="Q147" t="s">
        <v>162</v>
      </c>
      <c r="R147" t="s">
        <v>170</v>
      </c>
      <c r="S147" t="s">
        <v>161</v>
      </c>
      <c r="T147" t="s">
        <v>171</v>
      </c>
      <c r="V147" t="s">
        <v>162</v>
      </c>
      <c r="W147" t="s">
        <v>5</v>
      </c>
      <c r="X147" t="s">
        <v>174</v>
      </c>
      <c r="Y147" t="s">
        <v>162</v>
      </c>
      <c r="Z147" t="s">
        <v>172</v>
      </c>
      <c r="AA147" t="s">
        <v>161</v>
      </c>
      <c r="AB147" t="s">
        <v>173</v>
      </c>
      <c r="AD147" t="s">
        <v>162</v>
      </c>
      <c r="AE147" t="s">
        <v>175</v>
      </c>
      <c r="AF147" t="s">
        <v>161</v>
      </c>
      <c r="AG147" t="s">
        <v>464</v>
      </c>
      <c r="AI147" t="s">
        <v>162</v>
      </c>
      <c r="AJ147" t="s">
        <v>177</v>
      </c>
      <c r="AK147" t="s">
        <v>269</v>
      </c>
      <c r="AL147" t="s">
        <v>270</v>
      </c>
      <c r="AM147" t="s">
        <v>179</v>
      </c>
      <c r="AN147" t="s">
        <v>471</v>
      </c>
      <c r="AO147" t="s">
        <v>162</v>
      </c>
      <c r="AP147" t="s">
        <v>170</v>
      </c>
      <c r="AQ147" t="s">
        <v>161</v>
      </c>
      <c r="AR147" t="s">
        <v>171</v>
      </c>
      <c r="AT147" t="s">
        <v>162</v>
      </c>
      <c r="AU147" t="s">
        <v>5</v>
      </c>
      <c r="AV147" t="s">
        <v>174</v>
      </c>
      <c r="AW147" t="s">
        <v>162</v>
      </c>
      <c r="AX147" t="s">
        <v>172</v>
      </c>
      <c r="AY147" t="s">
        <v>161</v>
      </c>
      <c r="AZ147" t="s">
        <v>186</v>
      </c>
      <c r="BB147" t="s">
        <v>162</v>
      </c>
      <c r="BC147" t="s">
        <v>175</v>
      </c>
      <c r="BD147" t="s">
        <v>161</v>
      </c>
      <c r="BE147" t="s">
        <v>492</v>
      </c>
      <c r="BG147" t="s">
        <v>162</v>
      </c>
      <c r="BH147" t="s">
        <v>177</v>
      </c>
      <c r="BI147" t="s">
        <v>473</v>
      </c>
      <c r="BJ147" t="s">
        <v>270</v>
      </c>
      <c r="BK147" t="s">
        <v>179</v>
      </c>
      <c r="BL147" t="s">
        <v>493</v>
      </c>
      <c r="BM147" t="s">
        <v>162</v>
      </c>
      <c r="BN147" t="s">
        <v>170</v>
      </c>
      <c r="BO147" t="s">
        <v>161</v>
      </c>
      <c r="BP147" t="s">
        <v>259</v>
      </c>
      <c r="BR147" t="s">
        <v>162</v>
      </c>
      <c r="BS147" t="s">
        <v>5</v>
      </c>
      <c r="BT147" t="s">
        <v>494</v>
      </c>
      <c r="BU147" t="s">
        <v>162</v>
      </c>
      <c r="BV147" t="s">
        <v>172</v>
      </c>
      <c r="BW147" t="s">
        <v>161</v>
      </c>
      <c r="BX147" t="s">
        <v>282</v>
      </c>
      <c r="BZ147" t="s">
        <v>162</v>
      </c>
      <c r="CA147" t="s">
        <v>175</v>
      </c>
      <c r="CB147" t="s">
        <v>161</v>
      </c>
      <c r="CC147" t="s">
        <v>495</v>
      </c>
      <c r="CE147" t="s">
        <v>162</v>
      </c>
      <c r="CF147" t="s">
        <v>177</v>
      </c>
      <c r="CG147" t="s">
        <v>336</v>
      </c>
    </row>
    <row r="148" spans="1:88" x14ac:dyDescent="0.25">
      <c r="A148" t="s">
        <v>175</v>
      </c>
      <c r="B148" t="s">
        <v>161</v>
      </c>
      <c r="C148" t="s">
        <v>454</v>
      </c>
      <c r="D148" t="s">
        <v>158</v>
      </c>
      <c r="E148" t="s">
        <v>159</v>
      </c>
      <c r="F148" t="s">
        <v>160</v>
      </c>
      <c r="G148" t="s">
        <v>161</v>
      </c>
      <c r="H148" t="s">
        <v>25</v>
      </c>
      <c r="J148" t="s">
        <v>162</v>
      </c>
      <c r="K148" t="s">
        <v>5</v>
      </c>
      <c r="L148" t="s">
        <v>687</v>
      </c>
      <c r="M148" t="s">
        <v>163</v>
      </c>
      <c r="N148" t="s">
        <v>169</v>
      </c>
      <c r="O148" t="s">
        <v>179</v>
      </c>
      <c r="P148" t="s">
        <v>273</v>
      </c>
      <c r="Q148" t="s">
        <v>162</v>
      </c>
      <c r="R148" t="s">
        <v>170</v>
      </c>
      <c r="S148" t="s">
        <v>161</v>
      </c>
      <c r="T148" t="s">
        <v>171</v>
      </c>
      <c r="V148" t="s">
        <v>162</v>
      </c>
      <c r="W148" t="s">
        <v>5</v>
      </c>
      <c r="X148" t="s">
        <v>174</v>
      </c>
      <c r="Y148" t="s">
        <v>162</v>
      </c>
      <c r="Z148" t="s">
        <v>172</v>
      </c>
      <c r="AA148" t="s">
        <v>161</v>
      </c>
      <c r="AB148" t="s">
        <v>190</v>
      </c>
      <c r="AD148" t="s">
        <v>162</v>
      </c>
      <c r="AE148" t="s">
        <v>175</v>
      </c>
      <c r="AF148" t="s">
        <v>161</v>
      </c>
      <c r="AG148" t="s">
        <v>454</v>
      </c>
      <c r="AI148" t="s">
        <v>162</v>
      </c>
      <c r="AJ148" t="s">
        <v>177</v>
      </c>
      <c r="AK148" t="s">
        <v>269</v>
      </c>
      <c r="AL148" t="s">
        <v>270</v>
      </c>
      <c r="AM148" t="s">
        <v>179</v>
      </c>
      <c r="AN148" t="s">
        <v>298</v>
      </c>
      <c r="AO148" t="s">
        <v>162</v>
      </c>
      <c r="AP148" t="s">
        <v>170</v>
      </c>
      <c r="AQ148" t="s">
        <v>161</v>
      </c>
      <c r="AR148" t="s">
        <v>171</v>
      </c>
      <c r="AT148" t="s">
        <v>162</v>
      </c>
      <c r="AU148" t="s">
        <v>5</v>
      </c>
      <c r="AV148" t="s">
        <v>174</v>
      </c>
      <c r="AW148" t="s">
        <v>162</v>
      </c>
      <c r="AX148" t="s">
        <v>172</v>
      </c>
      <c r="AY148" t="s">
        <v>161</v>
      </c>
      <c r="AZ148" t="s">
        <v>186</v>
      </c>
      <c r="BB148" t="s">
        <v>162</v>
      </c>
      <c r="BC148" t="s">
        <v>175</v>
      </c>
      <c r="BD148" t="s">
        <v>161</v>
      </c>
      <c r="BE148" t="s">
        <v>496</v>
      </c>
      <c r="BG148" t="s">
        <v>162</v>
      </c>
      <c r="BH148" t="s">
        <v>177</v>
      </c>
      <c r="BI148" t="s">
        <v>434</v>
      </c>
      <c r="BJ148" t="s">
        <v>270</v>
      </c>
      <c r="BK148" t="s">
        <v>179</v>
      </c>
      <c r="BL148" t="s">
        <v>327</v>
      </c>
      <c r="BM148" t="s">
        <v>162</v>
      </c>
      <c r="BN148" t="s">
        <v>170</v>
      </c>
      <c r="BO148" t="s">
        <v>161</v>
      </c>
      <c r="BP148" t="s">
        <v>171</v>
      </c>
      <c r="BR148" t="s">
        <v>162</v>
      </c>
      <c r="BS148" t="s">
        <v>5</v>
      </c>
      <c r="BT148" t="s">
        <v>174</v>
      </c>
      <c r="BU148" t="s">
        <v>162</v>
      </c>
      <c r="BV148" t="s">
        <v>172</v>
      </c>
      <c r="BW148" t="s">
        <v>161</v>
      </c>
      <c r="BX148" t="s">
        <v>186</v>
      </c>
      <c r="BZ148" t="s">
        <v>162</v>
      </c>
      <c r="CA148" t="s">
        <v>175</v>
      </c>
      <c r="CB148" t="s">
        <v>161</v>
      </c>
      <c r="CC148" t="s">
        <v>465</v>
      </c>
      <c r="CE148" t="s">
        <v>162</v>
      </c>
      <c r="CF148" t="s">
        <v>177</v>
      </c>
      <c r="CG148" t="s">
        <v>429</v>
      </c>
      <c r="CH148" t="s">
        <v>270</v>
      </c>
      <c r="CI148" t="s">
        <v>179</v>
      </c>
      <c r="CJ148" t="s">
        <v>497</v>
      </c>
    </row>
    <row r="149" spans="1:88" x14ac:dyDescent="0.25">
      <c r="A149" t="s">
        <v>175</v>
      </c>
      <c r="B149" t="s">
        <v>161</v>
      </c>
      <c r="C149" t="s">
        <v>468</v>
      </c>
      <c r="D149" t="s">
        <v>158</v>
      </c>
      <c r="E149" t="s">
        <v>159</v>
      </c>
      <c r="F149" t="s">
        <v>160</v>
      </c>
      <c r="G149" t="s">
        <v>161</v>
      </c>
      <c r="H149" t="s">
        <v>38</v>
      </c>
      <c r="J149" t="s">
        <v>162</v>
      </c>
      <c r="K149" t="s">
        <v>5</v>
      </c>
      <c r="L149" t="s">
        <v>688</v>
      </c>
      <c r="M149" t="s">
        <v>163</v>
      </c>
      <c r="N149" t="s">
        <v>169</v>
      </c>
      <c r="O149" t="s">
        <v>179</v>
      </c>
      <c r="P149" t="s">
        <v>467</v>
      </c>
      <c r="Q149" t="s">
        <v>162</v>
      </c>
      <c r="R149" t="s">
        <v>170</v>
      </c>
      <c r="S149" t="s">
        <v>161</v>
      </c>
      <c r="T149" t="s">
        <v>171</v>
      </c>
      <c r="V149" t="s">
        <v>162</v>
      </c>
      <c r="W149" t="s">
        <v>5</v>
      </c>
      <c r="X149" t="s">
        <v>174</v>
      </c>
      <c r="Y149" t="s">
        <v>162</v>
      </c>
      <c r="Z149" t="s">
        <v>172</v>
      </c>
      <c r="AA149" t="s">
        <v>161</v>
      </c>
      <c r="AB149" t="s">
        <v>173</v>
      </c>
      <c r="AD149" t="s">
        <v>162</v>
      </c>
      <c r="AE149" t="s">
        <v>175</v>
      </c>
      <c r="AF149" t="s">
        <v>161</v>
      </c>
      <c r="AG149" t="s">
        <v>468</v>
      </c>
      <c r="AI149" t="s">
        <v>162</v>
      </c>
      <c r="AJ149" t="s">
        <v>177</v>
      </c>
      <c r="AK149" t="s">
        <v>269</v>
      </c>
      <c r="AL149" t="s">
        <v>270</v>
      </c>
      <c r="AM149" t="s">
        <v>179</v>
      </c>
      <c r="AN149" t="s">
        <v>471</v>
      </c>
      <c r="AO149" t="s">
        <v>162</v>
      </c>
      <c r="AP149" t="s">
        <v>170</v>
      </c>
      <c r="AQ149" t="s">
        <v>161</v>
      </c>
      <c r="AR149" t="s">
        <v>259</v>
      </c>
      <c r="AT149" t="s">
        <v>162</v>
      </c>
      <c r="AU149" t="s">
        <v>5</v>
      </c>
      <c r="AV149" t="s">
        <v>500</v>
      </c>
      <c r="AW149" t="s">
        <v>162</v>
      </c>
      <c r="AX149" t="s">
        <v>172</v>
      </c>
      <c r="AY149" t="s">
        <v>161</v>
      </c>
      <c r="AZ149" t="s">
        <v>186</v>
      </c>
      <c r="BB149" t="s">
        <v>162</v>
      </c>
      <c r="BC149" t="s">
        <v>175</v>
      </c>
      <c r="BD149" t="s">
        <v>161</v>
      </c>
      <c r="BE149" t="s">
        <v>390</v>
      </c>
      <c r="BG149" t="s">
        <v>162</v>
      </c>
      <c r="BH149" t="s">
        <v>177</v>
      </c>
      <c r="BI149" t="s">
        <v>432</v>
      </c>
    </row>
    <row r="150" spans="1:88" x14ac:dyDescent="0.25">
      <c r="A150" t="s">
        <v>175</v>
      </c>
      <c r="B150" t="s">
        <v>161</v>
      </c>
      <c r="C150" t="s">
        <v>454</v>
      </c>
      <c r="D150" t="s">
        <v>158</v>
      </c>
      <c r="E150" t="s">
        <v>159</v>
      </c>
      <c r="F150" t="s">
        <v>160</v>
      </c>
      <c r="G150" t="s">
        <v>161</v>
      </c>
      <c r="H150" t="s">
        <v>28</v>
      </c>
      <c r="J150" t="s">
        <v>162</v>
      </c>
      <c r="K150" t="s">
        <v>5</v>
      </c>
      <c r="L150" t="s">
        <v>679</v>
      </c>
      <c r="M150" t="s">
        <v>163</v>
      </c>
      <c r="N150" t="s">
        <v>169</v>
      </c>
      <c r="O150" t="s">
        <v>179</v>
      </c>
      <c r="P150" t="s">
        <v>273</v>
      </c>
      <c r="Q150" t="s">
        <v>162</v>
      </c>
      <c r="R150" t="s">
        <v>170</v>
      </c>
      <c r="S150" t="s">
        <v>161</v>
      </c>
      <c r="T150" t="s">
        <v>171</v>
      </c>
      <c r="V150" t="s">
        <v>162</v>
      </c>
      <c r="W150" t="s">
        <v>5</v>
      </c>
      <c r="X150" t="s">
        <v>174</v>
      </c>
      <c r="Y150" t="s">
        <v>162</v>
      </c>
      <c r="Z150" t="s">
        <v>172</v>
      </c>
      <c r="AA150" t="s">
        <v>161</v>
      </c>
      <c r="AB150" t="s">
        <v>190</v>
      </c>
      <c r="AD150" t="s">
        <v>162</v>
      </c>
      <c r="AE150" t="s">
        <v>175</v>
      </c>
      <c r="AF150" t="s">
        <v>161</v>
      </c>
      <c r="AG150" t="s">
        <v>454</v>
      </c>
      <c r="AI150" t="s">
        <v>162</v>
      </c>
      <c r="AJ150" t="s">
        <v>177</v>
      </c>
      <c r="AK150" t="s">
        <v>269</v>
      </c>
      <c r="AL150" t="s">
        <v>270</v>
      </c>
      <c r="AM150" t="s">
        <v>179</v>
      </c>
      <c r="AN150" t="s">
        <v>471</v>
      </c>
      <c r="AO150" t="s">
        <v>162</v>
      </c>
      <c r="AP150" t="s">
        <v>170</v>
      </c>
      <c r="AQ150" t="s">
        <v>161</v>
      </c>
      <c r="AR150" t="s">
        <v>171</v>
      </c>
      <c r="AT150" t="s">
        <v>162</v>
      </c>
      <c r="AU150" t="s">
        <v>5</v>
      </c>
      <c r="AV150" t="s">
        <v>174</v>
      </c>
      <c r="AW150" t="s">
        <v>162</v>
      </c>
      <c r="AX150" t="s">
        <v>172</v>
      </c>
      <c r="AY150" t="s">
        <v>161</v>
      </c>
      <c r="AZ150" t="s">
        <v>186</v>
      </c>
      <c r="BB150" t="s">
        <v>162</v>
      </c>
      <c r="BC150" t="s">
        <v>175</v>
      </c>
      <c r="BD150" t="s">
        <v>161</v>
      </c>
      <c r="BE150" t="s">
        <v>472</v>
      </c>
      <c r="BG150" t="s">
        <v>162</v>
      </c>
      <c r="BH150" t="s">
        <v>177</v>
      </c>
      <c r="BI150" t="s">
        <v>473</v>
      </c>
      <c r="BJ150" t="s">
        <v>270</v>
      </c>
      <c r="BK150" t="s">
        <v>179</v>
      </c>
      <c r="BL150" t="s">
        <v>471</v>
      </c>
      <c r="BM150" t="s">
        <v>162</v>
      </c>
      <c r="BN150" t="s">
        <v>170</v>
      </c>
      <c r="BO150" t="s">
        <v>161</v>
      </c>
      <c r="BP150" t="s">
        <v>259</v>
      </c>
      <c r="BR150" t="s">
        <v>162</v>
      </c>
      <c r="BS150" t="s">
        <v>5</v>
      </c>
      <c r="BT150" t="s">
        <v>474</v>
      </c>
      <c r="BU150" t="s">
        <v>162</v>
      </c>
      <c r="BV150" t="s">
        <v>172</v>
      </c>
      <c r="BW150" t="s">
        <v>161</v>
      </c>
      <c r="BX150" t="s">
        <v>186</v>
      </c>
      <c r="BZ150" t="s">
        <v>162</v>
      </c>
      <c r="CA150" t="s">
        <v>175</v>
      </c>
      <c r="CB150" t="s">
        <v>161</v>
      </c>
      <c r="CC150" t="s">
        <v>475</v>
      </c>
      <c r="CE150" t="s">
        <v>162</v>
      </c>
      <c r="CF150" t="s">
        <v>177</v>
      </c>
      <c r="CG150" t="s">
        <v>336</v>
      </c>
    </row>
    <row r="151" spans="1:88" x14ac:dyDescent="0.25">
      <c r="A151" t="s">
        <v>175</v>
      </c>
      <c r="B151" t="s">
        <v>161</v>
      </c>
      <c r="C151" t="s">
        <v>477</v>
      </c>
      <c r="D151" t="s">
        <v>158</v>
      </c>
      <c r="E151" t="s">
        <v>159</v>
      </c>
      <c r="F151" t="s">
        <v>160</v>
      </c>
      <c r="G151" t="s">
        <v>161</v>
      </c>
      <c r="H151" t="s">
        <v>28</v>
      </c>
      <c r="J151" t="s">
        <v>162</v>
      </c>
      <c r="K151" t="s">
        <v>5</v>
      </c>
      <c r="L151" t="s">
        <v>689</v>
      </c>
      <c r="M151" t="s">
        <v>163</v>
      </c>
      <c r="N151" t="s">
        <v>169</v>
      </c>
      <c r="O151" t="s">
        <v>179</v>
      </c>
      <c r="P151" t="s">
        <v>476</v>
      </c>
      <c r="Q151" t="s">
        <v>162</v>
      </c>
      <c r="R151" t="s">
        <v>170</v>
      </c>
      <c r="S151" t="s">
        <v>161</v>
      </c>
      <c r="T151" t="s">
        <v>171</v>
      </c>
      <c r="V151" t="s">
        <v>162</v>
      </c>
      <c r="W151" t="s">
        <v>5</v>
      </c>
      <c r="X151" t="s">
        <v>174</v>
      </c>
      <c r="Y151" t="s">
        <v>162</v>
      </c>
      <c r="Z151" t="s">
        <v>172</v>
      </c>
      <c r="AA151" t="s">
        <v>161</v>
      </c>
      <c r="AB151" t="s">
        <v>173</v>
      </c>
      <c r="AD151" t="s">
        <v>162</v>
      </c>
      <c r="AE151" t="s">
        <v>175</v>
      </c>
      <c r="AF151" t="s">
        <v>161</v>
      </c>
      <c r="AG151" t="s">
        <v>477</v>
      </c>
      <c r="AI151" t="s">
        <v>162</v>
      </c>
      <c r="AJ151" t="s">
        <v>177</v>
      </c>
      <c r="AK151" t="s">
        <v>432</v>
      </c>
    </row>
    <row r="152" spans="1:88" x14ac:dyDescent="0.25">
      <c r="A152" t="s">
        <v>157</v>
      </c>
      <c r="B152" t="s">
        <v>1026</v>
      </c>
      <c r="C152" t="s">
        <v>158</v>
      </c>
      <c r="D152" t="s">
        <v>159</v>
      </c>
      <c r="E152" t="s">
        <v>160</v>
      </c>
      <c r="F152" t="s">
        <v>161</v>
      </c>
      <c r="G152" t="s">
        <v>28</v>
      </c>
      <c r="I152" t="s">
        <v>162</v>
      </c>
      <c r="J152" t="s">
        <v>5</v>
      </c>
      <c r="K152" t="s">
        <v>1029</v>
      </c>
      <c r="L152" t="s">
        <v>163</v>
      </c>
      <c r="M152" t="s">
        <v>169</v>
      </c>
      <c r="N152" t="s">
        <v>177</v>
      </c>
      <c r="O152" t="s">
        <v>257</v>
      </c>
      <c r="P152" t="s">
        <v>162</v>
      </c>
      <c r="Q152" t="s">
        <v>170</v>
      </c>
      <c r="R152" t="s">
        <v>161</v>
      </c>
      <c r="S152" t="s">
        <v>171</v>
      </c>
      <c r="U152" t="s">
        <v>162</v>
      </c>
      <c r="V152" t="s">
        <v>172</v>
      </c>
      <c r="W152" t="s">
        <v>161</v>
      </c>
      <c r="X152" t="s">
        <v>186</v>
      </c>
      <c r="Z152" t="s">
        <v>162</v>
      </c>
      <c r="AA152" t="s">
        <v>179</v>
      </c>
      <c r="AB152" t="s">
        <v>444</v>
      </c>
      <c r="AC152" t="s">
        <v>162</v>
      </c>
      <c r="AD152" t="s">
        <v>175</v>
      </c>
      <c r="AE152" t="s">
        <v>161</v>
      </c>
      <c r="AF152" t="s">
        <v>1030</v>
      </c>
      <c r="AH152" t="s">
        <v>162</v>
      </c>
      <c r="AI152" t="s">
        <v>5</v>
      </c>
      <c r="AJ152" t="s">
        <v>1031</v>
      </c>
      <c r="AK152" t="s">
        <v>270</v>
      </c>
      <c r="AL152" t="s">
        <v>177</v>
      </c>
      <c r="AM152" t="s">
        <v>257</v>
      </c>
      <c r="AN152" t="s">
        <v>162</v>
      </c>
      <c r="AO152" t="s">
        <v>170</v>
      </c>
      <c r="AP152" t="s">
        <v>161</v>
      </c>
      <c r="AQ152" t="s">
        <v>259</v>
      </c>
      <c r="AS152" t="s">
        <v>162</v>
      </c>
      <c r="AT152" t="s">
        <v>172</v>
      </c>
      <c r="AU152" t="s">
        <v>161</v>
      </c>
      <c r="AV152" t="s">
        <v>282</v>
      </c>
      <c r="AX152" t="s">
        <v>162</v>
      </c>
      <c r="AY152" t="s">
        <v>179</v>
      </c>
      <c r="AZ152" t="s">
        <v>476</v>
      </c>
      <c r="BA152" t="s">
        <v>162</v>
      </c>
      <c r="BB152" t="s">
        <v>175</v>
      </c>
      <c r="BC152" t="s">
        <v>161</v>
      </c>
      <c r="BD152" t="s">
        <v>1032</v>
      </c>
      <c r="BF152" t="s">
        <v>162</v>
      </c>
      <c r="BG152" t="s">
        <v>5</v>
      </c>
      <c r="BH152" t="s">
        <v>1033</v>
      </c>
    </row>
    <row r="153" spans="1:88" x14ac:dyDescent="0.25">
      <c r="A153" t="s">
        <v>157</v>
      </c>
      <c r="B153" t="s">
        <v>1027</v>
      </c>
      <c r="C153" t="s">
        <v>158</v>
      </c>
      <c r="D153" t="s">
        <v>159</v>
      </c>
      <c r="E153" t="s">
        <v>160</v>
      </c>
      <c r="F153" t="s">
        <v>161</v>
      </c>
      <c r="G153" t="s">
        <v>28</v>
      </c>
      <c r="I153" t="s">
        <v>162</v>
      </c>
      <c r="J153" t="s">
        <v>5</v>
      </c>
      <c r="K153" t="s">
        <v>1035</v>
      </c>
      <c r="L153" t="s">
        <v>163</v>
      </c>
      <c r="M153" t="s">
        <v>169</v>
      </c>
      <c r="N153" t="s">
        <v>177</v>
      </c>
      <c r="O153" t="s">
        <v>883</v>
      </c>
      <c r="P153" t="s">
        <v>162</v>
      </c>
      <c r="Q153" t="s">
        <v>170</v>
      </c>
      <c r="R153" t="s">
        <v>161</v>
      </c>
      <c r="S153" t="s">
        <v>171</v>
      </c>
      <c r="U153" t="s">
        <v>162</v>
      </c>
      <c r="V153" t="s">
        <v>172</v>
      </c>
      <c r="W153" t="s">
        <v>161</v>
      </c>
      <c r="X153" t="s">
        <v>186</v>
      </c>
      <c r="Z153" t="s">
        <v>162</v>
      </c>
      <c r="AA153" t="s">
        <v>179</v>
      </c>
      <c r="AB153" t="s">
        <v>373</v>
      </c>
      <c r="AC153" t="s">
        <v>162</v>
      </c>
      <c r="AD153" t="s">
        <v>175</v>
      </c>
      <c r="AE153" t="s">
        <v>161</v>
      </c>
      <c r="AF153" t="s">
        <v>1036</v>
      </c>
      <c r="AH153" t="s">
        <v>162</v>
      </c>
      <c r="AI153" t="s">
        <v>5</v>
      </c>
      <c r="AJ153" t="s">
        <v>1037</v>
      </c>
    </row>
    <row r="154" spans="1:88" x14ac:dyDescent="0.25">
      <c r="A154" t="s">
        <v>157</v>
      </c>
      <c r="B154" t="s">
        <v>1028</v>
      </c>
      <c r="C154" t="s">
        <v>158</v>
      </c>
      <c r="D154" t="s">
        <v>159</v>
      </c>
      <c r="E154" t="s">
        <v>160</v>
      </c>
      <c r="F154" t="s">
        <v>161</v>
      </c>
      <c r="G154" t="s">
        <v>25</v>
      </c>
      <c r="I154" t="s">
        <v>162</v>
      </c>
      <c r="J154" t="s">
        <v>5</v>
      </c>
      <c r="K154" t="s">
        <v>1038</v>
      </c>
      <c r="L154" t="s">
        <v>163</v>
      </c>
      <c r="M154" t="s">
        <v>164</v>
      </c>
    </row>
    <row r="155" spans="1:88" x14ac:dyDescent="0.25">
      <c r="A155" t="s">
        <v>175</v>
      </c>
      <c r="B155" t="s">
        <v>161</v>
      </c>
      <c r="C155" t="s">
        <v>501</v>
      </c>
      <c r="D155" t="s">
        <v>158</v>
      </c>
      <c r="E155" t="s">
        <v>159</v>
      </c>
      <c r="F155" t="s">
        <v>160</v>
      </c>
      <c r="G155" t="s">
        <v>161</v>
      </c>
      <c r="H155" t="s">
        <v>35</v>
      </c>
      <c r="J155" t="s">
        <v>162</v>
      </c>
      <c r="K155" t="s">
        <v>5</v>
      </c>
      <c r="L155" t="s">
        <v>690</v>
      </c>
      <c r="M155" t="s">
        <v>163</v>
      </c>
      <c r="N155" t="s">
        <v>169</v>
      </c>
      <c r="O155" t="s">
        <v>179</v>
      </c>
      <c r="P155" t="s">
        <v>471</v>
      </c>
      <c r="Q155" t="s">
        <v>162</v>
      </c>
      <c r="R155" t="s">
        <v>170</v>
      </c>
      <c r="S155" t="s">
        <v>161</v>
      </c>
      <c r="T155" t="s">
        <v>171</v>
      </c>
      <c r="V155" t="s">
        <v>162</v>
      </c>
      <c r="W155" t="s">
        <v>5</v>
      </c>
      <c r="X155" t="s">
        <v>174</v>
      </c>
      <c r="Y155" t="s">
        <v>162</v>
      </c>
      <c r="Z155" t="s">
        <v>172</v>
      </c>
      <c r="AA155" t="s">
        <v>161</v>
      </c>
      <c r="AB155" t="s">
        <v>186</v>
      </c>
      <c r="AD155" t="s">
        <v>162</v>
      </c>
      <c r="AE155" t="s">
        <v>175</v>
      </c>
      <c r="AF155" t="s">
        <v>161</v>
      </c>
      <c r="AG155" t="s">
        <v>501</v>
      </c>
      <c r="AI155" t="s">
        <v>162</v>
      </c>
      <c r="AJ155" t="s">
        <v>177</v>
      </c>
      <c r="AK155" t="s">
        <v>396</v>
      </c>
      <c r="AL155" t="s">
        <v>270</v>
      </c>
      <c r="AM155" t="s">
        <v>179</v>
      </c>
      <c r="AN155" t="s">
        <v>471</v>
      </c>
      <c r="AO155" t="s">
        <v>162</v>
      </c>
      <c r="AP155" t="s">
        <v>170</v>
      </c>
      <c r="AQ155" t="s">
        <v>161</v>
      </c>
      <c r="AR155" t="s">
        <v>259</v>
      </c>
      <c r="AT155" t="s">
        <v>162</v>
      </c>
      <c r="AU155" t="s">
        <v>5</v>
      </c>
      <c r="AV155" t="s">
        <v>502</v>
      </c>
      <c r="AW155" t="s">
        <v>162</v>
      </c>
      <c r="AX155" t="s">
        <v>172</v>
      </c>
      <c r="AY155" t="s">
        <v>161</v>
      </c>
      <c r="AZ155" t="s">
        <v>186</v>
      </c>
      <c r="BB155" t="s">
        <v>162</v>
      </c>
      <c r="BC155" t="s">
        <v>175</v>
      </c>
      <c r="BD155" t="s">
        <v>161</v>
      </c>
      <c r="BE155" t="s">
        <v>503</v>
      </c>
      <c r="BG155" t="s">
        <v>162</v>
      </c>
      <c r="BH155" t="s">
        <v>177</v>
      </c>
      <c r="BI155" t="s">
        <v>258</v>
      </c>
    </row>
    <row r="156" spans="1:88" x14ac:dyDescent="0.25">
      <c r="A156" t="s">
        <v>175</v>
      </c>
      <c r="B156" t="s">
        <v>161</v>
      </c>
      <c r="C156" t="s">
        <v>504</v>
      </c>
      <c r="D156" t="s">
        <v>158</v>
      </c>
      <c r="E156" t="s">
        <v>159</v>
      </c>
      <c r="F156" t="s">
        <v>160</v>
      </c>
      <c r="G156" t="s">
        <v>161</v>
      </c>
      <c r="H156" t="s">
        <v>38</v>
      </c>
      <c r="J156" t="s">
        <v>162</v>
      </c>
      <c r="K156" t="s">
        <v>5</v>
      </c>
      <c r="L156" t="s">
        <v>691</v>
      </c>
      <c r="M156" t="s">
        <v>163</v>
      </c>
      <c r="N156" t="s">
        <v>169</v>
      </c>
      <c r="O156" t="s">
        <v>179</v>
      </c>
      <c r="P156" t="s">
        <v>405</v>
      </c>
      <c r="Q156" t="s">
        <v>162</v>
      </c>
      <c r="R156" t="s">
        <v>170</v>
      </c>
      <c r="S156" t="s">
        <v>161</v>
      </c>
      <c r="T156" t="s">
        <v>171</v>
      </c>
      <c r="V156" t="s">
        <v>162</v>
      </c>
      <c r="W156" t="s">
        <v>5</v>
      </c>
      <c r="X156" t="s">
        <v>174</v>
      </c>
      <c r="Y156" t="s">
        <v>162</v>
      </c>
      <c r="Z156" t="s">
        <v>172</v>
      </c>
      <c r="AA156" t="s">
        <v>161</v>
      </c>
      <c r="AB156" t="s">
        <v>186</v>
      </c>
      <c r="AD156" t="s">
        <v>162</v>
      </c>
      <c r="AE156" t="s">
        <v>175</v>
      </c>
      <c r="AF156" t="s">
        <v>161</v>
      </c>
      <c r="AG156" t="s">
        <v>504</v>
      </c>
      <c r="AI156" t="s">
        <v>162</v>
      </c>
      <c r="AJ156" t="s">
        <v>177</v>
      </c>
      <c r="AK156" t="s">
        <v>320</v>
      </c>
      <c r="AL156" t="s">
        <v>270</v>
      </c>
      <c r="AM156" t="s">
        <v>179</v>
      </c>
      <c r="AN156" t="s">
        <v>405</v>
      </c>
      <c r="AO156" t="s">
        <v>162</v>
      </c>
      <c r="AP156" t="s">
        <v>170</v>
      </c>
      <c r="AQ156" t="s">
        <v>161</v>
      </c>
      <c r="AR156" t="s">
        <v>259</v>
      </c>
      <c r="AT156" t="s">
        <v>162</v>
      </c>
      <c r="AU156" t="s">
        <v>5</v>
      </c>
      <c r="AV156" t="s">
        <v>505</v>
      </c>
      <c r="AW156" t="s">
        <v>162</v>
      </c>
      <c r="AX156" t="s">
        <v>172</v>
      </c>
      <c r="AY156" t="s">
        <v>161</v>
      </c>
      <c r="AZ156" t="s">
        <v>282</v>
      </c>
      <c r="BB156" t="s">
        <v>162</v>
      </c>
      <c r="BC156" t="s">
        <v>175</v>
      </c>
      <c r="BD156" t="s">
        <v>161</v>
      </c>
      <c r="BE156" t="s">
        <v>485</v>
      </c>
      <c r="BG156" t="s">
        <v>162</v>
      </c>
      <c r="BH156" t="s">
        <v>177</v>
      </c>
      <c r="BI156" t="s">
        <v>301</v>
      </c>
    </row>
    <row r="157" spans="1:88" x14ac:dyDescent="0.25">
      <c r="A157" t="s">
        <v>175</v>
      </c>
      <c r="B157" t="s">
        <v>161</v>
      </c>
      <c r="C157" t="s">
        <v>454</v>
      </c>
      <c r="D157" t="s">
        <v>158</v>
      </c>
      <c r="E157" t="s">
        <v>159</v>
      </c>
      <c r="F157" t="s">
        <v>160</v>
      </c>
      <c r="G157" t="s">
        <v>161</v>
      </c>
      <c r="H157" t="s">
        <v>28</v>
      </c>
      <c r="J157" t="s">
        <v>162</v>
      </c>
      <c r="K157" t="s">
        <v>5</v>
      </c>
      <c r="L157" t="s">
        <v>692</v>
      </c>
      <c r="M157" t="s">
        <v>163</v>
      </c>
      <c r="N157" t="s">
        <v>169</v>
      </c>
      <c r="O157" t="s">
        <v>179</v>
      </c>
      <c r="P157" t="s">
        <v>273</v>
      </c>
      <c r="Q157" t="s">
        <v>162</v>
      </c>
      <c r="R157" t="s">
        <v>170</v>
      </c>
      <c r="S157" t="s">
        <v>161</v>
      </c>
      <c r="T157" t="s">
        <v>171</v>
      </c>
      <c r="V157" t="s">
        <v>162</v>
      </c>
      <c r="W157" t="s">
        <v>5</v>
      </c>
      <c r="X157" t="s">
        <v>174</v>
      </c>
      <c r="Y157" t="s">
        <v>162</v>
      </c>
      <c r="Z157" t="s">
        <v>172</v>
      </c>
      <c r="AA157" t="s">
        <v>161</v>
      </c>
      <c r="AB157" t="s">
        <v>190</v>
      </c>
      <c r="AD157" t="s">
        <v>162</v>
      </c>
      <c r="AE157" t="s">
        <v>175</v>
      </c>
      <c r="AF157" t="s">
        <v>161</v>
      </c>
      <c r="AG157" t="s">
        <v>454</v>
      </c>
      <c r="AI157" t="s">
        <v>162</v>
      </c>
      <c r="AJ157" t="s">
        <v>177</v>
      </c>
      <c r="AK157" t="s">
        <v>269</v>
      </c>
      <c r="AL157" t="s">
        <v>270</v>
      </c>
      <c r="AM157" t="s">
        <v>179</v>
      </c>
      <c r="AN157" t="s">
        <v>298</v>
      </c>
      <c r="AO157" t="s">
        <v>162</v>
      </c>
      <c r="AP157" t="s">
        <v>170</v>
      </c>
      <c r="AQ157" t="s">
        <v>161</v>
      </c>
      <c r="AR157" t="s">
        <v>171</v>
      </c>
      <c r="AT157" t="s">
        <v>162</v>
      </c>
      <c r="AU157" t="s">
        <v>5</v>
      </c>
      <c r="AV157" t="s">
        <v>174</v>
      </c>
      <c r="AW157" t="s">
        <v>162</v>
      </c>
      <c r="AX157" t="s">
        <v>172</v>
      </c>
      <c r="AY157" t="s">
        <v>161</v>
      </c>
      <c r="AZ157" t="s">
        <v>186</v>
      </c>
      <c r="BB157" t="s">
        <v>162</v>
      </c>
      <c r="BC157" t="s">
        <v>175</v>
      </c>
      <c r="BD157" t="s">
        <v>161</v>
      </c>
      <c r="BE157" t="s">
        <v>496</v>
      </c>
      <c r="BG157" t="s">
        <v>162</v>
      </c>
      <c r="BH157" t="s">
        <v>177</v>
      </c>
      <c r="BI157" t="s">
        <v>434</v>
      </c>
      <c r="BJ157" t="s">
        <v>270</v>
      </c>
      <c r="BK157" t="s">
        <v>179</v>
      </c>
      <c r="BL157" t="s">
        <v>298</v>
      </c>
      <c r="BM157" t="s">
        <v>162</v>
      </c>
      <c r="BN157" t="s">
        <v>170</v>
      </c>
      <c r="BO157" t="s">
        <v>161</v>
      </c>
      <c r="BP157" t="s">
        <v>259</v>
      </c>
      <c r="BR157" t="s">
        <v>162</v>
      </c>
      <c r="BS157" t="s">
        <v>5</v>
      </c>
      <c r="BT157" t="s">
        <v>506</v>
      </c>
      <c r="BU157" t="s">
        <v>162</v>
      </c>
      <c r="BV157" t="s">
        <v>172</v>
      </c>
      <c r="BW157" t="s">
        <v>161</v>
      </c>
      <c r="BX157" t="s">
        <v>282</v>
      </c>
      <c r="BZ157" t="s">
        <v>162</v>
      </c>
      <c r="CA157" t="s">
        <v>175</v>
      </c>
      <c r="CB157" t="s">
        <v>161</v>
      </c>
      <c r="CC157" t="s">
        <v>507</v>
      </c>
      <c r="CE157" t="s">
        <v>162</v>
      </c>
      <c r="CF157" t="s">
        <v>177</v>
      </c>
      <c r="CG157" t="s">
        <v>437</v>
      </c>
    </row>
    <row r="158" spans="1:88" x14ac:dyDescent="0.25">
      <c r="A158" t="s">
        <v>175</v>
      </c>
      <c r="B158" t="s">
        <v>161</v>
      </c>
      <c r="C158" t="s">
        <v>454</v>
      </c>
      <c r="D158" t="s">
        <v>158</v>
      </c>
      <c r="E158" t="s">
        <v>159</v>
      </c>
      <c r="F158" t="s">
        <v>160</v>
      </c>
      <c r="G158" t="s">
        <v>161</v>
      </c>
      <c r="H158" t="s">
        <v>28</v>
      </c>
      <c r="J158" t="s">
        <v>162</v>
      </c>
      <c r="K158" t="s">
        <v>5</v>
      </c>
      <c r="L158" t="s">
        <v>693</v>
      </c>
      <c r="M158" t="s">
        <v>163</v>
      </c>
      <c r="N158" t="s">
        <v>169</v>
      </c>
      <c r="O158" t="s">
        <v>179</v>
      </c>
      <c r="P158" t="s">
        <v>273</v>
      </c>
      <c r="Q158" t="s">
        <v>162</v>
      </c>
      <c r="R158" t="s">
        <v>170</v>
      </c>
      <c r="S158" t="s">
        <v>161</v>
      </c>
      <c r="T158" t="s">
        <v>171</v>
      </c>
      <c r="V158" t="s">
        <v>162</v>
      </c>
      <c r="W158" t="s">
        <v>5</v>
      </c>
      <c r="X158" t="s">
        <v>174</v>
      </c>
      <c r="Y158" t="s">
        <v>162</v>
      </c>
      <c r="Z158" t="s">
        <v>172</v>
      </c>
      <c r="AA158" t="s">
        <v>161</v>
      </c>
      <c r="AB158" t="s">
        <v>190</v>
      </c>
      <c r="AD158" t="s">
        <v>162</v>
      </c>
      <c r="AE158" t="s">
        <v>175</v>
      </c>
      <c r="AF158" t="s">
        <v>161</v>
      </c>
      <c r="AG158" t="s">
        <v>454</v>
      </c>
      <c r="AI158" t="s">
        <v>162</v>
      </c>
      <c r="AJ158" t="s">
        <v>177</v>
      </c>
      <c r="AK158" t="s">
        <v>269</v>
      </c>
      <c r="AL158" t="s">
        <v>270</v>
      </c>
      <c r="AM158" t="s">
        <v>179</v>
      </c>
      <c r="AN158" t="s">
        <v>471</v>
      </c>
      <c r="AO158" t="s">
        <v>162</v>
      </c>
      <c r="AP158" t="s">
        <v>170</v>
      </c>
      <c r="AQ158" t="s">
        <v>161</v>
      </c>
      <c r="AR158" t="s">
        <v>171</v>
      </c>
      <c r="AT158" t="s">
        <v>162</v>
      </c>
      <c r="AU158" t="s">
        <v>5</v>
      </c>
      <c r="AV158" t="s">
        <v>174</v>
      </c>
      <c r="AW158" t="s">
        <v>162</v>
      </c>
      <c r="AX158" t="s">
        <v>172</v>
      </c>
      <c r="AY158" t="s">
        <v>161</v>
      </c>
      <c r="AZ158" t="s">
        <v>186</v>
      </c>
      <c r="BB158" t="s">
        <v>162</v>
      </c>
      <c r="BC158" t="s">
        <v>175</v>
      </c>
      <c r="BD158" t="s">
        <v>161</v>
      </c>
      <c r="BE158" t="s">
        <v>472</v>
      </c>
      <c r="BG158" t="s">
        <v>162</v>
      </c>
      <c r="BH158" t="s">
        <v>177</v>
      </c>
      <c r="BI158" t="s">
        <v>473</v>
      </c>
      <c r="BJ158" t="s">
        <v>270</v>
      </c>
      <c r="BK158" t="s">
        <v>179</v>
      </c>
      <c r="BL158" t="s">
        <v>471</v>
      </c>
      <c r="BM158" t="s">
        <v>162</v>
      </c>
      <c r="BN158" t="s">
        <v>170</v>
      </c>
      <c r="BO158" t="s">
        <v>161</v>
      </c>
      <c r="BP158" t="s">
        <v>259</v>
      </c>
      <c r="BR158" t="s">
        <v>162</v>
      </c>
      <c r="BS158" t="s">
        <v>5</v>
      </c>
      <c r="BT158" t="s">
        <v>508</v>
      </c>
      <c r="BU158" t="s">
        <v>162</v>
      </c>
      <c r="BV158" t="s">
        <v>172</v>
      </c>
      <c r="BW158" t="s">
        <v>161</v>
      </c>
      <c r="BX158" t="s">
        <v>186</v>
      </c>
      <c r="BZ158" t="s">
        <v>162</v>
      </c>
      <c r="CA158" t="s">
        <v>175</v>
      </c>
      <c r="CB158" t="s">
        <v>161</v>
      </c>
      <c r="CC158" t="s">
        <v>475</v>
      </c>
      <c r="CE158" t="s">
        <v>162</v>
      </c>
      <c r="CF158" t="s">
        <v>177</v>
      </c>
      <c r="CG158" t="s">
        <v>336</v>
      </c>
    </row>
    <row r="159" spans="1:88" x14ac:dyDescent="0.25">
      <c r="A159" t="s">
        <v>175</v>
      </c>
      <c r="B159" t="s">
        <v>161</v>
      </c>
      <c r="C159" t="s">
        <v>509</v>
      </c>
      <c r="D159" t="s">
        <v>158</v>
      </c>
      <c r="E159" t="s">
        <v>159</v>
      </c>
      <c r="F159" t="s">
        <v>160</v>
      </c>
      <c r="G159" t="s">
        <v>161</v>
      </c>
      <c r="H159" t="s">
        <v>41</v>
      </c>
      <c r="J159" t="s">
        <v>162</v>
      </c>
      <c r="K159" t="s">
        <v>5</v>
      </c>
      <c r="L159" t="s">
        <v>694</v>
      </c>
      <c r="M159" t="s">
        <v>163</v>
      </c>
      <c r="N159" t="s">
        <v>169</v>
      </c>
      <c r="O159" t="s">
        <v>179</v>
      </c>
      <c r="P159" t="s">
        <v>476</v>
      </c>
      <c r="Q159" t="s">
        <v>162</v>
      </c>
      <c r="R159" t="s">
        <v>170</v>
      </c>
      <c r="S159" t="s">
        <v>161</v>
      </c>
      <c r="T159" t="s">
        <v>171</v>
      </c>
      <c r="V159" t="s">
        <v>162</v>
      </c>
      <c r="W159" t="s">
        <v>5</v>
      </c>
      <c r="X159" t="s">
        <v>174</v>
      </c>
      <c r="Y159" t="s">
        <v>162</v>
      </c>
      <c r="Z159" t="s">
        <v>172</v>
      </c>
      <c r="AA159" t="s">
        <v>161</v>
      </c>
      <c r="AB159" t="s">
        <v>190</v>
      </c>
      <c r="AD159" t="s">
        <v>162</v>
      </c>
      <c r="AE159" t="s">
        <v>175</v>
      </c>
      <c r="AF159" t="s">
        <v>161</v>
      </c>
      <c r="AG159" t="s">
        <v>509</v>
      </c>
      <c r="AI159" t="s">
        <v>162</v>
      </c>
      <c r="AJ159" t="s">
        <v>177</v>
      </c>
      <c r="AK159" t="s">
        <v>510</v>
      </c>
      <c r="AL159" t="s">
        <v>270</v>
      </c>
      <c r="AM159" t="s">
        <v>179</v>
      </c>
      <c r="AN159" t="s">
        <v>476</v>
      </c>
      <c r="AO159" t="s">
        <v>162</v>
      </c>
      <c r="AP159" t="s">
        <v>170</v>
      </c>
      <c r="AQ159" t="s">
        <v>161</v>
      </c>
      <c r="AR159" t="s">
        <v>259</v>
      </c>
      <c r="AT159" t="s">
        <v>162</v>
      </c>
      <c r="AU159" t="s">
        <v>5</v>
      </c>
      <c r="AV159" t="s">
        <v>511</v>
      </c>
      <c r="AW159" t="s">
        <v>162</v>
      </c>
      <c r="AX159" t="s">
        <v>172</v>
      </c>
      <c r="AY159" t="s">
        <v>161</v>
      </c>
      <c r="AZ159" t="s">
        <v>186</v>
      </c>
      <c r="BB159" t="s">
        <v>162</v>
      </c>
      <c r="BC159" t="s">
        <v>175</v>
      </c>
      <c r="BD159" t="s">
        <v>161</v>
      </c>
      <c r="BE159" t="s">
        <v>512</v>
      </c>
      <c r="BG159" t="s">
        <v>162</v>
      </c>
      <c r="BH159" t="s">
        <v>177</v>
      </c>
      <c r="BI159" t="s">
        <v>437</v>
      </c>
    </row>
    <row r="160" spans="1:88" x14ac:dyDescent="0.25">
      <c r="A160" t="s">
        <v>175</v>
      </c>
      <c r="B160" t="s">
        <v>161</v>
      </c>
      <c r="C160" t="s">
        <v>513</v>
      </c>
      <c r="D160" t="s">
        <v>158</v>
      </c>
      <c r="E160" t="s">
        <v>159</v>
      </c>
      <c r="F160" t="s">
        <v>160</v>
      </c>
      <c r="G160" t="s">
        <v>161</v>
      </c>
      <c r="H160" t="s">
        <v>38</v>
      </c>
      <c r="J160" t="s">
        <v>162</v>
      </c>
      <c r="K160" t="s">
        <v>5</v>
      </c>
      <c r="L160" t="s">
        <v>695</v>
      </c>
      <c r="M160" t="s">
        <v>163</v>
      </c>
      <c r="N160" t="s">
        <v>169</v>
      </c>
      <c r="O160" t="s">
        <v>179</v>
      </c>
      <c r="P160" t="s">
        <v>364</v>
      </c>
      <c r="Q160" t="s">
        <v>162</v>
      </c>
      <c r="R160" t="s">
        <v>170</v>
      </c>
      <c r="S160" t="s">
        <v>161</v>
      </c>
      <c r="T160" t="s">
        <v>171</v>
      </c>
      <c r="V160" t="s">
        <v>162</v>
      </c>
      <c r="W160" t="s">
        <v>5</v>
      </c>
      <c r="X160" t="s">
        <v>174</v>
      </c>
      <c r="Y160" t="s">
        <v>162</v>
      </c>
      <c r="Z160" t="s">
        <v>172</v>
      </c>
      <c r="AA160" t="s">
        <v>161</v>
      </c>
      <c r="AB160" t="s">
        <v>186</v>
      </c>
      <c r="AD160" t="s">
        <v>162</v>
      </c>
      <c r="AE160" t="s">
        <v>175</v>
      </c>
      <c r="AF160" t="s">
        <v>161</v>
      </c>
      <c r="AG160" t="s">
        <v>513</v>
      </c>
      <c r="AI160" t="s">
        <v>162</v>
      </c>
      <c r="AJ160" t="s">
        <v>177</v>
      </c>
      <c r="AK160" t="s">
        <v>269</v>
      </c>
      <c r="AL160" t="s">
        <v>270</v>
      </c>
      <c r="AM160" t="s">
        <v>179</v>
      </c>
      <c r="AN160" t="s">
        <v>364</v>
      </c>
      <c r="AO160" t="s">
        <v>162</v>
      </c>
      <c r="AP160" t="s">
        <v>170</v>
      </c>
      <c r="AQ160" t="s">
        <v>161</v>
      </c>
      <c r="AR160" t="s">
        <v>259</v>
      </c>
      <c r="AT160" t="s">
        <v>162</v>
      </c>
      <c r="AU160" t="s">
        <v>5</v>
      </c>
      <c r="AV160" t="s">
        <v>514</v>
      </c>
      <c r="AW160" t="s">
        <v>162</v>
      </c>
      <c r="AX160" t="s">
        <v>172</v>
      </c>
      <c r="AY160" t="s">
        <v>161</v>
      </c>
      <c r="AZ160" t="s">
        <v>282</v>
      </c>
      <c r="BB160" t="s">
        <v>162</v>
      </c>
      <c r="BC160" t="s">
        <v>175</v>
      </c>
      <c r="BD160" t="s">
        <v>161</v>
      </c>
      <c r="BE160" t="s">
        <v>515</v>
      </c>
      <c r="BG160" t="s">
        <v>162</v>
      </c>
      <c r="BH160" t="s">
        <v>177</v>
      </c>
      <c r="BI160" t="s">
        <v>366</v>
      </c>
    </row>
    <row r="161" spans="1:85" x14ac:dyDescent="0.25">
      <c r="A161" t="s">
        <v>175</v>
      </c>
      <c r="B161" t="s">
        <v>161</v>
      </c>
      <c r="C161" t="s">
        <v>427</v>
      </c>
      <c r="D161" t="s">
        <v>158</v>
      </c>
      <c r="E161" t="s">
        <v>159</v>
      </c>
      <c r="F161" t="s">
        <v>160</v>
      </c>
      <c r="G161" t="s">
        <v>161</v>
      </c>
      <c r="H161" t="s">
        <v>28</v>
      </c>
      <c r="J161" t="s">
        <v>162</v>
      </c>
      <c r="K161" t="s">
        <v>5</v>
      </c>
      <c r="L161" t="s">
        <v>661</v>
      </c>
      <c r="M161" t="s">
        <v>163</v>
      </c>
      <c r="N161" t="s">
        <v>169</v>
      </c>
      <c r="O161" t="s">
        <v>179</v>
      </c>
      <c r="P161" t="s">
        <v>268</v>
      </c>
      <c r="Q161" t="s">
        <v>162</v>
      </c>
      <c r="R161" t="s">
        <v>170</v>
      </c>
      <c r="S161" t="s">
        <v>161</v>
      </c>
      <c r="T161" t="s">
        <v>171</v>
      </c>
      <c r="V161" t="s">
        <v>162</v>
      </c>
      <c r="W161" t="s">
        <v>5</v>
      </c>
      <c r="X161" t="s">
        <v>174</v>
      </c>
      <c r="Y161" t="s">
        <v>162</v>
      </c>
      <c r="Z161" t="s">
        <v>172</v>
      </c>
      <c r="AA161" t="s">
        <v>161</v>
      </c>
      <c r="AB161" t="s">
        <v>190</v>
      </c>
      <c r="AD161" t="s">
        <v>162</v>
      </c>
      <c r="AE161" t="s">
        <v>175</v>
      </c>
      <c r="AF161" t="s">
        <v>161</v>
      </c>
      <c r="AG161" t="s">
        <v>427</v>
      </c>
      <c r="AI161" t="s">
        <v>162</v>
      </c>
      <c r="AJ161" t="s">
        <v>177</v>
      </c>
      <c r="AK161" t="s">
        <v>269</v>
      </c>
      <c r="AL161" t="s">
        <v>270</v>
      </c>
      <c r="AM161" t="s">
        <v>179</v>
      </c>
      <c r="AN161" t="s">
        <v>388</v>
      </c>
      <c r="AO161" t="s">
        <v>162</v>
      </c>
      <c r="AP161" t="s">
        <v>170</v>
      </c>
      <c r="AQ161" t="s">
        <v>161</v>
      </c>
      <c r="AR161" t="s">
        <v>171</v>
      </c>
      <c r="AT161" t="s">
        <v>162</v>
      </c>
      <c r="AU161" t="s">
        <v>5</v>
      </c>
      <c r="AV161" t="s">
        <v>174</v>
      </c>
      <c r="AW161" t="s">
        <v>162</v>
      </c>
      <c r="AX161" t="s">
        <v>172</v>
      </c>
      <c r="AY161" t="s">
        <v>161</v>
      </c>
      <c r="AZ161" t="s">
        <v>186</v>
      </c>
      <c r="BB161" t="s">
        <v>162</v>
      </c>
      <c r="BC161" t="s">
        <v>175</v>
      </c>
      <c r="BD161" t="s">
        <v>161</v>
      </c>
      <c r="BE161" t="s">
        <v>428</v>
      </c>
      <c r="BG161" t="s">
        <v>162</v>
      </c>
      <c r="BH161" t="s">
        <v>177</v>
      </c>
      <c r="BI161" t="s">
        <v>429</v>
      </c>
      <c r="BJ161" t="s">
        <v>270</v>
      </c>
      <c r="BK161" t="s">
        <v>179</v>
      </c>
      <c r="BL161" t="s">
        <v>388</v>
      </c>
      <c r="BM161" t="s">
        <v>162</v>
      </c>
      <c r="BN161" t="s">
        <v>170</v>
      </c>
      <c r="BO161" t="s">
        <v>161</v>
      </c>
      <c r="BP161" t="s">
        <v>259</v>
      </c>
      <c r="BR161" t="s">
        <v>162</v>
      </c>
      <c r="BS161" t="s">
        <v>5</v>
      </c>
      <c r="BT161" t="s">
        <v>430</v>
      </c>
      <c r="BU161" t="s">
        <v>162</v>
      </c>
      <c r="BV161" t="s">
        <v>172</v>
      </c>
      <c r="BW161" t="s">
        <v>161</v>
      </c>
      <c r="BX161" t="s">
        <v>282</v>
      </c>
      <c r="BZ161" t="s">
        <v>162</v>
      </c>
      <c r="CA161" t="s">
        <v>175</v>
      </c>
      <c r="CB161" t="s">
        <v>161</v>
      </c>
      <c r="CC161" t="s">
        <v>431</v>
      </c>
      <c r="CE161" t="s">
        <v>162</v>
      </c>
      <c r="CF161" t="s">
        <v>177</v>
      </c>
      <c r="CG161" t="s">
        <v>432</v>
      </c>
    </row>
    <row r="162" spans="1:85" x14ac:dyDescent="0.25">
      <c r="A162" t="s">
        <v>175</v>
      </c>
      <c r="B162" t="s">
        <v>161</v>
      </c>
      <c r="C162" t="s">
        <v>433</v>
      </c>
      <c r="D162" t="s">
        <v>158</v>
      </c>
      <c r="E162" t="s">
        <v>159</v>
      </c>
      <c r="F162" t="s">
        <v>160</v>
      </c>
      <c r="G162" t="s">
        <v>161</v>
      </c>
      <c r="H162" t="s">
        <v>28</v>
      </c>
      <c r="J162" t="s">
        <v>162</v>
      </c>
      <c r="K162" t="s">
        <v>5</v>
      </c>
      <c r="L162" t="s">
        <v>662</v>
      </c>
      <c r="M162" t="s">
        <v>163</v>
      </c>
      <c r="N162" t="s">
        <v>169</v>
      </c>
      <c r="O162" t="s">
        <v>179</v>
      </c>
      <c r="P162" t="s">
        <v>318</v>
      </c>
      <c r="Q162" t="s">
        <v>162</v>
      </c>
      <c r="R162" t="s">
        <v>170</v>
      </c>
      <c r="S162" t="s">
        <v>161</v>
      </c>
      <c r="T162" t="s">
        <v>171</v>
      </c>
      <c r="V162" t="s">
        <v>162</v>
      </c>
      <c r="W162" t="s">
        <v>5</v>
      </c>
      <c r="X162" t="s">
        <v>174</v>
      </c>
      <c r="Y162" t="s">
        <v>162</v>
      </c>
      <c r="Z162" t="s">
        <v>172</v>
      </c>
      <c r="AA162" t="s">
        <v>161</v>
      </c>
      <c r="AB162" t="s">
        <v>186</v>
      </c>
      <c r="AD162" t="s">
        <v>162</v>
      </c>
      <c r="AE162" t="s">
        <v>175</v>
      </c>
      <c r="AF162" t="s">
        <v>161</v>
      </c>
      <c r="AG162" t="s">
        <v>433</v>
      </c>
      <c r="AI162" t="s">
        <v>162</v>
      </c>
      <c r="AJ162" t="s">
        <v>177</v>
      </c>
      <c r="AK162" t="s">
        <v>434</v>
      </c>
      <c r="AL162" t="s">
        <v>270</v>
      </c>
      <c r="AM162" t="s">
        <v>179</v>
      </c>
      <c r="AN162" t="s">
        <v>318</v>
      </c>
      <c r="AO162" t="s">
        <v>162</v>
      </c>
      <c r="AP162" t="s">
        <v>170</v>
      </c>
      <c r="AQ162" t="s">
        <v>161</v>
      </c>
      <c r="AR162" t="s">
        <v>259</v>
      </c>
      <c r="AT162" t="s">
        <v>162</v>
      </c>
      <c r="AU162" t="s">
        <v>5</v>
      </c>
      <c r="AV162" t="s">
        <v>435</v>
      </c>
      <c r="AW162" t="s">
        <v>162</v>
      </c>
      <c r="AX162" t="s">
        <v>172</v>
      </c>
      <c r="AY162" t="s">
        <v>161</v>
      </c>
      <c r="AZ162" t="s">
        <v>282</v>
      </c>
      <c r="BB162" t="s">
        <v>162</v>
      </c>
      <c r="BC162" t="s">
        <v>175</v>
      </c>
      <c r="BD162" t="s">
        <v>161</v>
      </c>
      <c r="BE162" t="s">
        <v>436</v>
      </c>
      <c r="BG162" t="s">
        <v>162</v>
      </c>
      <c r="BH162" t="s">
        <v>177</v>
      </c>
      <c r="BI162" t="s">
        <v>437</v>
      </c>
    </row>
    <row r="163" spans="1:85" x14ac:dyDescent="0.25">
      <c r="A163" t="s">
        <v>175</v>
      </c>
      <c r="B163" t="s">
        <v>161</v>
      </c>
      <c r="C163" t="s">
        <v>439</v>
      </c>
      <c r="D163" t="s">
        <v>158</v>
      </c>
      <c r="E163" t="s">
        <v>159</v>
      </c>
      <c r="F163" t="s">
        <v>160</v>
      </c>
      <c r="G163" t="s">
        <v>161</v>
      </c>
      <c r="H163" t="s">
        <v>28</v>
      </c>
      <c r="J163" t="s">
        <v>162</v>
      </c>
      <c r="K163" t="s">
        <v>5</v>
      </c>
      <c r="L163" t="s">
        <v>663</v>
      </c>
      <c r="M163" t="s">
        <v>163</v>
      </c>
      <c r="N163" t="s">
        <v>169</v>
      </c>
      <c r="O163" t="s">
        <v>179</v>
      </c>
      <c r="P163" t="s">
        <v>438</v>
      </c>
      <c r="Q163" t="s">
        <v>162</v>
      </c>
      <c r="R163" t="s">
        <v>170</v>
      </c>
      <c r="S163" t="s">
        <v>161</v>
      </c>
      <c r="T163" t="s">
        <v>171</v>
      </c>
      <c r="V163" t="s">
        <v>162</v>
      </c>
      <c r="W163" t="s">
        <v>5</v>
      </c>
      <c r="X163" t="s">
        <v>174</v>
      </c>
      <c r="Y163" t="s">
        <v>162</v>
      </c>
      <c r="Z163" t="s">
        <v>172</v>
      </c>
      <c r="AA163" t="s">
        <v>161</v>
      </c>
      <c r="AB163" t="s">
        <v>186</v>
      </c>
      <c r="AD163" t="s">
        <v>162</v>
      </c>
      <c r="AE163" t="s">
        <v>175</v>
      </c>
      <c r="AF163" t="s">
        <v>161</v>
      </c>
      <c r="AG163" t="s">
        <v>439</v>
      </c>
      <c r="AI163" t="s">
        <v>162</v>
      </c>
      <c r="AJ163" t="s">
        <v>177</v>
      </c>
      <c r="AK163" t="s">
        <v>440</v>
      </c>
    </row>
    <row r="164" spans="1:85" x14ac:dyDescent="0.25">
      <c r="A164" t="s">
        <v>175</v>
      </c>
      <c r="B164" t="s">
        <v>161</v>
      </c>
      <c r="C164" t="s">
        <v>427</v>
      </c>
      <c r="D164" t="s">
        <v>158</v>
      </c>
      <c r="E164" t="s">
        <v>159</v>
      </c>
      <c r="F164" t="s">
        <v>160</v>
      </c>
      <c r="G164" t="s">
        <v>161</v>
      </c>
      <c r="H164" t="s">
        <v>28</v>
      </c>
      <c r="J164" t="s">
        <v>162</v>
      </c>
      <c r="K164" t="s">
        <v>5</v>
      </c>
      <c r="L164" t="s">
        <v>664</v>
      </c>
      <c r="M164" t="s">
        <v>163</v>
      </c>
      <c r="N164" t="s">
        <v>169</v>
      </c>
      <c r="O164" t="s">
        <v>179</v>
      </c>
      <c r="P164" t="s">
        <v>268</v>
      </c>
      <c r="Q164" t="s">
        <v>162</v>
      </c>
      <c r="R164" t="s">
        <v>170</v>
      </c>
      <c r="S164" t="s">
        <v>161</v>
      </c>
      <c r="T164" t="s">
        <v>171</v>
      </c>
      <c r="V164" t="s">
        <v>162</v>
      </c>
      <c r="W164" t="s">
        <v>5</v>
      </c>
      <c r="X164" t="s">
        <v>174</v>
      </c>
      <c r="Y164" t="s">
        <v>162</v>
      </c>
      <c r="Z164" t="s">
        <v>172</v>
      </c>
      <c r="AA164" t="s">
        <v>161</v>
      </c>
      <c r="AB164" t="s">
        <v>190</v>
      </c>
      <c r="AD164" t="s">
        <v>162</v>
      </c>
      <c r="AE164" t="s">
        <v>175</v>
      </c>
      <c r="AF164" t="s">
        <v>161</v>
      </c>
      <c r="AG164" t="s">
        <v>427</v>
      </c>
      <c r="AI164" t="s">
        <v>162</v>
      </c>
      <c r="AJ164" t="s">
        <v>177</v>
      </c>
      <c r="AK164" t="s">
        <v>269</v>
      </c>
      <c r="AL164" t="s">
        <v>270</v>
      </c>
      <c r="AM164" t="s">
        <v>179</v>
      </c>
      <c r="AN164" t="s">
        <v>419</v>
      </c>
      <c r="AO164" t="s">
        <v>162</v>
      </c>
      <c r="AP164" t="s">
        <v>170</v>
      </c>
      <c r="AQ164" t="s">
        <v>161</v>
      </c>
      <c r="AR164" t="s">
        <v>171</v>
      </c>
      <c r="AT164" t="s">
        <v>162</v>
      </c>
      <c r="AU164" t="s">
        <v>5</v>
      </c>
      <c r="AV164" t="s">
        <v>174</v>
      </c>
      <c r="AW164" t="s">
        <v>162</v>
      </c>
      <c r="AX164" t="s">
        <v>172</v>
      </c>
      <c r="AY164" t="s">
        <v>161</v>
      </c>
      <c r="AZ164" t="s">
        <v>186</v>
      </c>
      <c r="BB164" t="s">
        <v>162</v>
      </c>
      <c r="BC164" t="s">
        <v>175</v>
      </c>
      <c r="BD164" t="s">
        <v>161</v>
      </c>
      <c r="BE164" t="s">
        <v>441</v>
      </c>
      <c r="BG164" t="s">
        <v>162</v>
      </c>
      <c r="BH164" t="s">
        <v>177</v>
      </c>
      <c r="BI164" t="s">
        <v>412</v>
      </c>
      <c r="BJ164" t="s">
        <v>270</v>
      </c>
      <c r="BK164" t="s">
        <v>179</v>
      </c>
      <c r="BL164" t="s">
        <v>419</v>
      </c>
      <c r="BM164" t="s">
        <v>162</v>
      </c>
      <c r="BN164" t="s">
        <v>170</v>
      </c>
      <c r="BO164" t="s">
        <v>161</v>
      </c>
      <c r="BP164" t="s">
        <v>259</v>
      </c>
      <c r="BR164" t="s">
        <v>162</v>
      </c>
      <c r="BS164" t="s">
        <v>5</v>
      </c>
      <c r="BT164" t="s">
        <v>442</v>
      </c>
      <c r="BU164" t="s">
        <v>162</v>
      </c>
      <c r="BV164" t="s">
        <v>172</v>
      </c>
      <c r="BW164" t="s">
        <v>161</v>
      </c>
      <c r="BX164" t="s">
        <v>186</v>
      </c>
      <c r="BZ164" t="s">
        <v>162</v>
      </c>
      <c r="CA164" t="s">
        <v>175</v>
      </c>
      <c r="CB164" t="s">
        <v>161</v>
      </c>
      <c r="CC164" t="s">
        <v>443</v>
      </c>
      <c r="CE164" t="s">
        <v>162</v>
      </c>
      <c r="CF164" t="s">
        <v>177</v>
      </c>
      <c r="CG164" t="s">
        <v>394</v>
      </c>
    </row>
    <row r="165" spans="1:85" x14ac:dyDescent="0.25">
      <c r="D165" t="s">
        <v>158</v>
      </c>
      <c r="E165" t="s">
        <v>159</v>
      </c>
      <c r="F165" t="s">
        <v>160</v>
      </c>
      <c r="G165" t="s">
        <v>161</v>
      </c>
      <c r="H165" t="s">
        <v>28</v>
      </c>
      <c r="J165" t="s">
        <v>162</v>
      </c>
      <c r="K165" t="s">
        <v>5</v>
      </c>
      <c r="L165" t="s">
        <v>657</v>
      </c>
      <c r="M165" t="s">
        <v>163</v>
      </c>
      <c r="N165" t="s">
        <v>164</v>
      </c>
    </row>
    <row r="166" spans="1:85" x14ac:dyDescent="0.25">
      <c r="A166" t="s">
        <v>175</v>
      </c>
      <c r="B166" t="s">
        <v>161</v>
      </c>
      <c r="C166" t="s">
        <v>517</v>
      </c>
      <c r="D166" t="s">
        <v>158</v>
      </c>
      <c r="E166" t="s">
        <v>159</v>
      </c>
      <c r="F166" t="s">
        <v>160</v>
      </c>
      <c r="G166" t="s">
        <v>161</v>
      </c>
      <c r="H166" t="s">
        <v>38</v>
      </c>
      <c r="J166" t="s">
        <v>162</v>
      </c>
      <c r="K166" t="s">
        <v>5</v>
      </c>
      <c r="L166" t="s">
        <v>696</v>
      </c>
      <c r="M166" t="s">
        <v>163</v>
      </c>
      <c r="N166" t="s">
        <v>169</v>
      </c>
      <c r="O166" t="s">
        <v>179</v>
      </c>
      <c r="P166" t="s">
        <v>280</v>
      </c>
      <c r="Q166" t="s">
        <v>162</v>
      </c>
      <c r="R166" t="s">
        <v>170</v>
      </c>
      <c r="S166" t="s">
        <v>161</v>
      </c>
      <c r="T166" t="s">
        <v>259</v>
      </c>
      <c r="V166" t="s">
        <v>162</v>
      </c>
      <c r="W166" t="s">
        <v>5</v>
      </c>
      <c r="X166" t="s">
        <v>516</v>
      </c>
      <c r="Y166" t="s">
        <v>162</v>
      </c>
      <c r="Z166" t="s">
        <v>172</v>
      </c>
      <c r="AA166" t="s">
        <v>161</v>
      </c>
      <c r="AB166" t="s">
        <v>282</v>
      </c>
      <c r="AD166" t="s">
        <v>162</v>
      </c>
      <c r="AE166" t="s">
        <v>175</v>
      </c>
      <c r="AF166" t="s">
        <v>161</v>
      </c>
      <c r="AG166" t="s">
        <v>517</v>
      </c>
      <c r="AI166" t="s">
        <v>162</v>
      </c>
      <c r="AJ166" t="s">
        <v>177</v>
      </c>
      <c r="AK166" t="s">
        <v>316</v>
      </c>
    </row>
    <row r="167" spans="1:85" x14ac:dyDescent="0.25">
      <c r="A167" t="s">
        <v>175</v>
      </c>
      <c r="B167" t="s">
        <v>161</v>
      </c>
      <c r="C167" t="s">
        <v>446</v>
      </c>
      <c r="D167" t="s">
        <v>158</v>
      </c>
      <c r="E167" t="s">
        <v>159</v>
      </c>
      <c r="F167" t="s">
        <v>160</v>
      </c>
      <c r="G167" t="s">
        <v>161</v>
      </c>
      <c r="H167" t="s">
        <v>38</v>
      </c>
      <c r="J167" t="s">
        <v>162</v>
      </c>
      <c r="K167" t="s">
        <v>5</v>
      </c>
      <c r="L167" t="s">
        <v>665</v>
      </c>
      <c r="M167" t="s">
        <v>163</v>
      </c>
      <c r="N167" t="s">
        <v>169</v>
      </c>
      <c r="O167" t="s">
        <v>179</v>
      </c>
      <c r="P167" t="s">
        <v>444</v>
      </c>
      <c r="Q167" t="s">
        <v>162</v>
      </c>
      <c r="R167" t="s">
        <v>170</v>
      </c>
      <c r="S167" t="s">
        <v>161</v>
      </c>
      <c r="T167" t="s">
        <v>259</v>
      </c>
      <c r="V167" t="s">
        <v>162</v>
      </c>
      <c r="W167" t="s">
        <v>5</v>
      </c>
      <c r="X167" t="s">
        <v>445</v>
      </c>
      <c r="Y167" t="s">
        <v>162</v>
      </c>
      <c r="Z167" t="s">
        <v>172</v>
      </c>
      <c r="AA167" t="s">
        <v>161</v>
      </c>
      <c r="AB167" t="s">
        <v>282</v>
      </c>
      <c r="AD167" t="s">
        <v>162</v>
      </c>
      <c r="AE167" t="s">
        <v>175</v>
      </c>
      <c r="AF167" t="s">
        <v>161</v>
      </c>
      <c r="AG167" t="s">
        <v>446</v>
      </c>
      <c r="AI167" t="s">
        <v>162</v>
      </c>
      <c r="AJ167" t="s">
        <v>177</v>
      </c>
      <c r="AK167" t="s">
        <v>447</v>
      </c>
    </row>
    <row r="168" spans="1:85" x14ac:dyDescent="0.25">
      <c r="A168" t="s">
        <v>175</v>
      </c>
      <c r="B168" t="s">
        <v>161</v>
      </c>
      <c r="C168" t="s">
        <v>427</v>
      </c>
      <c r="D168" t="s">
        <v>158</v>
      </c>
      <c r="E168" t="s">
        <v>159</v>
      </c>
      <c r="F168" t="s">
        <v>160</v>
      </c>
      <c r="G168" t="s">
        <v>161</v>
      </c>
      <c r="H168" t="s">
        <v>47</v>
      </c>
      <c r="J168" t="s">
        <v>162</v>
      </c>
      <c r="K168" t="s">
        <v>5</v>
      </c>
      <c r="L168" t="s">
        <v>666</v>
      </c>
      <c r="M168" t="s">
        <v>163</v>
      </c>
      <c r="N168" t="s">
        <v>169</v>
      </c>
      <c r="O168" t="s">
        <v>179</v>
      </c>
      <c r="P168" t="s">
        <v>268</v>
      </c>
      <c r="Q168" t="s">
        <v>162</v>
      </c>
      <c r="R168" t="s">
        <v>170</v>
      </c>
      <c r="S168" t="s">
        <v>161</v>
      </c>
      <c r="T168" t="s">
        <v>171</v>
      </c>
      <c r="V168" t="s">
        <v>162</v>
      </c>
      <c r="W168" t="s">
        <v>5</v>
      </c>
      <c r="X168" t="s">
        <v>174</v>
      </c>
      <c r="Y168" t="s">
        <v>162</v>
      </c>
      <c r="Z168" t="s">
        <v>172</v>
      </c>
      <c r="AA168" t="s">
        <v>161</v>
      </c>
      <c r="AB168" t="s">
        <v>190</v>
      </c>
      <c r="AD168" t="s">
        <v>162</v>
      </c>
      <c r="AE168" t="s">
        <v>175</v>
      </c>
      <c r="AF168" t="s">
        <v>161</v>
      </c>
      <c r="AG168" t="s">
        <v>427</v>
      </c>
      <c r="AI168" t="s">
        <v>162</v>
      </c>
      <c r="AJ168" t="s">
        <v>177</v>
      </c>
      <c r="AK168" t="s">
        <v>265</v>
      </c>
    </row>
    <row r="169" spans="1:85" x14ac:dyDescent="0.25">
      <c r="A169" t="s">
        <v>175</v>
      </c>
      <c r="B169" t="s">
        <v>161</v>
      </c>
      <c r="C169" t="s">
        <v>427</v>
      </c>
      <c r="D169" t="s">
        <v>158</v>
      </c>
      <c r="E169" t="s">
        <v>159</v>
      </c>
      <c r="F169" t="s">
        <v>160</v>
      </c>
      <c r="G169" t="s">
        <v>161</v>
      </c>
      <c r="H169" t="s">
        <v>28</v>
      </c>
      <c r="J169" t="s">
        <v>162</v>
      </c>
      <c r="K169" t="s">
        <v>5</v>
      </c>
      <c r="L169" t="s">
        <v>667</v>
      </c>
      <c r="M169" t="s">
        <v>163</v>
      </c>
      <c r="N169" t="s">
        <v>169</v>
      </c>
      <c r="O169" t="s">
        <v>179</v>
      </c>
      <c r="P169" t="s">
        <v>268</v>
      </c>
      <c r="Q169" t="s">
        <v>162</v>
      </c>
      <c r="R169" t="s">
        <v>170</v>
      </c>
      <c r="S169" t="s">
        <v>161</v>
      </c>
      <c r="T169" t="s">
        <v>171</v>
      </c>
      <c r="V169" t="s">
        <v>162</v>
      </c>
      <c r="W169" t="s">
        <v>5</v>
      </c>
      <c r="X169" t="s">
        <v>174</v>
      </c>
      <c r="Y169" t="s">
        <v>162</v>
      </c>
      <c r="Z169" t="s">
        <v>172</v>
      </c>
      <c r="AA169" t="s">
        <v>161</v>
      </c>
      <c r="AB169" t="s">
        <v>190</v>
      </c>
      <c r="AD169" t="s">
        <v>162</v>
      </c>
      <c r="AE169" t="s">
        <v>175</v>
      </c>
      <c r="AF169" t="s">
        <v>161</v>
      </c>
      <c r="AG169" t="s">
        <v>427</v>
      </c>
      <c r="AI169" t="s">
        <v>162</v>
      </c>
      <c r="AJ169" t="s">
        <v>177</v>
      </c>
      <c r="AK169" t="s">
        <v>269</v>
      </c>
      <c r="AL169" t="s">
        <v>270</v>
      </c>
      <c r="AM169" t="s">
        <v>179</v>
      </c>
      <c r="AN169" t="s">
        <v>448</v>
      </c>
      <c r="AO169" t="s">
        <v>162</v>
      </c>
      <c r="AP169" t="s">
        <v>170</v>
      </c>
      <c r="AQ169" t="s">
        <v>161</v>
      </c>
      <c r="AR169" t="s">
        <v>171</v>
      </c>
      <c r="AT169" t="s">
        <v>162</v>
      </c>
      <c r="AU169" t="s">
        <v>5</v>
      </c>
      <c r="AV169" t="s">
        <v>174</v>
      </c>
      <c r="AW169" t="s">
        <v>162</v>
      </c>
      <c r="AX169" t="s">
        <v>172</v>
      </c>
      <c r="AY169" t="s">
        <v>161</v>
      </c>
      <c r="AZ169" t="s">
        <v>173</v>
      </c>
      <c r="BB169" t="s">
        <v>162</v>
      </c>
      <c r="BC169" t="s">
        <v>175</v>
      </c>
      <c r="BD169" t="s">
        <v>161</v>
      </c>
      <c r="BE169" t="s">
        <v>449</v>
      </c>
      <c r="BG169" t="s">
        <v>162</v>
      </c>
      <c r="BH169" t="s">
        <v>177</v>
      </c>
      <c r="BI169" t="s">
        <v>450</v>
      </c>
      <c r="BJ169" t="s">
        <v>270</v>
      </c>
      <c r="BK169" t="s">
        <v>179</v>
      </c>
      <c r="BL169" t="s">
        <v>448</v>
      </c>
      <c r="BM169" t="s">
        <v>162</v>
      </c>
      <c r="BN169" t="s">
        <v>170</v>
      </c>
      <c r="BO169" t="s">
        <v>161</v>
      </c>
      <c r="BP169" t="s">
        <v>259</v>
      </c>
      <c r="BR169" t="s">
        <v>162</v>
      </c>
      <c r="BS169" t="s">
        <v>5</v>
      </c>
      <c r="BT169" t="s">
        <v>451</v>
      </c>
      <c r="BU169" t="s">
        <v>162</v>
      </c>
      <c r="BV169" t="s">
        <v>172</v>
      </c>
      <c r="BW169" t="s">
        <v>161</v>
      </c>
      <c r="BX169" t="s">
        <v>282</v>
      </c>
      <c r="BZ169" t="s">
        <v>162</v>
      </c>
      <c r="CA169" t="s">
        <v>175</v>
      </c>
      <c r="CB169" t="s">
        <v>161</v>
      </c>
      <c r="CC169" t="s">
        <v>452</v>
      </c>
      <c r="CE169" t="s">
        <v>162</v>
      </c>
      <c r="CF169" t="s">
        <v>177</v>
      </c>
      <c r="CG169" t="s">
        <v>453</v>
      </c>
    </row>
    <row r="170" spans="1:85" x14ac:dyDescent="0.25">
      <c r="D170" t="s">
        <v>158</v>
      </c>
      <c r="E170" t="s">
        <v>159</v>
      </c>
      <c r="F170" t="s">
        <v>160</v>
      </c>
      <c r="G170" t="s">
        <v>161</v>
      </c>
      <c r="H170" t="s">
        <v>28</v>
      </c>
      <c r="J170" t="s">
        <v>162</v>
      </c>
      <c r="K170" t="s">
        <v>5</v>
      </c>
      <c r="L170" t="s">
        <v>668</v>
      </c>
      <c r="M170" t="s">
        <v>163</v>
      </c>
      <c r="N170" t="s">
        <v>164</v>
      </c>
    </row>
    <row r="171" spans="1:85" x14ac:dyDescent="0.25">
      <c r="D171" t="s">
        <v>158</v>
      </c>
      <c r="E171" t="s">
        <v>159</v>
      </c>
      <c r="F171" t="s">
        <v>160</v>
      </c>
      <c r="G171" t="s">
        <v>161</v>
      </c>
      <c r="H171" t="s">
        <v>25</v>
      </c>
      <c r="J171" t="s">
        <v>162</v>
      </c>
      <c r="K171" t="s">
        <v>5</v>
      </c>
      <c r="L171" t="s">
        <v>669</v>
      </c>
      <c r="M171" t="s">
        <v>163</v>
      </c>
      <c r="N171" t="s">
        <v>164</v>
      </c>
    </row>
    <row r="172" spans="1:85" x14ac:dyDescent="0.25">
      <c r="D172" t="s">
        <v>158</v>
      </c>
      <c r="E172" t="s">
        <v>159</v>
      </c>
      <c r="F172" t="s">
        <v>160</v>
      </c>
      <c r="G172" t="s">
        <v>161</v>
      </c>
      <c r="H172" t="s">
        <v>63</v>
      </c>
      <c r="J172" t="s">
        <v>162</v>
      </c>
      <c r="K172" t="s">
        <v>5</v>
      </c>
      <c r="L172" t="s">
        <v>670</v>
      </c>
      <c r="M172" t="s">
        <v>163</v>
      </c>
      <c r="N172" t="s">
        <v>164</v>
      </c>
    </row>
    <row r="173" spans="1:85" x14ac:dyDescent="0.25">
      <c r="A173" t="s">
        <v>175</v>
      </c>
      <c r="B173" t="s">
        <v>161</v>
      </c>
      <c r="C173" t="s">
        <v>454</v>
      </c>
      <c r="D173" t="s">
        <v>158</v>
      </c>
      <c r="E173" t="s">
        <v>159</v>
      </c>
      <c r="F173" t="s">
        <v>160</v>
      </c>
      <c r="G173" t="s">
        <v>161</v>
      </c>
      <c r="H173" t="s">
        <v>25</v>
      </c>
      <c r="J173" t="s">
        <v>162</v>
      </c>
      <c r="K173" t="s">
        <v>5</v>
      </c>
      <c r="L173" t="s">
        <v>671</v>
      </c>
      <c r="M173" t="s">
        <v>163</v>
      </c>
      <c r="N173" t="s">
        <v>169</v>
      </c>
      <c r="O173" t="s">
        <v>179</v>
      </c>
      <c r="P173" t="s">
        <v>273</v>
      </c>
      <c r="Q173" t="s">
        <v>162</v>
      </c>
      <c r="R173" t="s">
        <v>170</v>
      </c>
      <c r="S173" t="s">
        <v>161</v>
      </c>
      <c r="T173" t="s">
        <v>171</v>
      </c>
      <c r="V173" t="s">
        <v>162</v>
      </c>
      <c r="W173" t="s">
        <v>5</v>
      </c>
      <c r="X173" t="s">
        <v>174</v>
      </c>
      <c r="Y173" t="s">
        <v>162</v>
      </c>
      <c r="Z173" t="s">
        <v>172</v>
      </c>
      <c r="AA173" t="s">
        <v>161</v>
      </c>
      <c r="AB173" t="s">
        <v>190</v>
      </c>
      <c r="AD173" t="s">
        <v>162</v>
      </c>
      <c r="AE173" t="s">
        <v>175</v>
      </c>
      <c r="AF173" t="s">
        <v>161</v>
      </c>
      <c r="AG173" t="s">
        <v>454</v>
      </c>
      <c r="AI173" t="s">
        <v>162</v>
      </c>
      <c r="AJ173" t="s">
        <v>177</v>
      </c>
      <c r="AK173" t="s">
        <v>265</v>
      </c>
    </row>
    <row r="174" spans="1:85" x14ac:dyDescent="0.25">
      <c r="A174" t="s">
        <v>175</v>
      </c>
      <c r="B174" t="s">
        <v>161</v>
      </c>
      <c r="C174" t="s">
        <v>457</v>
      </c>
      <c r="D174" t="s">
        <v>158</v>
      </c>
      <c r="E174" t="s">
        <v>159</v>
      </c>
      <c r="F174" t="s">
        <v>160</v>
      </c>
      <c r="G174" t="s">
        <v>161</v>
      </c>
      <c r="H174" t="s">
        <v>47</v>
      </c>
      <c r="J174" t="s">
        <v>162</v>
      </c>
      <c r="K174" t="s">
        <v>5</v>
      </c>
      <c r="L174" t="s">
        <v>672</v>
      </c>
      <c r="M174" t="s">
        <v>163</v>
      </c>
      <c r="N174" t="s">
        <v>169</v>
      </c>
      <c r="O174" t="s">
        <v>179</v>
      </c>
      <c r="P174" t="s">
        <v>455</v>
      </c>
      <c r="Q174" t="s">
        <v>162</v>
      </c>
      <c r="R174" t="s">
        <v>170</v>
      </c>
      <c r="S174" t="s">
        <v>161</v>
      </c>
      <c r="T174" t="s">
        <v>259</v>
      </c>
      <c r="V174" t="s">
        <v>162</v>
      </c>
      <c r="W174" t="s">
        <v>5</v>
      </c>
      <c r="X174" t="s">
        <v>456</v>
      </c>
      <c r="Y174" t="s">
        <v>162</v>
      </c>
      <c r="Z174" t="s">
        <v>172</v>
      </c>
      <c r="AA174" t="s">
        <v>161</v>
      </c>
      <c r="AB174" t="s">
        <v>282</v>
      </c>
      <c r="AD174" t="s">
        <v>162</v>
      </c>
      <c r="AE174" t="s">
        <v>175</v>
      </c>
      <c r="AF174" t="s">
        <v>161</v>
      </c>
      <c r="AG174" t="s">
        <v>457</v>
      </c>
      <c r="AI174" t="s">
        <v>162</v>
      </c>
      <c r="AJ174" t="s">
        <v>177</v>
      </c>
      <c r="AK174" t="s">
        <v>258</v>
      </c>
    </row>
    <row r="175" spans="1:85" x14ac:dyDescent="0.25">
      <c r="A175" t="s">
        <v>175</v>
      </c>
      <c r="B175" t="s">
        <v>161</v>
      </c>
      <c r="C175" t="s">
        <v>458</v>
      </c>
      <c r="D175" t="s">
        <v>158</v>
      </c>
      <c r="E175" t="s">
        <v>159</v>
      </c>
      <c r="F175" t="s">
        <v>160</v>
      </c>
      <c r="G175" t="s">
        <v>161</v>
      </c>
      <c r="H175" t="s">
        <v>38</v>
      </c>
      <c r="J175" t="s">
        <v>162</v>
      </c>
      <c r="K175" t="s">
        <v>5</v>
      </c>
      <c r="L175" t="s">
        <v>673</v>
      </c>
      <c r="M175" t="s">
        <v>163</v>
      </c>
      <c r="N175" t="s">
        <v>169</v>
      </c>
      <c r="O175" t="s">
        <v>179</v>
      </c>
      <c r="P175" t="s">
        <v>273</v>
      </c>
      <c r="Q175" t="s">
        <v>162</v>
      </c>
      <c r="R175" t="s">
        <v>170</v>
      </c>
      <c r="S175" t="s">
        <v>161</v>
      </c>
      <c r="T175" t="s">
        <v>171</v>
      </c>
      <c r="V175" t="s">
        <v>162</v>
      </c>
      <c r="W175" t="s">
        <v>5</v>
      </c>
      <c r="X175" t="s">
        <v>174</v>
      </c>
      <c r="Y175" t="s">
        <v>162</v>
      </c>
      <c r="Z175" t="s">
        <v>172</v>
      </c>
      <c r="AA175" t="s">
        <v>161</v>
      </c>
      <c r="AB175" t="s">
        <v>190</v>
      </c>
      <c r="AD175" t="s">
        <v>162</v>
      </c>
      <c r="AE175" t="s">
        <v>175</v>
      </c>
      <c r="AF175" t="s">
        <v>161</v>
      </c>
      <c r="AG175" t="s">
        <v>458</v>
      </c>
      <c r="AI175" t="s">
        <v>162</v>
      </c>
      <c r="AJ175" t="s">
        <v>177</v>
      </c>
      <c r="AK175" t="s">
        <v>265</v>
      </c>
    </row>
    <row r="176" spans="1:85" x14ac:dyDescent="0.25">
      <c r="A176" t="s">
        <v>175</v>
      </c>
      <c r="B176" t="s">
        <v>161</v>
      </c>
      <c r="C176" t="s">
        <v>458</v>
      </c>
      <c r="D176" t="s">
        <v>158</v>
      </c>
      <c r="E176" t="s">
        <v>159</v>
      </c>
      <c r="F176" t="s">
        <v>160</v>
      </c>
      <c r="G176" t="s">
        <v>161</v>
      </c>
      <c r="H176" t="s">
        <v>38</v>
      </c>
      <c r="J176" t="s">
        <v>162</v>
      </c>
      <c r="K176" t="s">
        <v>5</v>
      </c>
      <c r="L176" t="s">
        <v>674</v>
      </c>
      <c r="M176" t="s">
        <v>163</v>
      </c>
      <c r="N176" t="s">
        <v>169</v>
      </c>
      <c r="O176" t="s">
        <v>179</v>
      </c>
      <c r="P176" t="s">
        <v>273</v>
      </c>
      <c r="Q176" t="s">
        <v>162</v>
      </c>
      <c r="R176" t="s">
        <v>170</v>
      </c>
      <c r="S176" t="s">
        <v>161</v>
      </c>
      <c r="T176" t="s">
        <v>171</v>
      </c>
      <c r="V176" t="s">
        <v>162</v>
      </c>
      <c r="W176" t="s">
        <v>5</v>
      </c>
      <c r="X176" t="s">
        <v>174</v>
      </c>
      <c r="Y176" t="s">
        <v>162</v>
      </c>
      <c r="Z176" t="s">
        <v>172</v>
      </c>
      <c r="AA176" t="s">
        <v>161</v>
      </c>
      <c r="AB176" t="s">
        <v>190</v>
      </c>
      <c r="AD176" t="s">
        <v>162</v>
      </c>
      <c r="AE176" t="s">
        <v>175</v>
      </c>
      <c r="AF176" t="s">
        <v>161</v>
      </c>
      <c r="AG176" t="s">
        <v>458</v>
      </c>
      <c r="AI176" t="s">
        <v>162</v>
      </c>
      <c r="AJ176" t="s">
        <v>177</v>
      </c>
      <c r="AK176" t="s">
        <v>269</v>
      </c>
      <c r="AL176" t="s">
        <v>270</v>
      </c>
      <c r="AM176" t="s">
        <v>179</v>
      </c>
      <c r="AN176" t="s">
        <v>285</v>
      </c>
      <c r="AO176" t="s">
        <v>162</v>
      </c>
      <c r="AP176" t="s">
        <v>170</v>
      </c>
      <c r="AQ176" t="s">
        <v>161</v>
      </c>
      <c r="AR176" t="s">
        <v>259</v>
      </c>
      <c r="AT176" t="s">
        <v>162</v>
      </c>
      <c r="AU176" t="s">
        <v>5</v>
      </c>
      <c r="AV176" t="s">
        <v>459</v>
      </c>
      <c r="AW176" t="s">
        <v>162</v>
      </c>
      <c r="AX176" t="s">
        <v>172</v>
      </c>
      <c r="AY176" t="s">
        <v>161</v>
      </c>
      <c r="AZ176" t="s">
        <v>282</v>
      </c>
      <c r="BB176" t="s">
        <v>162</v>
      </c>
      <c r="BC176" t="s">
        <v>175</v>
      </c>
      <c r="BD176" t="s">
        <v>161</v>
      </c>
      <c r="BE176" t="s">
        <v>460</v>
      </c>
      <c r="BG176" t="s">
        <v>162</v>
      </c>
      <c r="BH176" t="s">
        <v>177</v>
      </c>
      <c r="BI176" t="s">
        <v>255</v>
      </c>
    </row>
    <row r="177" spans="1:85" x14ac:dyDescent="0.25">
      <c r="A177" t="s">
        <v>175</v>
      </c>
      <c r="B177" t="s">
        <v>161</v>
      </c>
      <c r="C177" t="s">
        <v>519</v>
      </c>
      <c r="D177" t="s">
        <v>158</v>
      </c>
      <c r="E177" t="s">
        <v>159</v>
      </c>
      <c r="F177" t="s">
        <v>160</v>
      </c>
      <c r="G177" t="s">
        <v>161</v>
      </c>
      <c r="H177" t="s">
        <v>38</v>
      </c>
      <c r="J177" t="s">
        <v>162</v>
      </c>
      <c r="K177" t="s">
        <v>5</v>
      </c>
      <c r="L177" t="s">
        <v>697</v>
      </c>
      <c r="M177" t="s">
        <v>163</v>
      </c>
      <c r="N177" t="s">
        <v>169</v>
      </c>
      <c r="O177" t="s">
        <v>179</v>
      </c>
      <c r="P177" t="s">
        <v>280</v>
      </c>
      <c r="Q177" t="s">
        <v>162</v>
      </c>
      <c r="R177" t="s">
        <v>170</v>
      </c>
      <c r="S177" t="s">
        <v>161</v>
      </c>
      <c r="T177" t="s">
        <v>259</v>
      </c>
      <c r="V177" t="s">
        <v>162</v>
      </c>
      <c r="W177" t="s">
        <v>5</v>
      </c>
      <c r="X177" t="s">
        <v>518</v>
      </c>
      <c r="Y177" t="s">
        <v>162</v>
      </c>
      <c r="Z177" t="s">
        <v>172</v>
      </c>
      <c r="AA177" t="s">
        <v>161</v>
      </c>
      <c r="AB177" t="s">
        <v>282</v>
      </c>
      <c r="AD177" t="s">
        <v>162</v>
      </c>
      <c r="AE177" t="s">
        <v>175</v>
      </c>
      <c r="AF177" t="s">
        <v>161</v>
      </c>
      <c r="AG177" t="s">
        <v>519</v>
      </c>
      <c r="AI177" t="s">
        <v>162</v>
      </c>
      <c r="AJ177" t="s">
        <v>177</v>
      </c>
      <c r="AK177" t="s">
        <v>255</v>
      </c>
    </row>
    <row r="178" spans="1:85" x14ac:dyDescent="0.25">
      <c r="A178" t="s">
        <v>175</v>
      </c>
      <c r="B178" t="s">
        <v>161</v>
      </c>
      <c r="C178" t="s">
        <v>486</v>
      </c>
      <c r="D178" t="s">
        <v>158</v>
      </c>
      <c r="E178" t="s">
        <v>159</v>
      </c>
      <c r="F178" t="s">
        <v>160</v>
      </c>
      <c r="G178" t="s">
        <v>161</v>
      </c>
      <c r="H178" t="s">
        <v>22</v>
      </c>
      <c r="J178" t="s">
        <v>162</v>
      </c>
      <c r="K178" t="s">
        <v>5</v>
      </c>
      <c r="L178" t="s">
        <v>698</v>
      </c>
      <c r="M178" t="s">
        <v>163</v>
      </c>
      <c r="N178" t="s">
        <v>169</v>
      </c>
      <c r="O178" t="s">
        <v>179</v>
      </c>
      <c r="P178" t="s">
        <v>467</v>
      </c>
      <c r="Q178" t="s">
        <v>162</v>
      </c>
      <c r="R178" t="s">
        <v>170</v>
      </c>
      <c r="S178" t="s">
        <v>161</v>
      </c>
      <c r="T178" t="s">
        <v>171</v>
      </c>
      <c r="V178" t="s">
        <v>162</v>
      </c>
      <c r="W178" t="s">
        <v>5</v>
      </c>
      <c r="X178" t="s">
        <v>174</v>
      </c>
      <c r="Y178" t="s">
        <v>162</v>
      </c>
      <c r="Z178" t="s">
        <v>172</v>
      </c>
      <c r="AA178" t="s">
        <v>161</v>
      </c>
      <c r="AB178" t="s">
        <v>173</v>
      </c>
      <c r="AD178" t="s">
        <v>162</v>
      </c>
      <c r="AE178" t="s">
        <v>175</v>
      </c>
      <c r="AF178" t="s">
        <v>161</v>
      </c>
      <c r="AG178" t="s">
        <v>486</v>
      </c>
      <c r="AI178" t="s">
        <v>162</v>
      </c>
      <c r="AJ178" t="s">
        <v>177</v>
      </c>
      <c r="AK178" t="s">
        <v>192</v>
      </c>
    </row>
    <row r="179" spans="1:85" x14ac:dyDescent="0.25">
      <c r="A179" t="s">
        <v>175</v>
      </c>
      <c r="B179" t="s">
        <v>161</v>
      </c>
      <c r="C179" t="s">
        <v>463</v>
      </c>
      <c r="D179" t="s">
        <v>158</v>
      </c>
      <c r="E179" t="s">
        <v>159</v>
      </c>
      <c r="F179" t="s">
        <v>160</v>
      </c>
      <c r="G179" t="s">
        <v>161</v>
      </c>
      <c r="H179" t="s">
        <v>63</v>
      </c>
      <c r="J179" t="s">
        <v>162</v>
      </c>
      <c r="K179" t="s">
        <v>5</v>
      </c>
      <c r="L179" t="s">
        <v>699</v>
      </c>
      <c r="M179" t="s">
        <v>163</v>
      </c>
      <c r="N179" t="s">
        <v>169</v>
      </c>
      <c r="O179" t="s">
        <v>179</v>
      </c>
      <c r="P179" t="s">
        <v>293</v>
      </c>
      <c r="Q179" t="s">
        <v>162</v>
      </c>
      <c r="R179" t="s">
        <v>170</v>
      </c>
      <c r="S179" t="s">
        <v>161</v>
      </c>
      <c r="T179" t="s">
        <v>171</v>
      </c>
      <c r="V179" t="s">
        <v>162</v>
      </c>
      <c r="W179" t="s">
        <v>5</v>
      </c>
      <c r="X179" t="s">
        <v>174</v>
      </c>
      <c r="Y179" t="s">
        <v>162</v>
      </c>
      <c r="Z179" t="s">
        <v>172</v>
      </c>
      <c r="AA179" t="s">
        <v>161</v>
      </c>
      <c r="AB179" t="s">
        <v>173</v>
      </c>
      <c r="AD179" t="s">
        <v>162</v>
      </c>
      <c r="AE179" t="s">
        <v>175</v>
      </c>
      <c r="AF179" t="s">
        <v>161</v>
      </c>
      <c r="AG179" t="s">
        <v>463</v>
      </c>
      <c r="AI179" t="s">
        <v>162</v>
      </c>
      <c r="AJ179" t="s">
        <v>177</v>
      </c>
      <c r="AK179" t="s">
        <v>265</v>
      </c>
    </row>
    <row r="180" spans="1:85" x14ac:dyDescent="0.25">
      <c r="A180" t="s">
        <v>175</v>
      </c>
      <c r="B180" t="s">
        <v>161</v>
      </c>
      <c r="C180" t="s">
        <v>464</v>
      </c>
      <c r="D180" t="s">
        <v>158</v>
      </c>
      <c r="E180" t="s">
        <v>159</v>
      </c>
      <c r="F180" t="s">
        <v>160</v>
      </c>
      <c r="G180" t="s">
        <v>161</v>
      </c>
      <c r="H180" t="s">
        <v>43</v>
      </c>
      <c r="J180" t="s">
        <v>162</v>
      </c>
      <c r="K180" t="s">
        <v>5</v>
      </c>
      <c r="L180" t="s">
        <v>676</v>
      </c>
      <c r="M180" t="s">
        <v>163</v>
      </c>
      <c r="N180" t="s">
        <v>169</v>
      </c>
      <c r="O180" t="s">
        <v>179</v>
      </c>
      <c r="P180" t="s">
        <v>261</v>
      </c>
      <c r="Q180" t="s">
        <v>162</v>
      </c>
      <c r="R180" t="s">
        <v>170</v>
      </c>
      <c r="S180" t="s">
        <v>161</v>
      </c>
      <c r="T180" t="s">
        <v>171</v>
      </c>
      <c r="V180" t="s">
        <v>162</v>
      </c>
      <c r="W180" t="s">
        <v>5</v>
      </c>
      <c r="X180" t="s">
        <v>174</v>
      </c>
      <c r="Y180" t="s">
        <v>162</v>
      </c>
      <c r="Z180" t="s">
        <v>172</v>
      </c>
      <c r="AA180" t="s">
        <v>161</v>
      </c>
      <c r="AB180" t="s">
        <v>173</v>
      </c>
      <c r="AD180" t="s">
        <v>162</v>
      </c>
      <c r="AE180" t="s">
        <v>175</v>
      </c>
      <c r="AF180" t="s">
        <v>161</v>
      </c>
      <c r="AG180" t="s">
        <v>464</v>
      </c>
      <c r="AI180" t="s">
        <v>162</v>
      </c>
      <c r="AJ180" t="s">
        <v>177</v>
      </c>
      <c r="AK180" t="s">
        <v>265</v>
      </c>
    </row>
    <row r="181" spans="1:85" x14ac:dyDescent="0.25">
      <c r="A181" t="s">
        <v>175</v>
      </c>
      <c r="B181" t="s">
        <v>161</v>
      </c>
      <c r="C181" t="s">
        <v>454</v>
      </c>
      <c r="D181" t="s">
        <v>158</v>
      </c>
      <c r="E181" t="s">
        <v>159</v>
      </c>
      <c r="F181" t="s">
        <v>160</v>
      </c>
      <c r="G181" t="s">
        <v>161</v>
      </c>
      <c r="H181" t="s">
        <v>72</v>
      </c>
      <c r="J181" t="s">
        <v>162</v>
      </c>
      <c r="K181" t="s">
        <v>5</v>
      </c>
      <c r="L181" t="s">
        <v>677</v>
      </c>
      <c r="M181" t="s">
        <v>163</v>
      </c>
      <c r="N181" t="s">
        <v>169</v>
      </c>
      <c r="O181" t="s">
        <v>179</v>
      </c>
      <c r="P181" t="s">
        <v>273</v>
      </c>
      <c r="Q181" t="s">
        <v>162</v>
      </c>
      <c r="R181" t="s">
        <v>170</v>
      </c>
      <c r="S181" t="s">
        <v>161</v>
      </c>
      <c r="T181" t="s">
        <v>171</v>
      </c>
      <c r="V181" t="s">
        <v>162</v>
      </c>
      <c r="W181" t="s">
        <v>5</v>
      </c>
      <c r="X181" t="s">
        <v>174</v>
      </c>
      <c r="Y181" t="s">
        <v>162</v>
      </c>
      <c r="Z181" t="s">
        <v>172</v>
      </c>
      <c r="AA181" t="s">
        <v>161</v>
      </c>
      <c r="AB181" t="s">
        <v>190</v>
      </c>
      <c r="AD181" t="s">
        <v>162</v>
      </c>
      <c r="AE181" t="s">
        <v>175</v>
      </c>
      <c r="AF181" t="s">
        <v>161</v>
      </c>
      <c r="AG181" t="s">
        <v>454</v>
      </c>
      <c r="AI181" t="s">
        <v>162</v>
      </c>
      <c r="AJ181" t="s">
        <v>177</v>
      </c>
      <c r="AK181" t="s">
        <v>269</v>
      </c>
      <c r="AL181" t="s">
        <v>270</v>
      </c>
      <c r="AM181" t="s">
        <v>179</v>
      </c>
      <c r="AN181" t="s">
        <v>324</v>
      </c>
      <c r="AO181" t="s">
        <v>162</v>
      </c>
      <c r="AP181" t="s">
        <v>170</v>
      </c>
      <c r="AQ181" t="s">
        <v>161</v>
      </c>
      <c r="AR181" t="s">
        <v>171</v>
      </c>
      <c r="AT181" t="s">
        <v>162</v>
      </c>
      <c r="AU181" t="s">
        <v>5</v>
      </c>
      <c r="AV181" t="s">
        <v>174</v>
      </c>
      <c r="AW181" t="s">
        <v>162</v>
      </c>
      <c r="AX181" t="s">
        <v>172</v>
      </c>
      <c r="AY181" t="s">
        <v>161</v>
      </c>
      <c r="AZ181" t="s">
        <v>186</v>
      </c>
      <c r="BB181" t="s">
        <v>162</v>
      </c>
      <c r="BC181" t="s">
        <v>175</v>
      </c>
      <c r="BD181" t="s">
        <v>161</v>
      </c>
      <c r="BE181" t="s">
        <v>465</v>
      </c>
      <c r="BG181" t="s">
        <v>162</v>
      </c>
      <c r="BH181" t="s">
        <v>177</v>
      </c>
      <c r="BI181" t="s">
        <v>466</v>
      </c>
    </row>
    <row r="182" spans="1:85" x14ac:dyDescent="0.25">
      <c r="A182" t="s">
        <v>175</v>
      </c>
      <c r="B182" t="s">
        <v>161</v>
      </c>
      <c r="C182" t="s">
        <v>468</v>
      </c>
      <c r="D182" t="s">
        <v>158</v>
      </c>
      <c r="E182" t="s">
        <v>159</v>
      </c>
      <c r="F182" t="s">
        <v>160</v>
      </c>
      <c r="G182" t="s">
        <v>161</v>
      </c>
      <c r="H182" t="s">
        <v>41</v>
      </c>
      <c r="J182" t="s">
        <v>162</v>
      </c>
      <c r="K182" t="s">
        <v>5</v>
      </c>
      <c r="L182" t="s">
        <v>678</v>
      </c>
      <c r="M182" t="s">
        <v>163</v>
      </c>
      <c r="N182" t="s">
        <v>169</v>
      </c>
      <c r="O182" t="s">
        <v>179</v>
      </c>
      <c r="P182" t="s">
        <v>467</v>
      </c>
      <c r="Q182" t="s">
        <v>162</v>
      </c>
      <c r="R182" t="s">
        <v>170</v>
      </c>
      <c r="S182" t="s">
        <v>161</v>
      </c>
      <c r="T182" t="s">
        <v>171</v>
      </c>
      <c r="V182" t="s">
        <v>162</v>
      </c>
      <c r="W182" t="s">
        <v>5</v>
      </c>
      <c r="X182" t="s">
        <v>174</v>
      </c>
      <c r="Y182" t="s">
        <v>162</v>
      </c>
      <c r="Z182" t="s">
        <v>172</v>
      </c>
      <c r="AA182" t="s">
        <v>161</v>
      </c>
      <c r="AB182" t="s">
        <v>173</v>
      </c>
      <c r="AD182" t="s">
        <v>162</v>
      </c>
      <c r="AE182" t="s">
        <v>175</v>
      </c>
      <c r="AF182" t="s">
        <v>161</v>
      </c>
      <c r="AG182" t="s">
        <v>468</v>
      </c>
      <c r="AI182" t="s">
        <v>162</v>
      </c>
      <c r="AJ182" t="s">
        <v>177</v>
      </c>
      <c r="AK182" t="s">
        <v>269</v>
      </c>
      <c r="AL182" t="s">
        <v>270</v>
      </c>
      <c r="AM182" t="s">
        <v>179</v>
      </c>
      <c r="AN182" t="s">
        <v>469</v>
      </c>
      <c r="AO182" t="s">
        <v>162</v>
      </c>
      <c r="AP182" t="s">
        <v>170</v>
      </c>
      <c r="AQ182" t="s">
        <v>161</v>
      </c>
      <c r="AR182" t="s">
        <v>259</v>
      </c>
      <c r="AT182" t="s">
        <v>162</v>
      </c>
      <c r="AU182" t="s">
        <v>5</v>
      </c>
      <c r="AV182" t="s">
        <v>470</v>
      </c>
      <c r="AW182" t="s">
        <v>162</v>
      </c>
      <c r="AX182" t="s">
        <v>172</v>
      </c>
      <c r="AY182" t="s">
        <v>161</v>
      </c>
      <c r="AZ182" t="s">
        <v>186</v>
      </c>
      <c r="BB182" t="s">
        <v>162</v>
      </c>
      <c r="BC182" t="s">
        <v>175</v>
      </c>
      <c r="BD182" t="s">
        <v>161</v>
      </c>
      <c r="BE182" t="s">
        <v>390</v>
      </c>
      <c r="BG182" t="s">
        <v>162</v>
      </c>
      <c r="BH182" t="s">
        <v>177</v>
      </c>
      <c r="BI182" t="s">
        <v>437</v>
      </c>
    </row>
    <row r="183" spans="1:85" x14ac:dyDescent="0.25">
      <c r="A183" t="s">
        <v>175</v>
      </c>
      <c r="B183" t="s">
        <v>161</v>
      </c>
      <c r="C183" t="s">
        <v>454</v>
      </c>
      <c r="D183" t="s">
        <v>158</v>
      </c>
      <c r="E183" t="s">
        <v>159</v>
      </c>
      <c r="F183" t="s">
        <v>160</v>
      </c>
      <c r="G183" t="s">
        <v>161</v>
      </c>
      <c r="H183" t="s">
        <v>28</v>
      </c>
      <c r="J183" t="s">
        <v>162</v>
      </c>
      <c r="K183" t="s">
        <v>5</v>
      </c>
      <c r="L183" t="s">
        <v>679</v>
      </c>
      <c r="M183" t="s">
        <v>163</v>
      </c>
      <c r="N183" t="s">
        <v>169</v>
      </c>
      <c r="O183" t="s">
        <v>179</v>
      </c>
      <c r="P183" t="s">
        <v>273</v>
      </c>
      <c r="Q183" t="s">
        <v>162</v>
      </c>
      <c r="R183" t="s">
        <v>170</v>
      </c>
      <c r="S183" t="s">
        <v>161</v>
      </c>
      <c r="T183" t="s">
        <v>171</v>
      </c>
      <c r="V183" t="s">
        <v>162</v>
      </c>
      <c r="W183" t="s">
        <v>5</v>
      </c>
      <c r="X183" t="s">
        <v>174</v>
      </c>
      <c r="Y183" t="s">
        <v>162</v>
      </c>
      <c r="Z183" t="s">
        <v>172</v>
      </c>
      <c r="AA183" t="s">
        <v>161</v>
      </c>
      <c r="AB183" t="s">
        <v>190</v>
      </c>
      <c r="AD183" t="s">
        <v>162</v>
      </c>
      <c r="AE183" t="s">
        <v>175</v>
      </c>
      <c r="AF183" t="s">
        <v>161</v>
      </c>
      <c r="AG183" t="s">
        <v>454</v>
      </c>
      <c r="AI183" t="s">
        <v>162</v>
      </c>
      <c r="AJ183" t="s">
        <v>177</v>
      </c>
      <c r="AK183" t="s">
        <v>269</v>
      </c>
      <c r="AL183" t="s">
        <v>270</v>
      </c>
      <c r="AM183" t="s">
        <v>179</v>
      </c>
      <c r="AN183" t="s">
        <v>471</v>
      </c>
      <c r="AO183" t="s">
        <v>162</v>
      </c>
      <c r="AP183" t="s">
        <v>170</v>
      </c>
      <c r="AQ183" t="s">
        <v>161</v>
      </c>
      <c r="AR183" t="s">
        <v>171</v>
      </c>
      <c r="AT183" t="s">
        <v>162</v>
      </c>
      <c r="AU183" t="s">
        <v>5</v>
      </c>
      <c r="AV183" t="s">
        <v>174</v>
      </c>
      <c r="AW183" t="s">
        <v>162</v>
      </c>
      <c r="AX183" t="s">
        <v>172</v>
      </c>
      <c r="AY183" t="s">
        <v>161</v>
      </c>
      <c r="AZ183" t="s">
        <v>186</v>
      </c>
      <c r="BB183" t="s">
        <v>162</v>
      </c>
      <c r="BC183" t="s">
        <v>175</v>
      </c>
      <c r="BD183" t="s">
        <v>161</v>
      </c>
      <c r="BE183" t="s">
        <v>472</v>
      </c>
      <c r="BG183" t="s">
        <v>162</v>
      </c>
      <c r="BH183" t="s">
        <v>177</v>
      </c>
      <c r="BI183" t="s">
        <v>473</v>
      </c>
      <c r="BJ183" t="s">
        <v>270</v>
      </c>
      <c r="BK183" t="s">
        <v>179</v>
      </c>
      <c r="BL183" t="s">
        <v>471</v>
      </c>
      <c r="BM183" t="s">
        <v>162</v>
      </c>
      <c r="BN183" t="s">
        <v>170</v>
      </c>
      <c r="BO183" t="s">
        <v>161</v>
      </c>
      <c r="BP183" t="s">
        <v>259</v>
      </c>
      <c r="BR183" t="s">
        <v>162</v>
      </c>
      <c r="BS183" t="s">
        <v>5</v>
      </c>
      <c r="BT183" t="s">
        <v>474</v>
      </c>
      <c r="BU183" t="s">
        <v>162</v>
      </c>
      <c r="BV183" t="s">
        <v>172</v>
      </c>
      <c r="BW183" t="s">
        <v>161</v>
      </c>
      <c r="BX183" t="s">
        <v>186</v>
      </c>
      <c r="BZ183" t="s">
        <v>162</v>
      </c>
      <c r="CA183" t="s">
        <v>175</v>
      </c>
      <c r="CB183" t="s">
        <v>161</v>
      </c>
      <c r="CC183" t="s">
        <v>475</v>
      </c>
      <c r="CE183" t="s">
        <v>162</v>
      </c>
      <c r="CF183" t="s">
        <v>177</v>
      </c>
      <c r="CG183" t="s">
        <v>336</v>
      </c>
    </row>
    <row r="184" spans="1:85" x14ac:dyDescent="0.25">
      <c r="A184" t="s">
        <v>175</v>
      </c>
      <c r="B184" t="s">
        <v>161</v>
      </c>
      <c r="C184" t="s">
        <v>477</v>
      </c>
      <c r="D184" t="s">
        <v>158</v>
      </c>
      <c r="E184" t="s">
        <v>159</v>
      </c>
      <c r="F184" t="s">
        <v>160</v>
      </c>
      <c r="G184" t="s">
        <v>161</v>
      </c>
      <c r="H184" t="s">
        <v>41</v>
      </c>
      <c r="J184" t="s">
        <v>162</v>
      </c>
      <c r="K184" t="s">
        <v>5</v>
      </c>
      <c r="L184" t="s">
        <v>680</v>
      </c>
      <c r="M184" t="s">
        <v>163</v>
      </c>
      <c r="N184" t="s">
        <v>169</v>
      </c>
      <c r="O184" t="s">
        <v>179</v>
      </c>
      <c r="P184" t="s">
        <v>476</v>
      </c>
      <c r="Q184" t="s">
        <v>162</v>
      </c>
      <c r="R184" t="s">
        <v>170</v>
      </c>
      <c r="S184" t="s">
        <v>161</v>
      </c>
      <c r="T184" t="s">
        <v>171</v>
      </c>
      <c r="V184" t="s">
        <v>162</v>
      </c>
      <c r="W184" t="s">
        <v>5</v>
      </c>
      <c r="X184" t="s">
        <v>174</v>
      </c>
      <c r="Y184" t="s">
        <v>162</v>
      </c>
      <c r="Z184" t="s">
        <v>172</v>
      </c>
      <c r="AA184" t="s">
        <v>161</v>
      </c>
      <c r="AB184" t="s">
        <v>173</v>
      </c>
      <c r="AD184" t="s">
        <v>162</v>
      </c>
      <c r="AE184" t="s">
        <v>175</v>
      </c>
      <c r="AF184" t="s">
        <v>161</v>
      </c>
      <c r="AG184" t="s">
        <v>477</v>
      </c>
      <c r="AI184" t="s">
        <v>162</v>
      </c>
      <c r="AJ184" t="s">
        <v>177</v>
      </c>
      <c r="AK184" t="s">
        <v>432</v>
      </c>
    </row>
    <row r="185" spans="1:85" x14ac:dyDescent="0.25">
      <c r="A185" t="s">
        <v>175</v>
      </c>
      <c r="B185" t="s">
        <v>161</v>
      </c>
      <c r="C185" t="s">
        <v>478</v>
      </c>
      <c r="D185" t="s">
        <v>158</v>
      </c>
      <c r="E185" t="s">
        <v>159</v>
      </c>
      <c r="F185" t="s">
        <v>160</v>
      </c>
      <c r="G185" t="s">
        <v>161</v>
      </c>
      <c r="H185" t="s">
        <v>41</v>
      </c>
      <c r="J185" t="s">
        <v>162</v>
      </c>
      <c r="K185" t="s">
        <v>5</v>
      </c>
      <c r="L185" t="s">
        <v>681</v>
      </c>
      <c r="M185" t="s">
        <v>163</v>
      </c>
      <c r="N185" t="s">
        <v>169</v>
      </c>
      <c r="O185" t="s">
        <v>179</v>
      </c>
      <c r="P185" t="s">
        <v>268</v>
      </c>
      <c r="Q185" t="s">
        <v>162</v>
      </c>
      <c r="R185" t="s">
        <v>170</v>
      </c>
      <c r="S185" t="s">
        <v>161</v>
      </c>
      <c r="T185" t="s">
        <v>171</v>
      </c>
      <c r="V185" t="s">
        <v>162</v>
      </c>
      <c r="W185" t="s">
        <v>5</v>
      </c>
      <c r="X185" t="s">
        <v>174</v>
      </c>
      <c r="Y185" t="s">
        <v>162</v>
      </c>
      <c r="Z185" t="s">
        <v>172</v>
      </c>
      <c r="AA185" t="s">
        <v>161</v>
      </c>
      <c r="AB185" t="s">
        <v>186</v>
      </c>
      <c r="AD185" t="s">
        <v>162</v>
      </c>
      <c r="AE185" t="s">
        <v>175</v>
      </c>
      <c r="AF185" t="s">
        <v>161</v>
      </c>
      <c r="AG185" t="s">
        <v>478</v>
      </c>
      <c r="AI185" t="s">
        <v>162</v>
      </c>
      <c r="AJ185" t="s">
        <v>177</v>
      </c>
      <c r="AK185" t="s">
        <v>269</v>
      </c>
      <c r="AL185" t="s">
        <v>270</v>
      </c>
      <c r="AM185" t="s">
        <v>179</v>
      </c>
      <c r="AN185" t="s">
        <v>388</v>
      </c>
      <c r="AO185" t="s">
        <v>162</v>
      </c>
      <c r="AP185" t="s">
        <v>170</v>
      </c>
      <c r="AQ185" t="s">
        <v>161</v>
      </c>
      <c r="AR185" t="s">
        <v>259</v>
      </c>
      <c r="AT185" t="s">
        <v>162</v>
      </c>
      <c r="AU185" t="s">
        <v>5</v>
      </c>
      <c r="AV185" t="s">
        <v>479</v>
      </c>
      <c r="AW185" t="s">
        <v>162</v>
      </c>
      <c r="AX185" t="s">
        <v>172</v>
      </c>
      <c r="AY185" t="s">
        <v>161</v>
      </c>
      <c r="AZ185" t="s">
        <v>282</v>
      </c>
      <c r="BB185" t="s">
        <v>162</v>
      </c>
      <c r="BC185" t="s">
        <v>175</v>
      </c>
      <c r="BD185" t="s">
        <v>161</v>
      </c>
      <c r="BE185">
        <v>1984</v>
      </c>
      <c r="BG185" t="s">
        <v>162</v>
      </c>
      <c r="BH185" t="s">
        <v>177</v>
      </c>
      <c r="BI185" t="s">
        <v>440</v>
      </c>
    </row>
    <row r="186" spans="1:85" x14ac:dyDescent="0.25">
      <c r="A186" t="s">
        <v>175</v>
      </c>
      <c r="B186" t="s">
        <v>480</v>
      </c>
      <c r="C186" t="s">
        <v>481</v>
      </c>
      <c r="D186" t="s">
        <v>158</v>
      </c>
      <c r="E186" t="s">
        <v>159</v>
      </c>
      <c r="F186" t="s">
        <v>160</v>
      </c>
      <c r="G186" t="s">
        <v>161</v>
      </c>
      <c r="H186" t="s">
        <v>41</v>
      </c>
      <c r="J186" t="s">
        <v>162</v>
      </c>
      <c r="K186" t="s">
        <v>5</v>
      </c>
      <c r="L186" t="s">
        <v>682</v>
      </c>
      <c r="M186" t="s">
        <v>163</v>
      </c>
      <c r="N186" t="s">
        <v>169</v>
      </c>
      <c r="O186" t="s">
        <v>179</v>
      </c>
      <c r="P186" t="s">
        <v>257</v>
      </c>
      <c r="Q186" t="s">
        <v>162</v>
      </c>
      <c r="R186" t="s">
        <v>170</v>
      </c>
      <c r="S186" t="s">
        <v>161</v>
      </c>
      <c r="T186" t="s">
        <v>171</v>
      </c>
      <c r="V186" t="s">
        <v>162</v>
      </c>
      <c r="W186" t="s">
        <v>5</v>
      </c>
      <c r="X186" t="s">
        <v>174</v>
      </c>
      <c r="Y186" t="s">
        <v>162</v>
      </c>
      <c r="Z186" t="s">
        <v>172</v>
      </c>
      <c r="AA186" t="s">
        <v>161</v>
      </c>
      <c r="AB186" t="s">
        <v>173</v>
      </c>
      <c r="AD186" t="s">
        <v>162</v>
      </c>
      <c r="AE186" t="s">
        <v>175</v>
      </c>
      <c r="AF186" t="s">
        <v>480</v>
      </c>
      <c r="AG186" t="s">
        <v>481</v>
      </c>
      <c r="AH186" t="s">
        <v>162</v>
      </c>
      <c r="AI186" t="s">
        <v>177</v>
      </c>
      <c r="AJ186" t="s">
        <v>265</v>
      </c>
    </row>
    <row r="187" spans="1:85" x14ac:dyDescent="0.25">
      <c r="A187" t="s">
        <v>175</v>
      </c>
      <c r="B187" t="s">
        <v>161</v>
      </c>
      <c r="C187" t="s">
        <v>520</v>
      </c>
      <c r="D187" t="s">
        <v>158</v>
      </c>
      <c r="E187" t="s">
        <v>159</v>
      </c>
      <c r="F187" t="s">
        <v>160</v>
      </c>
      <c r="G187" t="s">
        <v>161</v>
      </c>
      <c r="H187" t="s">
        <v>25</v>
      </c>
      <c r="J187" t="s">
        <v>162</v>
      </c>
      <c r="K187" t="s">
        <v>5</v>
      </c>
      <c r="L187" t="s">
        <v>700</v>
      </c>
      <c r="M187" t="s">
        <v>163</v>
      </c>
      <c r="N187" t="s">
        <v>169</v>
      </c>
      <c r="O187" t="s">
        <v>179</v>
      </c>
      <c r="P187" t="s">
        <v>360</v>
      </c>
      <c r="Q187" t="s">
        <v>162</v>
      </c>
      <c r="R187" t="s">
        <v>170</v>
      </c>
      <c r="S187" t="s">
        <v>161</v>
      </c>
      <c r="T187" t="s">
        <v>171</v>
      </c>
      <c r="V187" t="s">
        <v>162</v>
      </c>
      <c r="W187" t="s">
        <v>5</v>
      </c>
      <c r="X187" t="s">
        <v>174</v>
      </c>
      <c r="Y187" t="s">
        <v>162</v>
      </c>
      <c r="Z187" t="s">
        <v>172</v>
      </c>
      <c r="AA187" t="s">
        <v>161</v>
      </c>
      <c r="AB187" t="s">
        <v>173</v>
      </c>
      <c r="AD187" t="s">
        <v>162</v>
      </c>
      <c r="AE187" t="s">
        <v>175</v>
      </c>
      <c r="AF187" t="s">
        <v>161</v>
      </c>
      <c r="AG187" t="s">
        <v>520</v>
      </c>
      <c r="AI187" t="s">
        <v>162</v>
      </c>
      <c r="AJ187" t="s">
        <v>177</v>
      </c>
      <c r="AK187" t="s">
        <v>521</v>
      </c>
      <c r="AL187" t="s">
        <v>270</v>
      </c>
      <c r="AM187" t="s">
        <v>179</v>
      </c>
      <c r="AN187" t="s">
        <v>360</v>
      </c>
      <c r="AO187" t="s">
        <v>162</v>
      </c>
      <c r="AP187" t="s">
        <v>170</v>
      </c>
      <c r="AQ187" t="s">
        <v>161</v>
      </c>
      <c r="AR187" t="s">
        <v>259</v>
      </c>
      <c r="AT187" t="s">
        <v>162</v>
      </c>
      <c r="AU187" t="s">
        <v>5</v>
      </c>
      <c r="AV187" t="s">
        <v>522</v>
      </c>
      <c r="AW187" t="s">
        <v>162</v>
      </c>
      <c r="AX187" t="s">
        <v>172</v>
      </c>
      <c r="AY187" t="s">
        <v>161</v>
      </c>
      <c r="AZ187" t="s">
        <v>282</v>
      </c>
      <c r="BB187" t="s">
        <v>162</v>
      </c>
      <c r="BC187" t="s">
        <v>175</v>
      </c>
      <c r="BD187" t="s">
        <v>161</v>
      </c>
      <c r="BE187" t="s">
        <v>523</v>
      </c>
      <c r="BG187" t="s">
        <v>162</v>
      </c>
      <c r="BH187" t="s">
        <v>177</v>
      </c>
      <c r="BI187" t="s">
        <v>524</v>
      </c>
    </row>
    <row r="188" spans="1:85" x14ac:dyDescent="0.25">
      <c r="A188" t="s">
        <v>175</v>
      </c>
      <c r="B188" t="s">
        <v>161</v>
      </c>
      <c r="C188" t="s">
        <v>526</v>
      </c>
      <c r="D188" t="s">
        <v>158</v>
      </c>
      <c r="E188" t="s">
        <v>159</v>
      </c>
      <c r="F188" t="s">
        <v>160</v>
      </c>
      <c r="G188" t="s">
        <v>161</v>
      </c>
      <c r="H188" t="s">
        <v>38</v>
      </c>
      <c r="J188" t="s">
        <v>162</v>
      </c>
      <c r="K188" t="s">
        <v>5</v>
      </c>
      <c r="L188" t="s">
        <v>701</v>
      </c>
      <c r="M188" t="s">
        <v>163</v>
      </c>
      <c r="N188" t="s">
        <v>169</v>
      </c>
      <c r="O188" t="s">
        <v>179</v>
      </c>
      <c r="P188" t="s">
        <v>525</v>
      </c>
      <c r="Q188" t="s">
        <v>162</v>
      </c>
      <c r="R188" t="s">
        <v>170</v>
      </c>
      <c r="S188" t="s">
        <v>161</v>
      </c>
      <c r="T188" t="s">
        <v>171</v>
      </c>
      <c r="V188" t="s">
        <v>162</v>
      </c>
      <c r="W188" t="s">
        <v>5</v>
      </c>
      <c r="X188" t="s">
        <v>174</v>
      </c>
      <c r="Y188" t="s">
        <v>162</v>
      </c>
      <c r="Z188" t="s">
        <v>172</v>
      </c>
      <c r="AA188" t="s">
        <v>161</v>
      </c>
      <c r="AB188" t="s">
        <v>186</v>
      </c>
      <c r="AD188" t="s">
        <v>162</v>
      </c>
      <c r="AE188" t="s">
        <v>175</v>
      </c>
      <c r="AF188" t="s">
        <v>161</v>
      </c>
      <c r="AG188" t="s">
        <v>526</v>
      </c>
      <c r="AI188" t="s">
        <v>162</v>
      </c>
      <c r="AJ188" t="s">
        <v>177</v>
      </c>
      <c r="AK188" t="s">
        <v>527</v>
      </c>
      <c r="AL188" t="s">
        <v>270</v>
      </c>
      <c r="AM188" t="s">
        <v>179</v>
      </c>
      <c r="AN188" t="s">
        <v>525</v>
      </c>
      <c r="AO188" t="s">
        <v>162</v>
      </c>
      <c r="AP188" t="s">
        <v>170</v>
      </c>
      <c r="AQ188" t="s">
        <v>161</v>
      </c>
      <c r="AR188" t="s">
        <v>259</v>
      </c>
      <c r="AT188" t="s">
        <v>162</v>
      </c>
      <c r="AU188" t="s">
        <v>5</v>
      </c>
      <c r="AV188" t="s">
        <v>528</v>
      </c>
      <c r="AW188" t="s">
        <v>162</v>
      </c>
      <c r="AX188" t="s">
        <v>172</v>
      </c>
      <c r="AY188" t="s">
        <v>161</v>
      </c>
      <c r="AZ188" t="s">
        <v>282</v>
      </c>
      <c r="BB188" t="s">
        <v>162</v>
      </c>
      <c r="BC188" t="s">
        <v>175</v>
      </c>
      <c r="BD188" t="s">
        <v>161</v>
      </c>
      <c r="BE188" t="s">
        <v>529</v>
      </c>
      <c r="BG188" t="s">
        <v>162</v>
      </c>
      <c r="BH188" t="s">
        <v>177</v>
      </c>
      <c r="BI188" t="s">
        <v>255</v>
      </c>
    </row>
    <row r="189" spans="1:85" x14ac:dyDescent="0.25">
      <c r="A189" t="s">
        <v>175</v>
      </c>
      <c r="B189" t="s">
        <v>161</v>
      </c>
      <c r="C189" t="s">
        <v>482</v>
      </c>
      <c r="D189" t="s">
        <v>158</v>
      </c>
      <c r="E189" t="s">
        <v>159</v>
      </c>
      <c r="F189" t="s">
        <v>160</v>
      </c>
      <c r="G189" t="s">
        <v>161</v>
      </c>
      <c r="H189" t="s">
        <v>28</v>
      </c>
      <c r="J189" t="s">
        <v>162</v>
      </c>
      <c r="K189" t="s">
        <v>5</v>
      </c>
      <c r="L189" t="s">
        <v>683</v>
      </c>
      <c r="M189" t="s">
        <v>163</v>
      </c>
      <c r="N189" t="s">
        <v>169</v>
      </c>
      <c r="O189" t="s">
        <v>179</v>
      </c>
      <c r="P189" t="s">
        <v>471</v>
      </c>
      <c r="Q189" t="s">
        <v>162</v>
      </c>
      <c r="R189" t="s">
        <v>170</v>
      </c>
      <c r="S189" t="s">
        <v>161</v>
      </c>
      <c r="T189" t="s">
        <v>171</v>
      </c>
      <c r="V189" t="s">
        <v>162</v>
      </c>
      <c r="W189" t="s">
        <v>5</v>
      </c>
      <c r="X189" t="s">
        <v>174</v>
      </c>
      <c r="Y189" t="s">
        <v>162</v>
      </c>
      <c r="Z189" t="s">
        <v>172</v>
      </c>
      <c r="AA189" t="s">
        <v>161</v>
      </c>
      <c r="AB189" t="s">
        <v>186</v>
      </c>
      <c r="AD189" t="s">
        <v>162</v>
      </c>
      <c r="AE189" t="s">
        <v>175</v>
      </c>
      <c r="AF189" t="s">
        <v>161</v>
      </c>
      <c r="AG189" t="s">
        <v>482</v>
      </c>
      <c r="AI189" t="s">
        <v>162</v>
      </c>
      <c r="AJ189" t="s">
        <v>177</v>
      </c>
      <c r="AK189" t="s">
        <v>483</v>
      </c>
      <c r="AL189" t="s">
        <v>270</v>
      </c>
      <c r="AM189" t="s">
        <v>179</v>
      </c>
      <c r="AN189" t="s">
        <v>471</v>
      </c>
      <c r="AO189" t="s">
        <v>162</v>
      </c>
      <c r="AP189" t="s">
        <v>170</v>
      </c>
      <c r="AQ189" t="s">
        <v>161</v>
      </c>
      <c r="AR189" t="s">
        <v>259</v>
      </c>
      <c r="AT189" t="s">
        <v>162</v>
      </c>
      <c r="AU189" t="s">
        <v>5</v>
      </c>
      <c r="AV189" t="s">
        <v>484</v>
      </c>
      <c r="AW189" t="s">
        <v>162</v>
      </c>
      <c r="AX189" t="s">
        <v>172</v>
      </c>
      <c r="AY189" t="s">
        <v>161</v>
      </c>
      <c r="AZ189" t="s">
        <v>282</v>
      </c>
      <c r="BB189" t="s">
        <v>162</v>
      </c>
      <c r="BC189" t="s">
        <v>175</v>
      </c>
      <c r="BD189" t="s">
        <v>161</v>
      </c>
      <c r="BE189" t="s">
        <v>485</v>
      </c>
      <c r="BG189" t="s">
        <v>162</v>
      </c>
      <c r="BH189" t="s">
        <v>177</v>
      </c>
      <c r="BI189" t="s">
        <v>336</v>
      </c>
    </row>
    <row r="190" spans="1:85" x14ac:dyDescent="0.25">
      <c r="A190" t="s">
        <v>175</v>
      </c>
      <c r="B190" t="s">
        <v>161</v>
      </c>
      <c r="C190" t="s">
        <v>486</v>
      </c>
      <c r="D190" t="s">
        <v>158</v>
      </c>
      <c r="E190" t="s">
        <v>159</v>
      </c>
      <c r="F190" t="s">
        <v>160</v>
      </c>
      <c r="G190" t="s">
        <v>161</v>
      </c>
      <c r="H190" t="s">
        <v>30</v>
      </c>
      <c r="J190" t="s">
        <v>162</v>
      </c>
      <c r="K190" t="s">
        <v>5</v>
      </c>
      <c r="L190" t="s">
        <v>684</v>
      </c>
      <c r="M190" t="s">
        <v>163</v>
      </c>
      <c r="N190" t="s">
        <v>169</v>
      </c>
      <c r="O190" t="s">
        <v>179</v>
      </c>
      <c r="P190" t="s">
        <v>467</v>
      </c>
      <c r="Q190" t="s">
        <v>162</v>
      </c>
      <c r="R190" t="s">
        <v>170</v>
      </c>
      <c r="S190" t="s">
        <v>161</v>
      </c>
      <c r="T190" t="s">
        <v>171</v>
      </c>
      <c r="V190" t="s">
        <v>162</v>
      </c>
      <c r="W190" t="s">
        <v>5</v>
      </c>
      <c r="X190" t="s">
        <v>174</v>
      </c>
      <c r="Y190" t="s">
        <v>162</v>
      </c>
      <c r="Z190" t="s">
        <v>172</v>
      </c>
      <c r="AA190" t="s">
        <v>161</v>
      </c>
      <c r="AB190" t="s">
        <v>173</v>
      </c>
      <c r="AD190" t="s">
        <v>162</v>
      </c>
      <c r="AE190" t="s">
        <v>175</v>
      </c>
      <c r="AF190" t="s">
        <v>161</v>
      </c>
      <c r="AG190" t="s">
        <v>486</v>
      </c>
      <c r="AI190" t="s">
        <v>162</v>
      </c>
      <c r="AJ190" t="s">
        <v>177</v>
      </c>
      <c r="AK190" t="s">
        <v>487</v>
      </c>
      <c r="AL190" t="s">
        <v>270</v>
      </c>
      <c r="AM190" t="s">
        <v>179</v>
      </c>
      <c r="AN190" t="s">
        <v>488</v>
      </c>
      <c r="AO190" t="s">
        <v>162</v>
      </c>
      <c r="AP190" t="s">
        <v>170</v>
      </c>
      <c r="AQ190" t="s">
        <v>161</v>
      </c>
      <c r="AR190" t="s">
        <v>259</v>
      </c>
      <c r="AT190" t="s">
        <v>162</v>
      </c>
      <c r="AU190" t="s">
        <v>5</v>
      </c>
      <c r="AV190" t="s">
        <v>489</v>
      </c>
      <c r="AW190" t="s">
        <v>162</v>
      </c>
      <c r="AX190" t="s">
        <v>172</v>
      </c>
      <c r="AY190" t="s">
        <v>161</v>
      </c>
      <c r="AZ190" t="s">
        <v>282</v>
      </c>
      <c r="BB190" t="s">
        <v>162</v>
      </c>
      <c r="BC190" t="s">
        <v>175</v>
      </c>
      <c r="BD190" t="s">
        <v>161</v>
      </c>
      <c r="BE190" t="s">
        <v>490</v>
      </c>
      <c r="BG190" t="s">
        <v>162</v>
      </c>
      <c r="BH190" t="s">
        <v>177</v>
      </c>
      <c r="BI190" t="s">
        <v>316</v>
      </c>
    </row>
    <row r="191" spans="1:85" x14ac:dyDescent="0.25">
      <c r="A191" t="s">
        <v>175</v>
      </c>
      <c r="B191" t="s">
        <v>161</v>
      </c>
      <c r="C191" t="s">
        <v>491</v>
      </c>
      <c r="D191" t="s">
        <v>158</v>
      </c>
      <c r="E191" t="s">
        <v>159</v>
      </c>
      <c r="F191" t="s">
        <v>160</v>
      </c>
      <c r="G191" t="s">
        <v>161</v>
      </c>
      <c r="H191" t="s">
        <v>28</v>
      </c>
      <c r="J191" t="s">
        <v>162</v>
      </c>
      <c r="K191" t="s">
        <v>5</v>
      </c>
      <c r="L191" t="s">
        <v>685</v>
      </c>
      <c r="M191" t="s">
        <v>163</v>
      </c>
      <c r="N191" t="s">
        <v>169</v>
      </c>
      <c r="O191" t="s">
        <v>179</v>
      </c>
      <c r="P191" t="s">
        <v>271</v>
      </c>
      <c r="Q191" t="s">
        <v>162</v>
      </c>
      <c r="R191" t="s">
        <v>170</v>
      </c>
      <c r="S191" t="s">
        <v>161</v>
      </c>
      <c r="T191" t="s">
        <v>171</v>
      </c>
      <c r="V191" t="s">
        <v>162</v>
      </c>
      <c r="W191" t="s">
        <v>5</v>
      </c>
      <c r="X191" t="s">
        <v>174</v>
      </c>
      <c r="Y191" t="s">
        <v>162</v>
      </c>
      <c r="Z191" t="s">
        <v>172</v>
      </c>
      <c r="AA191" t="s">
        <v>161</v>
      </c>
      <c r="AB191" t="s">
        <v>173</v>
      </c>
      <c r="AD191" t="s">
        <v>162</v>
      </c>
      <c r="AE191" t="s">
        <v>175</v>
      </c>
      <c r="AF191" t="s">
        <v>161</v>
      </c>
      <c r="AG191" t="s">
        <v>491</v>
      </c>
      <c r="AI191" t="s">
        <v>162</v>
      </c>
      <c r="AJ191" t="s">
        <v>177</v>
      </c>
      <c r="AK191" t="s">
        <v>265</v>
      </c>
    </row>
    <row r="192" spans="1:85" x14ac:dyDescent="0.25">
      <c r="A192" t="s">
        <v>175</v>
      </c>
      <c r="B192" t="s">
        <v>161</v>
      </c>
      <c r="C192" t="s">
        <v>464</v>
      </c>
      <c r="D192" t="s">
        <v>158</v>
      </c>
      <c r="E192" t="s">
        <v>159</v>
      </c>
      <c r="F192" t="s">
        <v>160</v>
      </c>
      <c r="G192" t="s">
        <v>161</v>
      </c>
      <c r="H192" t="s">
        <v>43</v>
      </c>
      <c r="J192" t="s">
        <v>162</v>
      </c>
      <c r="K192" t="s">
        <v>5</v>
      </c>
      <c r="L192" t="s">
        <v>686</v>
      </c>
      <c r="M192" t="s">
        <v>163</v>
      </c>
      <c r="N192" t="s">
        <v>169</v>
      </c>
      <c r="O192" t="s">
        <v>179</v>
      </c>
      <c r="P192" t="s">
        <v>261</v>
      </c>
      <c r="Q192" t="s">
        <v>162</v>
      </c>
      <c r="R192" t="s">
        <v>170</v>
      </c>
      <c r="S192" t="s">
        <v>161</v>
      </c>
      <c r="T192" t="s">
        <v>171</v>
      </c>
      <c r="V192" t="s">
        <v>162</v>
      </c>
      <c r="W192" t="s">
        <v>5</v>
      </c>
      <c r="X192" t="s">
        <v>174</v>
      </c>
      <c r="Y192" t="s">
        <v>162</v>
      </c>
      <c r="Z192" t="s">
        <v>172</v>
      </c>
      <c r="AA192" t="s">
        <v>161</v>
      </c>
      <c r="AB192" t="s">
        <v>173</v>
      </c>
      <c r="AD192" t="s">
        <v>162</v>
      </c>
      <c r="AE192" t="s">
        <v>175</v>
      </c>
      <c r="AF192" t="s">
        <v>161</v>
      </c>
      <c r="AG192" t="s">
        <v>464</v>
      </c>
      <c r="AI192" t="s">
        <v>162</v>
      </c>
      <c r="AJ192" t="s">
        <v>177</v>
      </c>
      <c r="AK192" t="s">
        <v>269</v>
      </c>
      <c r="AL192" t="s">
        <v>270</v>
      </c>
      <c r="AM192" t="s">
        <v>179</v>
      </c>
      <c r="AN192" t="s">
        <v>471</v>
      </c>
      <c r="AO192" t="s">
        <v>162</v>
      </c>
      <c r="AP192" t="s">
        <v>170</v>
      </c>
      <c r="AQ192" t="s">
        <v>161</v>
      </c>
      <c r="AR192" t="s">
        <v>171</v>
      </c>
      <c r="AT192" t="s">
        <v>162</v>
      </c>
      <c r="AU192" t="s">
        <v>5</v>
      </c>
      <c r="AV192" t="s">
        <v>174</v>
      </c>
      <c r="AW192" t="s">
        <v>162</v>
      </c>
      <c r="AX192" t="s">
        <v>172</v>
      </c>
      <c r="AY192" t="s">
        <v>161</v>
      </c>
      <c r="AZ192" t="s">
        <v>186</v>
      </c>
      <c r="BB192" t="s">
        <v>162</v>
      </c>
      <c r="BC192" t="s">
        <v>175</v>
      </c>
      <c r="BD192" t="s">
        <v>161</v>
      </c>
      <c r="BE192" t="s">
        <v>492</v>
      </c>
      <c r="BG192" t="s">
        <v>162</v>
      </c>
      <c r="BH192" t="s">
        <v>177</v>
      </c>
      <c r="BI192" t="s">
        <v>473</v>
      </c>
      <c r="BJ192" t="s">
        <v>270</v>
      </c>
      <c r="BK192" t="s">
        <v>179</v>
      </c>
      <c r="BL192" t="s">
        <v>493</v>
      </c>
      <c r="BM192" t="s">
        <v>162</v>
      </c>
      <c r="BN192" t="s">
        <v>170</v>
      </c>
      <c r="BO192" t="s">
        <v>161</v>
      </c>
      <c r="BP192" t="s">
        <v>259</v>
      </c>
      <c r="BR192" t="s">
        <v>162</v>
      </c>
      <c r="BS192" t="s">
        <v>5</v>
      </c>
      <c r="BT192" t="s">
        <v>494</v>
      </c>
      <c r="BU192" t="s">
        <v>162</v>
      </c>
      <c r="BV192" t="s">
        <v>172</v>
      </c>
      <c r="BW192" t="s">
        <v>161</v>
      </c>
      <c r="BX192" t="s">
        <v>282</v>
      </c>
      <c r="BZ192" t="s">
        <v>162</v>
      </c>
      <c r="CA192" t="s">
        <v>175</v>
      </c>
      <c r="CB192" t="s">
        <v>161</v>
      </c>
      <c r="CC192" t="s">
        <v>495</v>
      </c>
      <c r="CE192" t="s">
        <v>162</v>
      </c>
      <c r="CF192" t="s">
        <v>177</v>
      </c>
      <c r="CG192" t="s">
        <v>336</v>
      </c>
    </row>
    <row r="193" spans="1:88" x14ac:dyDescent="0.25">
      <c r="A193" t="s">
        <v>175</v>
      </c>
      <c r="B193" t="s">
        <v>161</v>
      </c>
      <c r="C193" t="s">
        <v>454</v>
      </c>
      <c r="D193" t="s">
        <v>158</v>
      </c>
      <c r="E193" t="s">
        <v>159</v>
      </c>
      <c r="F193" t="s">
        <v>160</v>
      </c>
      <c r="G193" t="s">
        <v>161</v>
      </c>
      <c r="H193" t="s">
        <v>25</v>
      </c>
      <c r="J193" t="s">
        <v>162</v>
      </c>
      <c r="K193" t="s">
        <v>5</v>
      </c>
      <c r="L193" t="s">
        <v>687</v>
      </c>
      <c r="M193" t="s">
        <v>163</v>
      </c>
      <c r="N193" t="s">
        <v>169</v>
      </c>
      <c r="O193" t="s">
        <v>179</v>
      </c>
      <c r="P193" t="s">
        <v>273</v>
      </c>
      <c r="Q193" t="s">
        <v>162</v>
      </c>
      <c r="R193" t="s">
        <v>170</v>
      </c>
      <c r="S193" t="s">
        <v>161</v>
      </c>
      <c r="T193" t="s">
        <v>171</v>
      </c>
      <c r="V193" t="s">
        <v>162</v>
      </c>
      <c r="W193" t="s">
        <v>5</v>
      </c>
      <c r="X193" t="s">
        <v>174</v>
      </c>
      <c r="Y193" t="s">
        <v>162</v>
      </c>
      <c r="Z193" t="s">
        <v>172</v>
      </c>
      <c r="AA193" t="s">
        <v>161</v>
      </c>
      <c r="AB193" t="s">
        <v>190</v>
      </c>
      <c r="AD193" t="s">
        <v>162</v>
      </c>
      <c r="AE193" t="s">
        <v>175</v>
      </c>
      <c r="AF193" t="s">
        <v>161</v>
      </c>
      <c r="AG193" t="s">
        <v>454</v>
      </c>
      <c r="AI193" t="s">
        <v>162</v>
      </c>
      <c r="AJ193" t="s">
        <v>177</v>
      </c>
      <c r="AK193" t="s">
        <v>269</v>
      </c>
      <c r="AL193" t="s">
        <v>270</v>
      </c>
      <c r="AM193" t="s">
        <v>179</v>
      </c>
      <c r="AN193" t="s">
        <v>298</v>
      </c>
      <c r="AO193" t="s">
        <v>162</v>
      </c>
      <c r="AP193" t="s">
        <v>170</v>
      </c>
      <c r="AQ193" t="s">
        <v>161</v>
      </c>
      <c r="AR193" t="s">
        <v>171</v>
      </c>
      <c r="AT193" t="s">
        <v>162</v>
      </c>
      <c r="AU193" t="s">
        <v>5</v>
      </c>
      <c r="AV193" t="s">
        <v>174</v>
      </c>
      <c r="AW193" t="s">
        <v>162</v>
      </c>
      <c r="AX193" t="s">
        <v>172</v>
      </c>
      <c r="AY193" t="s">
        <v>161</v>
      </c>
      <c r="AZ193" t="s">
        <v>186</v>
      </c>
      <c r="BB193" t="s">
        <v>162</v>
      </c>
      <c r="BC193" t="s">
        <v>175</v>
      </c>
      <c r="BD193" t="s">
        <v>161</v>
      </c>
      <c r="BE193" t="s">
        <v>496</v>
      </c>
      <c r="BG193" t="s">
        <v>162</v>
      </c>
      <c r="BH193" t="s">
        <v>177</v>
      </c>
      <c r="BI193" t="s">
        <v>434</v>
      </c>
      <c r="BJ193" t="s">
        <v>270</v>
      </c>
      <c r="BK193" t="s">
        <v>179</v>
      </c>
      <c r="BL193" t="s">
        <v>327</v>
      </c>
      <c r="BM193" t="s">
        <v>162</v>
      </c>
      <c r="BN193" t="s">
        <v>170</v>
      </c>
      <c r="BO193" t="s">
        <v>161</v>
      </c>
      <c r="BP193" t="s">
        <v>171</v>
      </c>
      <c r="BR193" t="s">
        <v>162</v>
      </c>
      <c r="BS193" t="s">
        <v>5</v>
      </c>
      <c r="BT193" t="s">
        <v>174</v>
      </c>
      <c r="BU193" t="s">
        <v>162</v>
      </c>
      <c r="BV193" t="s">
        <v>172</v>
      </c>
      <c r="BW193" t="s">
        <v>161</v>
      </c>
      <c r="BX193" t="s">
        <v>186</v>
      </c>
      <c r="BZ193" t="s">
        <v>162</v>
      </c>
      <c r="CA193" t="s">
        <v>175</v>
      </c>
      <c r="CB193" t="s">
        <v>161</v>
      </c>
      <c r="CC193" t="s">
        <v>465</v>
      </c>
      <c r="CE193" t="s">
        <v>162</v>
      </c>
      <c r="CF193" t="s">
        <v>177</v>
      </c>
      <c r="CG193" t="s">
        <v>429</v>
      </c>
      <c r="CH193" t="s">
        <v>270</v>
      </c>
      <c r="CI193" t="s">
        <v>179</v>
      </c>
      <c r="CJ193" t="s">
        <v>497</v>
      </c>
    </row>
    <row r="194" spans="1:88" x14ac:dyDescent="0.25">
      <c r="A194" t="s">
        <v>175</v>
      </c>
      <c r="B194" t="s">
        <v>161</v>
      </c>
      <c r="C194" t="s">
        <v>468</v>
      </c>
      <c r="D194" t="s">
        <v>158</v>
      </c>
      <c r="E194" t="s">
        <v>159</v>
      </c>
      <c r="F194" t="s">
        <v>160</v>
      </c>
      <c r="G194" t="s">
        <v>161</v>
      </c>
      <c r="H194" t="s">
        <v>38</v>
      </c>
      <c r="J194" t="s">
        <v>162</v>
      </c>
      <c r="K194" t="s">
        <v>5</v>
      </c>
      <c r="L194" t="s">
        <v>688</v>
      </c>
      <c r="M194" t="s">
        <v>163</v>
      </c>
      <c r="N194" t="s">
        <v>169</v>
      </c>
      <c r="O194" t="s">
        <v>179</v>
      </c>
      <c r="P194" t="s">
        <v>467</v>
      </c>
      <c r="Q194" t="s">
        <v>162</v>
      </c>
      <c r="R194" t="s">
        <v>170</v>
      </c>
      <c r="S194" t="s">
        <v>161</v>
      </c>
      <c r="T194" t="s">
        <v>171</v>
      </c>
      <c r="V194" t="s">
        <v>162</v>
      </c>
      <c r="W194" t="s">
        <v>5</v>
      </c>
      <c r="X194" t="s">
        <v>174</v>
      </c>
      <c r="Y194" t="s">
        <v>162</v>
      </c>
      <c r="Z194" t="s">
        <v>172</v>
      </c>
      <c r="AA194" t="s">
        <v>161</v>
      </c>
      <c r="AB194" t="s">
        <v>173</v>
      </c>
      <c r="AD194" t="s">
        <v>162</v>
      </c>
      <c r="AE194" t="s">
        <v>175</v>
      </c>
      <c r="AF194" t="s">
        <v>161</v>
      </c>
      <c r="AG194" t="s">
        <v>468</v>
      </c>
      <c r="AI194" t="s">
        <v>162</v>
      </c>
      <c r="AJ194" t="s">
        <v>177</v>
      </c>
      <c r="AK194" t="s">
        <v>269</v>
      </c>
      <c r="AL194" t="s">
        <v>270</v>
      </c>
      <c r="AM194" t="s">
        <v>179</v>
      </c>
      <c r="AN194" t="s">
        <v>471</v>
      </c>
      <c r="AO194" t="s">
        <v>162</v>
      </c>
      <c r="AP194" t="s">
        <v>170</v>
      </c>
      <c r="AQ194" t="s">
        <v>161</v>
      </c>
      <c r="AR194" t="s">
        <v>259</v>
      </c>
      <c r="AT194" t="s">
        <v>162</v>
      </c>
      <c r="AU194" t="s">
        <v>5</v>
      </c>
      <c r="AV194" t="s">
        <v>500</v>
      </c>
      <c r="AW194" t="s">
        <v>162</v>
      </c>
      <c r="AX194" t="s">
        <v>172</v>
      </c>
      <c r="AY194" t="s">
        <v>161</v>
      </c>
      <c r="AZ194" t="s">
        <v>186</v>
      </c>
      <c r="BB194" t="s">
        <v>162</v>
      </c>
      <c r="BC194" t="s">
        <v>175</v>
      </c>
      <c r="BD194" t="s">
        <v>161</v>
      </c>
      <c r="BE194" t="s">
        <v>390</v>
      </c>
      <c r="BG194" t="s">
        <v>162</v>
      </c>
      <c r="BH194" t="s">
        <v>177</v>
      </c>
      <c r="BI194" t="s">
        <v>432</v>
      </c>
    </row>
    <row r="195" spans="1:88" x14ac:dyDescent="0.25">
      <c r="A195" t="s">
        <v>175</v>
      </c>
      <c r="B195" t="s">
        <v>161</v>
      </c>
      <c r="C195" t="s">
        <v>454</v>
      </c>
      <c r="D195" t="s">
        <v>158</v>
      </c>
      <c r="E195" t="s">
        <v>159</v>
      </c>
      <c r="F195" t="s">
        <v>160</v>
      </c>
      <c r="G195" t="s">
        <v>161</v>
      </c>
      <c r="H195" t="s">
        <v>35</v>
      </c>
      <c r="J195" t="s">
        <v>162</v>
      </c>
      <c r="K195" t="s">
        <v>5</v>
      </c>
      <c r="L195" t="s">
        <v>702</v>
      </c>
      <c r="M195" t="s">
        <v>163</v>
      </c>
      <c r="N195" t="s">
        <v>169</v>
      </c>
      <c r="O195" t="s">
        <v>179</v>
      </c>
      <c r="P195" t="s">
        <v>273</v>
      </c>
      <c r="Q195" t="s">
        <v>162</v>
      </c>
      <c r="R195" t="s">
        <v>170</v>
      </c>
      <c r="S195" t="s">
        <v>161</v>
      </c>
      <c r="T195" t="s">
        <v>171</v>
      </c>
      <c r="V195" t="s">
        <v>162</v>
      </c>
      <c r="W195" t="s">
        <v>5</v>
      </c>
      <c r="X195" t="s">
        <v>174</v>
      </c>
      <c r="Y195" t="s">
        <v>162</v>
      </c>
      <c r="Z195" t="s">
        <v>172</v>
      </c>
      <c r="AA195" t="s">
        <v>161</v>
      </c>
      <c r="AB195" t="s">
        <v>190</v>
      </c>
      <c r="AD195" t="s">
        <v>162</v>
      </c>
      <c r="AE195" t="s">
        <v>175</v>
      </c>
      <c r="AF195" t="s">
        <v>161</v>
      </c>
      <c r="AG195" t="s">
        <v>454</v>
      </c>
      <c r="AI195" t="s">
        <v>162</v>
      </c>
      <c r="AJ195" t="s">
        <v>177</v>
      </c>
      <c r="AK195" t="s">
        <v>269</v>
      </c>
      <c r="AL195" t="s">
        <v>270</v>
      </c>
      <c r="AM195" t="s">
        <v>179</v>
      </c>
      <c r="AN195" t="s">
        <v>327</v>
      </c>
      <c r="AO195" t="s">
        <v>162</v>
      </c>
      <c r="AP195" t="s">
        <v>170</v>
      </c>
      <c r="AQ195" t="s">
        <v>161</v>
      </c>
      <c r="AR195" t="s">
        <v>171</v>
      </c>
      <c r="AT195" t="s">
        <v>162</v>
      </c>
      <c r="AU195" t="s">
        <v>5</v>
      </c>
      <c r="AV195" t="s">
        <v>174</v>
      </c>
      <c r="AW195" t="s">
        <v>162</v>
      </c>
      <c r="AX195" t="s">
        <v>172</v>
      </c>
      <c r="AY195" t="s">
        <v>161</v>
      </c>
      <c r="AZ195" t="s">
        <v>186</v>
      </c>
      <c r="BB195" t="s">
        <v>162</v>
      </c>
      <c r="BC195" t="s">
        <v>175</v>
      </c>
      <c r="BD195" t="s">
        <v>161</v>
      </c>
      <c r="BE195" t="s">
        <v>472</v>
      </c>
      <c r="BG195" t="s">
        <v>162</v>
      </c>
      <c r="BH195" t="s">
        <v>177</v>
      </c>
      <c r="BI195" t="s">
        <v>531</v>
      </c>
      <c r="BJ195" t="s">
        <v>270</v>
      </c>
      <c r="BK195" t="s">
        <v>179</v>
      </c>
      <c r="BL195" t="s">
        <v>327</v>
      </c>
      <c r="BM195" t="s">
        <v>162</v>
      </c>
      <c r="BN195" t="s">
        <v>170</v>
      </c>
      <c r="BO195" t="s">
        <v>161</v>
      </c>
      <c r="BP195" t="s">
        <v>259</v>
      </c>
      <c r="BR195" t="s">
        <v>162</v>
      </c>
      <c r="BS195" t="s">
        <v>5</v>
      </c>
      <c r="BT195" t="s">
        <v>532</v>
      </c>
      <c r="BU195" t="s">
        <v>162</v>
      </c>
      <c r="BV195" t="s">
        <v>172</v>
      </c>
      <c r="BW195" t="s">
        <v>161</v>
      </c>
      <c r="BX195" t="s">
        <v>282</v>
      </c>
      <c r="BZ195" t="s">
        <v>162</v>
      </c>
      <c r="CA195" t="s">
        <v>175</v>
      </c>
      <c r="CB195" t="s">
        <v>161</v>
      </c>
      <c r="CC195" t="s">
        <v>533</v>
      </c>
      <c r="CE195" t="s">
        <v>162</v>
      </c>
      <c r="CF195" t="s">
        <v>177</v>
      </c>
      <c r="CG195" t="s">
        <v>288</v>
      </c>
    </row>
    <row r="196" spans="1:88" x14ac:dyDescent="0.25">
      <c r="A196" t="s">
        <v>175</v>
      </c>
      <c r="B196" t="s">
        <v>161</v>
      </c>
      <c r="C196" t="s">
        <v>477</v>
      </c>
      <c r="D196" t="s">
        <v>158</v>
      </c>
      <c r="E196" t="s">
        <v>159</v>
      </c>
      <c r="F196" t="s">
        <v>160</v>
      </c>
      <c r="G196" t="s">
        <v>161</v>
      </c>
      <c r="H196" t="s">
        <v>28</v>
      </c>
      <c r="J196" t="s">
        <v>162</v>
      </c>
      <c r="K196" t="s">
        <v>5</v>
      </c>
      <c r="L196" t="s">
        <v>689</v>
      </c>
      <c r="M196" t="s">
        <v>163</v>
      </c>
      <c r="N196" t="s">
        <v>169</v>
      </c>
      <c r="O196" t="s">
        <v>179</v>
      </c>
      <c r="P196" t="s">
        <v>476</v>
      </c>
      <c r="Q196" t="s">
        <v>162</v>
      </c>
      <c r="R196" t="s">
        <v>170</v>
      </c>
      <c r="S196" t="s">
        <v>161</v>
      </c>
      <c r="T196" t="s">
        <v>171</v>
      </c>
      <c r="V196" t="s">
        <v>162</v>
      </c>
      <c r="W196" t="s">
        <v>5</v>
      </c>
      <c r="X196" t="s">
        <v>174</v>
      </c>
      <c r="Y196" t="s">
        <v>162</v>
      </c>
      <c r="Z196" t="s">
        <v>172</v>
      </c>
      <c r="AA196" t="s">
        <v>161</v>
      </c>
      <c r="AB196" t="s">
        <v>173</v>
      </c>
      <c r="AD196" t="s">
        <v>162</v>
      </c>
      <c r="AE196" t="s">
        <v>175</v>
      </c>
      <c r="AF196" t="s">
        <v>161</v>
      </c>
      <c r="AG196" t="s">
        <v>477</v>
      </c>
      <c r="AI196" t="s">
        <v>162</v>
      </c>
      <c r="AJ196" t="s">
        <v>177</v>
      </c>
      <c r="AK196" t="s">
        <v>432</v>
      </c>
    </row>
    <row r="197" spans="1:88" x14ac:dyDescent="0.25">
      <c r="A197" t="s">
        <v>175</v>
      </c>
      <c r="B197" t="s">
        <v>161</v>
      </c>
      <c r="C197" t="s">
        <v>520</v>
      </c>
      <c r="D197" t="s">
        <v>158</v>
      </c>
      <c r="E197" t="s">
        <v>159</v>
      </c>
      <c r="F197" t="s">
        <v>160</v>
      </c>
      <c r="G197" t="s">
        <v>161</v>
      </c>
      <c r="H197" t="s">
        <v>43</v>
      </c>
      <c r="J197" t="s">
        <v>162</v>
      </c>
      <c r="K197" t="s">
        <v>5</v>
      </c>
      <c r="L197" t="s">
        <v>703</v>
      </c>
      <c r="M197" t="s">
        <v>163</v>
      </c>
      <c r="N197" t="s">
        <v>169</v>
      </c>
      <c r="O197" t="s">
        <v>179</v>
      </c>
      <c r="P197" t="s">
        <v>469</v>
      </c>
      <c r="Q197" t="s">
        <v>162</v>
      </c>
      <c r="R197" t="s">
        <v>170</v>
      </c>
      <c r="S197" t="s">
        <v>161</v>
      </c>
      <c r="T197" t="s">
        <v>171</v>
      </c>
      <c r="V197" t="s">
        <v>162</v>
      </c>
      <c r="W197" t="s">
        <v>5</v>
      </c>
      <c r="X197" t="s">
        <v>174</v>
      </c>
      <c r="Y197" t="s">
        <v>162</v>
      </c>
      <c r="Z197" t="s">
        <v>172</v>
      </c>
      <c r="AA197" t="s">
        <v>161</v>
      </c>
      <c r="AB197" t="s">
        <v>173</v>
      </c>
      <c r="AD197" t="s">
        <v>162</v>
      </c>
      <c r="AE197" t="s">
        <v>175</v>
      </c>
      <c r="AF197" t="s">
        <v>161</v>
      </c>
      <c r="AG197" t="s">
        <v>520</v>
      </c>
      <c r="AI197" t="s">
        <v>162</v>
      </c>
      <c r="AJ197" t="s">
        <v>177</v>
      </c>
      <c r="AK197" t="s">
        <v>535</v>
      </c>
      <c r="AL197" t="s">
        <v>270</v>
      </c>
      <c r="AM197" t="s">
        <v>179</v>
      </c>
      <c r="AN197" t="s">
        <v>488</v>
      </c>
      <c r="AO197" t="s">
        <v>162</v>
      </c>
      <c r="AP197" t="s">
        <v>170</v>
      </c>
      <c r="AQ197" t="s">
        <v>161</v>
      </c>
      <c r="AR197" t="s">
        <v>171</v>
      </c>
      <c r="AT197" t="s">
        <v>162</v>
      </c>
      <c r="AU197" t="s">
        <v>5</v>
      </c>
      <c r="AV197" t="s">
        <v>174</v>
      </c>
      <c r="AW197" t="s">
        <v>162</v>
      </c>
      <c r="AX197" t="s">
        <v>172</v>
      </c>
      <c r="AY197" t="s">
        <v>161</v>
      </c>
      <c r="AZ197" t="s">
        <v>186</v>
      </c>
      <c r="BB197" t="s">
        <v>162</v>
      </c>
      <c r="BC197" t="s">
        <v>175</v>
      </c>
      <c r="BD197" t="s">
        <v>161</v>
      </c>
      <c r="BE197" t="s">
        <v>536</v>
      </c>
      <c r="BG197" t="s">
        <v>162</v>
      </c>
      <c r="BH197" t="s">
        <v>177</v>
      </c>
      <c r="BI197" t="s">
        <v>429</v>
      </c>
      <c r="BJ197" t="s">
        <v>270</v>
      </c>
      <c r="BK197" t="s">
        <v>179</v>
      </c>
      <c r="BL197" t="s">
        <v>488</v>
      </c>
      <c r="BM197" t="s">
        <v>162</v>
      </c>
      <c r="BN197" t="s">
        <v>170</v>
      </c>
      <c r="BO197" t="s">
        <v>161</v>
      </c>
      <c r="BP197" t="s">
        <v>259</v>
      </c>
      <c r="BR197" t="s">
        <v>162</v>
      </c>
      <c r="BS197" t="s">
        <v>5</v>
      </c>
      <c r="BT197" t="s">
        <v>537</v>
      </c>
      <c r="BU197" t="s">
        <v>162</v>
      </c>
      <c r="BV197" t="s">
        <v>172</v>
      </c>
      <c r="BW197" t="s">
        <v>161</v>
      </c>
      <c r="BX197" t="s">
        <v>282</v>
      </c>
      <c r="BZ197" t="s">
        <v>162</v>
      </c>
      <c r="CA197" t="s">
        <v>175</v>
      </c>
      <c r="CB197" t="s">
        <v>161</v>
      </c>
      <c r="CC197" t="s">
        <v>538</v>
      </c>
      <c r="CE197" t="s">
        <v>162</v>
      </c>
      <c r="CF197" t="s">
        <v>177</v>
      </c>
      <c r="CG197" t="s">
        <v>255</v>
      </c>
    </row>
    <row r="198" spans="1:88" x14ac:dyDescent="0.25">
      <c r="B198" t="s">
        <v>157</v>
      </c>
      <c r="C198" t="s">
        <v>828</v>
      </c>
      <c r="D198" t="s">
        <v>158</v>
      </c>
      <c r="E198" t="s">
        <v>159</v>
      </c>
      <c r="F198" t="s">
        <v>5</v>
      </c>
      <c r="H198" t="s">
        <v>162</v>
      </c>
      <c r="I198" t="s">
        <v>160</v>
      </c>
      <c r="J198" t="s">
        <v>161</v>
      </c>
      <c r="K198" t="s">
        <v>47</v>
      </c>
      <c r="L198" t="s">
        <v>829</v>
      </c>
      <c r="M198" t="s">
        <v>163</v>
      </c>
      <c r="N198" t="s">
        <v>169</v>
      </c>
      <c r="O198" t="s">
        <v>175</v>
      </c>
      <c r="P198" t="s">
        <v>161</v>
      </c>
      <c r="Q198" t="s">
        <v>830</v>
      </c>
      <c r="S198" t="s">
        <v>162</v>
      </c>
      <c r="T198" t="s">
        <v>177</v>
      </c>
      <c r="U198" t="s">
        <v>405</v>
      </c>
      <c r="V198" t="s">
        <v>162</v>
      </c>
      <c r="W198" t="s">
        <v>170</v>
      </c>
      <c r="X198" t="s">
        <v>161</v>
      </c>
      <c r="Y198" t="s">
        <v>259</v>
      </c>
      <c r="AA198" t="s">
        <v>162</v>
      </c>
      <c r="AB198" t="s">
        <v>172</v>
      </c>
      <c r="AC198" t="s">
        <v>161</v>
      </c>
      <c r="AD198" t="s">
        <v>322</v>
      </c>
      <c r="AF198" t="s">
        <v>162</v>
      </c>
      <c r="AG198" t="s">
        <v>179</v>
      </c>
      <c r="AH198" t="s">
        <v>271</v>
      </c>
      <c r="AI198" t="s">
        <v>162</v>
      </c>
      <c r="AJ198" t="s">
        <v>5</v>
      </c>
      <c r="AK198" t="s">
        <v>831</v>
      </c>
    </row>
    <row r="199" spans="1:88" x14ac:dyDescent="0.25">
      <c r="B199" t="s">
        <v>157</v>
      </c>
      <c r="C199" t="s">
        <v>832</v>
      </c>
      <c r="D199" t="s">
        <v>158</v>
      </c>
      <c r="E199" t="s">
        <v>159</v>
      </c>
      <c r="F199" t="s">
        <v>5</v>
      </c>
      <c r="H199" t="s">
        <v>162</v>
      </c>
      <c r="I199" t="s">
        <v>160</v>
      </c>
      <c r="J199" t="s">
        <v>161</v>
      </c>
      <c r="K199" t="s">
        <v>72</v>
      </c>
      <c r="L199" t="s">
        <v>829</v>
      </c>
      <c r="M199" t="s">
        <v>163</v>
      </c>
      <c r="N199" t="s">
        <v>169</v>
      </c>
      <c r="O199" t="s">
        <v>175</v>
      </c>
      <c r="P199" t="s">
        <v>161</v>
      </c>
      <c r="Q199" t="s">
        <v>308</v>
      </c>
      <c r="S199" t="s">
        <v>162</v>
      </c>
      <c r="T199" t="s">
        <v>5</v>
      </c>
      <c r="U199" t="s">
        <v>174</v>
      </c>
      <c r="V199" t="s">
        <v>162</v>
      </c>
      <c r="W199" t="s">
        <v>170</v>
      </c>
      <c r="X199" t="s">
        <v>161</v>
      </c>
      <c r="Y199" t="s">
        <v>171</v>
      </c>
      <c r="AA199" t="s">
        <v>162</v>
      </c>
      <c r="AB199" t="s">
        <v>172</v>
      </c>
      <c r="AC199" t="s">
        <v>161</v>
      </c>
      <c r="AD199" t="s">
        <v>190</v>
      </c>
      <c r="AF199" t="s">
        <v>162</v>
      </c>
      <c r="AG199" t="s">
        <v>179</v>
      </c>
      <c r="AH199" t="s">
        <v>273</v>
      </c>
      <c r="AI199" t="s">
        <v>162</v>
      </c>
      <c r="AJ199" t="s">
        <v>177</v>
      </c>
      <c r="AK199" t="s">
        <v>269</v>
      </c>
      <c r="AL199" t="s">
        <v>270</v>
      </c>
      <c r="AM199" t="s">
        <v>175</v>
      </c>
      <c r="AN199" t="s">
        <v>161</v>
      </c>
      <c r="AO199" t="s">
        <v>833</v>
      </c>
      <c r="AQ199" t="s">
        <v>162</v>
      </c>
      <c r="AR199" t="s">
        <v>5</v>
      </c>
      <c r="AS199" t="s">
        <v>174</v>
      </c>
      <c r="AT199" t="s">
        <v>162</v>
      </c>
      <c r="AU199" t="s">
        <v>170</v>
      </c>
      <c r="AV199" t="s">
        <v>161</v>
      </c>
      <c r="AW199" t="s">
        <v>171</v>
      </c>
      <c r="AY199" t="s">
        <v>162</v>
      </c>
      <c r="AZ199" t="s">
        <v>172</v>
      </c>
      <c r="BA199" t="s">
        <v>161</v>
      </c>
      <c r="BB199" t="s">
        <v>190</v>
      </c>
      <c r="BD199" t="s">
        <v>162</v>
      </c>
      <c r="BE199" t="s">
        <v>179</v>
      </c>
      <c r="BF199" t="s">
        <v>271</v>
      </c>
      <c r="BG199" t="s">
        <v>162</v>
      </c>
      <c r="BH199" t="s">
        <v>177</v>
      </c>
      <c r="BI199" t="s">
        <v>421</v>
      </c>
      <c r="BJ199" t="s">
        <v>270</v>
      </c>
      <c r="BK199" t="s">
        <v>175</v>
      </c>
      <c r="BL199" t="s">
        <v>161</v>
      </c>
      <c r="BM199" t="s">
        <v>834</v>
      </c>
      <c r="BO199" t="s">
        <v>162</v>
      </c>
      <c r="BP199" t="s">
        <v>5</v>
      </c>
      <c r="BQ199" t="s">
        <v>174</v>
      </c>
      <c r="BR199" t="s">
        <v>162</v>
      </c>
      <c r="BS199" t="s">
        <v>170</v>
      </c>
      <c r="BT199" t="s">
        <v>161</v>
      </c>
      <c r="BU199" t="s">
        <v>171</v>
      </c>
      <c r="BW199" t="s">
        <v>162</v>
      </c>
      <c r="BX199" t="s">
        <v>172</v>
      </c>
      <c r="BY199" t="s">
        <v>161</v>
      </c>
      <c r="BZ199" t="s">
        <v>190</v>
      </c>
      <c r="CB199" t="s">
        <v>162</v>
      </c>
      <c r="CC199" t="s">
        <v>179</v>
      </c>
      <c r="CD199" t="s">
        <v>373</v>
      </c>
      <c r="CE199" t="s">
        <v>162</v>
      </c>
      <c r="CF199" t="s">
        <v>177</v>
      </c>
      <c r="CG199" t="s">
        <v>835</v>
      </c>
      <c r="CH199" t="s">
        <v>270</v>
      </c>
      <c r="CI199" t="s">
        <v>175</v>
      </c>
      <c r="CJ199" t="s">
        <v>161</v>
      </c>
    </row>
    <row r="200" spans="1:88" x14ac:dyDescent="0.25">
      <c r="B200" t="s">
        <v>157</v>
      </c>
      <c r="C200" t="s">
        <v>838</v>
      </c>
      <c r="D200" t="s">
        <v>158</v>
      </c>
      <c r="E200" t="s">
        <v>159</v>
      </c>
      <c r="F200" t="s">
        <v>5</v>
      </c>
      <c r="H200" t="s">
        <v>162</v>
      </c>
      <c r="I200" t="s">
        <v>160</v>
      </c>
      <c r="J200" t="s">
        <v>161</v>
      </c>
      <c r="K200" t="s">
        <v>47</v>
      </c>
      <c r="L200" t="s">
        <v>829</v>
      </c>
      <c r="M200" t="s">
        <v>163</v>
      </c>
      <c r="N200" t="s">
        <v>169</v>
      </c>
      <c r="O200" t="s">
        <v>175</v>
      </c>
      <c r="P200" t="s">
        <v>161</v>
      </c>
      <c r="Q200" t="s">
        <v>839</v>
      </c>
      <c r="S200" t="s">
        <v>162</v>
      </c>
      <c r="T200" t="s">
        <v>5</v>
      </c>
      <c r="U200" t="s">
        <v>174</v>
      </c>
      <c r="V200" t="s">
        <v>162</v>
      </c>
      <c r="W200" t="s">
        <v>170</v>
      </c>
      <c r="X200" t="s">
        <v>161</v>
      </c>
      <c r="Y200" t="s">
        <v>171</v>
      </c>
      <c r="AA200" t="s">
        <v>162</v>
      </c>
      <c r="AB200" t="s">
        <v>172</v>
      </c>
      <c r="AC200" t="s">
        <v>161</v>
      </c>
      <c r="AD200" t="s">
        <v>173</v>
      </c>
      <c r="AF200" t="s">
        <v>162</v>
      </c>
      <c r="AG200" t="s">
        <v>179</v>
      </c>
      <c r="AH200" t="s">
        <v>268</v>
      </c>
      <c r="AI200" t="s">
        <v>162</v>
      </c>
      <c r="AJ200" t="s">
        <v>177</v>
      </c>
      <c r="AK200" t="s">
        <v>269</v>
      </c>
      <c r="AL200" t="s">
        <v>270</v>
      </c>
      <c r="AM200" t="s">
        <v>175</v>
      </c>
      <c r="AN200" t="s">
        <v>161</v>
      </c>
      <c r="AO200" t="s">
        <v>840</v>
      </c>
      <c r="AQ200" t="s">
        <v>162</v>
      </c>
      <c r="AR200" t="s">
        <v>5</v>
      </c>
      <c r="AS200" t="s">
        <v>174</v>
      </c>
      <c r="AT200" t="s">
        <v>162</v>
      </c>
      <c r="AU200" t="s">
        <v>170</v>
      </c>
      <c r="AV200" t="s">
        <v>161</v>
      </c>
      <c r="AW200" t="s">
        <v>171</v>
      </c>
      <c r="AY200" t="s">
        <v>162</v>
      </c>
      <c r="AZ200" t="s">
        <v>172</v>
      </c>
      <c r="BA200" t="s">
        <v>161</v>
      </c>
      <c r="BB200" t="s">
        <v>173</v>
      </c>
      <c r="BD200" t="s">
        <v>162</v>
      </c>
      <c r="BE200" t="s">
        <v>179</v>
      </c>
      <c r="BF200" t="s">
        <v>841</v>
      </c>
      <c r="BG200" t="s">
        <v>162</v>
      </c>
      <c r="BH200" t="s">
        <v>177</v>
      </c>
      <c r="BI200" t="s">
        <v>483</v>
      </c>
      <c r="BJ200" t="s">
        <v>270</v>
      </c>
      <c r="BK200" t="s">
        <v>175</v>
      </c>
      <c r="BL200" t="s">
        <v>161</v>
      </c>
      <c r="BM200" t="s">
        <v>842</v>
      </c>
      <c r="BO200" t="s">
        <v>162</v>
      </c>
      <c r="BP200" t="s">
        <v>177</v>
      </c>
      <c r="BQ200" t="s">
        <v>843</v>
      </c>
      <c r="BR200" t="s">
        <v>162</v>
      </c>
      <c r="BS200" t="s">
        <v>170</v>
      </c>
      <c r="BT200" t="s">
        <v>161</v>
      </c>
      <c r="BU200" t="s">
        <v>259</v>
      </c>
      <c r="BW200" t="s">
        <v>162</v>
      </c>
      <c r="BX200" t="s">
        <v>172</v>
      </c>
      <c r="BY200" t="s">
        <v>161</v>
      </c>
      <c r="BZ200" t="s">
        <v>322</v>
      </c>
      <c r="CB200" t="s">
        <v>162</v>
      </c>
      <c r="CC200" t="s">
        <v>179</v>
      </c>
      <c r="CD200" t="s">
        <v>844</v>
      </c>
      <c r="CE200" t="s">
        <v>162</v>
      </c>
      <c r="CF200" t="s">
        <v>5</v>
      </c>
      <c r="CG200" t="s">
        <v>845</v>
      </c>
    </row>
    <row r="201" spans="1:88" x14ac:dyDescent="0.25">
      <c r="B201" t="s">
        <v>157</v>
      </c>
      <c r="C201" t="s">
        <v>751</v>
      </c>
      <c r="D201" t="s">
        <v>158</v>
      </c>
      <c r="E201" t="s">
        <v>159</v>
      </c>
      <c r="F201" t="s">
        <v>5</v>
      </c>
      <c r="H201" t="s">
        <v>162</v>
      </c>
      <c r="I201" t="s">
        <v>160</v>
      </c>
      <c r="J201" t="s">
        <v>161</v>
      </c>
      <c r="K201" t="s">
        <v>47</v>
      </c>
      <c r="L201" t="s">
        <v>829</v>
      </c>
      <c r="M201" t="s">
        <v>163</v>
      </c>
      <c r="N201" t="s">
        <v>169</v>
      </c>
      <c r="O201" t="s">
        <v>175</v>
      </c>
      <c r="P201" t="s">
        <v>161</v>
      </c>
      <c r="Q201" t="s">
        <v>846</v>
      </c>
      <c r="S201" t="s">
        <v>162</v>
      </c>
      <c r="T201" t="s">
        <v>177</v>
      </c>
      <c r="U201" t="s">
        <v>352</v>
      </c>
      <c r="V201" t="s">
        <v>162</v>
      </c>
      <c r="W201" t="s">
        <v>170</v>
      </c>
      <c r="X201" t="s">
        <v>161</v>
      </c>
      <c r="Y201" t="s">
        <v>259</v>
      </c>
      <c r="AA201" t="s">
        <v>162</v>
      </c>
      <c r="AB201" t="s">
        <v>172</v>
      </c>
      <c r="AC201" t="s">
        <v>161</v>
      </c>
      <c r="AD201" t="s">
        <v>282</v>
      </c>
      <c r="AF201" t="s">
        <v>162</v>
      </c>
      <c r="AG201" t="s">
        <v>179</v>
      </c>
      <c r="AH201" t="s">
        <v>438</v>
      </c>
      <c r="AI201" t="s">
        <v>162</v>
      </c>
      <c r="AJ201" t="s">
        <v>5</v>
      </c>
      <c r="AK201" t="s">
        <v>847</v>
      </c>
    </row>
    <row r="202" spans="1:88" x14ac:dyDescent="0.25">
      <c r="B202" t="s">
        <v>157</v>
      </c>
      <c r="C202" t="s">
        <v>848</v>
      </c>
      <c r="D202" t="s">
        <v>158</v>
      </c>
      <c r="E202" t="s">
        <v>159</v>
      </c>
      <c r="F202" t="s">
        <v>5</v>
      </c>
      <c r="H202" t="s">
        <v>162</v>
      </c>
      <c r="I202" t="s">
        <v>160</v>
      </c>
      <c r="J202" t="s">
        <v>161</v>
      </c>
      <c r="K202" t="s">
        <v>47</v>
      </c>
      <c r="L202" t="s">
        <v>829</v>
      </c>
      <c r="M202" t="s">
        <v>163</v>
      </c>
      <c r="N202" t="s">
        <v>169</v>
      </c>
      <c r="O202" t="s">
        <v>175</v>
      </c>
      <c r="P202" t="s">
        <v>161</v>
      </c>
      <c r="Q202" t="s">
        <v>849</v>
      </c>
      <c r="S202" t="s">
        <v>162</v>
      </c>
      <c r="T202" t="s">
        <v>177</v>
      </c>
      <c r="U202" t="s">
        <v>266</v>
      </c>
      <c r="V202" t="s">
        <v>162</v>
      </c>
      <c r="W202" t="s">
        <v>170</v>
      </c>
      <c r="X202" t="s">
        <v>161</v>
      </c>
      <c r="Y202" t="s">
        <v>259</v>
      </c>
      <c r="AA202" t="s">
        <v>162</v>
      </c>
      <c r="AB202" t="s">
        <v>172</v>
      </c>
      <c r="AC202" t="s">
        <v>161</v>
      </c>
      <c r="AD202" t="s">
        <v>282</v>
      </c>
      <c r="AF202" t="s">
        <v>162</v>
      </c>
      <c r="AG202" t="s">
        <v>179</v>
      </c>
      <c r="AH202" t="s">
        <v>469</v>
      </c>
      <c r="AI202" t="s">
        <v>162</v>
      </c>
      <c r="AJ202" t="s">
        <v>5</v>
      </c>
      <c r="AK202" t="s">
        <v>850</v>
      </c>
    </row>
    <row r="203" spans="1:88" x14ac:dyDescent="0.25">
      <c r="B203" t="s">
        <v>157</v>
      </c>
      <c r="C203" t="s">
        <v>851</v>
      </c>
      <c r="D203" t="s">
        <v>158</v>
      </c>
      <c r="E203" t="s">
        <v>159</v>
      </c>
      <c r="F203" t="s">
        <v>5</v>
      </c>
      <c r="H203" t="s">
        <v>162</v>
      </c>
      <c r="I203" t="s">
        <v>160</v>
      </c>
      <c r="J203" t="s">
        <v>161</v>
      </c>
      <c r="K203" t="s">
        <v>47</v>
      </c>
      <c r="L203" t="s">
        <v>829</v>
      </c>
      <c r="M203" t="s">
        <v>163</v>
      </c>
      <c r="N203" t="s">
        <v>169</v>
      </c>
      <c r="O203" t="s">
        <v>175</v>
      </c>
      <c r="P203" t="s">
        <v>161</v>
      </c>
      <c r="Q203" t="s">
        <v>852</v>
      </c>
      <c r="S203" t="s">
        <v>162</v>
      </c>
      <c r="T203" t="s">
        <v>5</v>
      </c>
      <c r="U203" t="s">
        <v>174</v>
      </c>
      <c r="V203" t="s">
        <v>162</v>
      </c>
      <c r="W203" t="s">
        <v>170</v>
      </c>
      <c r="X203" t="s">
        <v>161</v>
      </c>
      <c r="Y203" t="s">
        <v>171</v>
      </c>
      <c r="AA203" t="s">
        <v>162</v>
      </c>
      <c r="AB203" t="s">
        <v>172</v>
      </c>
      <c r="AC203" t="s">
        <v>161</v>
      </c>
      <c r="AD203" t="s">
        <v>173</v>
      </c>
      <c r="AF203" t="s">
        <v>162</v>
      </c>
      <c r="AG203" t="s">
        <v>179</v>
      </c>
      <c r="AH203" t="s">
        <v>370</v>
      </c>
      <c r="AI203" t="s">
        <v>162</v>
      </c>
      <c r="AJ203" t="s">
        <v>177</v>
      </c>
      <c r="AK203" t="s">
        <v>269</v>
      </c>
      <c r="AL203" t="s">
        <v>270</v>
      </c>
      <c r="AM203" t="s">
        <v>175</v>
      </c>
      <c r="AN203" t="s">
        <v>161</v>
      </c>
      <c r="AO203" t="s">
        <v>853</v>
      </c>
      <c r="AQ203" t="s">
        <v>162</v>
      </c>
      <c r="AR203" t="s">
        <v>177</v>
      </c>
      <c r="AS203" t="s">
        <v>305</v>
      </c>
      <c r="AT203" t="s">
        <v>162</v>
      </c>
      <c r="AU203" t="s">
        <v>170</v>
      </c>
      <c r="AV203" t="s">
        <v>161</v>
      </c>
      <c r="AW203" t="s">
        <v>259</v>
      </c>
      <c r="AY203" t="s">
        <v>162</v>
      </c>
      <c r="AZ203" t="s">
        <v>172</v>
      </c>
      <c r="BA203" t="s">
        <v>161</v>
      </c>
      <c r="BB203" t="s">
        <v>322</v>
      </c>
      <c r="BD203" t="s">
        <v>162</v>
      </c>
      <c r="BE203" t="s">
        <v>179</v>
      </c>
      <c r="BF203" t="s">
        <v>318</v>
      </c>
      <c r="BG203" t="s">
        <v>162</v>
      </c>
      <c r="BH203" t="s">
        <v>5</v>
      </c>
      <c r="BI203" t="s">
        <v>854</v>
      </c>
      <c r="BJ203" t="s">
        <v>270</v>
      </c>
      <c r="BK203" t="s">
        <v>175</v>
      </c>
      <c r="BL203" t="s">
        <v>161</v>
      </c>
      <c r="BM203" t="s">
        <v>855</v>
      </c>
      <c r="BO203" t="s">
        <v>162</v>
      </c>
      <c r="BP203" t="s">
        <v>177</v>
      </c>
      <c r="BQ203" t="s">
        <v>364</v>
      </c>
      <c r="BR203" t="s">
        <v>162</v>
      </c>
      <c r="BS203" t="s">
        <v>170</v>
      </c>
      <c r="BT203" t="s">
        <v>161</v>
      </c>
      <c r="BU203" t="s">
        <v>259</v>
      </c>
      <c r="BW203" t="s">
        <v>162</v>
      </c>
      <c r="BX203" t="s">
        <v>172</v>
      </c>
      <c r="BY203" t="s">
        <v>161</v>
      </c>
      <c r="BZ203" t="s">
        <v>186</v>
      </c>
      <c r="CB203" t="s">
        <v>162</v>
      </c>
      <c r="CC203" t="s">
        <v>179</v>
      </c>
      <c r="CD203" t="s">
        <v>488</v>
      </c>
      <c r="CE203" t="s">
        <v>162</v>
      </c>
      <c r="CF203" t="s">
        <v>5</v>
      </c>
      <c r="CG203" t="s">
        <v>856</v>
      </c>
    </row>
    <row r="204" spans="1:88" x14ac:dyDescent="0.25">
      <c r="B204" t="s">
        <v>157</v>
      </c>
      <c r="C204" t="s">
        <v>754</v>
      </c>
      <c r="D204" t="s">
        <v>158</v>
      </c>
      <c r="E204" t="s">
        <v>159</v>
      </c>
      <c r="F204" t="s">
        <v>5</v>
      </c>
      <c r="H204" t="s">
        <v>162</v>
      </c>
      <c r="I204" t="s">
        <v>160</v>
      </c>
      <c r="J204" t="s">
        <v>161</v>
      </c>
      <c r="K204" t="s">
        <v>20</v>
      </c>
      <c r="L204" t="s">
        <v>829</v>
      </c>
      <c r="M204" t="s">
        <v>163</v>
      </c>
      <c r="N204" t="s">
        <v>169</v>
      </c>
      <c r="O204" t="s">
        <v>175</v>
      </c>
      <c r="P204" t="s">
        <v>161</v>
      </c>
      <c r="Q204" t="s">
        <v>857</v>
      </c>
      <c r="S204" t="s">
        <v>162</v>
      </c>
      <c r="T204" t="s">
        <v>5</v>
      </c>
      <c r="U204" t="s">
        <v>174</v>
      </c>
      <c r="V204" t="s">
        <v>162</v>
      </c>
      <c r="W204" t="s">
        <v>170</v>
      </c>
      <c r="X204" t="s">
        <v>161</v>
      </c>
      <c r="Y204" t="s">
        <v>171</v>
      </c>
      <c r="AA204" t="s">
        <v>162</v>
      </c>
      <c r="AB204" t="s">
        <v>172</v>
      </c>
      <c r="AC204" t="s">
        <v>161</v>
      </c>
      <c r="AD204" t="s">
        <v>186</v>
      </c>
      <c r="AF204" t="s">
        <v>162</v>
      </c>
      <c r="AG204" t="s">
        <v>179</v>
      </c>
      <c r="AH204" t="s">
        <v>266</v>
      </c>
      <c r="AI204" t="s">
        <v>162</v>
      </c>
      <c r="AJ204" t="s">
        <v>177</v>
      </c>
      <c r="AK204" t="s">
        <v>191</v>
      </c>
    </row>
    <row r="205" spans="1:88" x14ac:dyDescent="0.25">
      <c r="B205" t="s">
        <v>157</v>
      </c>
      <c r="C205" t="s">
        <v>858</v>
      </c>
      <c r="D205" t="s">
        <v>158</v>
      </c>
      <c r="E205" t="s">
        <v>159</v>
      </c>
      <c r="F205" t="s">
        <v>5</v>
      </c>
      <c r="H205" t="s">
        <v>162</v>
      </c>
      <c r="I205" t="s">
        <v>160</v>
      </c>
      <c r="J205" t="s">
        <v>161</v>
      </c>
      <c r="K205" t="s">
        <v>47</v>
      </c>
      <c r="L205" t="s">
        <v>829</v>
      </c>
      <c r="M205" t="s">
        <v>163</v>
      </c>
      <c r="N205" t="s">
        <v>169</v>
      </c>
      <c r="O205" t="s">
        <v>175</v>
      </c>
      <c r="P205" t="s">
        <v>161</v>
      </c>
      <c r="Q205" t="s">
        <v>859</v>
      </c>
      <c r="S205" t="s">
        <v>162</v>
      </c>
      <c r="T205" t="s">
        <v>5</v>
      </c>
      <c r="U205" t="s">
        <v>174</v>
      </c>
      <c r="V205" t="s">
        <v>162</v>
      </c>
      <c r="W205" t="s">
        <v>170</v>
      </c>
      <c r="X205" t="s">
        <v>161</v>
      </c>
      <c r="Y205" t="s">
        <v>171</v>
      </c>
      <c r="AA205" t="s">
        <v>162</v>
      </c>
      <c r="AB205" t="s">
        <v>172</v>
      </c>
      <c r="AC205" t="s">
        <v>161</v>
      </c>
      <c r="AD205" t="s">
        <v>173</v>
      </c>
      <c r="AF205" t="s">
        <v>162</v>
      </c>
      <c r="AG205" t="s">
        <v>179</v>
      </c>
      <c r="AH205" t="s">
        <v>268</v>
      </c>
      <c r="AI205" t="s">
        <v>162</v>
      </c>
      <c r="AJ205" t="s">
        <v>177</v>
      </c>
      <c r="AK205" t="s">
        <v>269</v>
      </c>
      <c r="AL205" t="s">
        <v>270</v>
      </c>
      <c r="AM205" t="s">
        <v>175</v>
      </c>
      <c r="AN205" t="s">
        <v>161</v>
      </c>
      <c r="AO205" t="s">
        <v>860</v>
      </c>
      <c r="AQ205" t="s">
        <v>162</v>
      </c>
      <c r="AR205" t="s">
        <v>177</v>
      </c>
      <c r="AS205" t="s">
        <v>285</v>
      </c>
      <c r="AT205" t="s">
        <v>162</v>
      </c>
      <c r="AU205" t="s">
        <v>170</v>
      </c>
      <c r="AV205" t="s">
        <v>161</v>
      </c>
      <c r="AW205" t="s">
        <v>259</v>
      </c>
      <c r="AY205" t="s">
        <v>162</v>
      </c>
      <c r="AZ205" t="s">
        <v>172</v>
      </c>
      <c r="BA205" t="s">
        <v>161</v>
      </c>
      <c r="BB205" t="s">
        <v>322</v>
      </c>
      <c r="BD205" t="s">
        <v>162</v>
      </c>
      <c r="BE205" t="s">
        <v>179</v>
      </c>
      <c r="BF205" t="s">
        <v>488</v>
      </c>
      <c r="BG205" t="s">
        <v>162</v>
      </c>
      <c r="BH205" t="s">
        <v>5</v>
      </c>
      <c r="BI205" t="s">
        <v>861</v>
      </c>
    </row>
    <row r="206" spans="1:88" x14ac:dyDescent="0.25">
      <c r="B206" t="s">
        <v>157</v>
      </c>
      <c r="C206" t="s">
        <v>862</v>
      </c>
      <c r="D206" t="s">
        <v>158</v>
      </c>
      <c r="E206" t="s">
        <v>159</v>
      </c>
      <c r="F206" t="s">
        <v>5</v>
      </c>
      <c r="H206" t="s">
        <v>162</v>
      </c>
      <c r="I206" t="s">
        <v>160</v>
      </c>
      <c r="J206" t="s">
        <v>161</v>
      </c>
      <c r="K206" t="s">
        <v>72</v>
      </c>
      <c r="L206" t="s">
        <v>829</v>
      </c>
      <c r="M206" t="s">
        <v>163</v>
      </c>
      <c r="N206" t="s">
        <v>169</v>
      </c>
      <c r="O206" t="s">
        <v>175</v>
      </c>
      <c r="P206" t="s">
        <v>161</v>
      </c>
      <c r="Q206" t="s">
        <v>852</v>
      </c>
      <c r="S206" t="s">
        <v>162</v>
      </c>
      <c r="T206" t="s">
        <v>5</v>
      </c>
      <c r="U206" t="s">
        <v>174</v>
      </c>
      <c r="V206" t="s">
        <v>162</v>
      </c>
      <c r="W206" t="s">
        <v>170</v>
      </c>
      <c r="X206" t="s">
        <v>161</v>
      </c>
      <c r="Y206" t="s">
        <v>171</v>
      </c>
      <c r="AA206" t="s">
        <v>162</v>
      </c>
      <c r="AB206" t="s">
        <v>172</v>
      </c>
      <c r="AC206" t="s">
        <v>161</v>
      </c>
      <c r="AD206" t="s">
        <v>173</v>
      </c>
      <c r="AF206" t="s">
        <v>162</v>
      </c>
      <c r="AG206" t="s">
        <v>179</v>
      </c>
      <c r="AH206" t="s">
        <v>370</v>
      </c>
      <c r="AI206" t="s">
        <v>162</v>
      </c>
      <c r="AJ206" t="s">
        <v>177</v>
      </c>
      <c r="AK206" t="s">
        <v>269</v>
      </c>
      <c r="AL206" t="s">
        <v>270</v>
      </c>
      <c r="AM206" t="s">
        <v>175</v>
      </c>
      <c r="AN206" t="s">
        <v>161</v>
      </c>
      <c r="AO206" t="s">
        <v>863</v>
      </c>
      <c r="AQ206" t="s">
        <v>162</v>
      </c>
      <c r="AR206" t="s">
        <v>177</v>
      </c>
      <c r="AS206" t="s">
        <v>305</v>
      </c>
      <c r="AT206" t="s">
        <v>162</v>
      </c>
      <c r="AU206" t="s">
        <v>170</v>
      </c>
      <c r="AV206" t="s">
        <v>161</v>
      </c>
      <c r="AW206" t="s">
        <v>259</v>
      </c>
      <c r="AY206" t="s">
        <v>162</v>
      </c>
      <c r="AZ206" t="s">
        <v>172</v>
      </c>
      <c r="BA206" t="s">
        <v>161</v>
      </c>
      <c r="BB206" t="s">
        <v>322</v>
      </c>
      <c r="BD206" t="s">
        <v>162</v>
      </c>
      <c r="BE206" t="s">
        <v>179</v>
      </c>
      <c r="BF206" t="s">
        <v>356</v>
      </c>
      <c r="BG206" t="s">
        <v>162</v>
      </c>
      <c r="BH206" t="s">
        <v>5</v>
      </c>
      <c r="BI206" t="s">
        <v>864</v>
      </c>
    </row>
    <row r="207" spans="1:88" x14ac:dyDescent="0.25">
      <c r="B207" t="s">
        <v>157</v>
      </c>
      <c r="C207" t="s">
        <v>865</v>
      </c>
      <c r="D207" t="s">
        <v>158</v>
      </c>
      <c r="E207" t="s">
        <v>159</v>
      </c>
      <c r="F207" t="s">
        <v>5</v>
      </c>
      <c r="H207" t="s">
        <v>162</v>
      </c>
      <c r="I207" t="s">
        <v>160</v>
      </c>
      <c r="J207" t="s">
        <v>161</v>
      </c>
      <c r="K207" t="s">
        <v>20</v>
      </c>
      <c r="L207" t="s">
        <v>829</v>
      </c>
      <c r="M207" t="s">
        <v>163</v>
      </c>
      <c r="N207" t="s">
        <v>169</v>
      </c>
      <c r="O207" t="s">
        <v>175</v>
      </c>
      <c r="P207" t="s">
        <v>161</v>
      </c>
      <c r="Q207" t="s">
        <v>866</v>
      </c>
      <c r="S207" t="s">
        <v>162</v>
      </c>
      <c r="T207" t="s">
        <v>177</v>
      </c>
      <c r="U207" t="s">
        <v>293</v>
      </c>
      <c r="V207" t="s">
        <v>162</v>
      </c>
      <c r="W207" t="s">
        <v>170</v>
      </c>
      <c r="X207" t="s">
        <v>161</v>
      </c>
      <c r="Y207" t="s">
        <v>259</v>
      </c>
      <c r="AA207" t="s">
        <v>162</v>
      </c>
      <c r="AB207" t="s">
        <v>172</v>
      </c>
      <c r="AC207" t="s">
        <v>161</v>
      </c>
      <c r="AD207" t="s">
        <v>282</v>
      </c>
      <c r="AF207" t="s">
        <v>162</v>
      </c>
      <c r="AG207" t="s">
        <v>179</v>
      </c>
      <c r="AH207" t="s">
        <v>338</v>
      </c>
      <c r="AI207" t="s">
        <v>162</v>
      </c>
      <c r="AJ207" t="s">
        <v>5</v>
      </c>
      <c r="AK207" t="s">
        <v>867</v>
      </c>
    </row>
    <row r="208" spans="1:88" x14ac:dyDescent="0.25">
      <c r="B208" t="s">
        <v>157</v>
      </c>
      <c r="C208" t="s">
        <v>758</v>
      </c>
      <c r="D208" t="s">
        <v>158</v>
      </c>
      <c r="E208" t="s">
        <v>159</v>
      </c>
      <c r="F208" t="s">
        <v>5</v>
      </c>
      <c r="H208" t="s">
        <v>162</v>
      </c>
      <c r="I208" t="s">
        <v>160</v>
      </c>
      <c r="J208" t="s">
        <v>161</v>
      </c>
      <c r="K208" t="s">
        <v>20</v>
      </c>
      <c r="L208" t="s">
        <v>829</v>
      </c>
      <c r="M208" t="s">
        <v>163</v>
      </c>
      <c r="N208" t="s">
        <v>169</v>
      </c>
      <c r="O208" t="s">
        <v>175</v>
      </c>
      <c r="P208" t="s">
        <v>161</v>
      </c>
      <c r="Q208" t="s">
        <v>868</v>
      </c>
      <c r="S208" t="s">
        <v>162</v>
      </c>
      <c r="T208" t="s">
        <v>177</v>
      </c>
      <c r="U208" t="s">
        <v>290</v>
      </c>
      <c r="V208" t="s">
        <v>162</v>
      </c>
      <c r="W208" t="s">
        <v>170</v>
      </c>
      <c r="X208" t="s">
        <v>161</v>
      </c>
      <c r="Y208" t="s">
        <v>259</v>
      </c>
      <c r="AA208" t="s">
        <v>162</v>
      </c>
      <c r="AB208" t="s">
        <v>172</v>
      </c>
      <c r="AC208" t="s">
        <v>161</v>
      </c>
      <c r="AD208" t="s">
        <v>322</v>
      </c>
      <c r="AF208" t="s">
        <v>162</v>
      </c>
      <c r="AG208" t="s">
        <v>179</v>
      </c>
      <c r="AH208" t="s">
        <v>525</v>
      </c>
      <c r="AI208" t="s">
        <v>162</v>
      </c>
      <c r="AJ208" t="s">
        <v>5</v>
      </c>
      <c r="AK208" t="s">
        <v>869</v>
      </c>
    </row>
    <row r="209" spans="2:85" x14ac:dyDescent="0.25">
      <c r="B209" t="s">
        <v>157</v>
      </c>
      <c r="C209" t="s">
        <v>51</v>
      </c>
      <c r="D209" t="s">
        <v>158</v>
      </c>
      <c r="E209" t="s">
        <v>159</v>
      </c>
      <c r="F209" t="s">
        <v>5</v>
      </c>
      <c r="H209" t="s">
        <v>162</v>
      </c>
      <c r="I209" t="s">
        <v>160</v>
      </c>
      <c r="J209" t="s">
        <v>161</v>
      </c>
      <c r="K209" t="s">
        <v>47</v>
      </c>
      <c r="L209" t="s">
        <v>829</v>
      </c>
      <c r="M209" t="s">
        <v>163</v>
      </c>
      <c r="N209" t="s">
        <v>169</v>
      </c>
      <c r="O209" t="s">
        <v>175</v>
      </c>
      <c r="P209" t="s">
        <v>161</v>
      </c>
      <c r="Q209" t="s">
        <v>870</v>
      </c>
      <c r="S209" t="s">
        <v>162</v>
      </c>
      <c r="T209" t="s">
        <v>5</v>
      </c>
      <c r="U209" t="s">
        <v>174</v>
      </c>
      <c r="V209" t="s">
        <v>162</v>
      </c>
      <c r="W209" t="s">
        <v>170</v>
      </c>
      <c r="X209" t="s">
        <v>161</v>
      </c>
      <c r="Y209" t="s">
        <v>171</v>
      </c>
      <c r="AA209" t="s">
        <v>162</v>
      </c>
      <c r="AB209" t="s">
        <v>172</v>
      </c>
      <c r="AC209" t="s">
        <v>161</v>
      </c>
      <c r="AD209" t="s">
        <v>186</v>
      </c>
      <c r="AF209" t="s">
        <v>162</v>
      </c>
      <c r="AG209" t="s">
        <v>179</v>
      </c>
      <c r="AH209" t="s">
        <v>444</v>
      </c>
      <c r="AI209" t="s">
        <v>162</v>
      </c>
      <c r="AJ209" t="s">
        <v>177</v>
      </c>
      <c r="AK209" t="s">
        <v>447</v>
      </c>
    </row>
    <row r="210" spans="2:85" x14ac:dyDescent="0.25">
      <c r="B210" t="s">
        <v>157</v>
      </c>
      <c r="C210" t="s">
        <v>871</v>
      </c>
      <c r="D210" t="s">
        <v>158</v>
      </c>
      <c r="E210" t="s">
        <v>159</v>
      </c>
      <c r="F210" t="s">
        <v>5</v>
      </c>
      <c r="H210" t="s">
        <v>162</v>
      </c>
      <c r="I210" t="s">
        <v>160</v>
      </c>
      <c r="J210" t="s">
        <v>161</v>
      </c>
      <c r="K210" t="s">
        <v>72</v>
      </c>
      <c r="L210" t="s">
        <v>829</v>
      </c>
      <c r="M210" t="s">
        <v>163</v>
      </c>
      <c r="N210" t="s">
        <v>169</v>
      </c>
      <c r="O210" t="s">
        <v>175</v>
      </c>
      <c r="P210" t="s">
        <v>161</v>
      </c>
      <c r="Q210" t="s">
        <v>308</v>
      </c>
      <c r="S210" t="s">
        <v>162</v>
      </c>
      <c r="T210" t="s">
        <v>5</v>
      </c>
      <c r="U210" t="s">
        <v>174</v>
      </c>
      <c r="V210" t="s">
        <v>162</v>
      </c>
      <c r="W210" t="s">
        <v>170</v>
      </c>
      <c r="X210" t="s">
        <v>161</v>
      </c>
      <c r="Y210" t="s">
        <v>171</v>
      </c>
      <c r="AA210" t="s">
        <v>162</v>
      </c>
      <c r="AB210" t="s">
        <v>172</v>
      </c>
      <c r="AC210" t="s">
        <v>161</v>
      </c>
      <c r="AD210" t="s">
        <v>190</v>
      </c>
      <c r="AF210" t="s">
        <v>162</v>
      </c>
      <c r="AG210" t="s">
        <v>179</v>
      </c>
      <c r="AH210" t="s">
        <v>273</v>
      </c>
      <c r="AI210" t="s">
        <v>162</v>
      </c>
      <c r="AJ210" t="s">
        <v>177</v>
      </c>
      <c r="AK210" t="s">
        <v>265</v>
      </c>
    </row>
    <row r="211" spans="2:85" x14ac:dyDescent="0.25">
      <c r="B211" t="s">
        <v>157</v>
      </c>
      <c r="C211" t="s">
        <v>872</v>
      </c>
      <c r="D211" t="s">
        <v>158</v>
      </c>
      <c r="E211" t="s">
        <v>159</v>
      </c>
      <c r="F211" t="s">
        <v>5</v>
      </c>
      <c r="H211" t="s">
        <v>162</v>
      </c>
      <c r="I211" t="s">
        <v>160</v>
      </c>
      <c r="J211" t="s">
        <v>161</v>
      </c>
      <c r="K211" t="s">
        <v>72</v>
      </c>
      <c r="L211" t="s">
        <v>829</v>
      </c>
      <c r="M211" t="s">
        <v>163</v>
      </c>
      <c r="N211" t="s">
        <v>169</v>
      </c>
      <c r="O211" t="s">
        <v>175</v>
      </c>
      <c r="P211" t="s">
        <v>161</v>
      </c>
      <c r="Q211" t="s">
        <v>839</v>
      </c>
      <c r="S211" t="s">
        <v>162</v>
      </c>
      <c r="T211" t="s">
        <v>5</v>
      </c>
      <c r="U211" t="s">
        <v>174</v>
      </c>
      <c r="V211" t="s">
        <v>162</v>
      </c>
      <c r="W211" t="s">
        <v>170</v>
      </c>
      <c r="X211" t="s">
        <v>161</v>
      </c>
      <c r="Y211" t="s">
        <v>171</v>
      </c>
      <c r="AA211" t="s">
        <v>162</v>
      </c>
      <c r="AB211" t="s">
        <v>172</v>
      </c>
      <c r="AC211" t="s">
        <v>161</v>
      </c>
      <c r="AD211" t="s">
        <v>173</v>
      </c>
      <c r="AF211" t="s">
        <v>162</v>
      </c>
      <c r="AG211" t="s">
        <v>179</v>
      </c>
      <c r="AH211" t="s">
        <v>268</v>
      </c>
      <c r="AI211" t="s">
        <v>162</v>
      </c>
      <c r="AJ211" t="s">
        <v>177</v>
      </c>
      <c r="AK211" t="s">
        <v>265</v>
      </c>
    </row>
    <row r="212" spans="2:85" x14ac:dyDescent="0.25">
      <c r="B212" t="s">
        <v>157</v>
      </c>
      <c r="C212" t="s">
        <v>761</v>
      </c>
      <c r="D212" t="s">
        <v>158</v>
      </c>
      <c r="E212" t="s">
        <v>159</v>
      </c>
      <c r="F212" t="s">
        <v>5</v>
      </c>
      <c r="H212" t="s">
        <v>162</v>
      </c>
      <c r="I212" t="s">
        <v>160</v>
      </c>
      <c r="J212" t="s">
        <v>161</v>
      </c>
      <c r="K212" t="s">
        <v>47</v>
      </c>
      <c r="L212" t="s">
        <v>829</v>
      </c>
      <c r="M212" t="s">
        <v>163</v>
      </c>
      <c r="N212" t="s">
        <v>164</v>
      </c>
    </row>
    <row r="213" spans="2:85" x14ac:dyDescent="0.25">
      <c r="B213" t="s">
        <v>157</v>
      </c>
      <c r="C213" t="s">
        <v>873</v>
      </c>
      <c r="D213" t="s">
        <v>158</v>
      </c>
      <c r="E213" t="s">
        <v>159</v>
      </c>
      <c r="F213" t="s">
        <v>5</v>
      </c>
      <c r="H213" t="s">
        <v>162</v>
      </c>
      <c r="I213" t="s">
        <v>160</v>
      </c>
      <c r="J213" t="s">
        <v>161</v>
      </c>
      <c r="K213" t="s">
        <v>49</v>
      </c>
      <c r="L213" t="s">
        <v>829</v>
      </c>
      <c r="M213" t="s">
        <v>163</v>
      </c>
      <c r="N213" t="s">
        <v>164</v>
      </c>
    </row>
    <row r="214" spans="2:85" x14ac:dyDescent="0.25">
      <c r="B214" t="s">
        <v>157</v>
      </c>
      <c r="C214" t="s">
        <v>874</v>
      </c>
      <c r="D214" t="s">
        <v>158</v>
      </c>
      <c r="E214" t="s">
        <v>159</v>
      </c>
      <c r="F214" t="s">
        <v>5</v>
      </c>
      <c r="H214" t="s">
        <v>162</v>
      </c>
      <c r="I214" t="s">
        <v>160</v>
      </c>
      <c r="J214" t="s">
        <v>161</v>
      </c>
      <c r="K214" t="s">
        <v>72</v>
      </c>
      <c r="L214" t="s">
        <v>829</v>
      </c>
      <c r="M214" t="s">
        <v>163</v>
      </c>
      <c r="N214" t="s">
        <v>169</v>
      </c>
      <c r="O214" t="s">
        <v>175</v>
      </c>
      <c r="P214" t="s">
        <v>161</v>
      </c>
      <c r="Q214" t="s">
        <v>852</v>
      </c>
      <c r="S214" t="s">
        <v>162</v>
      </c>
      <c r="T214" t="s">
        <v>5</v>
      </c>
      <c r="U214" t="s">
        <v>174</v>
      </c>
      <c r="V214" t="s">
        <v>162</v>
      </c>
      <c r="W214" t="s">
        <v>170</v>
      </c>
      <c r="X214" t="s">
        <v>161</v>
      </c>
      <c r="Y214" t="s">
        <v>171</v>
      </c>
      <c r="AA214" t="s">
        <v>162</v>
      </c>
      <c r="AB214" t="s">
        <v>172</v>
      </c>
      <c r="AC214" t="s">
        <v>161</v>
      </c>
      <c r="AD214" t="s">
        <v>173</v>
      </c>
      <c r="AF214" t="s">
        <v>162</v>
      </c>
      <c r="AG214" t="s">
        <v>179</v>
      </c>
      <c r="AH214" t="s">
        <v>370</v>
      </c>
      <c r="AI214" t="s">
        <v>162</v>
      </c>
      <c r="AJ214" t="s">
        <v>177</v>
      </c>
      <c r="AK214" t="s">
        <v>269</v>
      </c>
      <c r="AL214" t="s">
        <v>270</v>
      </c>
      <c r="AM214" t="s">
        <v>175</v>
      </c>
      <c r="AN214" t="s">
        <v>161</v>
      </c>
      <c r="AO214" t="s">
        <v>855</v>
      </c>
      <c r="AQ214" t="s">
        <v>162</v>
      </c>
      <c r="AR214" t="s">
        <v>177</v>
      </c>
      <c r="AS214" t="s">
        <v>257</v>
      </c>
      <c r="AT214" t="s">
        <v>162</v>
      </c>
      <c r="AU214" t="s">
        <v>170</v>
      </c>
      <c r="AV214" t="s">
        <v>161</v>
      </c>
      <c r="AW214" t="s">
        <v>259</v>
      </c>
      <c r="AY214" t="s">
        <v>162</v>
      </c>
      <c r="AZ214" t="s">
        <v>172</v>
      </c>
      <c r="BA214" t="s">
        <v>161</v>
      </c>
      <c r="BB214" t="s">
        <v>186</v>
      </c>
      <c r="BD214" t="s">
        <v>162</v>
      </c>
      <c r="BE214" t="s">
        <v>179</v>
      </c>
      <c r="BF214" t="s">
        <v>356</v>
      </c>
      <c r="BG214" t="s">
        <v>162</v>
      </c>
      <c r="BH214" t="s">
        <v>5</v>
      </c>
      <c r="BI214" t="s">
        <v>875</v>
      </c>
    </row>
    <row r="215" spans="2:85" x14ac:dyDescent="0.25">
      <c r="B215" t="s">
        <v>157</v>
      </c>
      <c r="C215" t="s">
        <v>764</v>
      </c>
      <c r="D215" t="s">
        <v>158</v>
      </c>
      <c r="E215" t="s">
        <v>159</v>
      </c>
      <c r="F215" t="s">
        <v>5</v>
      </c>
      <c r="H215" t="s">
        <v>162</v>
      </c>
      <c r="I215" t="s">
        <v>160</v>
      </c>
      <c r="J215" t="s">
        <v>161</v>
      </c>
      <c r="K215" t="s">
        <v>63</v>
      </c>
      <c r="L215" t="s">
        <v>829</v>
      </c>
      <c r="M215" t="s">
        <v>163</v>
      </c>
      <c r="N215" t="s">
        <v>164</v>
      </c>
    </row>
    <row r="216" spans="2:85" x14ac:dyDescent="0.25">
      <c r="B216" t="s">
        <v>157</v>
      </c>
      <c r="C216" t="s">
        <v>876</v>
      </c>
      <c r="D216" t="s">
        <v>158</v>
      </c>
      <c r="E216" t="s">
        <v>159</v>
      </c>
      <c r="F216" t="s">
        <v>5</v>
      </c>
      <c r="H216" t="s">
        <v>162</v>
      </c>
      <c r="I216" t="s">
        <v>160</v>
      </c>
      <c r="J216" t="s">
        <v>161</v>
      </c>
      <c r="K216" t="s">
        <v>47</v>
      </c>
      <c r="L216" t="s">
        <v>829</v>
      </c>
      <c r="M216" t="s">
        <v>163</v>
      </c>
      <c r="N216" t="s">
        <v>169</v>
      </c>
      <c r="O216" t="s">
        <v>175</v>
      </c>
      <c r="P216" t="s">
        <v>161</v>
      </c>
      <c r="Q216" t="s">
        <v>859</v>
      </c>
      <c r="S216" t="s">
        <v>162</v>
      </c>
      <c r="T216" t="s">
        <v>5</v>
      </c>
      <c r="U216" t="s">
        <v>174</v>
      </c>
      <c r="V216" t="s">
        <v>162</v>
      </c>
      <c r="W216" t="s">
        <v>170</v>
      </c>
      <c r="X216" t="s">
        <v>161</v>
      </c>
      <c r="Y216" t="s">
        <v>171</v>
      </c>
      <c r="AA216" t="s">
        <v>162</v>
      </c>
      <c r="AB216" t="s">
        <v>172</v>
      </c>
      <c r="AC216" t="s">
        <v>161</v>
      </c>
      <c r="AD216" t="s">
        <v>173</v>
      </c>
      <c r="AF216" t="s">
        <v>162</v>
      </c>
      <c r="AG216" t="s">
        <v>179</v>
      </c>
      <c r="AH216" t="s">
        <v>268</v>
      </c>
      <c r="AI216" t="s">
        <v>162</v>
      </c>
      <c r="AJ216" t="s">
        <v>177</v>
      </c>
      <c r="AK216" t="s">
        <v>265</v>
      </c>
    </row>
    <row r="217" spans="2:85" x14ac:dyDescent="0.25">
      <c r="B217" t="s">
        <v>157</v>
      </c>
      <c r="C217" t="s">
        <v>877</v>
      </c>
      <c r="D217" t="s">
        <v>158</v>
      </c>
      <c r="E217" t="s">
        <v>159</v>
      </c>
      <c r="F217" t="s">
        <v>5</v>
      </c>
      <c r="H217" t="s">
        <v>162</v>
      </c>
      <c r="I217" t="s">
        <v>160</v>
      </c>
      <c r="J217" t="s">
        <v>161</v>
      </c>
      <c r="K217" t="s">
        <v>72</v>
      </c>
      <c r="L217" t="s">
        <v>829</v>
      </c>
      <c r="M217" t="s">
        <v>163</v>
      </c>
      <c r="N217" t="s">
        <v>169</v>
      </c>
      <c r="O217" t="s">
        <v>175</v>
      </c>
      <c r="P217" t="s">
        <v>161</v>
      </c>
      <c r="Q217" t="s">
        <v>852</v>
      </c>
      <c r="S217" t="s">
        <v>162</v>
      </c>
      <c r="T217" t="s">
        <v>5</v>
      </c>
      <c r="U217" t="s">
        <v>174</v>
      </c>
      <c r="V217" t="s">
        <v>162</v>
      </c>
      <c r="W217" t="s">
        <v>170</v>
      </c>
      <c r="X217" t="s">
        <v>161</v>
      </c>
      <c r="Y217" t="s">
        <v>171</v>
      </c>
      <c r="AA217" t="s">
        <v>162</v>
      </c>
      <c r="AB217" t="s">
        <v>172</v>
      </c>
      <c r="AC217" t="s">
        <v>161</v>
      </c>
      <c r="AD217" t="s">
        <v>173</v>
      </c>
      <c r="AF217" t="s">
        <v>162</v>
      </c>
      <c r="AG217" t="s">
        <v>179</v>
      </c>
      <c r="AH217" t="s">
        <v>370</v>
      </c>
      <c r="AI217" t="s">
        <v>162</v>
      </c>
      <c r="AJ217" t="s">
        <v>177</v>
      </c>
      <c r="AK217" t="s">
        <v>265</v>
      </c>
    </row>
    <row r="218" spans="2:85" x14ac:dyDescent="0.25">
      <c r="B218" t="s">
        <v>157</v>
      </c>
      <c r="C218" t="s">
        <v>878</v>
      </c>
      <c r="D218" t="s">
        <v>158</v>
      </c>
      <c r="E218" t="s">
        <v>159</v>
      </c>
      <c r="F218" t="s">
        <v>5</v>
      </c>
      <c r="H218" t="s">
        <v>162</v>
      </c>
      <c r="I218" t="s">
        <v>160</v>
      </c>
      <c r="J218" t="s">
        <v>161</v>
      </c>
      <c r="K218" t="s">
        <v>47</v>
      </c>
      <c r="L218" t="s">
        <v>829</v>
      </c>
      <c r="M218" t="s">
        <v>163</v>
      </c>
      <c r="N218" t="s">
        <v>164</v>
      </c>
    </row>
    <row r="219" spans="2:85" x14ac:dyDescent="0.25">
      <c r="B219" t="s">
        <v>157</v>
      </c>
      <c r="C219" t="s">
        <v>768</v>
      </c>
      <c r="D219" t="s">
        <v>158</v>
      </c>
      <c r="E219" t="s">
        <v>159</v>
      </c>
      <c r="F219" t="s">
        <v>5</v>
      </c>
      <c r="H219" t="s">
        <v>162</v>
      </c>
      <c r="I219" t="s">
        <v>160</v>
      </c>
      <c r="J219" t="s">
        <v>161</v>
      </c>
      <c r="K219" t="s">
        <v>72</v>
      </c>
      <c r="L219" t="s">
        <v>829</v>
      </c>
      <c r="M219" t="s">
        <v>163</v>
      </c>
      <c r="N219" t="s">
        <v>164</v>
      </c>
    </row>
    <row r="220" spans="2:85" x14ac:dyDescent="0.25">
      <c r="B220" t="s">
        <v>157</v>
      </c>
      <c r="C220" t="s">
        <v>879</v>
      </c>
      <c r="D220" t="s">
        <v>158</v>
      </c>
      <c r="E220" t="s">
        <v>159</v>
      </c>
      <c r="F220" t="s">
        <v>5</v>
      </c>
      <c r="H220" t="s">
        <v>162</v>
      </c>
      <c r="I220" t="s">
        <v>160</v>
      </c>
      <c r="J220" t="s">
        <v>161</v>
      </c>
      <c r="K220" t="s">
        <v>52</v>
      </c>
      <c r="L220" t="s">
        <v>829</v>
      </c>
      <c r="M220" t="s">
        <v>163</v>
      </c>
      <c r="N220" t="s">
        <v>169</v>
      </c>
      <c r="O220" t="s">
        <v>175</v>
      </c>
      <c r="P220" t="s">
        <v>161</v>
      </c>
      <c r="Q220" t="s">
        <v>880</v>
      </c>
      <c r="S220" t="s">
        <v>162</v>
      </c>
      <c r="T220" t="s">
        <v>5</v>
      </c>
      <c r="U220" t="s">
        <v>174</v>
      </c>
      <c r="V220" t="s">
        <v>162</v>
      </c>
      <c r="W220" t="s">
        <v>170</v>
      </c>
      <c r="X220" t="s">
        <v>161</v>
      </c>
      <c r="Y220" t="s">
        <v>171</v>
      </c>
      <c r="AA220" t="s">
        <v>162</v>
      </c>
      <c r="AB220" t="s">
        <v>172</v>
      </c>
      <c r="AC220" t="s">
        <v>161</v>
      </c>
      <c r="AD220" t="s">
        <v>190</v>
      </c>
      <c r="AF220" t="s">
        <v>162</v>
      </c>
      <c r="AG220" t="s">
        <v>179</v>
      </c>
      <c r="AH220" t="s">
        <v>417</v>
      </c>
      <c r="AI220" t="s">
        <v>162</v>
      </c>
      <c r="AJ220" t="s">
        <v>177</v>
      </c>
      <c r="AK220" t="s">
        <v>473</v>
      </c>
      <c r="AL220" t="s">
        <v>270</v>
      </c>
      <c r="AM220" t="s">
        <v>175</v>
      </c>
      <c r="AN220" t="s">
        <v>161</v>
      </c>
      <c r="AO220" t="s">
        <v>358</v>
      </c>
      <c r="AQ220" t="s">
        <v>162</v>
      </c>
      <c r="AR220" t="s">
        <v>177</v>
      </c>
      <c r="AS220" t="s">
        <v>469</v>
      </c>
      <c r="AT220" t="s">
        <v>162</v>
      </c>
      <c r="AU220" t="s">
        <v>170</v>
      </c>
      <c r="AV220" t="s">
        <v>161</v>
      </c>
      <c r="AW220" t="s">
        <v>259</v>
      </c>
      <c r="AY220" t="s">
        <v>162</v>
      </c>
      <c r="AZ220" t="s">
        <v>172</v>
      </c>
      <c r="BA220" t="s">
        <v>161</v>
      </c>
      <c r="BB220" t="s">
        <v>322</v>
      </c>
      <c r="BD220" t="s">
        <v>162</v>
      </c>
      <c r="BE220" t="s">
        <v>179</v>
      </c>
      <c r="BF220" t="s">
        <v>417</v>
      </c>
      <c r="BG220" t="s">
        <v>162</v>
      </c>
      <c r="BH220" t="s">
        <v>5</v>
      </c>
      <c r="BI220" t="s">
        <v>881</v>
      </c>
    </row>
    <row r="221" spans="2:85" x14ac:dyDescent="0.25">
      <c r="B221" t="s">
        <v>157</v>
      </c>
      <c r="C221" t="s">
        <v>882</v>
      </c>
      <c r="D221" t="s">
        <v>158</v>
      </c>
      <c r="E221" t="s">
        <v>159</v>
      </c>
      <c r="F221" t="s">
        <v>5</v>
      </c>
      <c r="H221" t="s">
        <v>162</v>
      </c>
      <c r="I221" t="s">
        <v>160</v>
      </c>
      <c r="J221" t="s">
        <v>161</v>
      </c>
      <c r="K221" t="s">
        <v>52</v>
      </c>
      <c r="L221" t="s">
        <v>829</v>
      </c>
      <c r="M221" t="s">
        <v>163</v>
      </c>
      <c r="N221" t="s">
        <v>169</v>
      </c>
      <c r="O221" t="s">
        <v>175</v>
      </c>
      <c r="P221" t="s">
        <v>161</v>
      </c>
      <c r="Q221" t="s">
        <v>833</v>
      </c>
      <c r="S221" t="s">
        <v>162</v>
      </c>
      <c r="T221" t="s">
        <v>5</v>
      </c>
      <c r="U221" t="s">
        <v>174</v>
      </c>
      <c r="V221" t="s">
        <v>162</v>
      </c>
      <c r="W221" t="s">
        <v>170</v>
      </c>
      <c r="X221" t="s">
        <v>161</v>
      </c>
      <c r="Y221" t="s">
        <v>171</v>
      </c>
      <c r="AA221" t="s">
        <v>162</v>
      </c>
      <c r="AB221" t="s">
        <v>172</v>
      </c>
      <c r="AC221" t="s">
        <v>161</v>
      </c>
      <c r="AD221" t="s">
        <v>190</v>
      </c>
      <c r="AF221" t="s">
        <v>162</v>
      </c>
      <c r="AG221" t="s">
        <v>179</v>
      </c>
      <c r="AH221" t="s">
        <v>883</v>
      </c>
      <c r="AI221" t="s">
        <v>162</v>
      </c>
      <c r="AJ221" t="s">
        <v>177</v>
      </c>
      <c r="AK221" t="s">
        <v>884</v>
      </c>
      <c r="AL221" t="s">
        <v>270</v>
      </c>
      <c r="AM221" t="s">
        <v>175</v>
      </c>
      <c r="AN221" t="s">
        <v>161</v>
      </c>
      <c r="AO221" t="s">
        <v>834</v>
      </c>
      <c r="AQ221" t="s">
        <v>162</v>
      </c>
      <c r="AR221" t="s">
        <v>5</v>
      </c>
      <c r="AS221" t="s">
        <v>174</v>
      </c>
      <c r="AT221" t="s">
        <v>162</v>
      </c>
      <c r="AU221" t="s">
        <v>170</v>
      </c>
      <c r="AV221" t="s">
        <v>161</v>
      </c>
      <c r="AW221" t="s">
        <v>171</v>
      </c>
      <c r="AY221" t="s">
        <v>162</v>
      </c>
      <c r="AZ221" t="s">
        <v>172</v>
      </c>
      <c r="BA221" t="s">
        <v>161</v>
      </c>
      <c r="BB221" t="s">
        <v>190</v>
      </c>
      <c r="BD221" t="s">
        <v>162</v>
      </c>
      <c r="BE221" t="s">
        <v>179</v>
      </c>
      <c r="BF221" t="s">
        <v>885</v>
      </c>
      <c r="BG221" t="s">
        <v>162</v>
      </c>
      <c r="BH221" t="s">
        <v>177</v>
      </c>
      <c r="BI221" t="s">
        <v>886</v>
      </c>
      <c r="BJ221" t="s">
        <v>270</v>
      </c>
      <c r="BK221" t="s">
        <v>175</v>
      </c>
      <c r="BL221" t="s">
        <v>161</v>
      </c>
      <c r="BM221" t="s">
        <v>836</v>
      </c>
      <c r="BO221" t="s">
        <v>162</v>
      </c>
      <c r="BP221" t="s">
        <v>177</v>
      </c>
      <c r="BQ221" t="s">
        <v>356</v>
      </c>
      <c r="BR221" t="s">
        <v>162</v>
      </c>
      <c r="BS221" t="s">
        <v>170</v>
      </c>
      <c r="BT221" t="s">
        <v>161</v>
      </c>
      <c r="BU221" t="s">
        <v>259</v>
      </c>
      <c r="BW221" t="s">
        <v>162</v>
      </c>
      <c r="BX221" t="s">
        <v>172</v>
      </c>
      <c r="BY221" t="s">
        <v>161</v>
      </c>
      <c r="BZ221" t="s">
        <v>322</v>
      </c>
      <c r="CB221" t="s">
        <v>162</v>
      </c>
      <c r="CC221" t="s">
        <v>179</v>
      </c>
      <c r="CD221" t="s">
        <v>885</v>
      </c>
      <c r="CE221" t="s">
        <v>162</v>
      </c>
      <c r="CF221" t="s">
        <v>5</v>
      </c>
      <c r="CG221" t="s">
        <v>887</v>
      </c>
    </row>
    <row r="222" spans="2:85" x14ac:dyDescent="0.25">
      <c r="B222" t="s">
        <v>157</v>
      </c>
      <c r="C222" t="s">
        <v>888</v>
      </c>
      <c r="D222" t="s">
        <v>158</v>
      </c>
      <c r="E222" t="s">
        <v>159</v>
      </c>
      <c r="F222" t="s">
        <v>5</v>
      </c>
      <c r="H222" t="s">
        <v>162</v>
      </c>
      <c r="I222" t="s">
        <v>160</v>
      </c>
      <c r="J222" t="s">
        <v>161</v>
      </c>
      <c r="K222" t="s">
        <v>47</v>
      </c>
      <c r="L222" t="s">
        <v>829</v>
      </c>
      <c r="M222" t="s">
        <v>163</v>
      </c>
      <c r="N222" t="s">
        <v>169</v>
      </c>
      <c r="O222" t="s">
        <v>175</v>
      </c>
      <c r="P222" t="s">
        <v>161</v>
      </c>
      <c r="Q222" t="s">
        <v>308</v>
      </c>
      <c r="S222" t="s">
        <v>162</v>
      </c>
      <c r="T222" t="s">
        <v>5</v>
      </c>
      <c r="U222" t="s">
        <v>174</v>
      </c>
      <c r="V222" t="s">
        <v>162</v>
      </c>
      <c r="W222" t="s">
        <v>170</v>
      </c>
      <c r="X222" t="s">
        <v>161</v>
      </c>
      <c r="Y222" t="s">
        <v>171</v>
      </c>
      <c r="AA222" t="s">
        <v>162</v>
      </c>
      <c r="AB222" t="s">
        <v>172</v>
      </c>
      <c r="AC222" t="s">
        <v>161</v>
      </c>
      <c r="AD222" t="s">
        <v>190</v>
      </c>
      <c r="AF222" t="s">
        <v>162</v>
      </c>
      <c r="AG222" t="s">
        <v>179</v>
      </c>
      <c r="AH222" t="s">
        <v>273</v>
      </c>
      <c r="AI222" t="s">
        <v>162</v>
      </c>
      <c r="AJ222" t="s">
        <v>177</v>
      </c>
      <c r="AK222" t="s">
        <v>269</v>
      </c>
      <c r="AL222" t="s">
        <v>270</v>
      </c>
      <c r="AM222" t="s">
        <v>175</v>
      </c>
      <c r="AN222" t="s">
        <v>161</v>
      </c>
      <c r="AO222" t="s">
        <v>889</v>
      </c>
      <c r="AQ222" t="s">
        <v>162</v>
      </c>
      <c r="AR222" t="s">
        <v>5</v>
      </c>
      <c r="AS222" t="s">
        <v>174</v>
      </c>
      <c r="AT222" t="s">
        <v>162</v>
      </c>
      <c r="AU222" t="s">
        <v>170</v>
      </c>
      <c r="AV222" t="s">
        <v>161</v>
      </c>
      <c r="AW222" t="s">
        <v>171</v>
      </c>
      <c r="AY222" t="s">
        <v>162</v>
      </c>
      <c r="AZ222" t="s">
        <v>172</v>
      </c>
      <c r="BA222" t="s">
        <v>161</v>
      </c>
      <c r="BB222" t="s">
        <v>190</v>
      </c>
      <c r="BD222" t="s">
        <v>162</v>
      </c>
      <c r="BE222" t="s">
        <v>179</v>
      </c>
      <c r="BF222" t="s">
        <v>890</v>
      </c>
      <c r="BG222" t="s">
        <v>162</v>
      </c>
      <c r="BH222" t="s">
        <v>177</v>
      </c>
      <c r="BI222" t="s">
        <v>891</v>
      </c>
      <c r="BJ222" t="s">
        <v>270</v>
      </c>
      <c r="BK222" t="s">
        <v>175</v>
      </c>
      <c r="BL222" t="s">
        <v>161</v>
      </c>
      <c r="BM222" t="s">
        <v>842</v>
      </c>
      <c r="BO222" t="s">
        <v>162</v>
      </c>
      <c r="BP222" t="s">
        <v>177</v>
      </c>
      <c r="BQ222" t="s">
        <v>892</v>
      </c>
      <c r="BR222" t="s">
        <v>162</v>
      </c>
      <c r="BS222" t="s">
        <v>170</v>
      </c>
      <c r="BT222" t="s">
        <v>161</v>
      </c>
      <c r="BU222" t="s">
        <v>259</v>
      </c>
      <c r="BW222" t="s">
        <v>162</v>
      </c>
      <c r="BX222" t="s">
        <v>172</v>
      </c>
      <c r="BY222" t="s">
        <v>161</v>
      </c>
      <c r="BZ222" t="s">
        <v>322</v>
      </c>
      <c r="CB222" t="s">
        <v>162</v>
      </c>
      <c r="CC222" t="s">
        <v>179</v>
      </c>
      <c r="CD222" t="s">
        <v>890</v>
      </c>
      <c r="CE222" t="s">
        <v>162</v>
      </c>
      <c r="CF222" t="s">
        <v>5</v>
      </c>
      <c r="CG222" t="s">
        <v>893</v>
      </c>
    </row>
    <row r="223" spans="2:85" x14ac:dyDescent="0.25">
      <c r="B223" t="s">
        <v>157</v>
      </c>
      <c r="C223" t="s">
        <v>771</v>
      </c>
      <c r="D223" t="s">
        <v>158</v>
      </c>
      <c r="E223" t="s">
        <v>159</v>
      </c>
      <c r="F223" t="s">
        <v>5</v>
      </c>
      <c r="H223" t="s">
        <v>162</v>
      </c>
      <c r="I223" t="s">
        <v>160</v>
      </c>
      <c r="J223" t="s">
        <v>161</v>
      </c>
      <c r="K223" t="s">
        <v>47</v>
      </c>
      <c r="L223" t="s">
        <v>829</v>
      </c>
      <c r="M223" t="s">
        <v>163</v>
      </c>
      <c r="N223" t="s">
        <v>169</v>
      </c>
      <c r="O223" t="s">
        <v>175</v>
      </c>
      <c r="P223" t="s">
        <v>161</v>
      </c>
      <c r="Q223" t="s">
        <v>313</v>
      </c>
      <c r="S223" t="s">
        <v>162</v>
      </c>
      <c r="T223" t="s">
        <v>5</v>
      </c>
      <c r="U223" t="s">
        <v>174</v>
      </c>
      <c r="V223" t="s">
        <v>162</v>
      </c>
      <c r="W223" t="s">
        <v>170</v>
      </c>
      <c r="X223" t="s">
        <v>161</v>
      </c>
      <c r="Y223" t="s">
        <v>171</v>
      </c>
      <c r="AA223" t="s">
        <v>162</v>
      </c>
      <c r="AB223" t="s">
        <v>172</v>
      </c>
      <c r="AC223" t="s">
        <v>161</v>
      </c>
      <c r="AD223" t="s">
        <v>186</v>
      </c>
      <c r="AF223" t="s">
        <v>162</v>
      </c>
      <c r="AG223" t="s">
        <v>179</v>
      </c>
      <c r="AH223" t="s">
        <v>312</v>
      </c>
      <c r="AI223" t="s">
        <v>162</v>
      </c>
      <c r="AJ223" t="s">
        <v>177</v>
      </c>
      <c r="AK223" t="s">
        <v>269</v>
      </c>
      <c r="AL223" t="s">
        <v>270</v>
      </c>
      <c r="AM223" t="s">
        <v>175</v>
      </c>
      <c r="AN223" t="s">
        <v>161</v>
      </c>
      <c r="AO223" t="s">
        <v>846</v>
      </c>
      <c r="AQ223" t="s">
        <v>162</v>
      </c>
      <c r="AR223" t="s">
        <v>177</v>
      </c>
      <c r="AS223" t="s">
        <v>364</v>
      </c>
      <c r="AT223" t="s">
        <v>162</v>
      </c>
      <c r="AU223" t="s">
        <v>170</v>
      </c>
      <c r="AV223" t="s">
        <v>161</v>
      </c>
      <c r="AW223" t="s">
        <v>259</v>
      </c>
      <c r="AY223" t="s">
        <v>162</v>
      </c>
      <c r="AZ223" t="s">
        <v>172</v>
      </c>
      <c r="BA223" t="s">
        <v>161</v>
      </c>
      <c r="BB223" t="s">
        <v>282</v>
      </c>
      <c r="BD223" t="s">
        <v>162</v>
      </c>
      <c r="BE223" t="s">
        <v>179</v>
      </c>
      <c r="BF223" t="s">
        <v>324</v>
      </c>
      <c r="BG223" t="s">
        <v>162</v>
      </c>
      <c r="BH223" t="s">
        <v>5</v>
      </c>
      <c r="BI223" t="s">
        <v>894</v>
      </c>
    </row>
    <row r="224" spans="2:85" x14ac:dyDescent="0.25">
      <c r="B224" t="s">
        <v>157</v>
      </c>
      <c r="C224" t="s">
        <v>895</v>
      </c>
      <c r="D224" t="s">
        <v>158</v>
      </c>
      <c r="E224" t="s">
        <v>159</v>
      </c>
      <c r="F224" t="s">
        <v>5</v>
      </c>
      <c r="H224" t="s">
        <v>162</v>
      </c>
      <c r="I224" t="s">
        <v>160</v>
      </c>
      <c r="J224" t="s">
        <v>161</v>
      </c>
      <c r="K224" t="s">
        <v>43</v>
      </c>
      <c r="L224" t="s">
        <v>829</v>
      </c>
      <c r="M224" t="s">
        <v>163</v>
      </c>
      <c r="N224" t="s">
        <v>164</v>
      </c>
    </row>
    <row r="225" spans="2:85" x14ac:dyDescent="0.25">
      <c r="B225" t="s">
        <v>157</v>
      </c>
      <c r="C225" t="s">
        <v>896</v>
      </c>
      <c r="D225" t="s">
        <v>158</v>
      </c>
      <c r="E225" t="s">
        <v>159</v>
      </c>
      <c r="F225" t="s">
        <v>5</v>
      </c>
      <c r="H225" t="s">
        <v>162</v>
      </c>
      <c r="I225" t="s">
        <v>160</v>
      </c>
      <c r="J225" t="s">
        <v>161</v>
      </c>
      <c r="K225" t="s">
        <v>47</v>
      </c>
      <c r="L225" t="s">
        <v>829</v>
      </c>
      <c r="M225" t="s">
        <v>163</v>
      </c>
      <c r="N225" t="s">
        <v>169</v>
      </c>
      <c r="O225" t="s">
        <v>175</v>
      </c>
      <c r="P225" t="s">
        <v>161</v>
      </c>
      <c r="Q225" t="s">
        <v>852</v>
      </c>
      <c r="S225" t="s">
        <v>162</v>
      </c>
      <c r="T225" t="s">
        <v>5</v>
      </c>
      <c r="U225" t="s">
        <v>174</v>
      </c>
      <c r="V225" t="s">
        <v>162</v>
      </c>
      <c r="W225" t="s">
        <v>170</v>
      </c>
      <c r="X225" t="s">
        <v>161</v>
      </c>
      <c r="Y225" t="s">
        <v>171</v>
      </c>
      <c r="AA225" t="s">
        <v>162</v>
      </c>
      <c r="AB225" t="s">
        <v>172</v>
      </c>
      <c r="AC225" t="s">
        <v>161</v>
      </c>
      <c r="AD225" t="s">
        <v>173</v>
      </c>
      <c r="AF225" t="s">
        <v>162</v>
      </c>
      <c r="AG225" t="s">
        <v>179</v>
      </c>
      <c r="AH225" t="s">
        <v>370</v>
      </c>
      <c r="AI225" t="s">
        <v>162</v>
      </c>
      <c r="AJ225" t="s">
        <v>177</v>
      </c>
      <c r="AK225" t="s">
        <v>269</v>
      </c>
      <c r="AL225" t="s">
        <v>270</v>
      </c>
      <c r="AM225" t="s">
        <v>175</v>
      </c>
      <c r="AN225" t="s">
        <v>161</v>
      </c>
      <c r="AO225" t="s">
        <v>853</v>
      </c>
      <c r="AQ225" t="s">
        <v>162</v>
      </c>
      <c r="AR225" t="s">
        <v>177</v>
      </c>
      <c r="AS225" t="s">
        <v>305</v>
      </c>
      <c r="AT225" t="s">
        <v>162</v>
      </c>
      <c r="AU225" t="s">
        <v>170</v>
      </c>
      <c r="AV225" t="s">
        <v>161</v>
      </c>
      <c r="AW225" t="s">
        <v>259</v>
      </c>
      <c r="AY225" t="s">
        <v>162</v>
      </c>
      <c r="AZ225" t="s">
        <v>172</v>
      </c>
      <c r="BA225" t="s">
        <v>161</v>
      </c>
      <c r="BB225" t="s">
        <v>322</v>
      </c>
      <c r="BD225" t="s">
        <v>162</v>
      </c>
      <c r="BE225" t="s">
        <v>179</v>
      </c>
      <c r="BF225" t="s">
        <v>318</v>
      </c>
      <c r="BG225" t="s">
        <v>162</v>
      </c>
      <c r="BH225" t="s">
        <v>5</v>
      </c>
      <c r="BI225" t="s">
        <v>897</v>
      </c>
      <c r="BJ225" t="s">
        <v>270</v>
      </c>
      <c r="BK225" t="s">
        <v>175</v>
      </c>
      <c r="BL225" t="s">
        <v>161</v>
      </c>
      <c r="BM225" t="s">
        <v>898</v>
      </c>
      <c r="BO225" t="s">
        <v>162</v>
      </c>
      <c r="BP225" t="s">
        <v>177</v>
      </c>
      <c r="BQ225" t="s">
        <v>338</v>
      </c>
      <c r="BR225" t="s">
        <v>162</v>
      </c>
      <c r="BS225" t="s">
        <v>170</v>
      </c>
      <c r="BT225" t="s">
        <v>161</v>
      </c>
      <c r="BU225" t="s">
        <v>259</v>
      </c>
      <c r="BW225" t="s">
        <v>162</v>
      </c>
      <c r="BX225" t="s">
        <v>172</v>
      </c>
      <c r="BY225" t="s">
        <v>161</v>
      </c>
      <c r="BZ225" t="s">
        <v>282</v>
      </c>
      <c r="CB225" t="s">
        <v>162</v>
      </c>
      <c r="CC225" t="s">
        <v>179</v>
      </c>
      <c r="CD225" t="s">
        <v>899</v>
      </c>
      <c r="CE225" t="s">
        <v>162</v>
      </c>
      <c r="CF225" t="s">
        <v>5</v>
      </c>
      <c r="CG225" t="s">
        <v>900</v>
      </c>
    </row>
    <row r="226" spans="2:85" x14ac:dyDescent="0.25">
      <c r="B226" t="s">
        <v>157</v>
      </c>
      <c r="C226" t="s">
        <v>774</v>
      </c>
      <c r="D226" t="s">
        <v>158</v>
      </c>
      <c r="E226" t="s">
        <v>159</v>
      </c>
      <c r="F226" t="s">
        <v>5</v>
      </c>
      <c r="H226" t="s">
        <v>162</v>
      </c>
      <c r="I226" t="s">
        <v>160</v>
      </c>
      <c r="J226" t="s">
        <v>161</v>
      </c>
      <c r="K226" t="s">
        <v>72</v>
      </c>
      <c r="L226" t="s">
        <v>829</v>
      </c>
      <c r="M226" t="s">
        <v>163</v>
      </c>
      <c r="N226" t="s">
        <v>164</v>
      </c>
    </row>
    <row r="227" spans="2:85" x14ac:dyDescent="0.25">
      <c r="B227" t="s">
        <v>157</v>
      </c>
      <c r="C227" t="s">
        <v>901</v>
      </c>
      <c r="D227" t="s">
        <v>158</v>
      </c>
      <c r="E227" t="s">
        <v>159</v>
      </c>
      <c r="F227" t="s">
        <v>5</v>
      </c>
      <c r="H227" t="s">
        <v>162</v>
      </c>
      <c r="I227" t="s">
        <v>160</v>
      </c>
      <c r="J227" t="s">
        <v>161</v>
      </c>
      <c r="K227" t="s">
        <v>47</v>
      </c>
      <c r="L227" t="s">
        <v>829</v>
      </c>
      <c r="M227" t="s">
        <v>163</v>
      </c>
      <c r="N227" t="s">
        <v>169</v>
      </c>
      <c r="O227" t="s">
        <v>175</v>
      </c>
      <c r="P227" t="s">
        <v>161</v>
      </c>
      <c r="Q227" t="s">
        <v>859</v>
      </c>
      <c r="S227" t="s">
        <v>162</v>
      </c>
      <c r="T227" t="s">
        <v>5</v>
      </c>
      <c r="U227" t="s">
        <v>174</v>
      </c>
      <c r="V227" t="s">
        <v>162</v>
      </c>
      <c r="W227" t="s">
        <v>170</v>
      </c>
      <c r="X227" t="s">
        <v>161</v>
      </c>
      <c r="Y227" t="s">
        <v>171</v>
      </c>
      <c r="AA227" t="s">
        <v>162</v>
      </c>
      <c r="AB227" t="s">
        <v>172</v>
      </c>
      <c r="AC227" t="s">
        <v>161</v>
      </c>
      <c r="AD227" t="s">
        <v>186</v>
      </c>
      <c r="AF227" t="s">
        <v>162</v>
      </c>
      <c r="AG227" t="s">
        <v>179</v>
      </c>
      <c r="AH227" t="s">
        <v>268</v>
      </c>
      <c r="AI227" t="s">
        <v>162</v>
      </c>
      <c r="AJ227" t="s">
        <v>177</v>
      </c>
      <c r="AK227" t="s">
        <v>269</v>
      </c>
      <c r="AL227" t="s">
        <v>270</v>
      </c>
      <c r="AM227" t="s">
        <v>175</v>
      </c>
      <c r="AN227" t="s">
        <v>161</v>
      </c>
      <c r="AO227" t="s">
        <v>860</v>
      </c>
      <c r="AQ227" t="s">
        <v>162</v>
      </c>
      <c r="AR227" t="s">
        <v>177</v>
      </c>
      <c r="AS227" t="s">
        <v>902</v>
      </c>
      <c r="AT227" t="s">
        <v>162</v>
      </c>
      <c r="AU227" t="s">
        <v>170</v>
      </c>
      <c r="AV227" t="s">
        <v>161</v>
      </c>
      <c r="AW227" t="s">
        <v>259</v>
      </c>
      <c r="AY227" t="s">
        <v>162</v>
      </c>
      <c r="AZ227" t="s">
        <v>172</v>
      </c>
      <c r="BA227" t="s">
        <v>161</v>
      </c>
      <c r="BB227" t="s">
        <v>322</v>
      </c>
      <c r="BD227" t="s">
        <v>162</v>
      </c>
      <c r="BE227" t="s">
        <v>179</v>
      </c>
      <c r="BF227" t="s">
        <v>899</v>
      </c>
      <c r="BG227" t="s">
        <v>162</v>
      </c>
      <c r="BH227" t="s">
        <v>5</v>
      </c>
      <c r="BI227" t="s">
        <v>903</v>
      </c>
    </row>
    <row r="228" spans="2:85" x14ac:dyDescent="0.25">
      <c r="B228" t="s">
        <v>157</v>
      </c>
      <c r="C228" t="s">
        <v>904</v>
      </c>
      <c r="D228" t="s">
        <v>158</v>
      </c>
      <c r="E228" t="s">
        <v>159</v>
      </c>
      <c r="F228" t="s">
        <v>5</v>
      </c>
      <c r="H228" t="s">
        <v>162</v>
      </c>
      <c r="I228" t="s">
        <v>160</v>
      </c>
      <c r="J228" t="s">
        <v>161</v>
      </c>
      <c r="K228" t="s">
        <v>47</v>
      </c>
      <c r="L228" t="s">
        <v>829</v>
      </c>
      <c r="M228" t="s">
        <v>163</v>
      </c>
      <c r="N228" t="s">
        <v>169</v>
      </c>
      <c r="O228" t="s">
        <v>175</v>
      </c>
      <c r="P228" t="s">
        <v>161</v>
      </c>
      <c r="Q228" t="s">
        <v>852</v>
      </c>
      <c r="S228" t="s">
        <v>162</v>
      </c>
      <c r="T228" t="s">
        <v>5</v>
      </c>
      <c r="U228" t="s">
        <v>174</v>
      </c>
      <c r="V228" t="s">
        <v>162</v>
      </c>
      <c r="W228" t="s">
        <v>170</v>
      </c>
      <c r="X228" t="s">
        <v>161</v>
      </c>
      <c r="Y228" t="s">
        <v>171</v>
      </c>
      <c r="AA228" t="s">
        <v>162</v>
      </c>
      <c r="AB228" t="s">
        <v>172</v>
      </c>
      <c r="AC228" t="s">
        <v>161</v>
      </c>
      <c r="AD228" t="s">
        <v>173</v>
      </c>
      <c r="AF228" t="s">
        <v>162</v>
      </c>
      <c r="AG228" t="s">
        <v>179</v>
      </c>
      <c r="AH228" t="s">
        <v>370</v>
      </c>
      <c r="AI228" t="s">
        <v>162</v>
      </c>
      <c r="AJ228" t="s">
        <v>177</v>
      </c>
      <c r="AK228" t="s">
        <v>269</v>
      </c>
      <c r="AL228" t="s">
        <v>270</v>
      </c>
      <c r="AM228" t="s">
        <v>175</v>
      </c>
      <c r="AN228" t="s">
        <v>161</v>
      </c>
      <c r="AO228" t="s">
        <v>863</v>
      </c>
      <c r="AQ228" t="s">
        <v>162</v>
      </c>
      <c r="AR228" t="s">
        <v>177</v>
      </c>
      <c r="AS228" t="s">
        <v>305</v>
      </c>
      <c r="AT228" t="s">
        <v>162</v>
      </c>
      <c r="AU228" t="s">
        <v>170</v>
      </c>
      <c r="AV228" t="s">
        <v>161</v>
      </c>
      <c r="AW228" t="s">
        <v>259</v>
      </c>
      <c r="AY228" t="s">
        <v>162</v>
      </c>
      <c r="AZ228" t="s">
        <v>172</v>
      </c>
      <c r="BA228" t="s">
        <v>161</v>
      </c>
      <c r="BB228" t="s">
        <v>322</v>
      </c>
      <c r="BD228" t="s">
        <v>162</v>
      </c>
      <c r="BE228" t="s">
        <v>179</v>
      </c>
      <c r="BF228" t="s">
        <v>356</v>
      </c>
      <c r="BG228" t="s">
        <v>162</v>
      </c>
      <c r="BH228" t="s">
        <v>5</v>
      </c>
      <c r="BI228" t="s">
        <v>905</v>
      </c>
    </row>
    <row r="229" spans="2:85" x14ac:dyDescent="0.25">
      <c r="B229" t="s">
        <v>157</v>
      </c>
      <c r="C229" t="s">
        <v>906</v>
      </c>
      <c r="D229" t="s">
        <v>158</v>
      </c>
      <c r="E229" t="s">
        <v>159</v>
      </c>
      <c r="F229" t="s">
        <v>5</v>
      </c>
      <c r="H229" t="s">
        <v>162</v>
      </c>
      <c r="I229" t="s">
        <v>160</v>
      </c>
      <c r="J229" t="s">
        <v>161</v>
      </c>
      <c r="K229" t="s">
        <v>28</v>
      </c>
      <c r="L229" t="s">
        <v>829</v>
      </c>
      <c r="M229" t="s">
        <v>163</v>
      </c>
      <c r="N229" t="s">
        <v>169</v>
      </c>
      <c r="O229" t="s">
        <v>175</v>
      </c>
      <c r="P229" t="s">
        <v>161</v>
      </c>
      <c r="Q229" t="s">
        <v>898</v>
      </c>
      <c r="S229" t="s">
        <v>162</v>
      </c>
      <c r="T229" t="s">
        <v>177</v>
      </c>
      <c r="U229" t="s">
        <v>280</v>
      </c>
      <c r="V229" t="s">
        <v>162</v>
      </c>
      <c r="W229" t="s">
        <v>170</v>
      </c>
      <c r="X229" t="s">
        <v>161</v>
      </c>
      <c r="Y229" t="s">
        <v>259</v>
      </c>
      <c r="AA229" t="s">
        <v>162</v>
      </c>
      <c r="AB229" t="s">
        <v>172</v>
      </c>
      <c r="AC229" t="s">
        <v>161</v>
      </c>
      <c r="AD229" t="s">
        <v>282</v>
      </c>
      <c r="AF229" t="s">
        <v>162</v>
      </c>
      <c r="AG229" t="s">
        <v>179</v>
      </c>
      <c r="AH229" t="s">
        <v>902</v>
      </c>
      <c r="AI229" t="s">
        <v>162</v>
      </c>
      <c r="AJ229" t="s">
        <v>5</v>
      </c>
      <c r="AK229" t="s">
        <v>907</v>
      </c>
      <c r="AL229" t="s">
        <v>270</v>
      </c>
      <c r="AM229" t="s">
        <v>175</v>
      </c>
      <c r="AN229" t="s">
        <v>161</v>
      </c>
      <c r="AO229" t="s">
        <v>866</v>
      </c>
      <c r="AQ229" t="s">
        <v>162</v>
      </c>
      <c r="AR229" t="s">
        <v>177</v>
      </c>
      <c r="AS229" t="s">
        <v>327</v>
      </c>
      <c r="AT229" t="s">
        <v>162</v>
      </c>
      <c r="AU229" t="s">
        <v>170</v>
      </c>
      <c r="AV229" t="s">
        <v>161</v>
      </c>
      <c r="AW229" t="s">
        <v>259</v>
      </c>
      <c r="AY229" t="s">
        <v>162</v>
      </c>
      <c r="AZ229" t="s">
        <v>172</v>
      </c>
      <c r="BA229" t="s">
        <v>161</v>
      </c>
      <c r="BB229" t="s">
        <v>282</v>
      </c>
      <c r="BD229" t="s">
        <v>162</v>
      </c>
      <c r="BE229" t="s">
        <v>179</v>
      </c>
      <c r="BF229" t="s">
        <v>908</v>
      </c>
      <c r="BG229" t="s">
        <v>162</v>
      </c>
      <c r="BH229" t="s">
        <v>5</v>
      </c>
      <c r="BI229" t="s">
        <v>909</v>
      </c>
    </row>
    <row r="230" spans="2:85" x14ac:dyDescent="0.25">
      <c r="B230" t="s">
        <v>157</v>
      </c>
      <c r="C230" t="s">
        <v>910</v>
      </c>
      <c r="D230" t="s">
        <v>158</v>
      </c>
      <c r="E230" t="s">
        <v>159</v>
      </c>
      <c r="F230" t="s">
        <v>5</v>
      </c>
      <c r="H230" t="s">
        <v>162</v>
      </c>
      <c r="I230" t="s">
        <v>160</v>
      </c>
      <c r="J230" t="s">
        <v>161</v>
      </c>
      <c r="K230" t="s">
        <v>52</v>
      </c>
      <c r="L230" t="s">
        <v>829</v>
      </c>
      <c r="M230" t="s">
        <v>163</v>
      </c>
      <c r="N230" t="s">
        <v>169</v>
      </c>
      <c r="O230" t="s">
        <v>175</v>
      </c>
      <c r="P230" t="s">
        <v>161</v>
      </c>
      <c r="Q230" t="s">
        <v>868</v>
      </c>
      <c r="S230" t="s">
        <v>162</v>
      </c>
      <c r="T230" t="s">
        <v>177</v>
      </c>
      <c r="U230" t="s">
        <v>293</v>
      </c>
      <c r="V230" t="s">
        <v>162</v>
      </c>
      <c r="W230" t="s">
        <v>170</v>
      </c>
      <c r="X230" t="s">
        <v>161</v>
      </c>
      <c r="Y230" t="s">
        <v>259</v>
      </c>
      <c r="AA230" t="s">
        <v>162</v>
      </c>
      <c r="AB230" t="s">
        <v>172</v>
      </c>
      <c r="AC230" t="s">
        <v>161</v>
      </c>
      <c r="AD230" t="s">
        <v>322</v>
      </c>
      <c r="AF230" t="s">
        <v>162</v>
      </c>
      <c r="AG230" t="s">
        <v>179</v>
      </c>
      <c r="AH230" t="s">
        <v>455</v>
      </c>
      <c r="AI230" t="s">
        <v>162</v>
      </c>
      <c r="AJ230" t="s">
        <v>5</v>
      </c>
      <c r="AK230" t="s">
        <v>911</v>
      </c>
    </row>
    <row r="231" spans="2:85" x14ac:dyDescent="0.25">
      <c r="B231" t="s">
        <v>157</v>
      </c>
      <c r="C231" t="s">
        <v>912</v>
      </c>
      <c r="D231" t="s">
        <v>158</v>
      </c>
      <c r="E231" t="s">
        <v>159</v>
      </c>
      <c r="F231" t="s">
        <v>5</v>
      </c>
      <c r="H231" t="s">
        <v>162</v>
      </c>
      <c r="I231" t="s">
        <v>160</v>
      </c>
      <c r="J231" t="s">
        <v>161</v>
      </c>
      <c r="K231" t="s">
        <v>52</v>
      </c>
      <c r="L231" t="s">
        <v>829</v>
      </c>
      <c r="M231" t="s">
        <v>163</v>
      </c>
      <c r="N231" t="s">
        <v>164</v>
      </c>
    </row>
    <row r="232" spans="2:85" x14ac:dyDescent="0.25">
      <c r="B232" t="s">
        <v>157</v>
      </c>
      <c r="C232" t="s">
        <v>913</v>
      </c>
      <c r="D232" t="s">
        <v>158</v>
      </c>
      <c r="E232" t="s">
        <v>159</v>
      </c>
      <c r="F232" t="s">
        <v>5</v>
      </c>
      <c r="H232" t="s">
        <v>162</v>
      </c>
      <c r="I232" t="s">
        <v>160</v>
      </c>
      <c r="J232" t="s">
        <v>161</v>
      </c>
      <c r="K232" t="s">
        <v>55</v>
      </c>
      <c r="L232" t="s">
        <v>829</v>
      </c>
      <c r="M232" t="s">
        <v>163</v>
      </c>
      <c r="N232" t="s">
        <v>164</v>
      </c>
    </row>
    <row r="233" spans="2:85" x14ac:dyDescent="0.25">
      <c r="B233" t="s">
        <v>157</v>
      </c>
      <c r="C233" t="s">
        <v>914</v>
      </c>
      <c r="D233" t="s">
        <v>158</v>
      </c>
      <c r="E233" t="s">
        <v>159</v>
      </c>
      <c r="F233" t="s">
        <v>5</v>
      </c>
      <c r="H233" t="s">
        <v>162</v>
      </c>
      <c r="I233" t="s">
        <v>160</v>
      </c>
      <c r="J233" t="s">
        <v>161</v>
      </c>
      <c r="K233" t="s">
        <v>47</v>
      </c>
      <c r="L233" t="s">
        <v>829</v>
      </c>
      <c r="M233" t="s">
        <v>163</v>
      </c>
      <c r="N233" t="s">
        <v>169</v>
      </c>
      <c r="O233" t="s">
        <v>175</v>
      </c>
      <c r="P233" t="s">
        <v>161</v>
      </c>
      <c r="Q233" t="s">
        <v>308</v>
      </c>
      <c r="S233" t="s">
        <v>162</v>
      </c>
      <c r="T233" t="s">
        <v>5</v>
      </c>
      <c r="U233" t="s">
        <v>174</v>
      </c>
      <c r="V233" t="s">
        <v>162</v>
      </c>
      <c r="W233" t="s">
        <v>170</v>
      </c>
      <c r="X233" t="s">
        <v>161</v>
      </c>
      <c r="Y233" t="s">
        <v>171</v>
      </c>
      <c r="AA233" t="s">
        <v>162</v>
      </c>
      <c r="AB233" t="s">
        <v>172</v>
      </c>
      <c r="AC233" t="s">
        <v>161</v>
      </c>
      <c r="AD233" t="s">
        <v>190</v>
      </c>
      <c r="AF233" t="s">
        <v>162</v>
      </c>
      <c r="AG233" t="s">
        <v>179</v>
      </c>
      <c r="AH233" t="s">
        <v>273</v>
      </c>
      <c r="AI233" t="s">
        <v>162</v>
      </c>
      <c r="AJ233" t="s">
        <v>177</v>
      </c>
      <c r="AK233" t="s">
        <v>265</v>
      </c>
    </row>
    <row r="234" spans="2:85" x14ac:dyDescent="0.25">
      <c r="B234" t="s">
        <v>157</v>
      </c>
      <c r="C234" t="s">
        <v>781</v>
      </c>
      <c r="D234" t="s">
        <v>158</v>
      </c>
      <c r="E234" t="s">
        <v>159</v>
      </c>
      <c r="F234" t="s">
        <v>5</v>
      </c>
      <c r="H234" t="s">
        <v>162</v>
      </c>
      <c r="I234" t="s">
        <v>160</v>
      </c>
      <c r="J234" t="s">
        <v>161</v>
      </c>
      <c r="K234" t="s">
        <v>47</v>
      </c>
      <c r="L234" t="s">
        <v>829</v>
      </c>
      <c r="M234" t="s">
        <v>163</v>
      </c>
      <c r="N234" t="s">
        <v>169</v>
      </c>
      <c r="O234" t="s">
        <v>175</v>
      </c>
      <c r="P234" t="s">
        <v>161</v>
      </c>
      <c r="Q234" t="s">
        <v>313</v>
      </c>
      <c r="S234" t="s">
        <v>162</v>
      </c>
      <c r="T234" t="s">
        <v>5</v>
      </c>
      <c r="U234" t="s">
        <v>174</v>
      </c>
      <c r="V234" t="s">
        <v>162</v>
      </c>
      <c r="W234" t="s">
        <v>170</v>
      </c>
      <c r="X234" t="s">
        <v>161</v>
      </c>
      <c r="Y234" t="s">
        <v>171</v>
      </c>
      <c r="AA234" t="s">
        <v>162</v>
      </c>
      <c r="AB234" t="s">
        <v>172</v>
      </c>
      <c r="AC234" t="s">
        <v>161</v>
      </c>
      <c r="AD234" t="s">
        <v>186</v>
      </c>
      <c r="AF234" t="s">
        <v>162</v>
      </c>
      <c r="AG234" t="s">
        <v>179</v>
      </c>
      <c r="AH234" t="s">
        <v>312</v>
      </c>
      <c r="AI234" t="s">
        <v>162</v>
      </c>
      <c r="AJ234" t="s">
        <v>177</v>
      </c>
      <c r="AK234" t="s">
        <v>265</v>
      </c>
    </row>
    <row r="235" spans="2:85" x14ac:dyDescent="0.25">
      <c r="B235" t="s">
        <v>157</v>
      </c>
      <c r="C235" t="s">
        <v>915</v>
      </c>
      <c r="D235" t="s">
        <v>158</v>
      </c>
      <c r="E235" t="s">
        <v>159</v>
      </c>
      <c r="F235" t="s">
        <v>5</v>
      </c>
      <c r="H235" t="s">
        <v>162</v>
      </c>
      <c r="I235" t="s">
        <v>160</v>
      </c>
      <c r="J235" t="s">
        <v>161</v>
      </c>
      <c r="K235" t="s">
        <v>43</v>
      </c>
      <c r="L235" t="s">
        <v>829</v>
      </c>
      <c r="M235" t="s">
        <v>163</v>
      </c>
      <c r="N235" t="s">
        <v>164</v>
      </c>
    </row>
    <row r="236" spans="2:85" x14ac:dyDescent="0.25">
      <c r="B236" t="s">
        <v>157</v>
      </c>
      <c r="C236" t="s">
        <v>916</v>
      </c>
      <c r="D236" t="s">
        <v>158</v>
      </c>
      <c r="E236" t="s">
        <v>159</v>
      </c>
      <c r="F236" t="s">
        <v>5</v>
      </c>
      <c r="H236" t="s">
        <v>162</v>
      </c>
      <c r="I236" t="s">
        <v>160</v>
      </c>
      <c r="J236" t="s">
        <v>161</v>
      </c>
      <c r="K236" t="s">
        <v>32</v>
      </c>
      <c r="L236" t="s">
        <v>829</v>
      </c>
      <c r="M236" t="s">
        <v>163</v>
      </c>
      <c r="N236" t="s">
        <v>169</v>
      </c>
      <c r="O236" t="s">
        <v>175</v>
      </c>
      <c r="P236" t="s">
        <v>161</v>
      </c>
      <c r="Q236" t="s">
        <v>917</v>
      </c>
      <c r="S236" t="s">
        <v>162</v>
      </c>
      <c r="T236" t="s">
        <v>5</v>
      </c>
      <c r="U236" t="s">
        <v>174</v>
      </c>
      <c r="V236" t="s">
        <v>162</v>
      </c>
      <c r="W236" t="s">
        <v>170</v>
      </c>
      <c r="X236" t="s">
        <v>161</v>
      </c>
      <c r="Y236" t="s">
        <v>171</v>
      </c>
      <c r="AA236" t="s">
        <v>162</v>
      </c>
      <c r="AB236" t="s">
        <v>172</v>
      </c>
      <c r="AC236" t="s">
        <v>161</v>
      </c>
      <c r="AD236" t="s">
        <v>173</v>
      </c>
      <c r="AF236" t="s">
        <v>162</v>
      </c>
      <c r="AG236" t="s">
        <v>179</v>
      </c>
      <c r="AH236" t="s">
        <v>467</v>
      </c>
      <c r="AI236" t="s">
        <v>162</v>
      </c>
      <c r="AJ236" t="s">
        <v>177</v>
      </c>
      <c r="AK236" t="s">
        <v>269</v>
      </c>
      <c r="AL236" t="s">
        <v>270</v>
      </c>
      <c r="AM236" t="s">
        <v>175</v>
      </c>
      <c r="AN236" t="s">
        <v>161</v>
      </c>
      <c r="AO236" t="s">
        <v>898</v>
      </c>
      <c r="AQ236" t="s">
        <v>162</v>
      </c>
      <c r="AR236" t="s">
        <v>177</v>
      </c>
      <c r="AS236" t="s">
        <v>471</v>
      </c>
      <c r="AT236" t="s">
        <v>162</v>
      </c>
      <c r="AU236" t="s">
        <v>170</v>
      </c>
      <c r="AV236" t="s">
        <v>161</v>
      </c>
      <c r="AW236" t="s">
        <v>259</v>
      </c>
      <c r="AY236" t="s">
        <v>162</v>
      </c>
      <c r="AZ236" t="s">
        <v>172</v>
      </c>
      <c r="BA236" t="s">
        <v>161</v>
      </c>
      <c r="BB236" t="s">
        <v>282</v>
      </c>
      <c r="BD236" t="s">
        <v>162</v>
      </c>
      <c r="BE236" t="s">
        <v>179</v>
      </c>
      <c r="BF236" t="s">
        <v>488</v>
      </c>
      <c r="BG236" t="s">
        <v>162</v>
      </c>
      <c r="BH236" t="s">
        <v>5</v>
      </c>
      <c r="BI236" t="s">
        <v>918</v>
      </c>
    </row>
    <row r="237" spans="2:85" x14ac:dyDescent="0.25">
      <c r="B237" t="s">
        <v>157</v>
      </c>
      <c r="C237" t="s">
        <v>784</v>
      </c>
      <c r="D237" t="s">
        <v>158</v>
      </c>
      <c r="E237" t="s">
        <v>159</v>
      </c>
      <c r="F237" t="s">
        <v>5</v>
      </c>
      <c r="H237" t="s">
        <v>162</v>
      </c>
      <c r="I237" t="s">
        <v>160</v>
      </c>
      <c r="J237" t="s">
        <v>161</v>
      </c>
      <c r="K237" t="s">
        <v>72</v>
      </c>
      <c r="L237" t="s">
        <v>829</v>
      </c>
      <c r="M237" t="s">
        <v>163</v>
      </c>
      <c r="N237" t="s">
        <v>169</v>
      </c>
      <c r="O237" t="s">
        <v>175</v>
      </c>
      <c r="P237" t="s">
        <v>161</v>
      </c>
      <c r="Q237" t="s">
        <v>308</v>
      </c>
      <c r="S237" t="s">
        <v>162</v>
      </c>
      <c r="T237" t="s">
        <v>5</v>
      </c>
      <c r="U237" t="s">
        <v>174</v>
      </c>
      <c r="V237" t="s">
        <v>162</v>
      </c>
      <c r="W237" t="s">
        <v>170</v>
      </c>
      <c r="X237" t="s">
        <v>161</v>
      </c>
      <c r="Y237" t="s">
        <v>171</v>
      </c>
      <c r="AA237" t="s">
        <v>162</v>
      </c>
      <c r="AB237" t="s">
        <v>172</v>
      </c>
      <c r="AC237" t="s">
        <v>161</v>
      </c>
      <c r="AD237" t="s">
        <v>190</v>
      </c>
      <c r="AF237" t="s">
        <v>162</v>
      </c>
      <c r="AG237" t="s">
        <v>179</v>
      </c>
      <c r="AH237" t="s">
        <v>273</v>
      </c>
      <c r="AI237" t="s">
        <v>162</v>
      </c>
      <c r="AJ237" t="s">
        <v>177</v>
      </c>
      <c r="AK237" t="s">
        <v>265</v>
      </c>
    </row>
    <row r="238" spans="2:85" x14ac:dyDescent="0.25">
      <c r="B238" t="s">
        <v>157</v>
      </c>
      <c r="C238" t="s">
        <v>919</v>
      </c>
      <c r="D238" t="s">
        <v>158</v>
      </c>
      <c r="E238" t="s">
        <v>159</v>
      </c>
      <c r="F238" t="s">
        <v>5</v>
      </c>
      <c r="H238" t="s">
        <v>162</v>
      </c>
      <c r="I238" t="s">
        <v>160</v>
      </c>
      <c r="J238" t="s">
        <v>161</v>
      </c>
      <c r="K238" t="s">
        <v>52</v>
      </c>
      <c r="L238" t="s">
        <v>829</v>
      </c>
      <c r="M238" t="s">
        <v>163</v>
      </c>
      <c r="N238" t="s">
        <v>169</v>
      </c>
      <c r="O238" t="s">
        <v>175</v>
      </c>
      <c r="P238" t="s">
        <v>161</v>
      </c>
      <c r="Q238" t="s">
        <v>859</v>
      </c>
      <c r="S238" t="s">
        <v>162</v>
      </c>
      <c r="T238" t="s">
        <v>5</v>
      </c>
      <c r="U238" t="s">
        <v>174</v>
      </c>
      <c r="V238" t="s">
        <v>162</v>
      </c>
      <c r="W238" t="s">
        <v>170</v>
      </c>
      <c r="X238" t="s">
        <v>161</v>
      </c>
      <c r="Y238" t="s">
        <v>171</v>
      </c>
      <c r="AA238" t="s">
        <v>162</v>
      </c>
      <c r="AB238" t="s">
        <v>172</v>
      </c>
      <c r="AC238" t="s">
        <v>161</v>
      </c>
      <c r="AD238" t="s">
        <v>186</v>
      </c>
      <c r="AF238" t="s">
        <v>162</v>
      </c>
      <c r="AG238" t="s">
        <v>179</v>
      </c>
      <c r="AH238" t="s">
        <v>268</v>
      </c>
      <c r="AI238" t="s">
        <v>162</v>
      </c>
      <c r="AJ238" t="s">
        <v>177</v>
      </c>
      <c r="AK238" t="s">
        <v>265</v>
      </c>
    </row>
    <row r="239" spans="2:85" x14ac:dyDescent="0.25">
      <c r="B239" t="s">
        <v>157</v>
      </c>
      <c r="C239" t="s">
        <v>920</v>
      </c>
      <c r="D239" t="s">
        <v>158</v>
      </c>
      <c r="E239" t="s">
        <v>159</v>
      </c>
      <c r="F239" t="s">
        <v>5</v>
      </c>
      <c r="H239" t="s">
        <v>162</v>
      </c>
      <c r="I239" t="s">
        <v>160</v>
      </c>
      <c r="J239" t="s">
        <v>161</v>
      </c>
      <c r="K239" t="s">
        <v>72</v>
      </c>
      <c r="L239" t="s">
        <v>829</v>
      </c>
      <c r="M239" t="s">
        <v>163</v>
      </c>
      <c r="N239" t="s">
        <v>169</v>
      </c>
      <c r="O239" t="s">
        <v>175</v>
      </c>
      <c r="P239" t="s">
        <v>161</v>
      </c>
      <c r="Q239" t="s">
        <v>917</v>
      </c>
      <c r="S239" t="s">
        <v>162</v>
      </c>
      <c r="T239" t="s">
        <v>5</v>
      </c>
      <c r="U239" t="s">
        <v>174</v>
      </c>
      <c r="V239" t="s">
        <v>162</v>
      </c>
      <c r="W239" t="s">
        <v>170</v>
      </c>
      <c r="X239" t="s">
        <v>161</v>
      </c>
      <c r="Y239" t="s">
        <v>171</v>
      </c>
      <c r="AA239" t="s">
        <v>162</v>
      </c>
      <c r="AB239" t="s">
        <v>172</v>
      </c>
      <c r="AC239" t="s">
        <v>161</v>
      </c>
      <c r="AD239" t="s">
        <v>173</v>
      </c>
      <c r="AF239" t="s">
        <v>162</v>
      </c>
      <c r="AG239" t="s">
        <v>179</v>
      </c>
      <c r="AH239" t="s">
        <v>467</v>
      </c>
      <c r="AI239" t="s">
        <v>162</v>
      </c>
      <c r="AJ239" t="s">
        <v>177</v>
      </c>
      <c r="AK239" t="s">
        <v>265</v>
      </c>
    </row>
    <row r="240" spans="2:85" x14ac:dyDescent="0.25">
      <c r="B240" t="s">
        <v>157</v>
      </c>
      <c r="C240" t="s">
        <v>921</v>
      </c>
      <c r="D240" t="s">
        <v>158</v>
      </c>
      <c r="E240" t="s">
        <v>159</v>
      </c>
      <c r="F240" t="s">
        <v>5</v>
      </c>
      <c r="H240" t="s">
        <v>162</v>
      </c>
      <c r="I240" t="s">
        <v>160</v>
      </c>
      <c r="J240" t="s">
        <v>161</v>
      </c>
      <c r="K240" t="s">
        <v>52</v>
      </c>
      <c r="L240" t="s">
        <v>829</v>
      </c>
      <c r="M240" t="s">
        <v>163</v>
      </c>
      <c r="N240" t="s">
        <v>169</v>
      </c>
      <c r="O240" t="s">
        <v>175</v>
      </c>
      <c r="P240" t="s">
        <v>161</v>
      </c>
      <c r="Q240" t="s">
        <v>898</v>
      </c>
      <c r="S240" t="s">
        <v>162</v>
      </c>
      <c r="T240" t="s">
        <v>177</v>
      </c>
      <c r="U240" t="s">
        <v>280</v>
      </c>
      <c r="V240" t="s">
        <v>162</v>
      </c>
      <c r="W240" t="s">
        <v>170</v>
      </c>
      <c r="X240" t="s">
        <v>161</v>
      </c>
      <c r="Y240" t="s">
        <v>259</v>
      </c>
      <c r="AA240" t="s">
        <v>162</v>
      </c>
      <c r="AB240" t="s">
        <v>172</v>
      </c>
      <c r="AC240" t="s">
        <v>161</v>
      </c>
      <c r="AD240" t="s">
        <v>282</v>
      </c>
      <c r="AF240" t="s">
        <v>162</v>
      </c>
      <c r="AG240" t="s">
        <v>179</v>
      </c>
      <c r="AH240" t="s">
        <v>902</v>
      </c>
      <c r="AI240" t="s">
        <v>162</v>
      </c>
      <c r="AJ240" t="s">
        <v>5</v>
      </c>
      <c r="AK240" t="s">
        <v>922</v>
      </c>
    </row>
    <row r="241" spans="2:37" x14ac:dyDescent="0.25">
      <c r="B241" t="s">
        <v>157</v>
      </c>
      <c r="C241" t="s">
        <v>923</v>
      </c>
      <c r="D241" t="s">
        <v>158</v>
      </c>
      <c r="E241" t="s">
        <v>159</v>
      </c>
      <c r="F241" t="s">
        <v>5</v>
      </c>
      <c r="H241" t="s">
        <v>162</v>
      </c>
      <c r="I241" t="s">
        <v>160</v>
      </c>
      <c r="J241" t="s">
        <v>161</v>
      </c>
      <c r="K241" t="s">
        <v>52</v>
      </c>
      <c r="L241" t="s">
        <v>829</v>
      </c>
      <c r="M241" t="s">
        <v>163</v>
      </c>
      <c r="N241" t="s">
        <v>164</v>
      </c>
    </row>
    <row r="242" spans="2:37" x14ac:dyDescent="0.25">
      <c r="B242" t="s">
        <v>157</v>
      </c>
      <c r="C242" t="s">
        <v>924</v>
      </c>
      <c r="D242" t="s">
        <v>158</v>
      </c>
      <c r="E242" t="s">
        <v>159</v>
      </c>
      <c r="F242" t="s">
        <v>5</v>
      </c>
      <c r="H242" t="s">
        <v>162</v>
      </c>
      <c r="I242" t="s">
        <v>160</v>
      </c>
      <c r="J242" t="s">
        <v>161</v>
      </c>
      <c r="K242" t="s">
        <v>71</v>
      </c>
      <c r="L242" t="s">
        <v>829</v>
      </c>
      <c r="M242" t="s">
        <v>163</v>
      </c>
      <c r="N242" t="s">
        <v>164</v>
      </c>
    </row>
    <row r="243" spans="2:37" x14ac:dyDescent="0.25">
      <c r="B243" t="s">
        <v>157</v>
      </c>
      <c r="C243" t="s">
        <v>790</v>
      </c>
      <c r="D243" t="s">
        <v>158</v>
      </c>
      <c r="E243" t="s">
        <v>159</v>
      </c>
      <c r="F243" t="s">
        <v>5</v>
      </c>
      <c r="H243" t="s">
        <v>162</v>
      </c>
      <c r="I243" t="s">
        <v>160</v>
      </c>
      <c r="J243" t="s">
        <v>161</v>
      </c>
      <c r="K243" t="s">
        <v>71</v>
      </c>
      <c r="L243" t="s">
        <v>829</v>
      </c>
      <c r="M243" t="s">
        <v>163</v>
      </c>
      <c r="N243" t="s">
        <v>164</v>
      </c>
    </row>
    <row r="244" spans="2:37" x14ac:dyDescent="0.25">
      <c r="B244" t="s">
        <v>157</v>
      </c>
      <c r="C244" t="s">
        <v>791</v>
      </c>
      <c r="D244" t="s">
        <v>158</v>
      </c>
      <c r="E244" t="s">
        <v>159</v>
      </c>
      <c r="F244" t="s">
        <v>5</v>
      </c>
      <c r="H244" t="s">
        <v>162</v>
      </c>
      <c r="I244" t="s">
        <v>160</v>
      </c>
      <c r="J244" t="s">
        <v>161</v>
      </c>
      <c r="K244" t="s">
        <v>71</v>
      </c>
      <c r="L244" t="s">
        <v>829</v>
      </c>
      <c r="M244" t="s">
        <v>163</v>
      </c>
      <c r="N244" t="s">
        <v>169</v>
      </c>
      <c r="O244" t="s">
        <v>175</v>
      </c>
      <c r="P244" t="s">
        <v>161</v>
      </c>
      <c r="Q244" t="s">
        <v>925</v>
      </c>
      <c r="S244" t="s">
        <v>162</v>
      </c>
      <c r="T244" t="s">
        <v>5</v>
      </c>
      <c r="U244" t="s">
        <v>174</v>
      </c>
      <c r="V244" t="s">
        <v>162</v>
      </c>
      <c r="W244" t="s">
        <v>170</v>
      </c>
      <c r="X244" t="s">
        <v>161</v>
      </c>
      <c r="Y244" t="s">
        <v>171</v>
      </c>
      <c r="AA244" t="s">
        <v>162</v>
      </c>
      <c r="AB244" t="s">
        <v>172</v>
      </c>
      <c r="AC244" t="s">
        <v>161</v>
      </c>
      <c r="AD244" t="s">
        <v>190</v>
      </c>
      <c r="AF244" t="s">
        <v>162</v>
      </c>
      <c r="AG244" t="s">
        <v>179</v>
      </c>
      <c r="AH244" t="s">
        <v>926</v>
      </c>
      <c r="AI244" t="s">
        <v>162</v>
      </c>
      <c r="AJ244" t="s">
        <v>177</v>
      </c>
      <c r="AK244" t="s">
        <v>265</v>
      </c>
    </row>
    <row r="245" spans="2:37" x14ac:dyDescent="0.25">
      <c r="B245" t="s">
        <v>157</v>
      </c>
      <c r="C245" t="s">
        <v>792</v>
      </c>
      <c r="D245" t="s">
        <v>158</v>
      </c>
      <c r="E245" t="s">
        <v>159</v>
      </c>
      <c r="F245" t="s">
        <v>5</v>
      </c>
      <c r="H245" t="s">
        <v>162</v>
      </c>
      <c r="I245" t="s">
        <v>160</v>
      </c>
      <c r="J245" t="s">
        <v>161</v>
      </c>
      <c r="K245" t="s">
        <v>28</v>
      </c>
      <c r="L245" t="s">
        <v>829</v>
      </c>
      <c r="M245" t="s">
        <v>163</v>
      </c>
      <c r="N245" t="s">
        <v>169</v>
      </c>
      <c r="O245" t="s">
        <v>175</v>
      </c>
      <c r="P245" t="s">
        <v>161</v>
      </c>
      <c r="Q245" t="s">
        <v>927</v>
      </c>
      <c r="S245" t="s">
        <v>162</v>
      </c>
      <c r="T245" t="s">
        <v>177</v>
      </c>
      <c r="U245" t="s">
        <v>926</v>
      </c>
      <c r="V245" t="s">
        <v>162</v>
      </c>
      <c r="W245" t="s">
        <v>170</v>
      </c>
      <c r="X245" t="s">
        <v>161</v>
      </c>
      <c r="Y245" t="s">
        <v>259</v>
      </c>
      <c r="AA245" t="s">
        <v>162</v>
      </c>
      <c r="AB245" t="s">
        <v>172</v>
      </c>
      <c r="AC245" t="s">
        <v>161</v>
      </c>
      <c r="AD245" t="s">
        <v>282</v>
      </c>
      <c r="AF245" t="s">
        <v>162</v>
      </c>
      <c r="AG245" t="s">
        <v>179</v>
      </c>
      <c r="AH245" t="s">
        <v>843</v>
      </c>
      <c r="AI245" t="s">
        <v>162</v>
      </c>
      <c r="AJ245" t="s">
        <v>5</v>
      </c>
      <c r="AK245" t="s">
        <v>928</v>
      </c>
    </row>
    <row r="246" spans="2:37" x14ac:dyDescent="0.25">
      <c r="B246" t="s">
        <v>157</v>
      </c>
      <c r="C246" t="s">
        <v>929</v>
      </c>
      <c r="D246" t="s">
        <v>158</v>
      </c>
      <c r="E246" t="s">
        <v>159</v>
      </c>
      <c r="F246" t="s">
        <v>5</v>
      </c>
      <c r="H246" t="s">
        <v>162</v>
      </c>
      <c r="I246" t="s">
        <v>160</v>
      </c>
      <c r="J246" t="s">
        <v>161</v>
      </c>
      <c r="K246" t="s">
        <v>71</v>
      </c>
      <c r="L246" t="s">
        <v>829</v>
      </c>
      <c r="M246" t="s">
        <v>163</v>
      </c>
      <c r="N246" t="s">
        <v>164</v>
      </c>
    </row>
    <row r="247" spans="2:37" x14ac:dyDescent="0.25">
      <c r="B247" t="s">
        <v>157</v>
      </c>
      <c r="C247" t="s">
        <v>930</v>
      </c>
      <c r="D247" t="s">
        <v>158</v>
      </c>
      <c r="E247" t="s">
        <v>159</v>
      </c>
      <c r="F247" t="s">
        <v>5</v>
      </c>
      <c r="H247" t="s">
        <v>162</v>
      </c>
      <c r="I247" t="s">
        <v>160</v>
      </c>
      <c r="J247" t="s">
        <v>161</v>
      </c>
      <c r="K247" t="s">
        <v>71</v>
      </c>
      <c r="L247" t="s">
        <v>829</v>
      </c>
      <c r="M247" t="s">
        <v>163</v>
      </c>
      <c r="N247" t="s">
        <v>164</v>
      </c>
    </row>
    <row r="248" spans="2:37" x14ac:dyDescent="0.25">
      <c r="B248" t="s">
        <v>157</v>
      </c>
      <c r="C248" t="s">
        <v>931</v>
      </c>
      <c r="D248" t="s">
        <v>158</v>
      </c>
      <c r="E248" t="s">
        <v>159</v>
      </c>
      <c r="F248" t="s">
        <v>5</v>
      </c>
      <c r="H248" t="s">
        <v>162</v>
      </c>
      <c r="I248" t="s">
        <v>160</v>
      </c>
      <c r="J248" t="s">
        <v>161</v>
      </c>
      <c r="K248" t="s">
        <v>71</v>
      </c>
      <c r="L248" t="s">
        <v>829</v>
      </c>
      <c r="M248" t="s">
        <v>163</v>
      </c>
      <c r="N248" t="s">
        <v>164</v>
      </c>
    </row>
    <row r="249" spans="2:37" x14ac:dyDescent="0.25">
      <c r="B249" t="s">
        <v>157</v>
      </c>
      <c r="C249" t="s">
        <v>932</v>
      </c>
      <c r="D249" t="s">
        <v>158</v>
      </c>
      <c r="E249" t="s">
        <v>159</v>
      </c>
      <c r="F249" t="s">
        <v>5</v>
      </c>
      <c r="H249" t="s">
        <v>162</v>
      </c>
      <c r="I249" t="s">
        <v>160</v>
      </c>
      <c r="J249" t="s">
        <v>161</v>
      </c>
      <c r="K249" t="s">
        <v>22</v>
      </c>
      <c r="L249" t="s">
        <v>829</v>
      </c>
      <c r="M249" t="s">
        <v>163</v>
      </c>
      <c r="N249" t="s">
        <v>169</v>
      </c>
      <c r="O249" t="s">
        <v>175</v>
      </c>
      <c r="P249" t="s">
        <v>161</v>
      </c>
      <c r="Q249" t="s">
        <v>933</v>
      </c>
      <c r="S249" t="s">
        <v>162</v>
      </c>
      <c r="T249" t="s">
        <v>5</v>
      </c>
      <c r="U249" t="s">
        <v>934</v>
      </c>
      <c r="V249" t="s">
        <v>162</v>
      </c>
      <c r="W249" t="s">
        <v>172</v>
      </c>
      <c r="X249" t="s">
        <v>161</v>
      </c>
      <c r="Y249" t="s">
        <v>186</v>
      </c>
      <c r="AA249" t="s">
        <v>162</v>
      </c>
      <c r="AB249" t="s">
        <v>177</v>
      </c>
      <c r="AC249" t="s">
        <v>262</v>
      </c>
      <c r="AD249" t="s">
        <v>162</v>
      </c>
      <c r="AE249" t="s">
        <v>170</v>
      </c>
      <c r="AF249" t="s">
        <v>161</v>
      </c>
      <c r="AG249" t="s">
        <v>259</v>
      </c>
      <c r="AI249" t="s">
        <v>162</v>
      </c>
      <c r="AJ249" t="s">
        <v>179</v>
      </c>
      <c r="AK249" t="s">
        <v>301</v>
      </c>
    </row>
    <row r="250" spans="2:37" x14ac:dyDescent="0.25">
      <c r="B250" t="s">
        <v>157</v>
      </c>
      <c r="C250" t="s">
        <v>796</v>
      </c>
      <c r="D250" t="s">
        <v>158</v>
      </c>
      <c r="E250" t="s">
        <v>159</v>
      </c>
      <c r="F250" t="s">
        <v>5</v>
      </c>
      <c r="H250" t="s">
        <v>162</v>
      </c>
      <c r="I250" t="s">
        <v>160</v>
      </c>
      <c r="J250" t="s">
        <v>161</v>
      </c>
      <c r="K250" t="s">
        <v>71</v>
      </c>
      <c r="L250" t="s">
        <v>829</v>
      </c>
      <c r="M250" t="s">
        <v>163</v>
      </c>
      <c r="N250" t="s">
        <v>164</v>
      </c>
    </row>
    <row r="251" spans="2:37" x14ac:dyDescent="0.25">
      <c r="B251" t="s">
        <v>157</v>
      </c>
      <c r="C251" t="s">
        <v>935</v>
      </c>
      <c r="D251" t="s">
        <v>158</v>
      </c>
      <c r="E251" t="s">
        <v>159</v>
      </c>
      <c r="F251" t="s">
        <v>5</v>
      </c>
      <c r="H251" t="s">
        <v>162</v>
      </c>
      <c r="I251" t="s">
        <v>160</v>
      </c>
      <c r="J251" t="s">
        <v>161</v>
      </c>
      <c r="K251" t="s">
        <v>71</v>
      </c>
      <c r="L251" t="s">
        <v>829</v>
      </c>
      <c r="M251" t="s">
        <v>163</v>
      </c>
      <c r="N251" t="s">
        <v>164</v>
      </c>
    </row>
    <row r="252" spans="2:37" x14ac:dyDescent="0.25">
      <c r="B252" t="s">
        <v>157</v>
      </c>
      <c r="C252" t="s">
        <v>936</v>
      </c>
      <c r="D252" t="s">
        <v>158</v>
      </c>
      <c r="E252" t="s">
        <v>159</v>
      </c>
      <c r="F252" t="s">
        <v>5</v>
      </c>
      <c r="H252" t="s">
        <v>162</v>
      </c>
      <c r="I252" t="s">
        <v>160</v>
      </c>
      <c r="J252" t="s">
        <v>161</v>
      </c>
      <c r="K252" t="s">
        <v>63</v>
      </c>
      <c r="L252" t="s">
        <v>829</v>
      </c>
      <c r="M252" t="s">
        <v>163</v>
      </c>
      <c r="N252" t="s">
        <v>164</v>
      </c>
    </row>
    <row r="253" spans="2:37" x14ac:dyDescent="0.25">
      <c r="B253" t="s">
        <v>157</v>
      </c>
      <c r="C253" t="s">
        <v>76</v>
      </c>
      <c r="D253" t="s">
        <v>158</v>
      </c>
      <c r="E253" t="s">
        <v>159</v>
      </c>
      <c r="F253" t="s">
        <v>5</v>
      </c>
      <c r="H253" t="s">
        <v>162</v>
      </c>
      <c r="I253" t="s">
        <v>160</v>
      </c>
      <c r="J253" t="s">
        <v>161</v>
      </c>
      <c r="K253" t="s">
        <v>77</v>
      </c>
      <c r="L253" t="s">
        <v>829</v>
      </c>
      <c r="M253" t="s">
        <v>163</v>
      </c>
      <c r="N253" t="s">
        <v>169</v>
      </c>
      <c r="O253" t="s">
        <v>175</v>
      </c>
      <c r="P253" t="s">
        <v>161</v>
      </c>
      <c r="Q253" t="s">
        <v>937</v>
      </c>
      <c r="S253" t="s">
        <v>162</v>
      </c>
      <c r="T253" t="s">
        <v>5</v>
      </c>
      <c r="U253" t="s">
        <v>938</v>
      </c>
      <c r="V253" t="s">
        <v>162</v>
      </c>
      <c r="W253" t="s">
        <v>172</v>
      </c>
      <c r="X253" t="s">
        <v>161</v>
      </c>
      <c r="Y253" t="s">
        <v>186</v>
      </c>
      <c r="AA253" t="s">
        <v>162</v>
      </c>
      <c r="AB253" t="s">
        <v>177</v>
      </c>
      <c r="AC253" t="s">
        <v>178</v>
      </c>
      <c r="AD253" t="s">
        <v>162</v>
      </c>
      <c r="AE253" t="s">
        <v>170</v>
      </c>
      <c r="AF253" t="s">
        <v>161</v>
      </c>
      <c r="AG253" t="s">
        <v>259</v>
      </c>
      <c r="AI253" t="s">
        <v>162</v>
      </c>
      <c r="AJ253" t="s">
        <v>179</v>
      </c>
      <c r="AK253" t="s">
        <v>403</v>
      </c>
    </row>
    <row r="254" spans="2:37" x14ac:dyDescent="0.25">
      <c r="B254" t="s">
        <v>157</v>
      </c>
      <c r="C254" t="s">
        <v>939</v>
      </c>
      <c r="D254" t="s">
        <v>158</v>
      </c>
      <c r="E254" t="s">
        <v>159</v>
      </c>
      <c r="F254" t="s">
        <v>5</v>
      </c>
      <c r="H254" t="s">
        <v>162</v>
      </c>
      <c r="I254" t="s">
        <v>160</v>
      </c>
      <c r="J254" t="s">
        <v>161</v>
      </c>
      <c r="K254" t="s">
        <v>77</v>
      </c>
      <c r="L254" t="s">
        <v>829</v>
      </c>
      <c r="M254" t="s">
        <v>163</v>
      </c>
      <c r="N254" t="s">
        <v>164</v>
      </c>
    </row>
    <row r="255" spans="2:37" x14ac:dyDescent="0.25">
      <c r="B255" t="s">
        <v>157</v>
      </c>
      <c r="C255" t="s">
        <v>940</v>
      </c>
      <c r="D255" t="s">
        <v>158</v>
      </c>
      <c r="E255" t="s">
        <v>159</v>
      </c>
      <c r="F255" t="s">
        <v>5</v>
      </c>
      <c r="H255" t="s">
        <v>162</v>
      </c>
      <c r="I255" t="s">
        <v>160</v>
      </c>
      <c r="J255" t="s">
        <v>161</v>
      </c>
      <c r="K255" t="s">
        <v>77</v>
      </c>
      <c r="L255" t="s">
        <v>829</v>
      </c>
      <c r="M255" t="s">
        <v>163</v>
      </c>
      <c r="N255" t="s">
        <v>164</v>
      </c>
    </row>
    <row r="256" spans="2:37" x14ac:dyDescent="0.25">
      <c r="B256" t="s">
        <v>157</v>
      </c>
      <c r="C256" t="s">
        <v>941</v>
      </c>
      <c r="D256" t="s">
        <v>158</v>
      </c>
      <c r="E256" t="s">
        <v>159</v>
      </c>
      <c r="F256" t="s">
        <v>5</v>
      </c>
      <c r="H256" t="s">
        <v>162</v>
      </c>
      <c r="I256" t="s">
        <v>160</v>
      </c>
      <c r="J256" t="s">
        <v>161</v>
      </c>
      <c r="K256" t="s">
        <v>79</v>
      </c>
      <c r="L256" t="s">
        <v>829</v>
      </c>
      <c r="M256" t="s">
        <v>163</v>
      </c>
      <c r="N256" t="s">
        <v>164</v>
      </c>
    </row>
    <row r="257" spans="2:38" x14ac:dyDescent="0.25">
      <c r="B257" t="s">
        <v>157</v>
      </c>
      <c r="C257" t="s">
        <v>942</v>
      </c>
      <c r="D257" t="s">
        <v>158</v>
      </c>
      <c r="E257" t="s">
        <v>159</v>
      </c>
      <c r="F257" t="s">
        <v>5</v>
      </c>
      <c r="H257" t="s">
        <v>162</v>
      </c>
      <c r="I257" t="s">
        <v>160</v>
      </c>
      <c r="J257" t="s">
        <v>161</v>
      </c>
      <c r="K257" t="s">
        <v>25</v>
      </c>
      <c r="L257" t="s">
        <v>829</v>
      </c>
      <c r="M257" t="s">
        <v>163</v>
      </c>
      <c r="N257" t="s">
        <v>164</v>
      </c>
    </row>
    <row r="258" spans="2:38" x14ac:dyDescent="0.25">
      <c r="B258" t="s">
        <v>157</v>
      </c>
      <c r="C258" t="s">
        <v>943</v>
      </c>
      <c r="D258" t="s">
        <v>158</v>
      </c>
      <c r="E258" t="s">
        <v>159</v>
      </c>
      <c r="F258" t="s">
        <v>5</v>
      </c>
      <c r="H258" t="s">
        <v>162</v>
      </c>
      <c r="I258" t="s">
        <v>160</v>
      </c>
      <c r="J258" t="s">
        <v>161</v>
      </c>
      <c r="K258" t="s">
        <v>47</v>
      </c>
      <c r="L258" t="s">
        <v>829</v>
      </c>
      <c r="M258" t="s">
        <v>163</v>
      </c>
      <c r="N258" t="s">
        <v>169</v>
      </c>
      <c r="O258" t="s">
        <v>177</v>
      </c>
      <c r="P258" t="s">
        <v>178</v>
      </c>
      <c r="Q258" t="s">
        <v>162</v>
      </c>
      <c r="R258" t="s">
        <v>5</v>
      </c>
      <c r="S258" t="s">
        <v>174</v>
      </c>
      <c r="T258" t="s">
        <v>162</v>
      </c>
      <c r="U258" t="s">
        <v>172</v>
      </c>
      <c r="V258" t="s">
        <v>161</v>
      </c>
      <c r="W258" t="s">
        <v>186</v>
      </c>
      <c r="Y258" t="s">
        <v>162</v>
      </c>
      <c r="Z258" t="s">
        <v>175</v>
      </c>
      <c r="AA258" t="s">
        <v>161</v>
      </c>
      <c r="AB258" t="s">
        <v>313</v>
      </c>
      <c r="AD258" t="s">
        <v>162</v>
      </c>
      <c r="AE258" t="s">
        <v>170</v>
      </c>
      <c r="AF258" t="s">
        <v>161</v>
      </c>
      <c r="AG258" t="s">
        <v>171</v>
      </c>
      <c r="AI258" t="s">
        <v>162</v>
      </c>
      <c r="AJ258" t="s">
        <v>179</v>
      </c>
      <c r="AK258" t="s">
        <v>944</v>
      </c>
    </row>
    <row r="259" spans="2:38" x14ac:dyDescent="0.25">
      <c r="B259" t="s">
        <v>157</v>
      </c>
      <c r="C259" t="s">
        <v>945</v>
      </c>
      <c r="D259" t="s">
        <v>158</v>
      </c>
      <c r="E259" t="s">
        <v>159</v>
      </c>
      <c r="F259" t="s">
        <v>5</v>
      </c>
      <c r="H259" t="s">
        <v>162</v>
      </c>
      <c r="I259" t="s">
        <v>160</v>
      </c>
      <c r="J259" t="s">
        <v>161</v>
      </c>
      <c r="K259" t="s">
        <v>77</v>
      </c>
      <c r="L259" t="s">
        <v>829</v>
      </c>
      <c r="M259" t="s">
        <v>163</v>
      </c>
      <c r="N259" t="s">
        <v>164</v>
      </c>
    </row>
    <row r="260" spans="2:38" x14ac:dyDescent="0.25">
      <c r="B260" t="s">
        <v>157</v>
      </c>
      <c r="C260" t="s">
        <v>946</v>
      </c>
      <c r="D260" t="s">
        <v>947</v>
      </c>
      <c r="E260" t="s">
        <v>158</v>
      </c>
      <c r="F260" t="s">
        <v>159</v>
      </c>
      <c r="G260" t="s">
        <v>5</v>
      </c>
      <c r="I260" t="s">
        <v>162</v>
      </c>
      <c r="J260" t="s">
        <v>160</v>
      </c>
      <c r="K260" t="s">
        <v>161</v>
      </c>
      <c r="L260" t="s">
        <v>77</v>
      </c>
      <c r="M260" t="s">
        <v>829</v>
      </c>
      <c r="N260" t="s">
        <v>163</v>
      </c>
      <c r="O260" t="s">
        <v>169</v>
      </c>
      <c r="P260" t="s">
        <v>175</v>
      </c>
      <c r="Q260" t="s">
        <v>161</v>
      </c>
      <c r="R260" t="s">
        <v>948</v>
      </c>
      <c r="T260" t="s">
        <v>162</v>
      </c>
      <c r="U260" t="s">
        <v>5</v>
      </c>
      <c r="V260" t="s">
        <v>949</v>
      </c>
      <c r="W260" t="s">
        <v>162</v>
      </c>
      <c r="X260" t="s">
        <v>172</v>
      </c>
      <c r="Y260" t="s">
        <v>161</v>
      </c>
      <c r="Z260" t="s">
        <v>186</v>
      </c>
      <c r="AB260" t="s">
        <v>162</v>
      </c>
      <c r="AC260" t="s">
        <v>177</v>
      </c>
      <c r="AD260" t="s">
        <v>438</v>
      </c>
      <c r="AE260" t="s">
        <v>162</v>
      </c>
      <c r="AF260" t="s">
        <v>170</v>
      </c>
      <c r="AG260" t="s">
        <v>161</v>
      </c>
      <c r="AH260" t="s">
        <v>259</v>
      </c>
      <c r="AJ260" t="s">
        <v>162</v>
      </c>
      <c r="AK260" t="s">
        <v>179</v>
      </c>
      <c r="AL260" t="s">
        <v>950</v>
      </c>
    </row>
    <row r="261" spans="2:38" x14ac:dyDescent="0.25">
      <c r="B261" t="s">
        <v>157</v>
      </c>
      <c r="C261" t="s">
        <v>951</v>
      </c>
      <c r="D261" t="s">
        <v>158</v>
      </c>
      <c r="E261" t="s">
        <v>159</v>
      </c>
      <c r="F261" t="s">
        <v>5</v>
      </c>
      <c r="H261" t="s">
        <v>162</v>
      </c>
      <c r="I261" t="s">
        <v>160</v>
      </c>
      <c r="J261" t="s">
        <v>161</v>
      </c>
      <c r="K261" t="s">
        <v>41</v>
      </c>
      <c r="L261" t="s">
        <v>829</v>
      </c>
      <c r="M261" t="s">
        <v>163</v>
      </c>
      <c r="N261" t="s">
        <v>164</v>
      </c>
    </row>
    <row r="262" spans="2:38" x14ac:dyDescent="0.25">
      <c r="B262" t="s">
        <v>157</v>
      </c>
      <c r="C262" t="s">
        <v>952</v>
      </c>
      <c r="D262" t="s">
        <v>158</v>
      </c>
      <c r="E262" t="s">
        <v>159</v>
      </c>
      <c r="F262" t="s">
        <v>5</v>
      </c>
      <c r="H262" t="s">
        <v>162</v>
      </c>
      <c r="I262" t="s">
        <v>160</v>
      </c>
      <c r="J262" t="s">
        <v>161</v>
      </c>
      <c r="K262" t="s">
        <v>80</v>
      </c>
      <c r="L262" t="s">
        <v>829</v>
      </c>
      <c r="M262" t="s">
        <v>163</v>
      </c>
      <c r="N262" t="s">
        <v>164</v>
      </c>
    </row>
    <row r="263" spans="2:38" x14ac:dyDescent="0.25">
      <c r="B263" t="s">
        <v>157</v>
      </c>
      <c r="C263" t="s">
        <v>953</v>
      </c>
      <c r="D263" t="s">
        <v>158</v>
      </c>
      <c r="E263" t="s">
        <v>159</v>
      </c>
      <c r="F263" t="s">
        <v>5</v>
      </c>
      <c r="H263" t="s">
        <v>162</v>
      </c>
      <c r="I263" t="s">
        <v>160</v>
      </c>
      <c r="J263" t="s">
        <v>161</v>
      </c>
      <c r="K263" t="s">
        <v>43</v>
      </c>
      <c r="L263" t="s">
        <v>829</v>
      </c>
      <c r="M263" t="s">
        <v>163</v>
      </c>
      <c r="N263" t="s">
        <v>164</v>
      </c>
    </row>
    <row r="264" spans="2:38" x14ac:dyDescent="0.25">
      <c r="B264" t="s">
        <v>157</v>
      </c>
      <c r="C264" t="s">
        <v>954</v>
      </c>
      <c r="D264" t="s">
        <v>158</v>
      </c>
      <c r="E264" t="s">
        <v>159</v>
      </c>
      <c r="F264" t="s">
        <v>5</v>
      </c>
      <c r="H264" t="s">
        <v>162</v>
      </c>
      <c r="I264" t="s">
        <v>160</v>
      </c>
      <c r="J264" t="s">
        <v>161</v>
      </c>
      <c r="K264" t="s">
        <v>80</v>
      </c>
      <c r="L264" t="s">
        <v>829</v>
      </c>
      <c r="M264" t="s">
        <v>163</v>
      </c>
      <c r="N264" t="s">
        <v>164</v>
      </c>
    </row>
    <row r="265" spans="2:38" x14ac:dyDescent="0.25">
      <c r="B265" t="s">
        <v>157</v>
      </c>
      <c r="C265" t="s">
        <v>955</v>
      </c>
      <c r="D265" t="s">
        <v>158</v>
      </c>
      <c r="E265" t="s">
        <v>159</v>
      </c>
      <c r="F265" t="s">
        <v>5</v>
      </c>
      <c r="H265" t="s">
        <v>162</v>
      </c>
      <c r="I265" t="s">
        <v>160</v>
      </c>
      <c r="J265" t="s">
        <v>161</v>
      </c>
      <c r="K265" t="s">
        <v>77</v>
      </c>
      <c r="L265" t="s">
        <v>829</v>
      </c>
      <c r="M265" t="s">
        <v>163</v>
      </c>
      <c r="N265" t="s">
        <v>164</v>
      </c>
    </row>
    <row r="266" spans="2:38" x14ac:dyDescent="0.25">
      <c r="B266" t="s">
        <v>157</v>
      </c>
      <c r="C266" t="s">
        <v>956</v>
      </c>
      <c r="D266" t="s">
        <v>158</v>
      </c>
      <c r="E266" t="s">
        <v>159</v>
      </c>
      <c r="F266" t="s">
        <v>5</v>
      </c>
      <c r="H266" t="s">
        <v>162</v>
      </c>
      <c r="I266" t="s">
        <v>160</v>
      </c>
      <c r="J266" t="s">
        <v>161</v>
      </c>
      <c r="K266" t="s">
        <v>77</v>
      </c>
      <c r="L266" t="s">
        <v>829</v>
      </c>
      <c r="M266" t="s">
        <v>163</v>
      </c>
      <c r="N266" t="s">
        <v>164</v>
      </c>
    </row>
    <row r="267" spans="2:38" x14ac:dyDescent="0.25">
      <c r="B267" t="s">
        <v>157</v>
      </c>
      <c r="C267" t="s">
        <v>957</v>
      </c>
      <c r="D267" t="s">
        <v>158</v>
      </c>
      <c r="E267" t="s">
        <v>159</v>
      </c>
      <c r="F267" t="s">
        <v>5</v>
      </c>
      <c r="H267" t="s">
        <v>162</v>
      </c>
      <c r="I267" t="s">
        <v>160</v>
      </c>
      <c r="J267" t="s">
        <v>161</v>
      </c>
      <c r="K267" t="s">
        <v>80</v>
      </c>
      <c r="L267" t="s">
        <v>829</v>
      </c>
      <c r="M267" t="s">
        <v>163</v>
      </c>
      <c r="N267" t="s">
        <v>164</v>
      </c>
    </row>
    <row r="268" spans="2:38" x14ac:dyDescent="0.25">
      <c r="B268" t="s">
        <v>157</v>
      </c>
      <c r="C268" t="s">
        <v>958</v>
      </c>
      <c r="D268" t="s">
        <v>158</v>
      </c>
      <c r="E268" t="s">
        <v>159</v>
      </c>
      <c r="F268" t="s">
        <v>5</v>
      </c>
      <c r="H268" t="s">
        <v>162</v>
      </c>
      <c r="I268" t="s">
        <v>160</v>
      </c>
      <c r="J268" t="s">
        <v>161</v>
      </c>
      <c r="K268" t="s">
        <v>25</v>
      </c>
      <c r="L268" t="s">
        <v>829</v>
      </c>
      <c r="M268" t="s">
        <v>163</v>
      </c>
      <c r="N268" t="s">
        <v>164</v>
      </c>
    </row>
    <row r="269" spans="2:38" x14ac:dyDescent="0.25">
      <c r="B269" t="s">
        <v>157</v>
      </c>
      <c r="C269" t="s">
        <v>959</v>
      </c>
      <c r="D269" t="s">
        <v>158</v>
      </c>
      <c r="E269" t="s">
        <v>159</v>
      </c>
      <c r="F269" t="s">
        <v>5</v>
      </c>
      <c r="H269" t="s">
        <v>162</v>
      </c>
      <c r="I269" t="s">
        <v>160</v>
      </c>
      <c r="J269" t="s">
        <v>161</v>
      </c>
      <c r="K269" t="s">
        <v>47</v>
      </c>
      <c r="L269" t="s">
        <v>829</v>
      </c>
      <c r="M269" t="s">
        <v>163</v>
      </c>
      <c r="N269" t="s">
        <v>169</v>
      </c>
      <c r="O269" t="s">
        <v>177</v>
      </c>
      <c r="P269" t="s">
        <v>178</v>
      </c>
      <c r="Q269" t="s">
        <v>162</v>
      </c>
      <c r="R269" t="s">
        <v>5</v>
      </c>
      <c r="S269" t="s">
        <v>174</v>
      </c>
      <c r="T269" t="s">
        <v>162</v>
      </c>
      <c r="U269" t="s">
        <v>172</v>
      </c>
      <c r="V269" t="s">
        <v>161</v>
      </c>
      <c r="W269" t="s">
        <v>186</v>
      </c>
      <c r="Y269" t="s">
        <v>162</v>
      </c>
      <c r="Z269" t="s">
        <v>175</v>
      </c>
      <c r="AA269" t="s">
        <v>161</v>
      </c>
      <c r="AB269" t="s">
        <v>313</v>
      </c>
      <c r="AD269" t="s">
        <v>162</v>
      </c>
      <c r="AE269" t="s">
        <v>170</v>
      </c>
      <c r="AF269" t="s">
        <v>161</v>
      </c>
      <c r="AG269" t="s">
        <v>171</v>
      </c>
      <c r="AI269" t="s">
        <v>162</v>
      </c>
      <c r="AJ269" t="s">
        <v>179</v>
      </c>
      <c r="AK269" t="s">
        <v>944</v>
      </c>
    </row>
    <row r="270" spans="2:38" x14ac:dyDescent="0.25">
      <c r="B270" t="s">
        <v>157</v>
      </c>
      <c r="C270" t="s">
        <v>960</v>
      </c>
      <c r="D270" t="s">
        <v>158</v>
      </c>
      <c r="E270" t="s">
        <v>159</v>
      </c>
      <c r="F270" t="s">
        <v>5</v>
      </c>
      <c r="H270" t="s">
        <v>162</v>
      </c>
      <c r="I270" t="s">
        <v>160</v>
      </c>
      <c r="J270" t="s">
        <v>161</v>
      </c>
      <c r="K270" t="s">
        <v>77</v>
      </c>
      <c r="L270" t="s">
        <v>829</v>
      </c>
      <c r="M270" t="s">
        <v>163</v>
      </c>
      <c r="N270" t="s">
        <v>164</v>
      </c>
    </row>
    <row r="271" spans="2:38" x14ac:dyDescent="0.25">
      <c r="B271" t="s">
        <v>157</v>
      </c>
      <c r="C271" t="s">
        <v>961</v>
      </c>
      <c r="D271" t="s">
        <v>947</v>
      </c>
      <c r="E271" t="s">
        <v>158</v>
      </c>
      <c r="F271" t="s">
        <v>159</v>
      </c>
      <c r="G271" t="s">
        <v>5</v>
      </c>
      <c r="I271" t="s">
        <v>162</v>
      </c>
      <c r="J271" t="s">
        <v>160</v>
      </c>
      <c r="K271" t="s">
        <v>161</v>
      </c>
      <c r="L271" t="s">
        <v>43</v>
      </c>
      <c r="M271" t="s">
        <v>829</v>
      </c>
      <c r="N271" t="s">
        <v>163</v>
      </c>
      <c r="O271" t="s">
        <v>169</v>
      </c>
      <c r="P271" t="s">
        <v>175</v>
      </c>
      <c r="Q271" t="s">
        <v>161</v>
      </c>
      <c r="R271" t="s">
        <v>948</v>
      </c>
      <c r="T271" t="s">
        <v>162</v>
      </c>
      <c r="U271" t="s">
        <v>5</v>
      </c>
      <c r="V271" t="s">
        <v>962</v>
      </c>
      <c r="W271" t="s">
        <v>162</v>
      </c>
      <c r="X271" t="s">
        <v>172</v>
      </c>
      <c r="Y271" t="s">
        <v>161</v>
      </c>
      <c r="Z271" t="s">
        <v>186</v>
      </c>
      <c r="AB271" t="s">
        <v>162</v>
      </c>
      <c r="AC271" t="s">
        <v>177</v>
      </c>
      <c r="AD271" t="s">
        <v>364</v>
      </c>
      <c r="AE271" t="s">
        <v>162</v>
      </c>
      <c r="AF271" t="s">
        <v>170</v>
      </c>
      <c r="AG271" t="s">
        <v>161</v>
      </c>
      <c r="AH271" t="s">
        <v>259</v>
      </c>
      <c r="AJ271" t="s">
        <v>162</v>
      </c>
      <c r="AK271" t="s">
        <v>179</v>
      </c>
      <c r="AL271" t="s">
        <v>296</v>
      </c>
    </row>
    <row r="272" spans="2:38" x14ac:dyDescent="0.25">
      <c r="B272" t="s">
        <v>157</v>
      </c>
      <c r="C272" t="s">
        <v>963</v>
      </c>
      <c r="D272" t="s">
        <v>158</v>
      </c>
      <c r="E272" t="s">
        <v>159</v>
      </c>
      <c r="F272" t="s">
        <v>5</v>
      </c>
      <c r="H272" t="s">
        <v>162</v>
      </c>
      <c r="I272" t="s">
        <v>160</v>
      </c>
      <c r="J272" t="s">
        <v>161</v>
      </c>
      <c r="K272" t="s">
        <v>61</v>
      </c>
      <c r="L272" t="s">
        <v>829</v>
      </c>
      <c r="M272" t="s">
        <v>163</v>
      </c>
      <c r="N272" t="s">
        <v>164</v>
      </c>
    </row>
    <row r="273" spans="2:38" x14ac:dyDescent="0.25">
      <c r="B273" t="s">
        <v>157</v>
      </c>
      <c r="C273" t="s">
        <v>816</v>
      </c>
      <c r="D273" t="s">
        <v>158</v>
      </c>
      <c r="E273" t="s">
        <v>159</v>
      </c>
      <c r="F273" t="s">
        <v>5</v>
      </c>
      <c r="H273" t="s">
        <v>162</v>
      </c>
      <c r="I273" t="s">
        <v>160</v>
      </c>
      <c r="J273" t="s">
        <v>161</v>
      </c>
      <c r="K273" t="s">
        <v>43</v>
      </c>
      <c r="L273" t="s">
        <v>829</v>
      </c>
      <c r="M273" t="s">
        <v>163</v>
      </c>
      <c r="N273" t="s">
        <v>164</v>
      </c>
    </row>
    <row r="274" spans="2:38" x14ac:dyDescent="0.25">
      <c r="B274" t="s">
        <v>157</v>
      </c>
      <c r="C274" t="s">
        <v>964</v>
      </c>
      <c r="D274" t="s">
        <v>158</v>
      </c>
      <c r="E274" t="s">
        <v>159</v>
      </c>
      <c r="F274" t="s">
        <v>5</v>
      </c>
      <c r="H274" t="s">
        <v>162</v>
      </c>
      <c r="I274" t="s">
        <v>160</v>
      </c>
      <c r="J274" t="s">
        <v>161</v>
      </c>
      <c r="K274" t="s">
        <v>43</v>
      </c>
      <c r="L274" t="s">
        <v>829</v>
      </c>
      <c r="M274" t="s">
        <v>163</v>
      </c>
      <c r="N274" t="s">
        <v>164</v>
      </c>
    </row>
    <row r="275" spans="2:38" x14ac:dyDescent="0.25">
      <c r="B275" t="s">
        <v>157</v>
      </c>
      <c r="C275" t="s">
        <v>818</v>
      </c>
      <c r="D275" t="s">
        <v>158</v>
      </c>
      <c r="E275" t="s">
        <v>159</v>
      </c>
      <c r="F275" t="s">
        <v>5</v>
      </c>
      <c r="H275" t="s">
        <v>162</v>
      </c>
      <c r="I275" t="s">
        <v>160</v>
      </c>
      <c r="J275" t="s">
        <v>161</v>
      </c>
      <c r="K275" t="s">
        <v>41</v>
      </c>
      <c r="L275" t="s">
        <v>829</v>
      </c>
      <c r="M275" t="s">
        <v>163</v>
      </c>
      <c r="N275" t="s">
        <v>169</v>
      </c>
      <c r="O275" t="s">
        <v>175</v>
      </c>
      <c r="P275" t="s">
        <v>161</v>
      </c>
      <c r="Q275" t="s">
        <v>937</v>
      </c>
      <c r="S275" t="s">
        <v>162</v>
      </c>
      <c r="T275" t="s">
        <v>5</v>
      </c>
      <c r="U275" t="s">
        <v>965</v>
      </c>
      <c r="V275" t="s">
        <v>162</v>
      </c>
      <c r="W275" t="s">
        <v>172</v>
      </c>
      <c r="X275" t="s">
        <v>161</v>
      </c>
      <c r="Y275" t="s">
        <v>186</v>
      </c>
      <c r="AA275" t="s">
        <v>162</v>
      </c>
      <c r="AB275" t="s">
        <v>177</v>
      </c>
      <c r="AC275" t="s">
        <v>178</v>
      </c>
      <c r="AD275" t="s">
        <v>162</v>
      </c>
      <c r="AE275" t="s">
        <v>170</v>
      </c>
      <c r="AF275" t="s">
        <v>161</v>
      </c>
      <c r="AG275" t="s">
        <v>259</v>
      </c>
      <c r="AI275" t="s">
        <v>162</v>
      </c>
      <c r="AJ275" t="s">
        <v>179</v>
      </c>
      <c r="AK275" t="s">
        <v>403</v>
      </c>
    </row>
    <row r="276" spans="2:38" x14ac:dyDescent="0.25">
      <c r="B276" t="s">
        <v>157</v>
      </c>
      <c r="C276" t="s">
        <v>966</v>
      </c>
      <c r="D276" t="s">
        <v>158</v>
      </c>
      <c r="E276" t="s">
        <v>159</v>
      </c>
      <c r="F276" t="s">
        <v>5</v>
      </c>
      <c r="H276" t="s">
        <v>162</v>
      </c>
      <c r="I276" t="s">
        <v>160</v>
      </c>
      <c r="J276" t="s">
        <v>161</v>
      </c>
      <c r="K276" t="s">
        <v>77</v>
      </c>
      <c r="L276" t="s">
        <v>829</v>
      </c>
      <c r="M276" t="s">
        <v>163</v>
      </c>
      <c r="N276" t="s">
        <v>164</v>
      </c>
    </row>
    <row r="277" spans="2:38" x14ac:dyDescent="0.25">
      <c r="B277" t="s">
        <v>157</v>
      </c>
      <c r="C277" t="s">
        <v>967</v>
      </c>
      <c r="D277" t="s">
        <v>158</v>
      </c>
      <c r="E277" t="s">
        <v>159</v>
      </c>
      <c r="F277" t="s">
        <v>5</v>
      </c>
      <c r="H277" t="s">
        <v>162</v>
      </c>
      <c r="I277" t="s">
        <v>160</v>
      </c>
      <c r="J277" t="s">
        <v>161</v>
      </c>
      <c r="K277" t="s">
        <v>77</v>
      </c>
      <c r="L277" t="s">
        <v>829</v>
      </c>
      <c r="M277" t="s">
        <v>163</v>
      </c>
      <c r="N277" t="s">
        <v>164</v>
      </c>
    </row>
    <row r="278" spans="2:38" x14ac:dyDescent="0.25">
      <c r="B278" t="s">
        <v>157</v>
      </c>
      <c r="C278" t="s">
        <v>968</v>
      </c>
      <c r="D278" t="s">
        <v>158</v>
      </c>
      <c r="E278" t="s">
        <v>159</v>
      </c>
      <c r="F278" t="s">
        <v>5</v>
      </c>
      <c r="H278" t="s">
        <v>162</v>
      </c>
      <c r="I278" t="s">
        <v>160</v>
      </c>
      <c r="J278" t="s">
        <v>161</v>
      </c>
      <c r="K278" t="s">
        <v>80</v>
      </c>
      <c r="L278" t="s">
        <v>829</v>
      </c>
      <c r="M278" t="s">
        <v>163</v>
      </c>
      <c r="N278" t="s">
        <v>164</v>
      </c>
    </row>
    <row r="279" spans="2:38" x14ac:dyDescent="0.25">
      <c r="B279" t="s">
        <v>157</v>
      </c>
      <c r="C279" t="s">
        <v>969</v>
      </c>
      <c r="D279" t="s">
        <v>158</v>
      </c>
      <c r="E279" t="s">
        <v>159</v>
      </c>
      <c r="F279" t="s">
        <v>5</v>
      </c>
      <c r="H279" t="s">
        <v>162</v>
      </c>
      <c r="I279" t="s">
        <v>160</v>
      </c>
      <c r="J279" t="s">
        <v>161</v>
      </c>
      <c r="K279" t="s">
        <v>25</v>
      </c>
      <c r="L279" t="s">
        <v>829</v>
      </c>
      <c r="M279" t="s">
        <v>163</v>
      </c>
      <c r="N279" t="s">
        <v>164</v>
      </c>
    </row>
    <row r="280" spans="2:38" x14ac:dyDescent="0.25">
      <c r="B280" t="s">
        <v>157</v>
      </c>
      <c r="C280" t="s">
        <v>970</v>
      </c>
      <c r="D280" t="s">
        <v>158</v>
      </c>
      <c r="E280" t="s">
        <v>159</v>
      </c>
      <c r="F280" t="s">
        <v>5</v>
      </c>
      <c r="H280" t="s">
        <v>162</v>
      </c>
      <c r="I280" t="s">
        <v>160</v>
      </c>
      <c r="J280" t="s">
        <v>161</v>
      </c>
      <c r="K280" t="s">
        <v>47</v>
      </c>
      <c r="L280" t="s">
        <v>829</v>
      </c>
      <c r="M280" t="s">
        <v>163</v>
      </c>
      <c r="N280" t="s">
        <v>169</v>
      </c>
      <c r="O280" t="s">
        <v>177</v>
      </c>
      <c r="P280" t="s">
        <v>178</v>
      </c>
      <c r="Q280" t="s">
        <v>162</v>
      </c>
      <c r="R280" t="s">
        <v>5</v>
      </c>
      <c r="S280" t="s">
        <v>174</v>
      </c>
      <c r="T280" t="s">
        <v>162</v>
      </c>
      <c r="U280" t="s">
        <v>172</v>
      </c>
      <c r="V280" t="s">
        <v>161</v>
      </c>
      <c r="W280" t="s">
        <v>186</v>
      </c>
      <c r="Y280" t="s">
        <v>162</v>
      </c>
      <c r="Z280" t="s">
        <v>175</v>
      </c>
      <c r="AA280" t="s">
        <v>161</v>
      </c>
      <c r="AB280" t="s">
        <v>313</v>
      </c>
      <c r="AD280" t="s">
        <v>162</v>
      </c>
      <c r="AE280" t="s">
        <v>170</v>
      </c>
      <c r="AF280" t="s">
        <v>161</v>
      </c>
      <c r="AG280" t="s">
        <v>171</v>
      </c>
      <c r="AI280" t="s">
        <v>162</v>
      </c>
      <c r="AJ280" t="s">
        <v>179</v>
      </c>
      <c r="AK280" t="s">
        <v>944</v>
      </c>
    </row>
    <row r="281" spans="2:38" x14ac:dyDescent="0.25">
      <c r="B281" t="s">
        <v>157</v>
      </c>
      <c r="C281" t="s">
        <v>971</v>
      </c>
      <c r="D281" t="s">
        <v>158</v>
      </c>
      <c r="E281" t="s">
        <v>159</v>
      </c>
      <c r="F281" t="s">
        <v>5</v>
      </c>
      <c r="H281" t="s">
        <v>162</v>
      </c>
      <c r="I281" t="s">
        <v>160</v>
      </c>
      <c r="J281" t="s">
        <v>161</v>
      </c>
      <c r="K281" t="s">
        <v>77</v>
      </c>
      <c r="L281" t="s">
        <v>829</v>
      </c>
      <c r="M281" t="s">
        <v>163</v>
      </c>
      <c r="N281" t="s">
        <v>164</v>
      </c>
    </row>
    <row r="282" spans="2:38" x14ac:dyDescent="0.25">
      <c r="B282" t="s">
        <v>157</v>
      </c>
      <c r="C282" t="s">
        <v>972</v>
      </c>
      <c r="D282" t="s">
        <v>947</v>
      </c>
      <c r="E282" t="s">
        <v>158</v>
      </c>
      <c r="F282" t="s">
        <v>159</v>
      </c>
      <c r="G282" t="s">
        <v>5</v>
      </c>
      <c r="I282" t="s">
        <v>162</v>
      </c>
      <c r="J282" t="s">
        <v>160</v>
      </c>
      <c r="K282" t="s">
        <v>161</v>
      </c>
      <c r="L282" t="s">
        <v>43</v>
      </c>
      <c r="M282" t="s">
        <v>829</v>
      </c>
      <c r="N282" t="s">
        <v>163</v>
      </c>
      <c r="O282" t="s">
        <v>169</v>
      </c>
      <c r="P282" t="s">
        <v>175</v>
      </c>
      <c r="Q282" t="s">
        <v>161</v>
      </c>
      <c r="R282" t="s">
        <v>948</v>
      </c>
      <c r="T282" t="s">
        <v>162</v>
      </c>
      <c r="U282" t="s">
        <v>5</v>
      </c>
      <c r="V282" t="s">
        <v>973</v>
      </c>
      <c r="W282" t="s">
        <v>162</v>
      </c>
      <c r="X282" t="s">
        <v>172</v>
      </c>
      <c r="Y282" t="s">
        <v>161</v>
      </c>
      <c r="Z282" t="s">
        <v>186</v>
      </c>
      <c r="AB282" t="s">
        <v>162</v>
      </c>
      <c r="AC282" t="s">
        <v>177</v>
      </c>
      <c r="AD282" t="s">
        <v>417</v>
      </c>
      <c r="AE282" t="s">
        <v>162</v>
      </c>
      <c r="AF282" t="s">
        <v>170</v>
      </c>
      <c r="AG282" t="s">
        <v>161</v>
      </c>
      <c r="AH282" t="s">
        <v>259</v>
      </c>
      <c r="AJ282" t="s">
        <v>162</v>
      </c>
      <c r="AK282" t="s">
        <v>179</v>
      </c>
      <c r="AL282" t="s">
        <v>453</v>
      </c>
    </row>
    <row r="283" spans="2:38" x14ac:dyDescent="0.25">
      <c r="B283" t="s">
        <v>157</v>
      </c>
      <c r="C283" t="s">
        <v>974</v>
      </c>
      <c r="D283" t="s">
        <v>158</v>
      </c>
      <c r="E283" t="s">
        <v>159</v>
      </c>
      <c r="F283" t="s">
        <v>5</v>
      </c>
      <c r="H283" t="s">
        <v>162</v>
      </c>
      <c r="I283" t="s">
        <v>160</v>
      </c>
      <c r="J283" t="s">
        <v>161</v>
      </c>
      <c r="K283" t="s">
        <v>71</v>
      </c>
      <c r="L283" t="s">
        <v>829</v>
      </c>
      <c r="M283" t="s">
        <v>163</v>
      </c>
      <c r="N283" t="s">
        <v>164</v>
      </c>
    </row>
    <row r="284" spans="2:38" x14ac:dyDescent="0.25">
      <c r="B284" t="s">
        <v>157</v>
      </c>
      <c r="C284" t="s">
        <v>827</v>
      </c>
      <c r="D284" t="s">
        <v>158</v>
      </c>
      <c r="E284" t="s">
        <v>159</v>
      </c>
      <c r="F284" t="s">
        <v>5</v>
      </c>
      <c r="H284" t="s">
        <v>162</v>
      </c>
      <c r="I284" t="s">
        <v>160</v>
      </c>
      <c r="J284" t="s">
        <v>161</v>
      </c>
      <c r="K284" t="s">
        <v>80</v>
      </c>
      <c r="L284" t="s">
        <v>829</v>
      </c>
      <c r="M284" t="s">
        <v>163</v>
      </c>
      <c r="N284" t="s">
        <v>164</v>
      </c>
    </row>
    <row r="285" spans="2:38" x14ac:dyDescent="0.25">
      <c r="B285" t="s">
        <v>157</v>
      </c>
      <c r="C285" t="s">
        <v>74</v>
      </c>
      <c r="D285" t="s">
        <v>158</v>
      </c>
      <c r="E285" t="s">
        <v>159</v>
      </c>
      <c r="F285" t="s">
        <v>5</v>
      </c>
      <c r="H285" t="s">
        <v>162</v>
      </c>
      <c r="I285" t="s">
        <v>160</v>
      </c>
      <c r="J285" t="s">
        <v>161</v>
      </c>
      <c r="K285" t="s">
        <v>72</v>
      </c>
      <c r="L285" t="s">
        <v>829</v>
      </c>
      <c r="M285" t="s">
        <v>163</v>
      </c>
      <c r="N285" t="s">
        <v>164</v>
      </c>
    </row>
    <row r="286" spans="2:38" x14ac:dyDescent="0.25">
      <c r="B286" t="s">
        <v>157</v>
      </c>
      <c r="D286" t="s">
        <v>158</v>
      </c>
      <c r="E286" t="s">
        <v>159</v>
      </c>
      <c r="F286" t="s">
        <v>160</v>
      </c>
      <c r="G286" t="s">
        <v>161</v>
      </c>
      <c r="H286" t="s">
        <v>63</v>
      </c>
      <c r="J286" t="s">
        <v>162</v>
      </c>
      <c r="K286" t="s">
        <v>5</v>
      </c>
      <c r="L286" t="s">
        <v>704</v>
      </c>
      <c r="M286" t="s">
        <v>163</v>
      </c>
      <c r="N286" t="s">
        <v>164</v>
      </c>
    </row>
    <row r="287" spans="2:38" x14ac:dyDescent="0.25">
      <c r="B287" t="s">
        <v>157</v>
      </c>
      <c r="C287" t="s">
        <v>541</v>
      </c>
      <c r="D287" t="s">
        <v>158</v>
      </c>
      <c r="E287" t="s">
        <v>159</v>
      </c>
      <c r="F287" t="s">
        <v>160</v>
      </c>
      <c r="G287" t="s">
        <v>161</v>
      </c>
      <c r="H287" t="s">
        <v>63</v>
      </c>
      <c r="J287" t="s">
        <v>162</v>
      </c>
      <c r="K287" t="s">
        <v>5</v>
      </c>
      <c r="L287" t="s">
        <v>705</v>
      </c>
      <c r="M287" t="s">
        <v>163</v>
      </c>
      <c r="N287" t="s">
        <v>169</v>
      </c>
      <c r="O287" t="s">
        <v>179</v>
      </c>
      <c r="P287" t="s">
        <v>539</v>
      </c>
      <c r="Q287" t="s">
        <v>162</v>
      </c>
      <c r="R287" t="s">
        <v>170</v>
      </c>
      <c r="S287" t="s">
        <v>161</v>
      </c>
      <c r="T287" t="s">
        <v>259</v>
      </c>
      <c r="V287" t="s">
        <v>162</v>
      </c>
      <c r="W287" t="s">
        <v>5</v>
      </c>
      <c r="X287" t="s">
        <v>540</v>
      </c>
      <c r="Y287" t="s">
        <v>162</v>
      </c>
      <c r="Z287" t="s">
        <v>172</v>
      </c>
      <c r="AA287" t="s">
        <v>161</v>
      </c>
      <c r="AB287" t="s">
        <v>282</v>
      </c>
      <c r="AD287" t="s">
        <v>162</v>
      </c>
      <c r="AE287" t="s">
        <v>175</v>
      </c>
      <c r="AF287" t="s">
        <v>161</v>
      </c>
      <c r="AG287" t="s">
        <v>541</v>
      </c>
      <c r="AI287" t="s">
        <v>162</v>
      </c>
      <c r="AJ287" t="s">
        <v>177</v>
      </c>
      <c r="AK287" t="s">
        <v>542</v>
      </c>
    </row>
    <row r="288" spans="2:38" x14ac:dyDescent="0.25">
      <c r="B288" t="s">
        <v>157</v>
      </c>
      <c r="C288" t="s">
        <v>543</v>
      </c>
      <c r="D288" t="s">
        <v>158</v>
      </c>
      <c r="E288" t="s">
        <v>159</v>
      </c>
      <c r="F288" t="s">
        <v>160</v>
      </c>
      <c r="G288" t="s">
        <v>161</v>
      </c>
      <c r="H288" t="s">
        <v>30</v>
      </c>
      <c r="J288" t="s">
        <v>162</v>
      </c>
      <c r="K288" t="s">
        <v>5</v>
      </c>
      <c r="L288" t="s">
        <v>706</v>
      </c>
      <c r="M288" t="s">
        <v>163</v>
      </c>
      <c r="N288" t="s">
        <v>164</v>
      </c>
    </row>
    <row r="289" spans="2:14" x14ac:dyDescent="0.25">
      <c r="B289" t="s">
        <v>157</v>
      </c>
      <c r="C289" t="s">
        <v>137</v>
      </c>
      <c r="D289" t="s">
        <v>158</v>
      </c>
      <c r="E289" t="s">
        <v>159</v>
      </c>
      <c r="F289" t="s">
        <v>160</v>
      </c>
      <c r="G289" t="s">
        <v>161</v>
      </c>
      <c r="H289" t="s">
        <v>30</v>
      </c>
      <c r="J289" t="s">
        <v>162</v>
      </c>
      <c r="K289" t="s">
        <v>5</v>
      </c>
      <c r="L289" t="s">
        <v>707</v>
      </c>
      <c r="M289" t="s">
        <v>163</v>
      </c>
      <c r="N289" t="s">
        <v>164</v>
      </c>
    </row>
    <row r="290" spans="2:14" x14ac:dyDescent="0.25">
      <c r="B290" t="s">
        <v>157</v>
      </c>
      <c r="C290" t="s">
        <v>138</v>
      </c>
      <c r="D290" t="s">
        <v>158</v>
      </c>
      <c r="E290" t="s">
        <v>159</v>
      </c>
      <c r="F290" t="s">
        <v>160</v>
      </c>
      <c r="G290" t="s">
        <v>161</v>
      </c>
      <c r="H290" t="s">
        <v>62</v>
      </c>
      <c r="J290" t="s">
        <v>162</v>
      </c>
      <c r="K290" t="s">
        <v>5</v>
      </c>
      <c r="L290" t="s">
        <v>708</v>
      </c>
      <c r="M290" t="s">
        <v>163</v>
      </c>
      <c r="N290" t="s">
        <v>164</v>
      </c>
    </row>
    <row r="291" spans="2:14" x14ac:dyDescent="0.25">
      <c r="B291" t="s">
        <v>157</v>
      </c>
      <c r="C291" t="s">
        <v>544</v>
      </c>
      <c r="D291" t="s">
        <v>158</v>
      </c>
      <c r="E291" t="s">
        <v>159</v>
      </c>
      <c r="F291" t="s">
        <v>160</v>
      </c>
      <c r="G291" t="s">
        <v>161</v>
      </c>
      <c r="H291" t="s">
        <v>30</v>
      </c>
      <c r="J291" t="s">
        <v>162</v>
      </c>
      <c r="K291" t="s">
        <v>5</v>
      </c>
      <c r="L291" t="s">
        <v>709</v>
      </c>
      <c r="M291" t="s">
        <v>163</v>
      </c>
      <c r="N291" t="s">
        <v>164</v>
      </c>
    </row>
    <row r="292" spans="2:14" x14ac:dyDescent="0.25">
      <c r="B292" t="s">
        <v>157</v>
      </c>
      <c r="C292" t="s">
        <v>139</v>
      </c>
      <c r="D292" t="s">
        <v>158</v>
      </c>
      <c r="E292" t="s">
        <v>159</v>
      </c>
      <c r="F292" t="s">
        <v>160</v>
      </c>
      <c r="G292" t="s">
        <v>161</v>
      </c>
      <c r="H292" t="s">
        <v>62</v>
      </c>
      <c r="J292" t="s">
        <v>162</v>
      </c>
      <c r="K292" t="s">
        <v>5</v>
      </c>
      <c r="L292" t="s">
        <v>710</v>
      </c>
      <c r="M292" t="s">
        <v>163</v>
      </c>
      <c r="N292" t="s">
        <v>164</v>
      </c>
    </row>
    <row r="293" spans="2:14" x14ac:dyDescent="0.25">
      <c r="B293" t="s">
        <v>157</v>
      </c>
      <c r="C293" t="s">
        <v>140</v>
      </c>
      <c r="D293" t="s">
        <v>158</v>
      </c>
      <c r="E293" t="s">
        <v>159</v>
      </c>
      <c r="F293" t="s">
        <v>160</v>
      </c>
      <c r="G293" t="s">
        <v>161</v>
      </c>
      <c r="H293" t="s">
        <v>38</v>
      </c>
      <c r="J293" t="s">
        <v>162</v>
      </c>
      <c r="K293" t="s">
        <v>5</v>
      </c>
      <c r="L293" t="s">
        <v>711</v>
      </c>
      <c r="M293" t="s">
        <v>163</v>
      </c>
      <c r="N293" t="s">
        <v>164</v>
      </c>
    </row>
    <row r="294" spans="2:14" x14ac:dyDescent="0.25">
      <c r="B294" t="s">
        <v>157</v>
      </c>
      <c r="C294" t="s">
        <v>141</v>
      </c>
      <c r="D294" t="s">
        <v>158</v>
      </c>
      <c r="E294" t="s">
        <v>159</v>
      </c>
      <c r="F294" t="s">
        <v>160</v>
      </c>
      <c r="G294" t="s">
        <v>161</v>
      </c>
      <c r="H294" t="s">
        <v>72</v>
      </c>
      <c r="J294" t="s">
        <v>162</v>
      </c>
      <c r="K294" t="s">
        <v>5</v>
      </c>
      <c r="L294" t="s">
        <v>712</v>
      </c>
      <c r="M294" t="s">
        <v>163</v>
      </c>
      <c r="N294" t="s">
        <v>164</v>
      </c>
    </row>
    <row r="295" spans="2:14" x14ac:dyDescent="0.25">
      <c r="B295" t="s">
        <v>157</v>
      </c>
      <c r="C295" t="s">
        <v>545</v>
      </c>
      <c r="D295" t="s">
        <v>158</v>
      </c>
      <c r="E295" t="s">
        <v>159</v>
      </c>
      <c r="F295" t="s">
        <v>160</v>
      </c>
      <c r="G295" t="s">
        <v>161</v>
      </c>
      <c r="H295" t="s">
        <v>47</v>
      </c>
      <c r="J295" t="s">
        <v>162</v>
      </c>
      <c r="K295" t="s">
        <v>5</v>
      </c>
      <c r="L295" t="s">
        <v>713</v>
      </c>
      <c r="M295" t="s">
        <v>163</v>
      </c>
      <c r="N295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test_set</vt:lpstr>
      <vt:lpstr>MATRIZ</vt:lpstr>
      <vt:lpstr>KPI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</dc:creator>
  <cp:lastModifiedBy>lidia</cp:lastModifiedBy>
  <cp:lastPrinted>2022-09-14T05:33:40Z</cp:lastPrinted>
  <dcterms:created xsi:type="dcterms:W3CDTF">2021-09-06T15:01:34Z</dcterms:created>
  <dcterms:modified xsi:type="dcterms:W3CDTF">2022-09-14T06:59:48Z</dcterms:modified>
</cp:coreProperties>
</file>