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搬送アプリ\data\"/>
    </mc:Choice>
  </mc:AlternateContent>
  <xr:revisionPtr revIDLastSave="0" documentId="13_ncr:1_{C6EA61C7-BD07-4A23-A5AB-E2FDFC6A34DF}" xr6:coauthVersionLast="47" xr6:coauthVersionMax="47" xr10:uidLastSave="{00000000-0000-0000-0000-000000000000}"/>
  <bookViews>
    <workbookView xWindow="-120" yWindow="-120" windowWidth="38640" windowHeight="21120" tabRatio="892" xr2:uid="{88C334D1-54A2-4A07-AD58-9761E3E044DD}"/>
  </bookViews>
  <sheets>
    <sheet name="寝台車 29" sheetId="32" r:id="rId1"/>
    <sheet name="寝台車 30" sheetId="46" r:id="rId2"/>
    <sheet name="大月 寝台車 1603" sheetId="47" r:id="rId3"/>
    <sheet name="CH東富士 寝台車 1105" sheetId="48" r:id="rId4"/>
    <sheet name="CH東富士 霊柩車 1381" sheetId="49" r:id="rId5"/>
    <sheet name="霊柩車 40" sheetId="50" r:id="rId6"/>
    <sheet name="霊柩車 223" sheetId="51" r:id="rId7"/>
    <sheet name="東日本セレモニー 2" sheetId="44" r:id="rId8"/>
    <sheet name="東日本セレモニー 1961" sheetId="39" r:id="rId9"/>
    <sheet name="東日本セレモニー 2259" sheetId="40" r:id="rId10"/>
    <sheet name="東日本セレモニー 2262" sheetId="41" r:id="rId11"/>
    <sheet name="東日本セレモニー 2380" sheetId="42" r:id="rId12"/>
  </sheets>
  <definedNames>
    <definedName name="_xlnm.Print_Area" localSheetId="3">'CH東富士 寝台車 1105'!$A$1:$I$103</definedName>
    <definedName name="_xlnm.Print_Area" localSheetId="4">'CH東富士 霊柩車 1381'!$A$1:$I$103</definedName>
    <definedName name="_xlnm.Print_Area" localSheetId="0">'寝台車 29'!$A$1:$I$103</definedName>
    <definedName name="_xlnm.Print_Area" localSheetId="1">'寝台車 30'!$A$1:$I$103</definedName>
    <definedName name="_xlnm.Print_Area" localSheetId="2">'大月 寝台車 1603'!$A$1:$I$103</definedName>
    <definedName name="_xlnm.Print_Area" localSheetId="6">'霊柩車 223'!$A$1:$I$103</definedName>
    <definedName name="_xlnm.Print_Area" localSheetId="5">'霊柩車 40'!$A$1:$I$103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2" l="1"/>
  <c r="D4" i="41"/>
  <c r="D4" i="40"/>
  <c r="D4" i="39"/>
  <c r="D4" i="44"/>
  <c r="D6" i="44" s="1"/>
  <c r="I103" i="51"/>
  <c r="H103" i="51"/>
  <c r="G103" i="51"/>
  <c r="F103" i="51"/>
  <c r="E103" i="51"/>
  <c r="D103" i="51"/>
  <c r="C103" i="51"/>
  <c r="B103" i="51"/>
  <c r="I103" i="50"/>
  <c r="H103" i="50"/>
  <c r="G103" i="50"/>
  <c r="F103" i="50"/>
  <c r="E103" i="50"/>
  <c r="D103" i="50"/>
  <c r="C103" i="50"/>
  <c r="B103" i="50"/>
  <c r="I103" i="49"/>
  <c r="H103" i="49"/>
  <c r="G103" i="49"/>
  <c r="F103" i="49"/>
  <c r="E103" i="49"/>
  <c r="D103" i="49"/>
  <c r="C103" i="49"/>
  <c r="B103" i="49"/>
  <c r="I103" i="48"/>
  <c r="H103" i="48"/>
  <c r="G103" i="48"/>
  <c r="F103" i="48"/>
  <c r="E103" i="48"/>
  <c r="D103" i="48"/>
  <c r="C103" i="48"/>
  <c r="B103" i="48"/>
  <c r="I103" i="47"/>
  <c r="H103" i="47"/>
  <c r="G103" i="47"/>
  <c r="F103" i="47"/>
  <c r="E103" i="47"/>
  <c r="D103" i="47"/>
  <c r="C103" i="47"/>
  <c r="B103" i="47"/>
  <c r="I103" i="46"/>
  <c r="H103" i="46"/>
  <c r="G103" i="46"/>
  <c r="F103" i="46"/>
  <c r="E103" i="46"/>
  <c r="D103" i="46"/>
  <c r="C103" i="46"/>
  <c r="B103" i="46"/>
  <c r="B103" i="32"/>
  <c r="I103" i="32"/>
  <c r="H103" i="32"/>
  <c r="G103" i="32"/>
  <c r="F103" i="32"/>
  <c r="E103" i="32"/>
  <c r="D103" i="32"/>
  <c r="C103" i="32"/>
  <c r="B1" i="51"/>
  <c r="A1" i="51"/>
  <c r="B1" i="50"/>
  <c r="A1" i="50"/>
  <c r="B1" i="49"/>
  <c r="A1" i="49"/>
  <c r="B1" i="48"/>
  <c r="A1" i="48"/>
  <c r="B1" i="47"/>
  <c r="A1" i="47"/>
  <c r="B1" i="46"/>
  <c r="A1" i="46"/>
  <c r="K6" i="44"/>
  <c r="I6" i="44"/>
  <c r="H6" i="44"/>
  <c r="G6" i="44"/>
  <c r="E6" i="44"/>
  <c r="J4" i="44"/>
  <c r="J6" i="44" s="1"/>
  <c r="B1" i="44"/>
  <c r="A1" i="44"/>
  <c r="F4" i="44" l="1"/>
  <c r="F6" i="44"/>
  <c r="K6" i="42" l="1"/>
  <c r="I6" i="42"/>
  <c r="H6" i="42"/>
  <c r="G6" i="42"/>
  <c r="E6" i="42"/>
  <c r="J4" i="42"/>
  <c r="J6" i="42"/>
  <c r="B1" i="42"/>
  <c r="D6" i="42" s="1"/>
  <c r="A1" i="42"/>
  <c r="K6" i="41"/>
  <c r="I6" i="41"/>
  <c r="H6" i="41"/>
  <c r="G6" i="41"/>
  <c r="E6" i="41"/>
  <c r="J4" i="41"/>
  <c r="J6" i="41" s="1"/>
  <c r="B1" i="41"/>
  <c r="A1" i="41"/>
  <c r="K6" i="40"/>
  <c r="I6" i="40"/>
  <c r="H6" i="40"/>
  <c r="G6" i="40"/>
  <c r="E6" i="40"/>
  <c r="J4" i="40"/>
  <c r="J6" i="40" s="1"/>
  <c r="B1" i="40"/>
  <c r="A1" i="40"/>
  <c r="K6" i="39"/>
  <c r="I6" i="39"/>
  <c r="H6" i="39"/>
  <c r="G6" i="39"/>
  <c r="E6" i="39"/>
  <c r="J4" i="39"/>
  <c r="J6" i="39" s="1"/>
  <c r="B1" i="39"/>
  <c r="D6" i="39" s="1"/>
  <c r="A1" i="39"/>
  <c r="F6" i="39" l="1"/>
  <c r="F6" i="42"/>
  <c r="D6" i="40"/>
  <c r="F6" i="40" s="1"/>
  <c r="F4" i="40"/>
  <c r="F4" i="41"/>
  <c r="D6" i="41"/>
  <c r="F6" i="41" s="1"/>
  <c r="F4" i="42"/>
  <c r="F4" i="39"/>
</calcChain>
</file>

<file path=xl/sharedStrings.xml><?xml version="1.0" encoding="utf-8"?>
<sst xmlns="http://schemas.openxmlformats.org/spreadsheetml/2006/main" count="180" uniqueCount="33">
  <si>
    <t>走行キロ(ｋｍ)</t>
    <rPh sb="0" eb="2">
      <t>ソウコウ</t>
    </rPh>
    <phoneticPr fontId="2"/>
  </si>
  <si>
    <t>台数</t>
    <rPh sb="0" eb="2">
      <t>ダイスウ</t>
    </rPh>
    <phoneticPr fontId="2"/>
  </si>
  <si>
    <t>支社名</t>
    <rPh sb="0" eb="2">
      <t>シシャ</t>
    </rPh>
    <rPh sb="2" eb="3">
      <t>ナ</t>
    </rPh>
    <phoneticPr fontId="2"/>
  </si>
  <si>
    <t>車輌番号</t>
    <rPh sb="0" eb="2">
      <t>シャリョウ</t>
    </rPh>
    <rPh sb="2" eb="4">
      <t>バンゴウ</t>
    </rPh>
    <phoneticPr fontId="2"/>
  </si>
  <si>
    <t>稼働率</t>
    <rPh sb="0" eb="2">
      <t>カドウ</t>
    </rPh>
    <rPh sb="2" eb="3">
      <t>リツ</t>
    </rPh>
    <phoneticPr fontId="2"/>
  </si>
  <si>
    <t>搬送回数</t>
    <rPh sb="0" eb="2">
      <t>ハンソウ</t>
    </rPh>
    <rPh sb="2" eb="4">
      <t>カイスウ</t>
    </rPh>
    <phoneticPr fontId="2"/>
  </si>
  <si>
    <t>総走行ｋｍ</t>
    <rPh sb="0" eb="1">
      <t>ソウ</t>
    </rPh>
    <rPh sb="1" eb="3">
      <t>ソウコウ</t>
    </rPh>
    <phoneticPr fontId="2"/>
  </si>
  <si>
    <t>運輸実績</t>
    <rPh sb="0" eb="2">
      <t>ウンユ</t>
    </rPh>
    <rPh sb="2" eb="4">
      <t>ジッセキ</t>
    </rPh>
    <phoneticPr fontId="2"/>
  </si>
  <si>
    <t>合　　　計</t>
    <rPh sb="0" eb="1">
      <t>ゴウ</t>
    </rPh>
    <rPh sb="4" eb="5">
      <t>ハカリ</t>
    </rPh>
    <phoneticPr fontId="2"/>
  </si>
  <si>
    <t>搬送数</t>
    <rPh sb="0" eb="2">
      <t>ハンソウ</t>
    </rPh>
    <rPh sb="2" eb="3">
      <t>スウ</t>
    </rPh>
    <phoneticPr fontId="2"/>
  </si>
  <si>
    <t>合計</t>
    <rPh sb="0" eb="2">
      <t>ゴウケイ</t>
    </rPh>
    <phoneticPr fontId="2"/>
  </si>
  <si>
    <t>月分</t>
    <rPh sb="0" eb="2">
      <t>ガツブン</t>
    </rPh>
    <phoneticPr fontId="2"/>
  </si>
  <si>
    <t>有料キロ数</t>
    <rPh sb="0" eb="2">
      <t>ユウリョウ</t>
    </rPh>
    <rPh sb="4" eb="5">
      <t>スウ</t>
    </rPh>
    <phoneticPr fontId="2"/>
  </si>
  <si>
    <t>無料キロ数</t>
    <rPh sb="0" eb="2">
      <t>ムリョウ</t>
    </rPh>
    <rPh sb="4" eb="5">
      <t>スウ</t>
    </rPh>
    <phoneticPr fontId="2"/>
  </si>
  <si>
    <t>日</t>
    <rPh sb="0" eb="1">
      <t>ヒ</t>
    </rPh>
    <phoneticPr fontId="2"/>
  </si>
  <si>
    <t>月分</t>
    <rPh sb="0" eb="1">
      <t>ガツ</t>
    </rPh>
    <rPh sb="1" eb="2">
      <t>ブン</t>
    </rPh>
    <phoneticPr fontId="2"/>
  </si>
  <si>
    <t>No</t>
    <phoneticPr fontId="2"/>
  </si>
  <si>
    <t>割増料</t>
  </si>
  <si>
    <t>合計</t>
  </si>
  <si>
    <t>有料キロ数</t>
    <phoneticPr fontId="2"/>
  </si>
  <si>
    <t>無料キロ数</t>
    <phoneticPr fontId="2"/>
  </si>
  <si>
    <t>ＣH東日本</t>
  </si>
  <si>
    <t>ＣH東日本</t>
    <rPh sb="2" eb="5">
      <t>ヒガシニホン</t>
    </rPh>
    <phoneticPr fontId="2"/>
  </si>
  <si>
    <t>延実在
車輌数</t>
    <rPh sb="0" eb="1">
      <t>ノ</t>
    </rPh>
    <rPh sb="1" eb="3">
      <t>ジツザイ</t>
    </rPh>
    <rPh sb="4" eb="6">
      <t>シャリョウ</t>
    </rPh>
    <rPh sb="6" eb="7">
      <t>スウ</t>
    </rPh>
    <phoneticPr fontId="2"/>
  </si>
  <si>
    <t>延実働
車輌数</t>
    <rPh sb="0" eb="1">
      <t>ノ</t>
    </rPh>
    <rPh sb="1" eb="3">
      <t>ジツドウ</t>
    </rPh>
    <rPh sb="4" eb="6">
      <t>シャリョウ</t>
    </rPh>
    <rPh sb="6" eb="7">
      <t>スウ</t>
    </rPh>
    <phoneticPr fontId="2"/>
  </si>
  <si>
    <t>深夜時間（分）</t>
    <phoneticPr fontId="2"/>
  </si>
  <si>
    <t>寝台車　エスティマ</t>
    <rPh sb="0" eb="3">
      <t>シンダイシャ</t>
    </rPh>
    <phoneticPr fontId="2"/>
  </si>
  <si>
    <t>寝台車　クラウン</t>
    <rPh sb="0" eb="3">
      <t>シンダイシャ</t>
    </rPh>
    <phoneticPr fontId="2"/>
  </si>
  <si>
    <t>霊柩車</t>
    <rPh sb="0" eb="3">
      <t>レイキュウシャ</t>
    </rPh>
    <phoneticPr fontId="2"/>
  </si>
  <si>
    <t>基本料</t>
  </si>
  <si>
    <t>走行料</t>
  </si>
  <si>
    <t>車両No.</t>
  </si>
  <si>
    <t>行旅死亡人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</si>
</sst>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¥&quot;#,##0;[Red]&quot;¥&quot;\-#,##0"/>
    <numFmt numFmtId="176" formatCode="0.0%"/>
    <numFmt numFmtId="177" formatCode="0&quot;日&quot;"/>
    <numFmt numFmtId="178" formatCode="0&quot;回&quot;"/>
    <numFmt numFmtId="179" formatCode="0&quot;Km&quot;"/>
    <numFmt numFmtId="180" formatCode="&quot;搬送　&quot;#0&quot;回&quot;"/>
    <numFmt numFmtId="181" formatCode="&quot;有料　&quot;#0&quot;ｋｍ&quot;"/>
    <numFmt numFmtId="182" formatCode="&quot;無料　&quot;#0&quot;ｋｍ&quot;"/>
    <numFmt numFmtId="183" formatCode="&quot;使用　&quot;#0&quot;回&quot;"/>
    <numFmt numFmtId="184" formatCode="#,##0_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dashed">
        <color theme="1"/>
      </bottom>
      <diagonal/>
    </border>
    <border>
      <left style="mediumDashed">
        <color theme="1"/>
      </left>
      <right style="mediumDashed">
        <color theme="1"/>
      </right>
      <top style="dashed">
        <color theme="1"/>
      </top>
      <bottom style="dashed">
        <color theme="1"/>
      </bottom>
      <diagonal/>
    </border>
    <border>
      <left style="mediumDashed">
        <color theme="1"/>
      </left>
      <right style="mediumDashed">
        <color theme="1"/>
      </right>
      <top style="dashed">
        <color theme="1"/>
      </top>
      <bottom/>
      <diagonal/>
    </border>
    <border>
      <left/>
      <right/>
      <top style="mediumDashed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theme="1"/>
      </left>
      <right/>
      <top style="mediumDashed">
        <color theme="1"/>
      </top>
      <bottom style="dashed">
        <color theme="1"/>
      </bottom>
      <diagonal/>
    </border>
    <border>
      <left style="mediumDashed">
        <color theme="1"/>
      </left>
      <right/>
      <top style="dashed">
        <color theme="1"/>
      </top>
      <bottom style="dashed">
        <color theme="1"/>
      </bottom>
      <diagonal/>
    </border>
    <border>
      <left style="mediumDashed">
        <color theme="1"/>
      </left>
      <right/>
      <top style="dashed">
        <color theme="1"/>
      </top>
      <bottom/>
      <diagonal/>
    </border>
    <border>
      <left style="mediumDashDotDot">
        <color theme="1"/>
      </left>
      <right style="mediumDashDotDot">
        <color theme="1"/>
      </right>
      <top style="mediumDashDotDot">
        <color theme="1"/>
      </top>
      <bottom style="dashed">
        <color theme="1"/>
      </bottom>
      <diagonal/>
    </border>
    <border>
      <left style="mediumDashDotDot">
        <color theme="1"/>
      </left>
      <right style="mediumDashDotDot">
        <color theme="1"/>
      </right>
      <top style="dashed">
        <color theme="1"/>
      </top>
      <bottom style="dashed">
        <color theme="1"/>
      </bottom>
      <diagonal/>
    </border>
    <border>
      <left style="mediumDashDotDot">
        <color theme="1"/>
      </left>
      <right style="mediumDashDotDot">
        <color theme="1"/>
      </right>
      <top style="dashed">
        <color theme="1"/>
      </top>
      <bottom style="mediumDashDotDot">
        <color theme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6" fontId="3" fillId="0" borderId="0" xfId="3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1" applyNumberFormat="1" applyFont="1" applyBorder="1">
      <alignment vertical="center"/>
    </xf>
    <xf numFmtId="38" fontId="3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178" fontId="0" fillId="0" borderId="17" xfId="0" applyNumberFormat="1" applyBorder="1">
      <alignment vertical="center"/>
    </xf>
    <xf numFmtId="178" fontId="0" fillId="0" borderId="18" xfId="0" applyNumberFormat="1" applyBorder="1">
      <alignment vertical="center"/>
    </xf>
    <xf numFmtId="179" fontId="0" fillId="0" borderId="17" xfId="0" applyNumberFormat="1" applyBorder="1">
      <alignment vertical="center"/>
    </xf>
    <xf numFmtId="179" fontId="0" fillId="0" borderId="18" xfId="0" applyNumberFormat="1" applyBorder="1">
      <alignment vertical="center"/>
    </xf>
    <xf numFmtId="177" fontId="0" fillId="0" borderId="24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6" fontId="3" fillId="0" borderId="6" xfId="3" applyFont="1" applyBorder="1" applyAlignment="1">
      <alignment horizontal="center" vertical="center"/>
    </xf>
    <xf numFmtId="6" fontId="3" fillId="0" borderId="6" xfId="3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176" fontId="3" fillId="0" borderId="7" xfId="0" applyNumberFormat="1" applyFont="1" applyBorder="1">
      <alignment vertical="center"/>
    </xf>
    <xf numFmtId="38" fontId="3" fillId="0" borderId="7" xfId="2" applyFont="1" applyBorder="1">
      <alignment vertical="center"/>
    </xf>
    <xf numFmtId="6" fontId="3" fillId="0" borderId="8" xfId="3" applyFont="1" applyBorder="1">
      <alignment vertical="center"/>
    </xf>
    <xf numFmtId="0" fontId="4" fillId="0" borderId="9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176" fontId="3" fillId="0" borderId="13" xfId="1" applyNumberFormat="1" applyFont="1" applyBorder="1">
      <alignment vertical="center"/>
    </xf>
    <xf numFmtId="38" fontId="3" fillId="0" borderId="13" xfId="0" applyNumberFormat="1" applyFont="1" applyBorder="1">
      <alignment vertical="center"/>
    </xf>
    <xf numFmtId="6" fontId="3" fillId="0" borderId="14" xfId="3" applyFont="1" applyBorder="1">
      <alignment vertical="center"/>
    </xf>
    <xf numFmtId="0" fontId="3" fillId="2" borderId="6" xfId="0" applyFont="1" applyFill="1" applyBorder="1" applyAlignment="1">
      <alignment horizontal="centerContinuous" vertical="center"/>
    </xf>
    <xf numFmtId="0" fontId="3" fillId="2" borderId="15" xfId="0" applyFont="1" applyFill="1" applyBorder="1" applyAlignment="1">
      <alignment horizontal="centerContinuous" vertical="center"/>
    </xf>
    <xf numFmtId="0" fontId="3" fillId="2" borderId="16" xfId="0" applyFont="1" applyFill="1" applyBorder="1" applyAlignment="1">
      <alignment horizontal="centerContinuous" vertical="center"/>
    </xf>
    <xf numFmtId="178" fontId="0" fillId="0" borderId="24" xfId="0" applyNumberFormat="1" applyBorder="1">
      <alignment vertical="center"/>
    </xf>
    <xf numFmtId="179" fontId="0" fillId="0" borderId="24" xfId="0" applyNumberFormat="1" applyBorder="1">
      <alignment vertical="center"/>
    </xf>
    <xf numFmtId="184" fontId="0" fillId="0" borderId="24" xfId="0" applyNumberFormat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0" fillId="2" borderId="5" xfId="0" applyFill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183" fontId="0" fillId="0" borderId="12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4" fontId="0" fillId="0" borderId="25" xfId="0" applyNumberFormat="1" applyBorder="1">
      <alignment vertical="center"/>
    </xf>
    <xf numFmtId="184" fontId="0" fillId="0" borderId="11" xfId="0" applyNumberFormat="1" applyBorder="1">
      <alignment vertical="center"/>
    </xf>
    <xf numFmtId="184" fontId="0" fillId="0" borderId="12" xfId="0" applyNumberFormat="1" applyBorder="1">
      <alignment vertical="center"/>
    </xf>
    <xf numFmtId="0" fontId="0" fillId="2" borderId="29" xfId="0" applyFill="1" applyBorder="1" applyAlignment="1">
      <alignment horizontal="centerContinuous" vertical="center"/>
    </xf>
    <xf numFmtId="0" fontId="5" fillId="2" borderId="30" xfId="0" applyFont="1" applyFill="1" applyBorder="1" applyAlignment="1">
      <alignment horizontal="centerContinuous" vertical="center"/>
    </xf>
    <xf numFmtId="184" fontId="0" fillId="0" borderId="31" xfId="0" applyNumberFormat="1" applyBorder="1">
      <alignment vertical="center"/>
    </xf>
    <xf numFmtId="184" fontId="0" fillId="0" borderId="32" xfId="0" applyNumberFormat="1" applyBorder="1">
      <alignment vertical="center"/>
    </xf>
    <xf numFmtId="184" fontId="0" fillId="0" borderId="26" xfId="0" applyNumberFormat="1" applyBorder="1">
      <alignment vertical="center"/>
    </xf>
    <xf numFmtId="184" fontId="0" fillId="0" borderId="27" xfId="0" applyNumberFormat="1" applyBorder="1">
      <alignment vertical="center"/>
    </xf>
    <xf numFmtId="184" fontId="0" fillId="0" borderId="28" xfId="0" applyNumberFormat="1" applyBorder="1">
      <alignment vertical="center"/>
    </xf>
    <xf numFmtId="179" fontId="0" fillId="0" borderId="25" xfId="0" applyNumberForma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8" fillId="0" borderId="37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0" formatCode="&quot;¥&quot;#,##0;[Red]&quot;¥&quot;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0" formatCode="&quot;¥&quot;#,##0;[Red]&quot;¥&quot;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0" formatCode="&quot;¥&quot;#,##0;[Red]&quot;¥&quot;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0" formatCode="&quot;¥&quot;#,##0;[Red]&quot;¥&quot;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0" formatCode="&quot;¥&quot;#,##0;[Red]&quot;¥&quot;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6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numFmt numFmtId="176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alignment horizontal="right" vertical="center" textRotation="0" wrapText="0" indent="0" justifyLastLine="0" shrinkToFit="0" readingOrder="0"/>
    </dxf>
    <dxf>
      <numFmt numFmtId="0" formatCode="General"/>
      <border diagonalUp="0" diagonalDown="0">
        <right style="medium">
          <color indexed="64"/>
        </right>
        <vertic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numFmt numFmtId="179" formatCode="0&quot;Km&quot;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border outline="0">
        <top style="medium">
          <color indexed="64"/>
        </top>
      </border>
    </dxf>
    <dxf>
      <border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D332C-F6B7-4A53-82A7-29C4EC1C08D8}" name="搬送車_29" displayName="搬送車_29" ref="A2:I103" totalsRowShown="0" headerRowDxfId="123" headerRowBorderDxfId="122" tableBorderDxfId="121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100-000001000000}" name="No"/>
    <tableColumn id="2" xr3:uid="{00000000-0010-0000-0100-000002000000}" name="日"/>
    <tableColumn id="3" xr3:uid="{00000000-0010-0000-0100-000003000000}" name="搬送数"/>
    <tableColumn id="4" xr3:uid="{00000000-0010-0000-0100-000004000000}" name="有料キロ数"/>
    <tableColumn id="5" xr3:uid="{00000000-0010-0000-0100-000005000000}" name="無料キロ数"/>
    <tableColumn id="10" xr3:uid="{8E5C5757-D9A9-420C-8AB8-38ACC45B8572}" name="基本料" dataDxfId="120"/>
    <tableColumn id="11" xr3:uid="{989646CC-28B0-440A-B746-9F45A38CB63B}" name="走行料" dataDxfId="119"/>
    <tableColumn id="8" xr3:uid="{00000000-0010-0000-0100-000008000000}" name="割増料" dataDxfId="118"/>
    <tableColumn id="12" xr3:uid="{42F07E7A-A4DA-42AC-9C95-A9B310271D84}" name="合計" dataDxfId="1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97EBC0-AB28-40F0-804E-94B60AF96B7C}" name="東日本セレモニー_2259" displayName="東日本セレモニー_2259" ref="A3:K6" totalsRowShown="0" headerRowDxfId="44" dataDxfId="42" headerRowBorderDxfId="43" tableBorderDxfId="41">
  <autoFilter ref="A3:K6" xr:uid="{40D577DC-1C11-43A4-A797-7C623FBF0B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100-000001000000}" name="台数" dataDxfId="40"/>
    <tableColumn id="2" xr3:uid="{00000000-0010-0000-1100-000002000000}" name="支社名" dataDxfId="39"/>
    <tableColumn id="3" xr3:uid="{00000000-0010-0000-1100-000003000000}" name="車輌番号" dataDxfId="38"/>
    <tableColumn id="4" xr3:uid="{00000000-0010-0000-1100-000004000000}" name="延実在_x000a_車輌数" dataDxfId="37"/>
    <tableColumn id="5" xr3:uid="{00000000-0010-0000-1100-000005000000}" name="延実働_x000a_車輌数" dataDxfId="36"/>
    <tableColumn id="6" xr3:uid="{00000000-0010-0000-1100-000006000000}" name="稼働率" dataDxfId="35" dataCellStyle="パーセント"/>
    <tableColumn id="7" xr3:uid="{00000000-0010-0000-1100-000007000000}" name="搬送回数" dataDxfId="34"/>
    <tableColumn id="8" xr3:uid="{00000000-0010-0000-1100-000008000000}" name="有料キロ数" dataDxfId="33"/>
    <tableColumn id="9" xr3:uid="{00000000-0010-0000-1100-000009000000}" name="無料キロ数" dataDxfId="32"/>
    <tableColumn id="10" xr3:uid="{00000000-0010-0000-1100-00000A000000}" name="総走行ｋｍ" dataDxfId="31"/>
    <tableColumn id="11" xr3:uid="{00000000-0010-0000-1100-00000B000000}" name="運輸実績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2F6584-B183-4A23-8F27-06CB661F65B0}" name="東日本セレモニー_2262" displayName="東日本セレモニー_2262" ref="A3:K6" totalsRowShown="0" headerRowDxfId="29" dataDxfId="27" headerRowBorderDxfId="28" tableBorderDxfId="26">
  <autoFilter ref="A3:K6" xr:uid="{C7BC50FA-9AB2-4289-A532-2490856061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300-000001000000}" name="台数" dataDxfId="25"/>
    <tableColumn id="2" xr3:uid="{00000000-0010-0000-1300-000002000000}" name="支社名" dataDxfId="24"/>
    <tableColumn id="3" xr3:uid="{00000000-0010-0000-1300-000003000000}" name="車輌番号" dataDxfId="23"/>
    <tableColumn id="4" xr3:uid="{00000000-0010-0000-1300-000004000000}" name="延実在_x000a_車輌数" dataDxfId="22"/>
    <tableColumn id="5" xr3:uid="{00000000-0010-0000-1300-000005000000}" name="延実働_x000a_車輌数" dataDxfId="21"/>
    <tableColumn id="6" xr3:uid="{00000000-0010-0000-1300-000006000000}" name="稼働率" dataDxfId="20" dataCellStyle="パーセント"/>
    <tableColumn id="7" xr3:uid="{00000000-0010-0000-1300-000007000000}" name="搬送回数" dataDxfId="19"/>
    <tableColumn id="8" xr3:uid="{00000000-0010-0000-1300-000008000000}" name="有料キロ数" dataDxfId="18"/>
    <tableColumn id="9" xr3:uid="{00000000-0010-0000-1300-000009000000}" name="無料キロ数" dataDxfId="17"/>
    <tableColumn id="10" xr3:uid="{00000000-0010-0000-1300-00000A000000}" name="総走行ｋｍ" dataDxfId="16"/>
    <tableColumn id="11" xr3:uid="{00000000-0010-0000-1300-00000B000000}" name="運輸実績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ACFE33-27E3-4C96-8A5A-86E68AD61DB4}" name="東日本セレモニー_2380" displayName="東日本セレモニー_2380" ref="A3:K6" totalsRowShown="0" headerRowDxfId="14" dataDxfId="12" headerRowBorderDxfId="13" tableBorderDxfId="11">
  <autoFilter ref="A3:K6" xr:uid="{D061A9DC-AE38-4E07-9D9C-C1BF1663F5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500-000001000000}" name="台数" dataDxfId="10"/>
    <tableColumn id="2" xr3:uid="{00000000-0010-0000-1500-000002000000}" name="支社名" dataDxfId="9"/>
    <tableColumn id="3" xr3:uid="{00000000-0010-0000-1500-000003000000}" name="車輌番号" dataDxfId="8"/>
    <tableColumn id="4" xr3:uid="{00000000-0010-0000-1500-000004000000}" name="延実在_x000a_車輌数" dataDxfId="7"/>
    <tableColumn id="5" xr3:uid="{00000000-0010-0000-1500-000005000000}" name="延実働_x000a_車輌数" dataDxfId="6"/>
    <tableColumn id="6" xr3:uid="{00000000-0010-0000-1500-000006000000}" name="稼働率" dataDxfId="5" dataCellStyle="パーセント"/>
    <tableColumn id="7" xr3:uid="{00000000-0010-0000-1500-000007000000}" name="搬送回数" dataDxfId="4"/>
    <tableColumn id="8" xr3:uid="{00000000-0010-0000-1500-000008000000}" name="有料キロ数" dataDxfId="3"/>
    <tableColumn id="9" xr3:uid="{00000000-0010-0000-1500-000009000000}" name="無料キロ数" dataDxfId="2"/>
    <tableColumn id="10" xr3:uid="{00000000-0010-0000-1500-00000A000000}" name="総走行ｋｍ" dataDxfId="1"/>
    <tableColumn id="11" xr3:uid="{00000000-0010-0000-1500-00000B000000}" name="運輸実績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36EAD0-C6B4-40D9-9B47-A820E2B69515}" name="搬送車_295" displayName="搬送車_295" ref="A2:I103" totalsRowShown="0" headerRowDxfId="116" headerRowBorderDxfId="115" tableBorderDxfId="114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832362F-1B31-4548-BA6A-4EBE466984C3}" name="No"/>
    <tableColumn id="2" xr3:uid="{3FF09AB8-8101-47DA-A08A-7F1B514C32D3}" name="日"/>
    <tableColumn id="3" xr3:uid="{79371B50-53B7-4E0E-9AFD-B113124FE6FB}" name="搬送数"/>
    <tableColumn id="4" xr3:uid="{AA084B1D-DEA8-4D49-9F4C-CF3C7E267DDA}" name="有料キロ数"/>
    <tableColumn id="5" xr3:uid="{27C81F93-DBAE-4977-84AD-25AE42F3AE68}" name="無料キロ数"/>
    <tableColumn id="10" xr3:uid="{938B1D7B-D397-4B00-B7C4-26946C6AB679}" name="基本料" dataDxfId="113"/>
    <tableColumn id="11" xr3:uid="{0C9D668F-8480-4C7B-AB74-5510E444D145}" name="走行料" dataDxfId="112"/>
    <tableColumn id="8" xr3:uid="{05ECCC91-80DF-4305-9D7E-1A5FF28D7E87}" name="割増料" dataDxfId="111"/>
    <tableColumn id="12" xr3:uid="{4D9AE709-9731-4F2E-BFC6-7E015F896C5F}" name="合計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B0909A-602F-441C-9BE6-4B0CC72FDCF5}" name="搬送車_2957" displayName="搬送車_2957" ref="A2:I104" totalsRowShown="0" headerRowDxfId="109" headerRowBorderDxfId="108" tableBorderDxfId="107">
  <autoFilter ref="A2:I104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8CBF369-B5D7-4C8D-ABC8-8B3FE012A28D}" name="No"/>
    <tableColumn id="2" xr3:uid="{A2C9E217-5B02-4E44-8CFD-06065D93F4ED}" name="日"/>
    <tableColumn id="3" xr3:uid="{9E9596FE-7994-4350-8C22-F97112832C62}" name="搬送数"/>
    <tableColumn id="4" xr3:uid="{B9077B33-BF84-417E-A20C-CDB8322B3FB4}" name="有料キロ数"/>
    <tableColumn id="5" xr3:uid="{3AD41ABD-E57D-4695-A3D8-64D73E52FEB3}" name="無料キロ数"/>
    <tableColumn id="10" xr3:uid="{51006AAF-5BFE-48AD-B9EF-9B8804255302}" name="基本料" dataDxfId="106"/>
    <tableColumn id="11" xr3:uid="{25F64C39-D539-4BF9-A417-F8B395DFACCE}" name="走行料" dataDxfId="105"/>
    <tableColumn id="8" xr3:uid="{5ED86686-236C-48AE-8D77-1C7173C8E9A5}" name="割増料" dataDxfId="104"/>
    <tableColumn id="12" xr3:uid="{057ABC4F-5B93-407E-8F8F-2E863BDA8669}" name="合計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24AC59-C802-4D76-94CB-D82925E9D865}" name="搬送車_29578" displayName="搬送車_29578" ref="A2:I103" totalsRowShown="0" headerRowDxfId="102" headerRowBorderDxfId="101" tableBorderDxfId="100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910B50A-1CC5-46AD-B5D0-687BE77D009E}" name="No"/>
    <tableColumn id="2" xr3:uid="{1389F9DE-D4D4-4724-82E2-77C732C16FB7}" name="日"/>
    <tableColumn id="3" xr3:uid="{715C9E46-2D37-480B-A1C8-2B27E249874D}" name="搬送数"/>
    <tableColumn id="4" xr3:uid="{09B14F93-456C-4CF5-9F9D-FEF341A5BB0D}" name="有料キロ数"/>
    <tableColumn id="5" xr3:uid="{FB9E08B3-0400-4000-95EE-050EFCD92198}" name="無料キロ数"/>
    <tableColumn id="10" xr3:uid="{08DCDC24-909E-4C14-9D15-AA0B039D9264}" name="基本料" dataDxfId="99"/>
    <tableColumn id="11" xr3:uid="{563FD2FE-2AA8-416A-BE69-F890107E240B}" name="走行料" dataDxfId="98"/>
    <tableColumn id="8" xr3:uid="{6670DCFD-782F-4BE7-9B35-BE1CAB597CEE}" name="割増料" dataDxfId="97"/>
    <tableColumn id="12" xr3:uid="{135B5646-38D1-4A89-83E4-7D9DAAA164A1}" name="合計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5C82E1-49E9-4444-931A-5A69D254306C}" name="搬送車_2957810" displayName="搬送車_2957810" ref="A2:I103" totalsRowShown="0" headerRowDxfId="95" headerRowBorderDxfId="94" tableBorderDxfId="93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7B6B32E-AE6A-4D1A-823F-C9FB5625434E}" name="No"/>
    <tableColumn id="2" xr3:uid="{27B0C8D7-300F-4099-A0E9-A068CFD4BD5F}" name="日"/>
    <tableColumn id="3" xr3:uid="{B497F7BD-944D-4C2D-9019-7E98E21CC0A8}" name="搬送数"/>
    <tableColumn id="4" xr3:uid="{FB6C297D-A988-45FB-BE98-69ED10845FE4}" name="有料キロ数"/>
    <tableColumn id="5" xr3:uid="{F5DC85AC-CE34-4790-901C-F58515F73513}" name="無料キロ数"/>
    <tableColumn id="10" xr3:uid="{C31851C7-4031-4656-A568-F76E30583D6B}" name="基本料" dataDxfId="92"/>
    <tableColumn id="11" xr3:uid="{361813D8-AAB0-4B45-913F-956A170A26CA}" name="走行料" dataDxfId="91"/>
    <tableColumn id="8" xr3:uid="{37FF20D8-D9A4-4626-9F8F-AB6D36A385A4}" name="割増料" dataDxfId="90"/>
    <tableColumn id="12" xr3:uid="{6B6F3918-6C6D-4A79-BA3A-895B6CA7068D}" name="合計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BB328C-774E-4BE2-8188-01322F30917D}" name="搬送車_295781011" displayName="搬送車_295781011" ref="A2:I103" totalsRowShown="0" headerRowDxfId="88" headerRowBorderDxfId="87" tableBorderDxfId="86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1530405-180E-495C-BBCB-20971EFC2859}" name="No"/>
    <tableColumn id="2" xr3:uid="{423B2E05-144F-4DA9-8CDE-C049839D2D43}" name="日"/>
    <tableColumn id="3" xr3:uid="{79DAFC1C-874E-45D0-BC19-7AC748BA07A7}" name="搬送数"/>
    <tableColumn id="4" xr3:uid="{FA6FDB18-2DCB-4749-8B6A-797861C38F8C}" name="有料キロ数"/>
    <tableColumn id="5" xr3:uid="{773118EF-3E40-4559-807B-CC187C016D8B}" name="無料キロ数"/>
    <tableColumn id="10" xr3:uid="{6BE7FC22-4B6D-425D-A673-C801B3F6B342}" name="基本料" dataDxfId="85"/>
    <tableColumn id="11" xr3:uid="{935282A6-3B91-4C40-BE85-227196F33B8C}" name="走行料" dataDxfId="84"/>
    <tableColumn id="8" xr3:uid="{91B26B2B-045B-4463-AF7D-0D230B8BAF1F}" name="割増料" dataDxfId="83"/>
    <tableColumn id="12" xr3:uid="{58276718-26DC-4A80-9440-6FC52D5676FA}" name="合計" dataDxfId="8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B82D02-25F0-449F-988F-27FE27EDE582}" name="搬送車_29578101116" displayName="搬送車_29578101116" ref="A2:I103" totalsRowShown="0" headerRowDxfId="81" headerRowBorderDxfId="80" tableBorderDxfId="79">
  <autoFilter ref="A2:I103" xr:uid="{D37F7CB6-6FCA-4B25-9A8A-276889743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961A0FE-C531-4812-B1F6-0952809D3197}" name="No"/>
    <tableColumn id="2" xr3:uid="{84F0F0FA-C04C-436A-8644-F7C5B1F04BFF}" name="日"/>
    <tableColumn id="3" xr3:uid="{448B6257-96DE-44C9-92AD-B9F428CC9220}" name="搬送数"/>
    <tableColumn id="4" xr3:uid="{3C5647BC-CAAC-47FB-91F4-25C462D588F9}" name="有料キロ数"/>
    <tableColumn id="5" xr3:uid="{09714F5A-EE00-4E50-9192-CD833077E2AF}" name="無料キロ数"/>
    <tableColumn id="10" xr3:uid="{4A130223-30F0-41A9-9B04-6B18B9230A51}" name="基本料" dataDxfId="78"/>
    <tableColumn id="11" xr3:uid="{3E56248E-23DB-45BE-8702-F5E843DA2E92}" name="走行料" dataDxfId="77"/>
    <tableColumn id="8" xr3:uid="{23D51664-9821-4EBC-951A-BF4176CBDBF5}" name="割増料" dataDxfId="76"/>
    <tableColumn id="12" xr3:uid="{97A6BF74-97CC-47DB-B277-B351374220FB}" name="合計" dataDxfId="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BF6397-0F09-4D6D-8633-345070A63E80}" name="東日本セレモニー_2" displayName="東日本セレモニー_2" ref="A3:K6" totalsRowShown="0" headerRowDxfId="74" dataDxfId="72" headerRowBorderDxfId="73" tableBorderDxfId="71">
  <autoFilter ref="A3:K6" xr:uid="{F9BAA250-893E-409E-AA21-0EAE21A259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3D3760A-4822-441A-9A2A-EFAD7E982A15}" name="台数" dataDxfId="70"/>
    <tableColumn id="2" xr3:uid="{88416A14-103D-49B9-B879-4AB460B9BDFB}" name="支社名" dataDxfId="69"/>
    <tableColumn id="3" xr3:uid="{4D51AF80-59C9-44C6-948C-B74A72BC4E9D}" name="車輌番号" dataDxfId="68"/>
    <tableColumn id="4" xr3:uid="{A7F0EB96-EF15-4099-89C5-01D2C7062890}" name="延実在_x000a_車輌数" dataDxfId="67"/>
    <tableColumn id="5" xr3:uid="{ABB51286-0445-4368-A3EF-D62F055709C0}" name="延実働_x000a_車輌数" dataDxfId="66"/>
    <tableColumn id="6" xr3:uid="{8D7781CD-7A8C-45BF-9076-9875CB2D3503}" name="稼働率" dataDxfId="65" dataCellStyle="パーセント"/>
    <tableColumn id="7" xr3:uid="{F2342681-D614-4082-AEDC-A277819F8EA0}" name="搬送回数" dataDxfId="64"/>
    <tableColumn id="8" xr3:uid="{DB9B3737-792B-412A-A234-8F6EDD5FFA99}" name="有料キロ数" dataDxfId="63"/>
    <tableColumn id="9" xr3:uid="{3CB90409-1FA9-46E6-89E3-9047DCE9D51A}" name="無料キロ数" dataDxfId="62"/>
    <tableColumn id="10" xr3:uid="{48359F0E-44C5-482A-80DE-7AC18AC6A8CD}" name="総走行ｋｍ" dataDxfId="61"/>
    <tableColumn id="11" xr3:uid="{D9733BFC-5F18-4B1B-B516-97F89C4F5A76}" name="運輸実績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114E94-5B99-4B60-A4C4-595383D7B980}" name="東日本セレモニー_1961" displayName="東日本セレモニー_1961" ref="A3:K6" totalsRowShown="0" headerRowDxfId="59" dataDxfId="57" headerRowBorderDxfId="58" tableBorderDxfId="56">
  <autoFilter ref="A3:K6" xr:uid="{F9BAA250-893E-409E-AA21-0EAE21A259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F00-000001000000}" name="台数" dataDxfId="55"/>
    <tableColumn id="2" xr3:uid="{00000000-0010-0000-0F00-000002000000}" name="支社名" dataDxfId="54"/>
    <tableColumn id="3" xr3:uid="{00000000-0010-0000-0F00-000003000000}" name="車輌番号" dataDxfId="53"/>
    <tableColumn id="4" xr3:uid="{00000000-0010-0000-0F00-000004000000}" name="延実在_x000a_車輌数" dataDxfId="52"/>
    <tableColumn id="5" xr3:uid="{00000000-0010-0000-0F00-000005000000}" name="延実働_x000a_車輌数" dataDxfId="51"/>
    <tableColumn id="6" xr3:uid="{00000000-0010-0000-0F00-000006000000}" name="稼働率" dataDxfId="50" dataCellStyle="パーセント"/>
    <tableColumn id="7" xr3:uid="{00000000-0010-0000-0F00-000007000000}" name="搬送回数" dataDxfId="49"/>
    <tableColumn id="8" xr3:uid="{00000000-0010-0000-0F00-000008000000}" name="有料キロ数" dataDxfId="48"/>
    <tableColumn id="9" xr3:uid="{00000000-0010-0000-0F00-000009000000}" name="無料キロ数" dataDxfId="47"/>
    <tableColumn id="10" xr3:uid="{00000000-0010-0000-0F00-00000A000000}" name="総走行ｋｍ" dataDxfId="46"/>
    <tableColumn id="11" xr3:uid="{00000000-0010-0000-0F00-00000B000000}" name="運輸実績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4739-E6B9-457F-8EDA-52A9444DC869}">
  <sheetPr codeName="Sheet2">
    <tabColor indexed="17"/>
  </sheetPr>
  <dimension ref="A1:L103"/>
  <sheetViews>
    <sheetView tabSelected="1" view="pageBreakPreview" zoomScaleNormal="100" zoomScaleSheetLayoutView="100" workbookViewId="0">
      <selection activeCell="K1" sqref="K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" customWidth="1"/>
    <col min="11" max="11" width="10.625" customWidth="1"/>
    <col min="12" max="12" width="9" bestFit="1" customWidth="1"/>
  </cols>
  <sheetData>
    <row r="1" spans="1:12" ht="22.5" customHeight="1" thickBot="1" x14ac:dyDescent="0.2">
      <c r="A1" s="10"/>
      <c r="B1" s="11"/>
      <c r="C1" s="12" t="s">
        <v>15</v>
      </c>
      <c r="D1" s="49" t="s">
        <v>26</v>
      </c>
      <c r="E1" s="50"/>
      <c r="F1" s="59"/>
      <c r="G1" s="60" t="s">
        <v>31</v>
      </c>
      <c r="H1" s="10">
        <v>29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69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70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70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70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70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70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70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70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70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70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70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70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70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70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70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70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70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70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70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70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70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70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70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70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70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70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70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70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70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70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70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70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70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70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70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70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70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70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70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70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70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70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70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70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70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70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70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70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70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70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70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70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70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70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70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70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70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70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70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70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70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70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70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70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70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70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70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70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70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70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70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70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70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70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70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70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70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70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70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70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70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70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70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70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70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70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70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70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70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70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70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70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70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70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70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70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70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70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70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70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71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5792-D889-4338-B359-8E3FA4F7B2AE}">
  <sheetPr codeName="Sheet10"/>
  <dimension ref="A1:K6"/>
  <sheetViews>
    <sheetView workbookViewId="0">
      <selection activeCell="D5" sqref="D5"/>
    </sheetView>
  </sheetViews>
  <sheetFormatPr defaultRowHeight="17.25" x14ac:dyDescent="0.15"/>
  <cols>
    <col min="1" max="1" width="7.75" style="1" customWidth="1"/>
    <col min="2" max="2" width="15.375" style="1" bestFit="1" customWidth="1"/>
    <col min="3" max="3" width="12.75" style="1" customWidth="1"/>
    <col min="4" max="4" width="13.25" style="1" customWidth="1"/>
    <col min="5" max="5" width="13.375" style="1" customWidth="1"/>
    <col min="6" max="6" width="10.25" style="1" customWidth="1"/>
    <col min="7" max="7" width="12.75" style="1" customWidth="1"/>
    <col min="8" max="8" width="13.5" style="1" customWidth="1"/>
    <col min="9" max="9" width="14.75" style="1" customWidth="1"/>
    <col min="10" max="10" width="14.125" style="1" customWidth="1"/>
    <col min="11" max="11" width="15.5" style="1" customWidth="1"/>
    <col min="12" max="16384" width="9" style="1"/>
  </cols>
  <sheetData>
    <row r="1" spans="1:11" ht="18" thickBot="1" x14ac:dyDescent="0.2">
      <c r="A1" s="37">
        <f>'寝台車 29'!A1</f>
        <v>0</v>
      </c>
      <c r="B1" s="35">
        <f>'寝台車 29'!B1</f>
        <v>0</v>
      </c>
      <c r="C1" s="36" t="s">
        <v>11</v>
      </c>
    </row>
    <row r="2" spans="1:11" x14ac:dyDescent="0.15">
      <c r="C2" s="5"/>
      <c r="G2" s="43" t="s">
        <v>0</v>
      </c>
      <c r="H2" s="44"/>
      <c r="I2" s="44"/>
      <c r="J2" s="45"/>
      <c r="K2" s="4"/>
    </row>
    <row r="3" spans="1:11" ht="34.5" x14ac:dyDescent="0.15">
      <c r="A3" s="3" t="s">
        <v>1</v>
      </c>
      <c r="B3" s="3" t="s">
        <v>2</v>
      </c>
      <c r="C3" s="3" t="s">
        <v>3</v>
      </c>
      <c r="D3" s="6" t="s">
        <v>23</v>
      </c>
      <c r="E3" s="6" t="s">
        <v>24</v>
      </c>
      <c r="F3" s="3" t="s">
        <v>4</v>
      </c>
      <c r="G3" s="3" t="s">
        <v>5</v>
      </c>
      <c r="H3" s="3" t="s">
        <v>19</v>
      </c>
      <c r="I3" s="3" t="s">
        <v>20</v>
      </c>
      <c r="J3" s="3" t="s">
        <v>6</v>
      </c>
      <c r="K3" s="26" t="s">
        <v>7</v>
      </c>
    </row>
    <row r="4" spans="1:11" x14ac:dyDescent="0.15">
      <c r="A4" s="2">
        <v>1</v>
      </c>
      <c r="B4" s="3" t="s">
        <v>21</v>
      </c>
      <c r="C4" s="3">
        <v>2259</v>
      </c>
      <c r="D4" s="2" t="e">
        <f>DAY(EOMONTH(DATE(VALUE(MID(A1,2,LEN(A1)-1))+2018,B1,1),0))</f>
        <v>#VALUE!</v>
      </c>
      <c r="E4" s="2"/>
      <c r="F4" s="7" t="e">
        <f>E4/D4</f>
        <v>#VALUE!</v>
      </c>
      <c r="G4" s="2"/>
      <c r="H4" s="8"/>
      <c r="I4" s="8"/>
      <c r="J4" s="8">
        <f>SUM(H4:I4)</f>
        <v>0</v>
      </c>
      <c r="K4" s="27"/>
    </row>
    <row r="5" spans="1:11" ht="18" thickBot="1" x14ac:dyDescent="0.2">
      <c r="A5" s="38"/>
      <c r="B5" s="39"/>
      <c r="C5" s="39"/>
      <c r="D5" s="38"/>
      <c r="E5" s="38"/>
      <c r="F5" s="40"/>
      <c r="G5" s="38"/>
      <c r="H5" s="41"/>
      <c r="I5" s="41"/>
      <c r="J5" s="41"/>
      <c r="K5" s="42"/>
    </row>
    <row r="6" spans="1:11" ht="24" customHeight="1" x14ac:dyDescent="0.15">
      <c r="A6" s="33" t="s">
        <v>8</v>
      </c>
      <c r="B6" s="34"/>
      <c r="C6" s="28"/>
      <c r="D6" s="29" t="e">
        <f>SUM(D4:D5)</f>
        <v>#VALUE!</v>
      </c>
      <c r="E6" s="29">
        <f>SUM(E4:E5)</f>
        <v>0</v>
      </c>
      <c r="F6" s="30" t="e">
        <f>E6/D6</f>
        <v>#VALUE!</v>
      </c>
      <c r="G6" s="29">
        <f>SUM(G4:G5)</f>
        <v>0</v>
      </c>
      <c r="H6" s="29">
        <f>SUM(H4:H5)</f>
        <v>0</v>
      </c>
      <c r="I6" s="29">
        <f>SUM(I4:I5)</f>
        <v>0</v>
      </c>
      <c r="J6" s="31">
        <f>SUM(J4:J5)</f>
        <v>0</v>
      </c>
      <c r="K6" s="32">
        <f>SUM(K4:K5)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A2FE-8507-4D01-8114-B31C8D4482CF}">
  <sheetPr codeName="Sheet11"/>
  <dimension ref="A1:K6"/>
  <sheetViews>
    <sheetView workbookViewId="0">
      <selection activeCell="D5" sqref="D5"/>
    </sheetView>
  </sheetViews>
  <sheetFormatPr defaultRowHeight="17.25" x14ac:dyDescent="0.15"/>
  <cols>
    <col min="1" max="1" width="7.75" style="1" customWidth="1"/>
    <col min="2" max="2" width="15.375" style="1" bestFit="1" customWidth="1"/>
    <col min="3" max="3" width="12.75" style="1" customWidth="1"/>
    <col min="4" max="4" width="13.25" style="1" customWidth="1"/>
    <col min="5" max="5" width="13.375" style="1" customWidth="1"/>
    <col min="6" max="6" width="10.25" style="1" customWidth="1"/>
    <col min="7" max="7" width="12.75" style="1" customWidth="1"/>
    <col min="8" max="8" width="13.5" style="1" customWidth="1"/>
    <col min="9" max="9" width="14.75" style="1" customWidth="1"/>
    <col min="10" max="10" width="14.125" style="1" customWidth="1"/>
    <col min="11" max="11" width="15.5" style="1" customWidth="1"/>
    <col min="12" max="16384" width="9" style="1"/>
  </cols>
  <sheetData>
    <row r="1" spans="1:11" ht="18" thickBot="1" x14ac:dyDescent="0.2">
      <c r="A1" s="37">
        <f>'寝台車 29'!A1</f>
        <v>0</v>
      </c>
      <c r="B1" s="35">
        <f>'寝台車 29'!B1</f>
        <v>0</v>
      </c>
      <c r="C1" s="36" t="s">
        <v>11</v>
      </c>
    </row>
    <row r="2" spans="1:11" x14ac:dyDescent="0.15">
      <c r="C2" s="5"/>
      <c r="G2" s="43" t="s">
        <v>0</v>
      </c>
      <c r="H2" s="44"/>
      <c r="I2" s="44"/>
      <c r="J2" s="45"/>
      <c r="K2" s="4"/>
    </row>
    <row r="3" spans="1:11" ht="34.5" x14ac:dyDescent="0.15">
      <c r="A3" s="3" t="s">
        <v>1</v>
      </c>
      <c r="B3" s="3" t="s">
        <v>2</v>
      </c>
      <c r="C3" s="3" t="s">
        <v>3</v>
      </c>
      <c r="D3" s="6" t="s">
        <v>23</v>
      </c>
      <c r="E3" s="6" t="s">
        <v>24</v>
      </c>
      <c r="F3" s="3" t="s">
        <v>4</v>
      </c>
      <c r="G3" s="3" t="s">
        <v>5</v>
      </c>
      <c r="H3" s="3" t="s">
        <v>19</v>
      </c>
      <c r="I3" s="3" t="s">
        <v>20</v>
      </c>
      <c r="J3" s="3" t="s">
        <v>6</v>
      </c>
      <c r="K3" s="26" t="s">
        <v>7</v>
      </c>
    </row>
    <row r="4" spans="1:11" x14ac:dyDescent="0.15">
      <c r="A4" s="2">
        <v>1</v>
      </c>
      <c r="B4" s="3" t="s">
        <v>21</v>
      </c>
      <c r="C4" s="3">
        <v>2262</v>
      </c>
      <c r="D4" s="2" t="e">
        <f>DAY(EOMONTH(DATE(VALUE(MID(A1,2,LEN(A1)-1))+2018,B1,1),0))</f>
        <v>#VALUE!</v>
      </c>
      <c r="E4" s="2"/>
      <c r="F4" s="7" t="e">
        <f>E4/D4</f>
        <v>#VALUE!</v>
      </c>
      <c r="G4" s="2"/>
      <c r="H4" s="8"/>
      <c r="I4" s="8"/>
      <c r="J4" s="8">
        <f>SUM(H4:I4)</f>
        <v>0</v>
      </c>
      <c r="K4" s="27"/>
    </row>
    <row r="5" spans="1:11" ht="18" thickBot="1" x14ac:dyDescent="0.2">
      <c r="A5" s="38"/>
      <c r="B5" s="39"/>
      <c r="C5" s="39"/>
      <c r="D5" s="38"/>
      <c r="E5" s="38"/>
      <c r="F5" s="40"/>
      <c r="G5" s="38"/>
      <c r="H5" s="41"/>
      <c r="I5" s="41"/>
      <c r="J5" s="41"/>
      <c r="K5" s="42"/>
    </row>
    <row r="6" spans="1:11" ht="24" customHeight="1" x14ac:dyDescent="0.15">
      <c r="A6" s="33" t="s">
        <v>8</v>
      </c>
      <c r="B6" s="34"/>
      <c r="C6" s="28"/>
      <c r="D6" s="29" t="e">
        <f>SUM(D4:D5)</f>
        <v>#VALUE!</v>
      </c>
      <c r="E6" s="29">
        <f>SUM(E4:E5)</f>
        <v>0</v>
      </c>
      <c r="F6" s="30" t="e">
        <f>E6/D6</f>
        <v>#VALUE!</v>
      </c>
      <c r="G6" s="29">
        <f>SUM(G4:G5)</f>
        <v>0</v>
      </c>
      <c r="H6" s="29">
        <f>SUM(H4:H5)</f>
        <v>0</v>
      </c>
      <c r="I6" s="29">
        <f>SUM(I4:I5)</f>
        <v>0</v>
      </c>
      <c r="J6" s="31">
        <f>SUM(J4:J5)</f>
        <v>0</v>
      </c>
      <c r="K6" s="32">
        <f>SUM(K4:K5)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8365-60FE-48EF-88FB-1D0A9CA40172}">
  <sheetPr codeName="Sheet12"/>
  <dimension ref="A1:K6"/>
  <sheetViews>
    <sheetView workbookViewId="0">
      <selection activeCell="D5" sqref="D5"/>
    </sheetView>
  </sheetViews>
  <sheetFormatPr defaultRowHeight="17.25" x14ac:dyDescent="0.15"/>
  <cols>
    <col min="1" max="1" width="7.75" style="1" customWidth="1"/>
    <col min="2" max="2" width="15.375" style="1" bestFit="1" customWidth="1"/>
    <col min="3" max="3" width="12.75" style="1" customWidth="1"/>
    <col min="4" max="4" width="13.25" style="1" customWidth="1"/>
    <col min="5" max="5" width="13.375" style="1" customWidth="1"/>
    <col min="6" max="6" width="10.25" style="1" customWidth="1"/>
    <col min="7" max="7" width="12.75" style="1" customWidth="1"/>
    <col min="8" max="8" width="13.5" style="1" customWidth="1"/>
    <col min="9" max="9" width="14.75" style="1" customWidth="1"/>
    <col min="10" max="10" width="14.125" style="1" customWidth="1"/>
    <col min="11" max="11" width="15.5" style="1" customWidth="1"/>
    <col min="12" max="16384" width="9" style="1"/>
  </cols>
  <sheetData>
    <row r="1" spans="1:11" ht="18" thickBot="1" x14ac:dyDescent="0.2">
      <c r="A1" s="37">
        <f>'寝台車 29'!A1</f>
        <v>0</v>
      </c>
      <c r="B1" s="35">
        <f>'寝台車 29'!B1</f>
        <v>0</v>
      </c>
      <c r="C1" s="36" t="s">
        <v>11</v>
      </c>
    </row>
    <row r="2" spans="1:11" x14ac:dyDescent="0.15">
      <c r="C2" s="5"/>
      <c r="G2" s="43" t="s">
        <v>0</v>
      </c>
      <c r="H2" s="44"/>
      <c r="I2" s="44"/>
      <c r="J2" s="45"/>
      <c r="K2" s="4"/>
    </row>
    <row r="3" spans="1:11" ht="34.5" x14ac:dyDescent="0.15">
      <c r="A3" s="3" t="s">
        <v>1</v>
      </c>
      <c r="B3" s="3" t="s">
        <v>2</v>
      </c>
      <c r="C3" s="3" t="s">
        <v>3</v>
      </c>
      <c r="D3" s="6" t="s">
        <v>23</v>
      </c>
      <c r="E3" s="6" t="s">
        <v>24</v>
      </c>
      <c r="F3" s="3" t="s">
        <v>4</v>
      </c>
      <c r="G3" s="3" t="s">
        <v>5</v>
      </c>
      <c r="H3" s="3" t="s">
        <v>19</v>
      </c>
      <c r="I3" s="3" t="s">
        <v>20</v>
      </c>
      <c r="J3" s="3" t="s">
        <v>6</v>
      </c>
      <c r="K3" s="26" t="s">
        <v>7</v>
      </c>
    </row>
    <row r="4" spans="1:11" x14ac:dyDescent="0.15">
      <c r="A4" s="2">
        <v>1</v>
      </c>
      <c r="B4" s="3" t="s">
        <v>21</v>
      </c>
      <c r="C4" s="3">
        <v>2380</v>
      </c>
      <c r="D4" s="2" t="e">
        <f>DAY(EOMONTH(DATE(VALUE(MID(A1,2,LEN(A1)-1))+2018,B1,1),0))</f>
        <v>#VALUE!</v>
      </c>
      <c r="E4" s="2"/>
      <c r="F4" s="7" t="e">
        <f>E4/D4</f>
        <v>#VALUE!</v>
      </c>
      <c r="G4" s="2"/>
      <c r="H4" s="8"/>
      <c r="I4" s="8"/>
      <c r="J4" s="8">
        <f>SUM(H4:I4)</f>
        <v>0</v>
      </c>
      <c r="K4" s="27"/>
    </row>
    <row r="5" spans="1:11" ht="18" thickBot="1" x14ac:dyDescent="0.2">
      <c r="A5" s="38"/>
      <c r="B5" s="39"/>
      <c r="C5" s="39"/>
      <c r="D5" s="38"/>
      <c r="E5" s="38"/>
      <c r="F5" s="40"/>
      <c r="G5" s="38"/>
      <c r="H5" s="41"/>
      <c r="I5" s="41"/>
      <c r="J5" s="41"/>
      <c r="K5" s="42"/>
    </row>
    <row r="6" spans="1:11" ht="24" customHeight="1" x14ac:dyDescent="0.15">
      <c r="A6" s="33" t="s">
        <v>8</v>
      </c>
      <c r="B6" s="34"/>
      <c r="C6" s="28"/>
      <c r="D6" s="29" t="e">
        <f>SUM(D4:D5)</f>
        <v>#VALUE!</v>
      </c>
      <c r="E6" s="29">
        <f>SUM(E4:E5)</f>
        <v>0</v>
      </c>
      <c r="F6" s="30" t="e">
        <f>E6/D6</f>
        <v>#VALUE!</v>
      </c>
      <c r="G6" s="29">
        <f>SUM(G4:G5)</f>
        <v>0</v>
      </c>
      <c r="H6" s="29">
        <f>SUM(H4:H5)</f>
        <v>0</v>
      </c>
      <c r="I6" s="29">
        <f>SUM(I4:I5)</f>
        <v>0</v>
      </c>
      <c r="J6" s="31">
        <f>SUM(J4:J5)</f>
        <v>0</v>
      </c>
      <c r="K6" s="32">
        <f>SUM(K4:K5)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D33-688A-4C6B-B490-1A9EF67405C0}">
  <sheetPr>
    <tabColor indexed="17"/>
  </sheetPr>
  <dimension ref="A1:L103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26</v>
      </c>
      <c r="E1" s="50"/>
      <c r="F1" s="59"/>
      <c r="G1" s="60" t="s">
        <v>31</v>
      </c>
      <c r="H1" s="10">
        <v>30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726-C996-4A97-9A0F-D0C07355B221}">
  <sheetPr>
    <tabColor indexed="17"/>
  </sheetPr>
  <dimension ref="A1:L104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26</v>
      </c>
      <c r="E1" s="50"/>
      <c r="F1" s="59"/>
      <c r="G1" s="60" t="s">
        <v>31</v>
      </c>
      <c r="H1" s="10">
        <v>1603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  <row r="104" spans="1:12" x14ac:dyDescent="0.15">
      <c r="F104" s="66"/>
      <c r="G104" s="66"/>
      <c r="H104" s="67"/>
      <c r="I104" s="68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3D62-79C3-4EA0-8D70-1CC188261E68}">
  <sheetPr>
    <tabColor indexed="17"/>
  </sheetPr>
  <dimension ref="A1:L103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27</v>
      </c>
      <c r="E1" s="50"/>
      <c r="F1" s="59"/>
      <c r="G1" s="60" t="s">
        <v>31</v>
      </c>
      <c r="H1" s="10">
        <v>1105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2402-3ED2-4B41-8E33-032812AA1400}">
  <sheetPr>
    <tabColor indexed="17"/>
  </sheetPr>
  <dimension ref="A1:L103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28</v>
      </c>
      <c r="E1" s="50"/>
      <c r="F1" s="59"/>
      <c r="G1" s="60" t="s">
        <v>31</v>
      </c>
      <c r="H1" s="10">
        <v>1381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5386-1602-45EF-8308-84F6CC568AFE}">
  <sheetPr>
    <tabColor indexed="17"/>
  </sheetPr>
  <dimension ref="A1:L103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28</v>
      </c>
      <c r="E1" s="50"/>
      <c r="F1" s="59"/>
      <c r="G1" s="60" t="s">
        <v>31</v>
      </c>
      <c r="H1" s="10">
        <v>40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8AE5-1936-45DE-96F5-C12681034853}">
  <sheetPr>
    <tabColor indexed="17"/>
  </sheetPr>
  <dimension ref="A1:L103"/>
  <sheetViews>
    <sheetView view="pageBreakPreview" zoomScaleNormal="100" zoomScaleSheetLayoutView="100" workbookViewId="0">
      <selection activeCell="L1" sqref="L1"/>
    </sheetView>
  </sheetViews>
  <sheetFormatPr defaultRowHeight="13.5" x14ac:dyDescent="0.15"/>
  <cols>
    <col min="1" max="1" width="6.625" customWidth="1"/>
    <col min="2" max="2" width="9.625" customWidth="1"/>
    <col min="3" max="3" width="10.5" customWidth="1"/>
    <col min="4" max="4" width="13.25" customWidth="1"/>
    <col min="5" max="5" width="12.75" customWidth="1"/>
    <col min="6" max="6" width="10.625" customWidth="1"/>
    <col min="7" max="7" width="11.75" customWidth="1"/>
    <col min="8" max="9" width="10.625" customWidth="1"/>
    <col min="10" max="10" width="2.625" customWidth="1"/>
    <col min="11" max="11" width="10.625" customWidth="1"/>
  </cols>
  <sheetData>
    <row r="1" spans="1:12" ht="22.5" customHeight="1" thickBot="1" x14ac:dyDescent="0.2">
      <c r="A1" s="10">
        <f>'寝台車 29'!A1</f>
        <v>0</v>
      </c>
      <c r="B1" s="11">
        <f>'寝台車 29'!B1</f>
        <v>0</v>
      </c>
      <c r="C1" s="12" t="s">
        <v>15</v>
      </c>
      <c r="D1" s="49" t="s">
        <v>28</v>
      </c>
      <c r="E1" s="50"/>
      <c r="F1" s="59"/>
      <c r="G1" s="60" t="s">
        <v>31</v>
      </c>
      <c r="H1" s="10">
        <v>223</v>
      </c>
      <c r="I1" s="10"/>
      <c r="J1" s="9"/>
      <c r="K1" s="9"/>
    </row>
    <row r="2" spans="1:12" ht="22.5" customHeight="1" thickBot="1" x14ac:dyDescent="0.2">
      <c r="A2" s="13" t="s">
        <v>16</v>
      </c>
      <c r="B2" s="13" t="s">
        <v>14</v>
      </c>
      <c r="C2" s="13" t="s">
        <v>9</v>
      </c>
      <c r="D2" s="13" t="s">
        <v>12</v>
      </c>
      <c r="E2" s="13" t="s">
        <v>13</v>
      </c>
      <c r="F2" s="13" t="s">
        <v>29</v>
      </c>
      <c r="G2" s="13" t="s">
        <v>30</v>
      </c>
      <c r="H2" s="13" t="s">
        <v>17</v>
      </c>
      <c r="I2" s="13" t="s">
        <v>18</v>
      </c>
      <c r="K2" s="14" t="s">
        <v>25</v>
      </c>
      <c r="L2" s="72" t="s">
        <v>32</v>
      </c>
    </row>
    <row r="3" spans="1:12" ht="15" customHeight="1" x14ac:dyDescent="0.15">
      <c r="A3" s="18">
        <v>1</v>
      </c>
      <c r="B3" s="23"/>
      <c r="C3" s="46"/>
      <c r="D3" s="47"/>
      <c r="E3" s="47"/>
      <c r="F3" s="48"/>
      <c r="G3" s="48"/>
      <c r="H3" s="63"/>
      <c r="I3" s="61"/>
      <c r="K3" s="15"/>
      <c r="L3" s="73"/>
    </row>
    <row r="4" spans="1:12" ht="15" customHeight="1" x14ac:dyDescent="0.15">
      <c r="A4" s="18">
        <v>2</v>
      </c>
      <c r="B4" s="24"/>
      <c r="C4" s="19"/>
      <c r="D4" s="21"/>
      <c r="E4" s="21"/>
      <c r="F4" s="48"/>
      <c r="G4" s="48"/>
      <c r="H4" s="64"/>
      <c r="I4" s="61"/>
      <c r="K4" s="15"/>
      <c r="L4" s="73"/>
    </row>
    <row r="5" spans="1:12" ht="15" customHeight="1" x14ac:dyDescent="0.15">
      <c r="A5" s="18">
        <v>3</v>
      </c>
      <c r="B5" s="24"/>
      <c r="C5" s="19"/>
      <c r="D5" s="21"/>
      <c r="E5" s="21"/>
      <c r="F5" s="48"/>
      <c r="G5" s="48"/>
      <c r="H5" s="64"/>
      <c r="I5" s="61"/>
      <c r="K5" s="15"/>
      <c r="L5" s="73"/>
    </row>
    <row r="6" spans="1:12" ht="15" customHeight="1" x14ac:dyDescent="0.15">
      <c r="A6" s="18">
        <v>4</v>
      </c>
      <c r="B6" s="24"/>
      <c r="C6" s="19"/>
      <c r="D6" s="21"/>
      <c r="E6" s="21"/>
      <c r="F6" s="48"/>
      <c r="G6" s="48"/>
      <c r="H6" s="64"/>
      <c r="I6" s="61"/>
      <c r="K6" s="15"/>
      <c r="L6" s="73"/>
    </row>
    <row r="7" spans="1:12" ht="15" customHeight="1" x14ac:dyDescent="0.15">
      <c r="A7" s="18">
        <v>5</v>
      </c>
      <c r="B7" s="24"/>
      <c r="C7" s="19"/>
      <c r="D7" s="21"/>
      <c r="E7" s="21"/>
      <c r="F7" s="48"/>
      <c r="G7" s="48"/>
      <c r="H7" s="64"/>
      <c r="I7" s="61"/>
      <c r="K7" s="15"/>
      <c r="L7" s="73"/>
    </row>
    <row r="8" spans="1:12" ht="15" customHeight="1" x14ac:dyDescent="0.15">
      <c r="A8" s="18">
        <v>6</v>
      </c>
      <c r="B8" s="24"/>
      <c r="C8" s="19"/>
      <c r="D8" s="21"/>
      <c r="E8" s="21"/>
      <c r="F8" s="48"/>
      <c r="G8" s="48"/>
      <c r="H8" s="64"/>
      <c r="I8" s="61"/>
      <c r="K8" s="15"/>
      <c r="L8" s="73"/>
    </row>
    <row r="9" spans="1:12" ht="15" customHeight="1" x14ac:dyDescent="0.15">
      <c r="A9" s="18">
        <v>7</v>
      </c>
      <c r="B9" s="24"/>
      <c r="C9" s="19"/>
      <c r="D9" s="21"/>
      <c r="E9" s="21"/>
      <c r="F9" s="48"/>
      <c r="G9" s="48"/>
      <c r="H9" s="64"/>
      <c r="I9" s="61"/>
      <c r="K9" s="15"/>
      <c r="L9" s="73"/>
    </row>
    <row r="10" spans="1:12" ht="15" customHeight="1" x14ac:dyDescent="0.15">
      <c r="A10" s="18">
        <v>8</v>
      </c>
      <c r="B10" s="24"/>
      <c r="C10" s="19"/>
      <c r="D10" s="21"/>
      <c r="E10" s="21"/>
      <c r="F10" s="48"/>
      <c r="G10" s="48"/>
      <c r="H10" s="64"/>
      <c r="I10" s="61"/>
      <c r="K10" s="15"/>
      <c r="L10" s="73"/>
    </row>
    <row r="11" spans="1:12" ht="15" customHeight="1" x14ac:dyDescent="0.15">
      <c r="A11" s="18">
        <v>9</v>
      </c>
      <c r="B11" s="24"/>
      <c r="C11" s="19"/>
      <c r="D11" s="21"/>
      <c r="E11" s="21"/>
      <c r="F11" s="48"/>
      <c r="G11" s="48"/>
      <c r="H11" s="64"/>
      <c r="I11" s="61"/>
      <c r="K11" s="15"/>
      <c r="L11" s="73"/>
    </row>
    <row r="12" spans="1:12" ht="15" customHeight="1" x14ac:dyDescent="0.15">
      <c r="A12" s="18">
        <v>10</v>
      </c>
      <c r="B12" s="24"/>
      <c r="C12" s="19"/>
      <c r="D12" s="21"/>
      <c r="E12" s="21"/>
      <c r="F12" s="48"/>
      <c r="G12" s="48"/>
      <c r="H12" s="64"/>
      <c r="I12" s="61"/>
      <c r="K12" s="15"/>
      <c r="L12" s="73"/>
    </row>
    <row r="13" spans="1:12" ht="15" customHeight="1" x14ac:dyDescent="0.15">
      <c r="A13" s="18">
        <v>11</v>
      </c>
      <c r="B13" s="24"/>
      <c r="C13" s="19"/>
      <c r="D13" s="21"/>
      <c r="E13" s="21"/>
      <c r="F13" s="48"/>
      <c r="G13" s="48"/>
      <c r="H13" s="64"/>
      <c r="I13" s="61"/>
      <c r="K13" s="15"/>
      <c r="L13" s="73"/>
    </row>
    <row r="14" spans="1:12" ht="15" customHeight="1" x14ac:dyDescent="0.15">
      <c r="A14" s="18">
        <v>12</v>
      </c>
      <c r="B14" s="24"/>
      <c r="C14" s="19"/>
      <c r="D14" s="21"/>
      <c r="E14" s="21"/>
      <c r="F14" s="48"/>
      <c r="G14" s="48"/>
      <c r="H14" s="64"/>
      <c r="I14" s="61"/>
      <c r="K14" s="15"/>
      <c r="L14" s="73"/>
    </row>
    <row r="15" spans="1:12" ht="15" customHeight="1" x14ac:dyDescent="0.15">
      <c r="A15" s="18">
        <v>13</v>
      </c>
      <c r="B15" s="24"/>
      <c r="C15" s="19"/>
      <c r="D15" s="21"/>
      <c r="E15" s="21"/>
      <c r="F15" s="48"/>
      <c r="G15" s="48"/>
      <c r="H15" s="64"/>
      <c r="I15" s="61"/>
      <c r="K15" s="15"/>
      <c r="L15" s="73"/>
    </row>
    <row r="16" spans="1:12" ht="15" customHeight="1" x14ac:dyDescent="0.15">
      <c r="A16" s="18">
        <v>14</v>
      </c>
      <c r="B16" s="24"/>
      <c r="C16" s="19"/>
      <c r="D16" s="21"/>
      <c r="E16" s="21"/>
      <c r="F16" s="48"/>
      <c r="G16" s="48"/>
      <c r="H16" s="64"/>
      <c r="I16" s="61"/>
      <c r="K16" s="15"/>
      <c r="L16" s="73"/>
    </row>
    <row r="17" spans="1:12" ht="15" customHeight="1" x14ac:dyDescent="0.15">
      <c r="A17" s="18">
        <v>15</v>
      </c>
      <c r="B17" s="24"/>
      <c r="C17" s="19"/>
      <c r="D17" s="21"/>
      <c r="E17" s="21"/>
      <c r="F17" s="48"/>
      <c r="G17" s="48"/>
      <c r="H17" s="64"/>
      <c r="I17" s="61"/>
      <c r="K17" s="15"/>
      <c r="L17" s="73"/>
    </row>
    <row r="18" spans="1:12" ht="15" customHeight="1" x14ac:dyDescent="0.15">
      <c r="A18" s="18">
        <v>16</v>
      </c>
      <c r="B18" s="24"/>
      <c r="C18" s="19"/>
      <c r="D18" s="21"/>
      <c r="E18" s="21"/>
      <c r="F18" s="48"/>
      <c r="G18" s="48"/>
      <c r="H18" s="64"/>
      <c r="I18" s="61"/>
      <c r="K18" s="15"/>
      <c r="L18" s="73"/>
    </row>
    <row r="19" spans="1:12" ht="15" customHeight="1" x14ac:dyDescent="0.15">
      <c r="A19" s="18">
        <v>17</v>
      </c>
      <c r="B19" s="24"/>
      <c r="C19" s="19"/>
      <c r="D19" s="21"/>
      <c r="E19" s="21"/>
      <c r="F19" s="48"/>
      <c r="G19" s="48"/>
      <c r="H19" s="64"/>
      <c r="I19" s="61"/>
      <c r="K19" s="15"/>
      <c r="L19" s="73"/>
    </row>
    <row r="20" spans="1:12" ht="15" customHeight="1" x14ac:dyDescent="0.15">
      <c r="A20" s="18">
        <v>18</v>
      </c>
      <c r="B20" s="24"/>
      <c r="C20" s="19"/>
      <c r="D20" s="21"/>
      <c r="E20" s="21"/>
      <c r="F20" s="48"/>
      <c r="G20" s="48"/>
      <c r="H20" s="64"/>
      <c r="I20" s="61"/>
      <c r="K20" s="15"/>
      <c r="L20" s="73"/>
    </row>
    <row r="21" spans="1:12" ht="15" customHeight="1" x14ac:dyDescent="0.15">
      <c r="A21" s="18">
        <v>19</v>
      </c>
      <c r="B21" s="24"/>
      <c r="C21" s="19"/>
      <c r="D21" s="21"/>
      <c r="E21" s="21"/>
      <c r="F21" s="48"/>
      <c r="G21" s="48"/>
      <c r="H21" s="64"/>
      <c r="I21" s="61"/>
      <c r="K21" s="15"/>
      <c r="L21" s="73"/>
    </row>
    <row r="22" spans="1:12" ht="15" customHeight="1" x14ac:dyDescent="0.15">
      <c r="A22" s="18">
        <v>20</v>
      </c>
      <c r="B22" s="24"/>
      <c r="C22" s="19"/>
      <c r="D22" s="21"/>
      <c r="E22" s="21"/>
      <c r="F22" s="48"/>
      <c r="G22" s="48"/>
      <c r="H22" s="64"/>
      <c r="I22" s="61"/>
      <c r="K22" s="15"/>
      <c r="L22" s="73"/>
    </row>
    <row r="23" spans="1:12" ht="15" customHeight="1" x14ac:dyDescent="0.15">
      <c r="A23" s="18">
        <v>21</v>
      </c>
      <c r="B23" s="24"/>
      <c r="C23" s="19"/>
      <c r="D23" s="21"/>
      <c r="E23" s="21"/>
      <c r="F23" s="48"/>
      <c r="G23" s="48"/>
      <c r="H23" s="64"/>
      <c r="I23" s="61"/>
      <c r="K23" s="15"/>
      <c r="L23" s="73"/>
    </row>
    <row r="24" spans="1:12" ht="15" customHeight="1" x14ac:dyDescent="0.15">
      <c r="A24" s="18">
        <v>22</v>
      </c>
      <c r="B24" s="24"/>
      <c r="C24" s="19"/>
      <c r="D24" s="21"/>
      <c r="E24" s="21"/>
      <c r="F24" s="48"/>
      <c r="G24" s="48"/>
      <c r="H24" s="64"/>
      <c r="I24" s="61"/>
      <c r="K24" s="15"/>
      <c r="L24" s="73"/>
    </row>
    <row r="25" spans="1:12" ht="15" customHeight="1" x14ac:dyDescent="0.15">
      <c r="A25" s="18">
        <v>23</v>
      </c>
      <c r="B25" s="24"/>
      <c r="C25" s="19"/>
      <c r="D25" s="21"/>
      <c r="E25" s="21"/>
      <c r="F25" s="48"/>
      <c r="G25" s="48"/>
      <c r="H25" s="64"/>
      <c r="I25" s="61"/>
      <c r="K25" s="15"/>
      <c r="L25" s="73"/>
    </row>
    <row r="26" spans="1:12" ht="15" customHeight="1" x14ac:dyDescent="0.15">
      <c r="A26" s="18">
        <v>24</v>
      </c>
      <c r="B26" s="24"/>
      <c r="C26" s="19"/>
      <c r="D26" s="21"/>
      <c r="E26" s="21"/>
      <c r="F26" s="48"/>
      <c r="G26" s="48"/>
      <c r="H26" s="64"/>
      <c r="I26" s="61"/>
      <c r="K26" s="15"/>
      <c r="L26" s="73"/>
    </row>
    <row r="27" spans="1:12" ht="15" customHeight="1" x14ac:dyDescent="0.15">
      <c r="A27" s="18">
        <v>25</v>
      </c>
      <c r="B27" s="24"/>
      <c r="C27" s="19"/>
      <c r="D27" s="21"/>
      <c r="E27" s="21"/>
      <c r="F27" s="48"/>
      <c r="G27" s="48"/>
      <c r="H27" s="64"/>
      <c r="I27" s="61"/>
      <c r="K27" s="15"/>
      <c r="L27" s="73"/>
    </row>
    <row r="28" spans="1:12" ht="15" customHeight="1" x14ac:dyDescent="0.15">
      <c r="A28" s="18">
        <v>26</v>
      </c>
      <c r="B28" s="24"/>
      <c r="C28" s="19"/>
      <c r="D28" s="21"/>
      <c r="E28" s="21"/>
      <c r="F28" s="48"/>
      <c r="G28" s="48"/>
      <c r="H28" s="64"/>
      <c r="I28" s="61"/>
      <c r="K28" s="15"/>
      <c r="L28" s="73"/>
    </row>
    <row r="29" spans="1:12" ht="15" customHeight="1" x14ac:dyDescent="0.15">
      <c r="A29" s="18">
        <v>27</v>
      </c>
      <c r="B29" s="24"/>
      <c r="C29" s="19"/>
      <c r="D29" s="21"/>
      <c r="E29" s="21"/>
      <c r="F29" s="48"/>
      <c r="G29" s="48"/>
      <c r="H29" s="64"/>
      <c r="I29" s="61"/>
      <c r="K29" s="15"/>
      <c r="L29" s="73"/>
    </row>
    <row r="30" spans="1:12" ht="15" customHeight="1" x14ac:dyDescent="0.15">
      <c r="A30" s="18">
        <v>28</v>
      </c>
      <c r="B30" s="24"/>
      <c r="C30" s="19"/>
      <c r="D30" s="21"/>
      <c r="E30" s="21"/>
      <c r="F30" s="48"/>
      <c r="G30" s="48"/>
      <c r="H30" s="64"/>
      <c r="I30" s="61"/>
      <c r="K30" s="15"/>
      <c r="L30" s="73"/>
    </row>
    <row r="31" spans="1:12" ht="15" customHeight="1" x14ac:dyDescent="0.15">
      <c r="A31" s="18">
        <v>29</v>
      </c>
      <c r="B31" s="24"/>
      <c r="C31" s="19"/>
      <c r="D31" s="21"/>
      <c r="E31" s="21"/>
      <c r="F31" s="48"/>
      <c r="G31" s="48"/>
      <c r="H31" s="64"/>
      <c r="I31" s="61"/>
      <c r="K31" s="15"/>
      <c r="L31" s="73"/>
    </row>
    <row r="32" spans="1:12" ht="15" customHeight="1" x14ac:dyDescent="0.15">
      <c r="A32" s="18">
        <v>30</v>
      </c>
      <c r="B32" s="24"/>
      <c r="C32" s="19"/>
      <c r="D32" s="21"/>
      <c r="E32" s="21"/>
      <c r="F32" s="48"/>
      <c r="G32" s="48"/>
      <c r="H32" s="64"/>
      <c r="I32" s="61"/>
      <c r="K32" s="15"/>
      <c r="L32" s="73"/>
    </row>
    <row r="33" spans="1:12" ht="15" customHeight="1" x14ac:dyDescent="0.15">
      <c r="A33" s="18">
        <v>31</v>
      </c>
      <c r="B33" s="24"/>
      <c r="C33" s="19"/>
      <c r="D33" s="21"/>
      <c r="E33" s="21"/>
      <c r="F33" s="48"/>
      <c r="G33" s="48"/>
      <c r="H33" s="64"/>
      <c r="I33" s="61"/>
      <c r="K33" s="15"/>
      <c r="L33" s="73"/>
    </row>
    <row r="34" spans="1:12" ht="15" customHeight="1" x14ac:dyDescent="0.15">
      <c r="A34" s="18">
        <v>32</v>
      </c>
      <c r="B34" s="24"/>
      <c r="C34" s="19"/>
      <c r="D34" s="21"/>
      <c r="E34" s="21"/>
      <c r="F34" s="48"/>
      <c r="G34" s="48"/>
      <c r="H34" s="64"/>
      <c r="I34" s="61"/>
      <c r="K34" s="15"/>
      <c r="L34" s="73"/>
    </row>
    <row r="35" spans="1:12" ht="15" customHeight="1" x14ac:dyDescent="0.15">
      <c r="A35" s="18">
        <v>33</v>
      </c>
      <c r="B35" s="24"/>
      <c r="C35" s="19"/>
      <c r="D35" s="21"/>
      <c r="E35" s="21"/>
      <c r="F35" s="48"/>
      <c r="G35" s="48"/>
      <c r="H35" s="64"/>
      <c r="I35" s="61"/>
      <c r="K35" s="15"/>
      <c r="L35" s="73"/>
    </row>
    <row r="36" spans="1:12" ht="15" customHeight="1" x14ac:dyDescent="0.15">
      <c r="A36" s="18">
        <v>34</v>
      </c>
      <c r="B36" s="24"/>
      <c r="C36" s="19"/>
      <c r="D36" s="21"/>
      <c r="E36" s="21"/>
      <c r="F36" s="48"/>
      <c r="G36" s="48"/>
      <c r="H36" s="64"/>
      <c r="I36" s="61"/>
      <c r="K36" s="15"/>
      <c r="L36" s="73"/>
    </row>
    <row r="37" spans="1:12" ht="15" customHeight="1" x14ac:dyDescent="0.15">
      <c r="A37" s="18">
        <v>35</v>
      </c>
      <c r="B37" s="24"/>
      <c r="C37" s="19"/>
      <c r="D37" s="21"/>
      <c r="E37" s="21"/>
      <c r="F37" s="48"/>
      <c r="G37" s="48"/>
      <c r="H37" s="64"/>
      <c r="I37" s="61"/>
      <c r="K37" s="15"/>
      <c r="L37" s="73"/>
    </row>
    <row r="38" spans="1:12" ht="15" customHeight="1" x14ac:dyDescent="0.15">
      <c r="A38" s="18">
        <v>36</v>
      </c>
      <c r="B38" s="24"/>
      <c r="C38" s="19"/>
      <c r="D38" s="21"/>
      <c r="E38" s="21"/>
      <c r="F38" s="48"/>
      <c r="G38" s="48"/>
      <c r="H38" s="64"/>
      <c r="I38" s="61"/>
      <c r="K38" s="15"/>
      <c r="L38" s="73"/>
    </row>
    <row r="39" spans="1:12" ht="15" customHeight="1" x14ac:dyDescent="0.15">
      <c r="A39" s="18">
        <v>37</v>
      </c>
      <c r="B39" s="24"/>
      <c r="C39" s="19"/>
      <c r="D39" s="21"/>
      <c r="E39" s="21"/>
      <c r="F39" s="48"/>
      <c r="G39" s="48"/>
      <c r="H39" s="64"/>
      <c r="I39" s="61"/>
      <c r="K39" s="15"/>
      <c r="L39" s="73"/>
    </row>
    <row r="40" spans="1:12" ht="15" customHeight="1" x14ac:dyDescent="0.15">
      <c r="A40" s="18">
        <v>38</v>
      </c>
      <c r="B40" s="24"/>
      <c r="C40" s="19"/>
      <c r="D40" s="21"/>
      <c r="E40" s="21"/>
      <c r="F40" s="48"/>
      <c r="G40" s="48"/>
      <c r="H40" s="64"/>
      <c r="I40" s="61"/>
      <c r="K40" s="15"/>
      <c r="L40" s="73"/>
    </row>
    <row r="41" spans="1:12" ht="15" customHeight="1" x14ac:dyDescent="0.15">
      <c r="A41" s="18">
        <v>39</v>
      </c>
      <c r="B41" s="24"/>
      <c r="C41" s="19"/>
      <c r="D41" s="21"/>
      <c r="E41" s="21"/>
      <c r="F41" s="48"/>
      <c r="G41" s="48"/>
      <c r="H41" s="64"/>
      <c r="I41" s="61"/>
      <c r="K41" s="15"/>
      <c r="L41" s="73"/>
    </row>
    <row r="42" spans="1:12" ht="15" customHeight="1" x14ac:dyDescent="0.15">
      <c r="A42" s="18">
        <v>40</v>
      </c>
      <c r="B42" s="24"/>
      <c r="C42" s="19"/>
      <c r="D42" s="21"/>
      <c r="E42" s="21"/>
      <c r="F42" s="48"/>
      <c r="G42" s="48"/>
      <c r="H42" s="64"/>
      <c r="I42" s="61"/>
      <c r="K42" s="15"/>
      <c r="L42" s="73"/>
    </row>
    <row r="43" spans="1:12" ht="15" customHeight="1" x14ac:dyDescent="0.15">
      <c r="A43" s="18">
        <v>41</v>
      </c>
      <c r="B43" s="24"/>
      <c r="C43" s="19"/>
      <c r="D43" s="21"/>
      <c r="E43" s="21"/>
      <c r="F43" s="48"/>
      <c r="G43" s="48"/>
      <c r="H43" s="64"/>
      <c r="I43" s="61"/>
      <c r="K43" s="15"/>
      <c r="L43" s="73"/>
    </row>
    <row r="44" spans="1:12" ht="15" customHeight="1" x14ac:dyDescent="0.15">
      <c r="A44" s="18">
        <v>42</v>
      </c>
      <c r="B44" s="24"/>
      <c r="C44" s="19"/>
      <c r="D44" s="21"/>
      <c r="E44" s="21"/>
      <c r="F44" s="48"/>
      <c r="G44" s="48"/>
      <c r="H44" s="64"/>
      <c r="I44" s="61"/>
      <c r="K44" s="15"/>
      <c r="L44" s="73"/>
    </row>
    <row r="45" spans="1:12" ht="15" customHeight="1" x14ac:dyDescent="0.15">
      <c r="A45" s="18">
        <v>43</v>
      </c>
      <c r="B45" s="24"/>
      <c r="C45" s="19"/>
      <c r="D45" s="21"/>
      <c r="E45" s="21"/>
      <c r="F45" s="48"/>
      <c r="G45" s="48"/>
      <c r="H45" s="64"/>
      <c r="I45" s="61"/>
      <c r="K45" s="15"/>
      <c r="L45" s="73"/>
    </row>
    <row r="46" spans="1:12" ht="15" customHeight="1" x14ac:dyDescent="0.15">
      <c r="A46" s="18">
        <v>44</v>
      </c>
      <c r="B46" s="24"/>
      <c r="C46" s="19"/>
      <c r="D46" s="21"/>
      <c r="E46" s="21"/>
      <c r="F46" s="48"/>
      <c r="G46" s="48"/>
      <c r="H46" s="64"/>
      <c r="I46" s="61"/>
      <c r="K46" s="15"/>
      <c r="L46" s="73"/>
    </row>
    <row r="47" spans="1:12" ht="15" customHeight="1" x14ac:dyDescent="0.15">
      <c r="A47" s="18">
        <v>45</v>
      </c>
      <c r="B47" s="24"/>
      <c r="C47" s="19"/>
      <c r="D47" s="21"/>
      <c r="E47" s="21"/>
      <c r="F47" s="48"/>
      <c r="G47" s="48"/>
      <c r="H47" s="64"/>
      <c r="I47" s="61"/>
      <c r="K47" s="15"/>
      <c r="L47" s="73"/>
    </row>
    <row r="48" spans="1:12" ht="15" customHeight="1" x14ac:dyDescent="0.15">
      <c r="A48" s="18">
        <v>46</v>
      </c>
      <c r="B48" s="24"/>
      <c r="C48" s="19"/>
      <c r="D48" s="21"/>
      <c r="E48" s="21"/>
      <c r="F48" s="48"/>
      <c r="G48" s="48"/>
      <c r="H48" s="64"/>
      <c r="I48" s="61"/>
      <c r="K48" s="15"/>
      <c r="L48" s="73"/>
    </row>
    <row r="49" spans="1:12" ht="15" customHeight="1" x14ac:dyDescent="0.15">
      <c r="A49" s="18">
        <v>47</v>
      </c>
      <c r="B49" s="24"/>
      <c r="C49" s="19"/>
      <c r="D49" s="21"/>
      <c r="E49" s="21"/>
      <c r="F49" s="48"/>
      <c r="G49" s="48"/>
      <c r="H49" s="64"/>
      <c r="I49" s="61"/>
      <c r="K49" s="15"/>
      <c r="L49" s="73"/>
    </row>
    <row r="50" spans="1:12" ht="15" customHeight="1" x14ac:dyDescent="0.15">
      <c r="A50" s="18">
        <v>48</v>
      </c>
      <c r="B50" s="24"/>
      <c r="C50" s="19"/>
      <c r="D50" s="21"/>
      <c r="E50" s="21"/>
      <c r="F50" s="48"/>
      <c r="G50" s="48"/>
      <c r="H50" s="64"/>
      <c r="I50" s="61"/>
      <c r="K50" s="15"/>
      <c r="L50" s="73"/>
    </row>
    <row r="51" spans="1:12" ht="15" customHeight="1" x14ac:dyDescent="0.15">
      <c r="A51" s="18">
        <v>49</v>
      </c>
      <c r="B51" s="24"/>
      <c r="C51" s="19"/>
      <c r="D51" s="21"/>
      <c r="E51" s="21"/>
      <c r="F51" s="48"/>
      <c r="G51" s="48"/>
      <c r="H51" s="64"/>
      <c r="I51" s="61"/>
      <c r="K51" s="15"/>
      <c r="L51" s="73"/>
    </row>
    <row r="52" spans="1:12" ht="15" customHeight="1" x14ac:dyDescent="0.15">
      <c r="A52" s="18">
        <v>50</v>
      </c>
      <c r="B52" s="24"/>
      <c r="C52" s="19"/>
      <c r="D52" s="21"/>
      <c r="E52" s="21"/>
      <c r="F52" s="48"/>
      <c r="G52" s="48"/>
      <c r="H52" s="64"/>
      <c r="I52" s="61"/>
      <c r="K52" s="15"/>
      <c r="L52" s="73"/>
    </row>
    <row r="53" spans="1:12" ht="15" customHeight="1" x14ac:dyDescent="0.15">
      <c r="A53" s="18">
        <v>51</v>
      </c>
      <c r="B53" s="24"/>
      <c r="C53" s="19"/>
      <c r="D53" s="21"/>
      <c r="E53" s="21"/>
      <c r="F53" s="48"/>
      <c r="G53" s="48"/>
      <c r="H53" s="64"/>
      <c r="I53" s="61"/>
      <c r="K53" s="15"/>
      <c r="L53" s="73"/>
    </row>
    <row r="54" spans="1:12" ht="15" customHeight="1" x14ac:dyDescent="0.15">
      <c r="A54" s="18">
        <v>52</v>
      </c>
      <c r="B54" s="24"/>
      <c r="C54" s="19"/>
      <c r="D54" s="21"/>
      <c r="E54" s="21"/>
      <c r="F54" s="48"/>
      <c r="G54" s="48"/>
      <c r="H54" s="64"/>
      <c r="I54" s="61"/>
      <c r="K54" s="15"/>
      <c r="L54" s="73"/>
    </row>
    <row r="55" spans="1:12" ht="15" customHeight="1" x14ac:dyDescent="0.15">
      <c r="A55" s="18">
        <v>53</v>
      </c>
      <c r="B55" s="24"/>
      <c r="C55" s="19"/>
      <c r="D55" s="21"/>
      <c r="E55" s="21"/>
      <c r="F55" s="48"/>
      <c r="G55" s="48"/>
      <c r="H55" s="64"/>
      <c r="I55" s="61"/>
      <c r="K55" s="15"/>
      <c r="L55" s="73"/>
    </row>
    <row r="56" spans="1:12" ht="15" customHeight="1" x14ac:dyDescent="0.15">
      <c r="A56" s="18">
        <v>54</v>
      </c>
      <c r="B56" s="24"/>
      <c r="C56" s="19"/>
      <c r="D56" s="21"/>
      <c r="E56" s="21"/>
      <c r="F56" s="48"/>
      <c r="G56" s="48"/>
      <c r="H56" s="64"/>
      <c r="I56" s="61"/>
      <c r="K56" s="15"/>
      <c r="L56" s="73"/>
    </row>
    <row r="57" spans="1:12" ht="15" customHeight="1" x14ac:dyDescent="0.15">
      <c r="A57" s="18">
        <v>55</v>
      </c>
      <c r="B57" s="24"/>
      <c r="C57" s="19"/>
      <c r="D57" s="21"/>
      <c r="E57" s="21"/>
      <c r="F57" s="48"/>
      <c r="G57" s="48"/>
      <c r="H57" s="64"/>
      <c r="I57" s="61"/>
      <c r="K57" s="15"/>
      <c r="L57" s="73"/>
    </row>
    <row r="58" spans="1:12" ht="15" customHeight="1" x14ac:dyDescent="0.15">
      <c r="A58" s="18">
        <v>56</v>
      </c>
      <c r="B58" s="24"/>
      <c r="C58" s="19"/>
      <c r="D58" s="21"/>
      <c r="E58" s="21"/>
      <c r="F58" s="48"/>
      <c r="G58" s="48"/>
      <c r="H58" s="64"/>
      <c r="I58" s="61"/>
      <c r="K58" s="15"/>
      <c r="L58" s="73"/>
    </row>
    <row r="59" spans="1:12" ht="15" customHeight="1" x14ac:dyDescent="0.15">
      <c r="A59" s="18">
        <v>57</v>
      </c>
      <c r="B59" s="24"/>
      <c r="C59" s="19"/>
      <c r="D59" s="21"/>
      <c r="E59" s="21"/>
      <c r="F59" s="48"/>
      <c r="G59" s="48"/>
      <c r="H59" s="64"/>
      <c r="I59" s="61"/>
      <c r="K59" s="15"/>
      <c r="L59" s="73"/>
    </row>
    <row r="60" spans="1:12" ht="15" customHeight="1" x14ac:dyDescent="0.15">
      <c r="A60" s="18">
        <v>58</v>
      </c>
      <c r="B60" s="24"/>
      <c r="C60" s="19"/>
      <c r="D60" s="21"/>
      <c r="E60" s="21"/>
      <c r="F60" s="48"/>
      <c r="G60" s="48"/>
      <c r="H60" s="64"/>
      <c r="I60" s="61"/>
      <c r="K60" s="15"/>
      <c r="L60" s="73"/>
    </row>
    <row r="61" spans="1:12" ht="15" customHeight="1" x14ac:dyDescent="0.15">
      <c r="A61" s="18">
        <v>59</v>
      </c>
      <c r="B61" s="24"/>
      <c r="C61" s="19"/>
      <c r="D61" s="21"/>
      <c r="E61" s="21"/>
      <c r="F61" s="48"/>
      <c r="G61" s="48"/>
      <c r="H61" s="64"/>
      <c r="I61" s="61"/>
      <c r="K61" s="15"/>
      <c r="L61" s="73"/>
    </row>
    <row r="62" spans="1:12" ht="15" customHeight="1" x14ac:dyDescent="0.15">
      <c r="A62" s="18">
        <v>60</v>
      </c>
      <c r="B62" s="24"/>
      <c r="C62" s="19"/>
      <c r="D62" s="21"/>
      <c r="E62" s="21"/>
      <c r="F62" s="48"/>
      <c r="G62" s="48"/>
      <c r="H62" s="64"/>
      <c r="I62" s="61"/>
      <c r="K62" s="15"/>
      <c r="L62" s="73"/>
    </row>
    <row r="63" spans="1:12" ht="15" customHeight="1" x14ac:dyDescent="0.15">
      <c r="A63" s="18">
        <v>61</v>
      </c>
      <c r="B63" s="24"/>
      <c r="C63" s="19"/>
      <c r="D63" s="21"/>
      <c r="E63" s="21"/>
      <c r="F63" s="48"/>
      <c r="G63" s="48"/>
      <c r="H63" s="64"/>
      <c r="I63" s="61"/>
      <c r="K63" s="15"/>
      <c r="L63" s="73"/>
    </row>
    <row r="64" spans="1:12" ht="15" customHeight="1" x14ac:dyDescent="0.15">
      <c r="A64" s="18">
        <v>62</v>
      </c>
      <c r="B64" s="24"/>
      <c r="C64" s="19"/>
      <c r="D64" s="21"/>
      <c r="E64" s="21"/>
      <c r="F64" s="48"/>
      <c r="G64" s="48"/>
      <c r="H64" s="64"/>
      <c r="I64" s="61"/>
      <c r="K64" s="15"/>
      <c r="L64" s="73"/>
    </row>
    <row r="65" spans="1:12" ht="15" customHeight="1" x14ac:dyDescent="0.15">
      <c r="A65" s="18">
        <v>63</v>
      </c>
      <c r="B65" s="24"/>
      <c r="C65" s="19"/>
      <c r="D65" s="21"/>
      <c r="E65" s="21"/>
      <c r="F65" s="48"/>
      <c r="G65" s="48"/>
      <c r="H65" s="64"/>
      <c r="I65" s="61"/>
      <c r="K65" s="15"/>
      <c r="L65" s="73"/>
    </row>
    <row r="66" spans="1:12" ht="15" customHeight="1" x14ac:dyDescent="0.15">
      <c r="A66" s="18">
        <v>64</v>
      </c>
      <c r="B66" s="24"/>
      <c r="C66" s="19"/>
      <c r="D66" s="21"/>
      <c r="E66" s="21"/>
      <c r="F66" s="48"/>
      <c r="G66" s="48"/>
      <c r="H66" s="64"/>
      <c r="I66" s="61"/>
      <c r="K66" s="15"/>
      <c r="L66" s="73"/>
    </row>
    <row r="67" spans="1:12" ht="15" customHeight="1" x14ac:dyDescent="0.15">
      <c r="A67" s="18">
        <v>65</v>
      </c>
      <c r="B67" s="24"/>
      <c r="C67" s="19"/>
      <c r="D67" s="21"/>
      <c r="E67" s="21"/>
      <c r="F67" s="48"/>
      <c r="G67" s="48"/>
      <c r="H67" s="64"/>
      <c r="I67" s="61"/>
      <c r="K67" s="15"/>
      <c r="L67" s="73"/>
    </row>
    <row r="68" spans="1:12" ht="15" customHeight="1" x14ac:dyDescent="0.15">
      <c r="A68" s="18">
        <v>66</v>
      </c>
      <c r="B68" s="24"/>
      <c r="C68" s="19"/>
      <c r="D68" s="21"/>
      <c r="E68" s="21"/>
      <c r="F68" s="48"/>
      <c r="G68" s="48"/>
      <c r="H68" s="64"/>
      <c r="I68" s="61"/>
      <c r="K68" s="15"/>
      <c r="L68" s="73"/>
    </row>
    <row r="69" spans="1:12" ht="15" customHeight="1" x14ac:dyDescent="0.15">
      <c r="A69" s="18">
        <v>67</v>
      </c>
      <c r="B69" s="24"/>
      <c r="C69" s="19"/>
      <c r="D69" s="21"/>
      <c r="E69" s="21"/>
      <c r="F69" s="48"/>
      <c r="G69" s="48"/>
      <c r="H69" s="64"/>
      <c r="I69" s="61"/>
      <c r="K69" s="15"/>
      <c r="L69" s="73"/>
    </row>
    <row r="70" spans="1:12" ht="15" customHeight="1" x14ac:dyDescent="0.15">
      <c r="A70" s="18">
        <v>68</v>
      </c>
      <c r="B70" s="24"/>
      <c r="C70" s="19"/>
      <c r="D70" s="21"/>
      <c r="E70" s="21"/>
      <c r="F70" s="48"/>
      <c r="G70" s="48"/>
      <c r="H70" s="64"/>
      <c r="I70" s="61"/>
      <c r="K70" s="15"/>
      <c r="L70" s="73"/>
    </row>
    <row r="71" spans="1:12" ht="15" customHeight="1" x14ac:dyDescent="0.15">
      <c r="A71" s="18">
        <v>69</v>
      </c>
      <c r="B71" s="24"/>
      <c r="C71" s="19"/>
      <c r="D71" s="21"/>
      <c r="E71" s="21"/>
      <c r="F71" s="48"/>
      <c r="G71" s="48"/>
      <c r="H71" s="64"/>
      <c r="I71" s="61"/>
      <c r="K71" s="15"/>
      <c r="L71" s="73"/>
    </row>
    <row r="72" spans="1:12" ht="15" customHeight="1" x14ac:dyDescent="0.15">
      <c r="A72" s="18">
        <v>70</v>
      </c>
      <c r="B72" s="24"/>
      <c r="C72" s="19"/>
      <c r="D72" s="21"/>
      <c r="E72" s="21"/>
      <c r="F72" s="48"/>
      <c r="G72" s="48"/>
      <c r="H72" s="64"/>
      <c r="I72" s="61"/>
      <c r="K72" s="15"/>
      <c r="L72" s="73"/>
    </row>
    <row r="73" spans="1:12" ht="15" customHeight="1" x14ac:dyDescent="0.15">
      <c r="A73" s="18">
        <v>71</v>
      </c>
      <c r="B73" s="24"/>
      <c r="C73" s="19"/>
      <c r="D73" s="21"/>
      <c r="E73" s="21"/>
      <c r="F73" s="48"/>
      <c r="G73" s="48"/>
      <c r="H73" s="64"/>
      <c r="I73" s="61"/>
      <c r="K73" s="15"/>
      <c r="L73" s="73"/>
    </row>
    <row r="74" spans="1:12" ht="15" customHeight="1" x14ac:dyDescent="0.15">
      <c r="A74" s="18">
        <v>72</v>
      </c>
      <c r="B74" s="24"/>
      <c r="C74" s="19"/>
      <c r="D74" s="21"/>
      <c r="E74" s="21"/>
      <c r="F74" s="48"/>
      <c r="G74" s="48"/>
      <c r="H74" s="64"/>
      <c r="I74" s="61"/>
      <c r="K74" s="15"/>
      <c r="L74" s="73"/>
    </row>
    <row r="75" spans="1:12" ht="15" customHeight="1" x14ac:dyDescent="0.15">
      <c r="A75" s="18">
        <v>73</v>
      </c>
      <c r="B75" s="24"/>
      <c r="C75" s="19"/>
      <c r="D75" s="21"/>
      <c r="E75" s="21"/>
      <c r="F75" s="48"/>
      <c r="G75" s="48"/>
      <c r="H75" s="64"/>
      <c r="I75" s="61"/>
      <c r="K75" s="15"/>
      <c r="L75" s="73"/>
    </row>
    <row r="76" spans="1:12" ht="15" customHeight="1" x14ac:dyDescent="0.15">
      <c r="A76" s="18">
        <v>74</v>
      </c>
      <c r="B76" s="24"/>
      <c r="C76" s="19"/>
      <c r="D76" s="21"/>
      <c r="E76" s="21"/>
      <c r="F76" s="48"/>
      <c r="G76" s="48"/>
      <c r="H76" s="64"/>
      <c r="I76" s="61"/>
      <c r="K76" s="15"/>
      <c r="L76" s="73"/>
    </row>
    <row r="77" spans="1:12" ht="15" customHeight="1" x14ac:dyDescent="0.15">
      <c r="A77" s="18">
        <v>75</v>
      </c>
      <c r="B77" s="24"/>
      <c r="C77" s="19"/>
      <c r="D77" s="21"/>
      <c r="E77" s="21"/>
      <c r="F77" s="48"/>
      <c r="G77" s="48"/>
      <c r="H77" s="64"/>
      <c r="I77" s="61"/>
      <c r="K77" s="15"/>
      <c r="L77" s="73"/>
    </row>
    <row r="78" spans="1:12" ht="15" customHeight="1" x14ac:dyDescent="0.15">
      <c r="A78" s="18">
        <v>76</v>
      </c>
      <c r="B78" s="24"/>
      <c r="C78" s="19"/>
      <c r="D78" s="21"/>
      <c r="E78" s="21"/>
      <c r="F78" s="48"/>
      <c r="G78" s="48"/>
      <c r="H78" s="64"/>
      <c r="I78" s="61"/>
      <c r="K78" s="15"/>
      <c r="L78" s="73"/>
    </row>
    <row r="79" spans="1:12" ht="15" customHeight="1" x14ac:dyDescent="0.15">
      <c r="A79" s="18">
        <v>77</v>
      </c>
      <c r="B79" s="24"/>
      <c r="C79" s="19"/>
      <c r="D79" s="21"/>
      <c r="E79" s="21"/>
      <c r="F79" s="48"/>
      <c r="G79" s="48"/>
      <c r="H79" s="64"/>
      <c r="I79" s="61"/>
      <c r="K79" s="15"/>
      <c r="L79" s="73"/>
    </row>
    <row r="80" spans="1:12" ht="15" customHeight="1" x14ac:dyDescent="0.15">
      <c r="A80" s="18">
        <v>78</v>
      </c>
      <c r="B80" s="24"/>
      <c r="C80" s="19"/>
      <c r="D80" s="21"/>
      <c r="E80" s="21"/>
      <c r="F80" s="48"/>
      <c r="G80" s="48"/>
      <c r="H80" s="64"/>
      <c r="I80" s="61"/>
      <c r="K80" s="15"/>
      <c r="L80" s="73"/>
    </row>
    <row r="81" spans="1:12" ht="15" customHeight="1" x14ac:dyDescent="0.15">
      <c r="A81" s="18">
        <v>79</v>
      </c>
      <c r="B81" s="24"/>
      <c r="C81" s="19"/>
      <c r="D81" s="21"/>
      <c r="E81" s="21"/>
      <c r="F81" s="48"/>
      <c r="G81" s="48"/>
      <c r="H81" s="64"/>
      <c r="I81" s="61"/>
      <c r="K81" s="15"/>
      <c r="L81" s="73"/>
    </row>
    <row r="82" spans="1:12" ht="15" customHeight="1" x14ac:dyDescent="0.15">
      <c r="A82" s="18">
        <v>80</v>
      </c>
      <c r="B82" s="24"/>
      <c r="C82" s="19"/>
      <c r="D82" s="21"/>
      <c r="E82" s="21"/>
      <c r="F82" s="48"/>
      <c r="G82" s="48"/>
      <c r="H82" s="64"/>
      <c r="I82" s="61"/>
      <c r="K82" s="15"/>
      <c r="L82" s="73"/>
    </row>
    <row r="83" spans="1:12" ht="15" customHeight="1" x14ac:dyDescent="0.15">
      <c r="A83" s="18">
        <v>81</v>
      </c>
      <c r="B83" s="24"/>
      <c r="C83" s="19"/>
      <c r="D83" s="21"/>
      <c r="E83" s="21"/>
      <c r="F83" s="48"/>
      <c r="G83" s="48"/>
      <c r="H83" s="64"/>
      <c r="I83" s="61"/>
      <c r="K83" s="15"/>
      <c r="L83" s="73"/>
    </row>
    <row r="84" spans="1:12" ht="15" customHeight="1" x14ac:dyDescent="0.15">
      <c r="A84" s="18">
        <v>82</v>
      </c>
      <c r="B84" s="24"/>
      <c r="C84" s="19"/>
      <c r="D84" s="21"/>
      <c r="E84" s="21"/>
      <c r="F84" s="48"/>
      <c r="G84" s="48"/>
      <c r="H84" s="64"/>
      <c r="I84" s="61"/>
      <c r="K84" s="15"/>
      <c r="L84" s="73"/>
    </row>
    <row r="85" spans="1:12" ht="15" customHeight="1" x14ac:dyDescent="0.15">
      <c r="A85" s="18">
        <v>83</v>
      </c>
      <c r="B85" s="24"/>
      <c r="C85" s="19"/>
      <c r="D85" s="21"/>
      <c r="E85" s="21"/>
      <c r="F85" s="48"/>
      <c r="G85" s="48"/>
      <c r="H85" s="64"/>
      <c r="I85" s="61"/>
      <c r="K85" s="15"/>
      <c r="L85" s="73"/>
    </row>
    <row r="86" spans="1:12" ht="15" customHeight="1" x14ac:dyDescent="0.15">
      <c r="A86" s="18">
        <v>84</v>
      </c>
      <c r="B86" s="24"/>
      <c r="C86" s="19"/>
      <c r="D86" s="21"/>
      <c r="E86" s="21"/>
      <c r="F86" s="48"/>
      <c r="G86" s="48"/>
      <c r="H86" s="64"/>
      <c r="I86" s="61"/>
      <c r="K86" s="15"/>
      <c r="L86" s="73"/>
    </row>
    <row r="87" spans="1:12" ht="15" customHeight="1" x14ac:dyDescent="0.15">
      <c r="A87" s="18">
        <v>85</v>
      </c>
      <c r="B87" s="24"/>
      <c r="C87" s="19"/>
      <c r="D87" s="21"/>
      <c r="E87" s="21"/>
      <c r="F87" s="48"/>
      <c r="G87" s="48"/>
      <c r="H87" s="64"/>
      <c r="I87" s="61"/>
      <c r="K87" s="15"/>
      <c r="L87" s="73"/>
    </row>
    <row r="88" spans="1:12" ht="15" customHeight="1" x14ac:dyDescent="0.15">
      <c r="A88" s="18">
        <v>86</v>
      </c>
      <c r="B88" s="24"/>
      <c r="C88" s="19"/>
      <c r="D88" s="21"/>
      <c r="E88" s="21"/>
      <c r="F88" s="48"/>
      <c r="G88" s="48"/>
      <c r="H88" s="64"/>
      <c r="I88" s="61"/>
      <c r="K88" s="15"/>
      <c r="L88" s="73"/>
    </row>
    <row r="89" spans="1:12" ht="15" customHeight="1" x14ac:dyDescent="0.15">
      <c r="A89" s="18">
        <v>87</v>
      </c>
      <c r="B89" s="24"/>
      <c r="C89" s="19"/>
      <c r="D89" s="21"/>
      <c r="E89" s="21"/>
      <c r="F89" s="48"/>
      <c r="G89" s="48"/>
      <c r="H89" s="64"/>
      <c r="I89" s="61"/>
      <c r="K89" s="15"/>
      <c r="L89" s="73"/>
    </row>
    <row r="90" spans="1:12" ht="15" customHeight="1" x14ac:dyDescent="0.15">
      <c r="A90" s="18">
        <v>88</v>
      </c>
      <c r="B90" s="24"/>
      <c r="C90" s="19"/>
      <c r="D90" s="21"/>
      <c r="E90" s="21"/>
      <c r="F90" s="48"/>
      <c r="G90" s="48"/>
      <c r="H90" s="64"/>
      <c r="I90" s="61"/>
      <c r="K90" s="15"/>
      <c r="L90" s="73"/>
    </row>
    <row r="91" spans="1:12" ht="15" customHeight="1" x14ac:dyDescent="0.15">
      <c r="A91" s="18">
        <v>89</v>
      </c>
      <c r="B91" s="24"/>
      <c r="C91" s="19"/>
      <c r="D91" s="21"/>
      <c r="E91" s="21"/>
      <c r="F91" s="48"/>
      <c r="G91" s="48"/>
      <c r="H91" s="64"/>
      <c r="I91" s="61"/>
      <c r="K91" s="15"/>
      <c r="L91" s="73"/>
    </row>
    <row r="92" spans="1:12" ht="15" customHeight="1" x14ac:dyDescent="0.15">
      <c r="A92" s="18">
        <v>90</v>
      </c>
      <c r="B92" s="24"/>
      <c r="C92" s="19"/>
      <c r="D92" s="21"/>
      <c r="E92" s="21"/>
      <c r="F92" s="48"/>
      <c r="G92" s="48"/>
      <c r="H92" s="64"/>
      <c r="I92" s="61"/>
      <c r="K92" s="15"/>
      <c r="L92" s="73"/>
    </row>
    <row r="93" spans="1:12" ht="15" customHeight="1" x14ac:dyDescent="0.15">
      <c r="A93" s="18">
        <v>91</v>
      </c>
      <c r="B93" s="24"/>
      <c r="C93" s="19"/>
      <c r="D93" s="21"/>
      <c r="E93" s="21"/>
      <c r="F93" s="48"/>
      <c r="G93" s="48"/>
      <c r="H93" s="64"/>
      <c r="I93" s="61"/>
      <c r="K93" s="15"/>
      <c r="L93" s="73"/>
    </row>
    <row r="94" spans="1:12" ht="15" customHeight="1" x14ac:dyDescent="0.15">
      <c r="A94" s="18">
        <v>92</v>
      </c>
      <c r="B94" s="24"/>
      <c r="C94" s="19"/>
      <c r="D94" s="21"/>
      <c r="E94" s="21"/>
      <c r="F94" s="48"/>
      <c r="G94" s="48"/>
      <c r="H94" s="64"/>
      <c r="I94" s="61"/>
      <c r="K94" s="15"/>
      <c r="L94" s="73"/>
    </row>
    <row r="95" spans="1:12" ht="15" customHeight="1" x14ac:dyDescent="0.15">
      <c r="A95" s="18">
        <v>93</v>
      </c>
      <c r="B95" s="24"/>
      <c r="C95" s="19"/>
      <c r="D95" s="21"/>
      <c r="E95" s="21"/>
      <c r="F95" s="48"/>
      <c r="G95" s="48"/>
      <c r="H95" s="64"/>
      <c r="I95" s="61"/>
      <c r="K95" s="15"/>
      <c r="L95" s="73"/>
    </row>
    <row r="96" spans="1:12" ht="15" customHeight="1" x14ac:dyDescent="0.15">
      <c r="A96" s="18">
        <v>94</v>
      </c>
      <c r="B96" s="24"/>
      <c r="C96" s="19"/>
      <c r="D96" s="21"/>
      <c r="E96" s="21"/>
      <c r="F96" s="48"/>
      <c r="G96" s="48"/>
      <c r="H96" s="64"/>
      <c r="I96" s="61"/>
      <c r="K96" s="15"/>
      <c r="L96" s="73"/>
    </row>
    <row r="97" spans="1:12" ht="15" customHeight="1" x14ac:dyDescent="0.15">
      <c r="A97" s="18">
        <v>95</v>
      </c>
      <c r="B97" s="24"/>
      <c r="C97" s="19"/>
      <c r="D97" s="21"/>
      <c r="E97" s="21"/>
      <c r="F97" s="48"/>
      <c r="G97" s="48"/>
      <c r="H97" s="64"/>
      <c r="I97" s="61"/>
      <c r="K97" s="15"/>
      <c r="L97" s="73"/>
    </row>
    <row r="98" spans="1:12" ht="15" customHeight="1" x14ac:dyDescent="0.15">
      <c r="A98" s="18">
        <v>96</v>
      </c>
      <c r="B98" s="24"/>
      <c r="C98" s="19"/>
      <c r="D98" s="21"/>
      <c r="E98" s="21"/>
      <c r="F98" s="48"/>
      <c r="G98" s="48"/>
      <c r="H98" s="64"/>
      <c r="I98" s="61"/>
      <c r="K98" s="15"/>
      <c r="L98" s="73"/>
    </row>
    <row r="99" spans="1:12" ht="15" customHeight="1" x14ac:dyDescent="0.15">
      <c r="A99" s="18">
        <v>97</v>
      </c>
      <c r="B99" s="24"/>
      <c r="C99" s="19"/>
      <c r="D99" s="21"/>
      <c r="E99" s="21"/>
      <c r="F99" s="48"/>
      <c r="G99" s="48"/>
      <c r="H99" s="64"/>
      <c r="I99" s="61"/>
      <c r="K99" s="15"/>
      <c r="L99" s="73"/>
    </row>
    <row r="100" spans="1:12" ht="15" customHeight="1" x14ac:dyDescent="0.15">
      <c r="A100" s="18">
        <v>98</v>
      </c>
      <c r="B100" s="24"/>
      <c r="C100" s="19"/>
      <c r="D100" s="21"/>
      <c r="E100" s="21"/>
      <c r="F100" s="48"/>
      <c r="G100" s="48"/>
      <c r="H100" s="64"/>
      <c r="I100" s="61"/>
      <c r="K100" s="15"/>
      <c r="L100" s="73"/>
    </row>
    <row r="101" spans="1:12" x14ac:dyDescent="0.15">
      <c r="A101" s="18">
        <v>99</v>
      </c>
      <c r="B101" s="24"/>
      <c r="C101" s="19"/>
      <c r="D101" s="21"/>
      <c r="E101" s="21"/>
      <c r="F101" s="48"/>
      <c r="G101" s="48"/>
      <c r="H101" s="64"/>
      <c r="I101" s="61"/>
      <c r="K101" s="15"/>
      <c r="L101" s="73"/>
    </row>
    <row r="102" spans="1:12" ht="14.25" thickBot="1" x14ac:dyDescent="0.2">
      <c r="A102" s="18">
        <v>100</v>
      </c>
      <c r="B102" s="25"/>
      <c r="C102" s="20"/>
      <c r="D102" s="22"/>
      <c r="E102" s="22"/>
      <c r="F102" s="56"/>
      <c r="G102" s="56"/>
      <c r="H102" s="65"/>
      <c r="I102" s="62"/>
      <c r="K102" s="16"/>
      <c r="L102" s="74"/>
    </row>
    <row r="103" spans="1:12" ht="26.25" customHeight="1" thickBot="1" x14ac:dyDescent="0.2">
      <c r="A103" s="51" t="s">
        <v>10</v>
      </c>
      <c r="B103" s="52">
        <f>COUNT(B3:B102)</f>
        <v>0</v>
      </c>
      <c r="C103" s="53">
        <f t="shared" ref="C103:I103" si="0">SUM(C3:C102)</f>
        <v>0</v>
      </c>
      <c r="D103" s="54">
        <f t="shared" si="0"/>
        <v>0</v>
      </c>
      <c r="E103" s="55">
        <f t="shared" si="0"/>
        <v>0</v>
      </c>
      <c r="F103" s="58">
        <f t="shared" si="0"/>
        <v>0</v>
      </c>
      <c r="G103" s="57">
        <f t="shared" si="0"/>
        <v>0</v>
      </c>
      <c r="H103" s="57">
        <f t="shared" si="0"/>
        <v>0</v>
      </c>
      <c r="I103" s="57">
        <f t="shared" si="0"/>
        <v>0</v>
      </c>
      <c r="K103" s="17"/>
    </row>
  </sheetData>
  <phoneticPr fontId="2"/>
  <pageMargins left="0.25" right="0.25" top="0.75" bottom="0.75" header="0.3" footer="0.3"/>
  <pageSetup paperSize="9" scale="98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F5A7-5400-4855-9E32-D7D31C8B4E54}">
  <sheetPr codeName="Sheet13"/>
  <dimension ref="A1:K6"/>
  <sheetViews>
    <sheetView workbookViewId="0">
      <selection activeCell="D5" sqref="D5"/>
    </sheetView>
  </sheetViews>
  <sheetFormatPr defaultRowHeight="17.25" x14ac:dyDescent="0.15"/>
  <cols>
    <col min="1" max="1" width="7.75" style="1" customWidth="1"/>
    <col min="2" max="2" width="15.375" style="1" bestFit="1" customWidth="1"/>
    <col min="3" max="3" width="12.75" style="1" customWidth="1"/>
    <col min="4" max="4" width="13.25" style="1" customWidth="1"/>
    <col min="5" max="5" width="13.375" style="1" customWidth="1"/>
    <col min="6" max="6" width="10.25" style="1" customWidth="1"/>
    <col min="7" max="7" width="12.75" style="1" customWidth="1"/>
    <col min="8" max="8" width="13.5" style="1" customWidth="1"/>
    <col min="9" max="9" width="14.75" style="1" customWidth="1"/>
    <col min="10" max="10" width="14.125" style="1" customWidth="1"/>
    <col min="11" max="11" width="15.5" style="1" customWidth="1"/>
    <col min="12" max="16384" width="9" style="1"/>
  </cols>
  <sheetData>
    <row r="1" spans="1:11" ht="18" thickBot="1" x14ac:dyDescent="0.2">
      <c r="A1" s="37">
        <f>'寝台車 29'!A1</f>
        <v>0</v>
      </c>
      <c r="B1" s="35">
        <f>'寝台車 29'!B1</f>
        <v>0</v>
      </c>
      <c r="C1" s="36" t="s">
        <v>11</v>
      </c>
    </row>
    <row r="2" spans="1:11" x14ac:dyDescent="0.15">
      <c r="C2" s="5"/>
      <c r="G2" s="43" t="s">
        <v>0</v>
      </c>
      <c r="H2" s="44"/>
      <c r="I2" s="44"/>
      <c r="J2" s="45"/>
      <c r="K2" s="4"/>
    </row>
    <row r="3" spans="1:11" ht="34.5" x14ac:dyDescent="0.15">
      <c r="A3" s="3" t="s">
        <v>1</v>
      </c>
      <c r="B3" s="3" t="s">
        <v>2</v>
      </c>
      <c r="C3" s="3" t="s">
        <v>3</v>
      </c>
      <c r="D3" s="6" t="s">
        <v>23</v>
      </c>
      <c r="E3" s="6" t="s">
        <v>24</v>
      </c>
      <c r="F3" s="3" t="s">
        <v>4</v>
      </c>
      <c r="G3" s="3" t="s">
        <v>5</v>
      </c>
      <c r="H3" s="3" t="s">
        <v>19</v>
      </c>
      <c r="I3" s="3" t="s">
        <v>20</v>
      </c>
      <c r="J3" s="3" t="s">
        <v>6</v>
      </c>
      <c r="K3" s="26" t="s">
        <v>7</v>
      </c>
    </row>
    <row r="4" spans="1:11" x14ac:dyDescent="0.15">
      <c r="A4" s="2">
        <v>1</v>
      </c>
      <c r="B4" s="3" t="s">
        <v>22</v>
      </c>
      <c r="C4" s="3">
        <v>1961</v>
      </c>
      <c r="D4" s="2" t="e">
        <f>DAY(EOMONTH(DATE(VALUE(MID(A1,2,LEN(A1)-1))+2018,B1,1),0))</f>
        <v>#VALUE!</v>
      </c>
      <c r="E4" s="2"/>
      <c r="F4" s="7" t="e">
        <f>E4/D4</f>
        <v>#VALUE!</v>
      </c>
      <c r="G4" s="2"/>
      <c r="H4" s="8"/>
      <c r="I4" s="8"/>
      <c r="J4" s="8">
        <f>SUM(H4:I4)</f>
        <v>0</v>
      </c>
      <c r="K4" s="27"/>
    </row>
    <row r="5" spans="1:11" ht="18" thickBot="1" x14ac:dyDescent="0.2">
      <c r="A5" s="38"/>
      <c r="B5" s="39"/>
      <c r="C5" s="39"/>
      <c r="D5" s="38"/>
      <c r="E5" s="38"/>
      <c r="F5" s="40"/>
      <c r="G5" s="38"/>
      <c r="H5" s="41"/>
      <c r="I5" s="41"/>
      <c r="J5" s="41"/>
      <c r="K5" s="42"/>
    </row>
    <row r="6" spans="1:11" ht="24" customHeight="1" x14ac:dyDescent="0.15">
      <c r="A6" s="33" t="s">
        <v>8</v>
      </c>
      <c r="B6" s="34"/>
      <c r="C6" s="28"/>
      <c r="D6" s="29" t="e">
        <f>SUM(D4:D5)</f>
        <v>#VALUE!</v>
      </c>
      <c r="E6" s="29">
        <f>SUM(E4:E5)</f>
        <v>0</v>
      </c>
      <c r="F6" s="30" t="e">
        <f>E6/D6</f>
        <v>#VALUE!</v>
      </c>
      <c r="G6" s="29">
        <f>SUM(G4:G5)</f>
        <v>0</v>
      </c>
      <c r="H6" s="29">
        <f>SUM(H4:H5)</f>
        <v>0</v>
      </c>
      <c r="I6" s="29">
        <f>SUM(I4:I5)</f>
        <v>0</v>
      </c>
      <c r="J6" s="31">
        <f>SUM(J4:J5)</f>
        <v>0</v>
      </c>
      <c r="K6" s="32">
        <f>SUM(K4:K5)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C353-2A9C-44E4-9043-4FBE365E8C0B}">
  <sheetPr codeName="Sheet9"/>
  <dimension ref="A1:K6"/>
  <sheetViews>
    <sheetView workbookViewId="0">
      <selection activeCell="D5" sqref="D5"/>
    </sheetView>
  </sheetViews>
  <sheetFormatPr defaultRowHeight="17.25" x14ac:dyDescent="0.15"/>
  <cols>
    <col min="1" max="1" width="7.75" style="1" customWidth="1"/>
    <col min="2" max="2" width="15.375" style="1" bestFit="1" customWidth="1"/>
    <col min="3" max="3" width="12.75" style="1" customWidth="1"/>
    <col min="4" max="4" width="13.25" style="1" customWidth="1"/>
    <col min="5" max="5" width="13.375" style="1" customWidth="1"/>
    <col min="6" max="6" width="10.25" style="1" customWidth="1"/>
    <col min="7" max="7" width="12.75" style="1" customWidth="1"/>
    <col min="8" max="8" width="13.5" style="1" customWidth="1"/>
    <col min="9" max="9" width="14.75" style="1" customWidth="1"/>
    <col min="10" max="10" width="14.125" style="1" customWidth="1"/>
    <col min="11" max="11" width="15.5" style="1" customWidth="1"/>
    <col min="12" max="16384" width="9" style="1"/>
  </cols>
  <sheetData>
    <row r="1" spans="1:11" ht="18" thickBot="1" x14ac:dyDescent="0.2">
      <c r="A1" s="37">
        <f>'寝台車 29'!A1</f>
        <v>0</v>
      </c>
      <c r="B1" s="35">
        <f>'寝台車 29'!B1</f>
        <v>0</v>
      </c>
      <c r="C1" s="36" t="s">
        <v>11</v>
      </c>
    </row>
    <row r="2" spans="1:11" x14ac:dyDescent="0.15">
      <c r="C2" s="5"/>
      <c r="G2" s="43" t="s">
        <v>0</v>
      </c>
      <c r="H2" s="44"/>
      <c r="I2" s="44"/>
      <c r="J2" s="45"/>
      <c r="K2" s="4"/>
    </row>
    <row r="3" spans="1:11" ht="34.5" x14ac:dyDescent="0.15">
      <c r="A3" s="3" t="s">
        <v>1</v>
      </c>
      <c r="B3" s="3" t="s">
        <v>2</v>
      </c>
      <c r="C3" s="3" t="s">
        <v>3</v>
      </c>
      <c r="D3" s="6" t="s">
        <v>23</v>
      </c>
      <c r="E3" s="6" t="s">
        <v>24</v>
      </c>
      <c r="F3" s="3" t="s">
        <v>4</v>
      </c>
      <c r="G3" s="3" t="s">
        <v>5</v>
      </c>
      <c r="H3" s="3" t="s">
        <v>19</v>
      </c>
      <c r="I3" s="3" t="s">
        <v>20</v>
      </c>
      <c r="J3" s="3" t="s">
        <v>6</v>
      </c>
      <c r="K3" s="26" t="s">
        <v>7</v>
      </c>
    </row>
    <row r="4" spans="1:11" x14ac:dyDescent="0.15">
      <c r="A4" s="2">
        <v>1</v>
      </c>
      <c r="B4" s="3" t="s">
        <v>22</v>
      </c>
      <c r="C4" s="3">
        <v>1961</v>
      </c>
      <c r="D4" s="2" t="e">
        <f>DAY(EOMONTH(DATE(VALUE(MID(A1,2,LEN(A1)-1))+2018,B1,1),0))</f>
        <v>#VALUE!</v>
      </c>
      <c r="E4" s="2"/>
      <c r="F4" s="7" t="e">
        <f>E4/D4</f>
        <v>#VALUE!</v>
      </c>
      <c r="G4" s="2"/>
      <c r="H4" s="8"/>
      <c r="I4" s="8"/>
      <c r="J4" s="8">
        <f>SUM(H4:I4)</f>
        <v>0</v>
      </c>
      <c r="K4" s="27"/>
    </row>
    <row r="5" spans="1:11" ht="18" thickBot="1" x14ac:dyDescent="0.2">
      <c r="A5" s="38"/>
      <c r="B5" s="39"/>
      <c r="C5" s="39"/>
      <c r="D5" s="38"/>
      <c r="E5" s="38"/>
      <c r="F5" s="40"/>
      <c r="G5" s="38"/>
      <c r="H5" s="41"/>
      <c r="I5" s="41"/>
      <c r="J5" s="41"/>
      <c r="K5" s="42"/>
    </row>
    <row r="6" spans="1:11" ht="24" customHeight="1" x14ac:dyDescent="0.15">
      <c r="A6" s="33" t="s">
        <v>8</v>
      </c>
      <c r="B6" s="34"/>
      <c r="C6" s="28"/>
      <c r="D6" s="29" t="e">
        <f>SUM(D4:D5)</f>
        <v>#VALUE!</v>
      </c>
      <c r="E6" s="29">
        <f>SUM(E4:E5)</f>
        <v>0</v>
      </c>
      <c r="F6" s="30" t="e">
        <f>E6/D6</f>
        <v>#VALUE!</v>
      </c>
      <c r="G6" s="29">
        <f>SUM(G4:G5)</f>
        <v>0</v>
      </c>
      <c r="H6" s="29">
        <f>SUM(H4:H5)</f>
        <v>0</v>
      </c>
      <c r="I6" s="29">
        <f>SUM(I4:I5)</f>
        <v>0</v>
      </c>
      <c r="J6" s="31">
        <f>SUM(J4:J5)</f>
        <v>0</v>
      </c>
      <c r="K6" s="32">
        <f>SUM(K4:K5)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7</vt:i4>
      </vt:variant>
    </vt:vector>
  </HeadingPairs>
  <TitlesOfParts>
    <vt:vector size="19" baseType="lpstr">
      <vt:lpstr>寝台車 29</vt:lpstr>
      <vt:lpstr>寝台車 30</vt:lpstr>
      <vt:lpstr>大月 寝台車 1603</vt:lpstr>
      <vt:lpstr>CH東富士 寝台車 1105</vt:lpstr>
      <vt:lpstr>CH東富士 霊柩車 1381</vt:lpstr>
      <vt:lpstr>霊柩車 40</vt:lpstr>
      <vt:lpstr>霊柩車 223</vt:lpstr>
      <vt:lpstr>東日本セレモニー 2</vt:lpstr>
      <vt:lpstr>東日本セレモニー 1961</vt:lpstr>
      <vt:lpstr>東日本セレモニー 2259</vt:lpstr>
      <vt:lpstr>東日本セレモニー 2262</vt:lpstr>
      <vt:lpstr>東日本セレモニー 2380</vt:lpstr>
      <vt:lpstr>'CH東富士 寝台車 1105'!Print_Area</vt:lpstr>
      <vt:lpstr>'CH東富士 霊柩車 1381'!Print_Area</vt:lpstr>
      <vt:lpstr>'寝台車 29'!Print_Area</vt:lpstr>
      <vt:lpstr>'寝台車 30'!Print_Area</vt:lpstr>
      <vt:lpstr>'大月 寝台車 1603'!Print_Area</vt:lpstr>
      <vt:lpstr>'霊柩車 223'!Print_Area</vt:lpstr>
      <vt:lpstr>'霊柩車 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Sedil Bloodley</dc:creator>
  <cp:lastModifiedBy>Sedil Bloodley</cp:lastModifiedBy>
  <cp:lastPrinted>2024-06-08T05:44:57Z</cp:lastPrinted>
  <dcterms:created xsi:type="dcterms:W3CDTF">2006-05-04T00:39:10Z</dcterms:created>
  <dcterms:modified xsi:type="dcterms:W3CDTF">2025-10-23T02:48:42Z</dcterms:modified>
</cp:coreProperties>
</file>