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Алексей\Documents\GitHub\igor\"/>
    </mc:Choice>
  </mc:AlternateContent>
  <bookViews>
    <workbookView xWindow="0" yWindow="1200" windowWidth="28800" windowHeight="12315"/>
  </bookViews>
  <sheets>
    <sheet name="список" sheetId="4" r:id="rId1"/>
    <sheet name="Главный" sheetId="1" state="hidden" r:id="rId2"/>
    <sheet name="Лист2" sheetId="2" r:id="rId3"/>
    <sheet name="Лист3" sheetId="3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4" l="1"/>
  <c r="B13" i="4"/>
  <c r="B1" i="4"/>
  <c r="B12" i="4" s="1"/>
  <c r="G3" i="4" s="1"/>
  <c r="D3" i="4"/>
  <c r="C7" i="4"/>
  <c r="C8" i="4"/>
  <c r="D8" i="4" s="1"/>
  <c r="C4" i="4"/>
  <c r="C5" i="4"/>
  <c r="C6" i="4"/>
  <c r="C3" i="4"/>
  <c r="B9" i="4"/>
  <c r="B10" i="4"/>
  <c r="D7" i="4"/>
  <c r="G6" i="4" l="1"/>
  <c r="G5" i="4"/>
  <c r="G8" i="4"/>
  <c r="G4" i="4"/>
  <c r="C10" i="4"/>
  <c r="C9" i="4"/>
  <c r="D4" i="4"/>
  <c r="D5" i="4"/>
  <c r="D6" i="4" l="1"/>
  <c r="D9" i="4" s="1"/>
  <c r="D10" i="4" l="1"/>
</calcChain>
</file>

<file path=xl/sharedStrings.xml><?xml version="1.0" encoding="utf-8"?>
<sst xmlns="http://schemas.openxmlformats.org/spreadsheetml/2006/main" count="25" uniqueCount="20">
  <si>
    <t>ФИО</t>
  </si>
  <si>
    <t>Процесскин</t>
  </si>
  <si>
    <t>Клавиатуркина</t>
  </si>
  <si>
    <t>Дисков</t>
  </si>
  <si>
    <t>ОКЛАД</t>
  </si>
  <si>
    <t>НДФЛ</t>
  </si>
  <si>
    <t>ИТОГО</t>
  </si>
  <si>
    <t>к выдаче</t>
  </si>
  <si>
    <t>Среднее</t>
  </si>
  <si>
    <t>ДАТА:</t>
  </si>
  <si>
    <t>Мышкин</t>
  </si>
  <si>
    <t>Интелов</t>
  </si>
  <si>
    <t>НАЛОГ</t>
  </si>
  <si>
    <t>год рождения</t>
  </si>
  <si>
    <t>пол</t>
  </si>
  <si>
    <t>м</t>
  </si>
  <si>
    <t>ж</t>
  </si>
  <si>
    <t>Мониторкина</t>
  </si>
  <si>
    <t>ГОД</t>
  </si>
  <si>
    <t>Возраст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</si>
</sst>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* #,##0.00\ &quot;₽&quot;_-;\-* #,##0.00\ &quot;₽&quot;_-;_-* &quot;-&quot;??\ &quot;₽&quot;_-;_-@_-"/>
  </numFmts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9">
    <xf numFmtId="0" fontId="0" fillId="0" borderId="0" xfId="0"/>
    <xf numFmtId="0" fontId="2" fillId="2" borderId="1" xfId="0" applyFont="1" applyFill="1" applyBorder="1" applyAlignment="1">
      <alignment horizontal="center"/>
    </xf>
    <xf numFmtId="0" fontId="0" fillId="0" borderId="1" xfId="0" applyBorder="1"/>
    <xf numFmtId="44" fontId="0" fillId="0" borderId="1" xfId="1" applyFont="1" applyBorder="1"/>
    <xf numFmtId="44" fontId="0" fillId="0" borderId="1" xfId="0" applyNumberFormat="1" applyBorder="1"/>
    <xf numFmtId="0" fontId="4" fillId="0" borderId="2" xfId="0" applyFont="1" applyFill="1" applyBorder="1" applyAlignment="1">
      <alignment horizontal="right"/>
    </xf>
    <xf numFmtId="44" fontId="4" fillId="0" borderId="0" xfId="0" applyNumberFormat="1" applyFont="1" applyAlignment="1">
      <alignment horizontal="right"/>
    </xf>
    <xf numFmtId="44" fontId="3" fillId="0" borderId="0" xfId="0" applyNumberFormat="1" applyFont="1"/>
    <xf numFmtId="0" fontId="3" fillId="0" borderId="2" xfId="0" applyFont="1" applyFill="1" applyBorder="1" applyAlignment="1">
      <alignment horizontal="right"/>
    </xf>
    <xf numFmtId="0" fontId="0" fillId="3" borderId="0" xfId="0" applyFill="1" applyAlignment="1">
      <alignment horizontal="right"/>
    </xf>
    <xf numFmtId="14" fontId="0" fillId="3" borderId="0" xfId="0" applyNumberFormat="1" applyFill="1"/>
    <xf numFmtId="0" fontId="0" fillId="0" borderId="2" xfId="0" applyBorder="1"/>
    <xf numFmtId="44" fontId="0" fillId="0" borderId="0" xfId="1" applyFont="1" applyBorder="1"/>
    <xf numFmtId="44" fontId="0" fillId="0" borderId="0" xfId="0" applyNumberFormat="1" applyBorder="1"/>
    <xf numFmtId="0" fontId="5" fillId="4" borderId="0" xfId="0" applyFont="1" applyFill="1" applyAlignment="1">
      <alignment horizontal="center"/>
    </xf>
    <xf numFmtId="0" fontId="0" fillId="0" borderId="2" xfId="0" applyFill="1" applyBorder="1"/>
    <xf numFmtId="0" fontId="0" fillId="0" borderId="0" xfId="0" applyAlignment="1">
      <alignment horizontal="right"/>
    </xf>
    <xf numFmtId="0" fontId="5" fillId="0" borderId="0" xfId="0" applyFont="1"/>
    <xf numFmtId="0" fontId="2" fillId="2" borderId="2" xfId="0" applyFont="1" applyFill="1" applyBorder="1" applyAlignment="1">
      <alignment horizontal="center"/>
    </xf>
  </cellXfs>
  <cellStyles count="2">
    <cellStyle name="Денежный" xfId="1" builtinId="4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tabSelected="1" zoomScale="160" zoomScaleNormal="160" workbookViewId="0">
      <selection activeCell="G3" sqref="G3"/>
    </sheetView>
  </sheetViews>
  <sheetFormatPr defaultRowHeight="15" x14ac:dyDescent="0.25"/>
  <cols>
    <col min="1" max="1" width="14.85546875" bestFit="1" customWidth="1"/>
    <col min="2" max="2" width="13.85546875" bestFit="1" customWidth="1"/>
    <col min="3" max="3" width="12.85546875" bestFit="1" customWidth="1"/>
    <col min="4" max="5" width="13.85546875" bestFit="1" customWidth="1"/>
  </cols>
  <sheetData>
    <row r="1" spans="1:9" x14ac:dyDescent="0.25">
      <c r="A1" s="9" t="s">
        <v>9</v>
      </c>
      <c r="B1" s="10">
        <f ca="1">TODAY()</f>
        <v>44438</v>
      </c>
      <c r="I1" s="14" t="s">
        <v>12</v>
      </c>
    </row>
    <row r="2" spans="1:9" x14ac:dyDescent="0.25">
      <c r="A2" s="1" t="s">
        <v>0</v>
      </c>
      <c r="B2" s="1" t="s">
        <v>4</v>
      </c>
      <c r="C2" s="1" t="s">
        <v>5</v>
      </c>
      <c r="D2" s="1" t="s">
        <v>7</v>
      </c>
      <c r="E2" s="1" t="s">
        <v>13</v>
      </c>
      <c r="F2" s="1" t="s">
        <v>14</v>
      </c>
      <c r="G2" s="18" t="s">
        <v>19</v>
      </c>
      <c r="I2" s="14">
        <v>13</v>
      </c>
    </row>
    <row r="3" spans="1:9" x14ac:dyDescent="0.25">
      <c r="A3" s="2" t="s">
        <v>1</v>
      </c>
      <c r="B3" s="3">
        <v>32000</v>
      </c>
      <c r="C3" s="4">
        <f>B3/100*$I$2</f>
        <v>4160</v>
      </c>
      <c r="D3" s="4">
        <f>B3-C3</f>
        <v>27840</v>
      </c>
      <c r="E3" s="2">
        <v>1991</v>
      </c>
      <c r="F3" s="2" t="s">
        <v>15</v>
      </c>
      <c r="G3">
        <f ca="1">$B$12-E3</f>
        <v>30</v>
      </c>
    </row>
    <row r="4" spans="1:9" x14ac:dyDescent="0.25">
      <c r="A4" s="2" t="s">
        <v>2</v>
      </c>
      <c r="B4" s="3">
        <v>124000</v>
      </c>
      <c r="C4" s="4">
        <f t="shared" ref="C4:C8" si="0">B4/100*$I$2</f>
        <v>16120</v>
      </c>
      <c r="D4" s="4">
        <f t="shared" ref="D4:D8" si="1">B4-C4</f>
        <v>107880</v>
      </c>
      <c r="E4" s="2">
        <v>2000</v>
      </c>
      <c r="F4" s="2" t="s">
        <v>16</v>
      </c>
      <c r="G4">
        <f t="shared" ref="G4:G8" ca="1" si="2">$B$12-E4</f>
        <v>21</v>
      </c>
    </row>
    <row r="5" spans="1:9" x14ac:dyDescent="0.25">
      <c r="A5" s="2" t="s">
        <v>17</v>
      </c>
      <c r="B5" s="3">
        <v>34800</v>
      </c>
      <c r="C5" s="4">
        <f t="shared" si="0"/>
        <v>4524</v>
      </c>
      <c r="D5" s="4">
        <f t="shared" si="1"/>
        <v>30276</v>
      </c>
      <c r="E5" s="2">
        <v>2003</v>
      </c>
      <c r="F5" s="2" t="s">
        <v>16</v>
      </c>
      <c r="G5">
        <f t="shared" ca="1" si="2"/>
        <v>18</v>
      </c>
    </row>
    <row r="6" spans="1:9" x14ac:dyDescent="0.25">
      <c r="A6" s="2" t="s">
        <v>3</v>
      </c>
      <c r="B6" s="3">
        <v>43000</v>
      </c>
      <c r="C6" s="4">
        <f t="shared" si="0"/>
        <v>5590</v>
      </c>
      <c r="D6" s="4">
        <f t="shared" si="1"/>
        <v>37410</v>
      </c>
      <c r="E6" s="2">
        <v>1999</v>
      </c>
      <c r="F6" s="2" t="s">
        <v>15</v>
      </c>
      <c r="G6">
        <f t="shared" ca="1" si="2"/>
        <v>22</v>
      </c>
    </row>
    <row r="7" spans="1:9" x14ac:dyDescent="0.25">
      <c r="A7" s="11" t="s">
        <v>10</v>
      </c>
      <c r="B7" s="12">
        <v>32400</v>
      </c>
      <c r="C7" s="4">
        <f t="shared" si="0"/>
        <v>4212</v>
      </c>
      <c r="D7" s="13">
        <f t="shared" si="1"/>
        <v>28188</v>
      </c>
      <c r="E7" s="15">
        <v>2001</v>
      </c>
      <c r="F7" s="15" t="s">
        <v>15</v>
      </c>
      <c r="G7">
        <f t="shared" ca="1" si="2"/>
        <v>20</v>
      </c>
    </row>
    <row r="8" spans="1:9" x14ac:dyDescent="0.25">
      <c r="A8" s="11" t="s">
        <v>11</v>
      </c>
      <c r="B8" s="12">
        <v>123000</v>
      </c>
      <c r="C8" s="4">
        <f t="shared" si="0"/>
        <v>15990</v>
      </c>
      <c r="D8" s="13">
        <f t="shared" si="1"/>
        <v>107010</v>
      </c>
      <c r="E8" s="15">
        <v>1994</v>
      </c>
      <c r="F8" s="15" t="s">
        <v>15</v>
      </c>
      <c r="G8">
        <f t="shared" ca="1" si="2"/>
        <v>27</v>
      </c>
    </row>
    <row r="9" spans="1:9" x14ac:dyDescent="0.25">
      <c r="A9" s="5" t="s">
        <v>6</v>
      </c>
      <c r="B9" s="6">
        <f>SUM(B3:B8)</f>
        <v>389200</v>
      </c>
      <c r="C9" s="6">
        <f>SUM(C3:C8)</f>
        <v>50596</v>
      </c>
      <c r="D9" s="6">
        <f>SUM(D3:D8)</f>
        <v>338604</v>
      </c>
    </row>
    <row r="10" spans="1:9" x14ac:dyDescent="0.25">
      <c r="A10" s="8" t="s">
        <v>8</v>
      </c>
      <c r="B10" s="7">
        <f>AVERAGE(B3:B8)</f>
        <v>64866.666666666664</v>
      </c>
      <c r="C10" s="7">
        <f>AVERAGE(C3:C8)</f>
        <v>8432.6666666666661</v>
      </c>
      <c r="D10" s="7">
        <f>AVERAGE(D3:D8)</f>
        <v>56434</v>
      </c>
    </row>
    <row r="12" spans="1:9" x14ac:dyDescent="0.25">
      <c r="A12" s="16" t="s">
        <v>18</v>
      </c>
      <c r="B12" s="17">
        <f ca="1">YEAR(B1)</f>
        <v>2021</v>
      </c>
    </row>
    <row r="13" spans="1:9" x14ac:dyDescent="0.25">
      <c r="A13" s="16" t="s">
        <v>18</v>
      </c>
      <c r="B13" s="17">
        <f ca="1">YEAR(TODAY())</f>
        <v>2021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"/>
  <sheetViews>
    <sheetView zoomScale="175" zoomScaleNormal="175"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список</vt:lpstr>
      <vt:lpstr>Главный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Алексей</dc:creator>
  <cp:lastModifiedBy>Алексей</cp:lastModifiedBy>
  <cp:lastPrinted>2021-08-23T10:41:22Z</cp:lastPrinted>
  <dcterms:created xsi:type="dcterms:W3CDTF">2021-08-23T10:36:48Z</dcterms:created>
  <dcterms:modified xsi:type="dcterms:W3CDTF">2021-08-30T10:22:50Z</dcterms:modified>
</cp:coreProperties>
</file>