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14"/>
  <workbookPr/>
  <mc:AlternateContent xmlns:mc="http://schemas.openxmlformats.org/markup-compatibility/2006">
    <mc:Choice Requires="x15">
      <x15ac:absPath xmlns:x15ac="http://schemas.microsoft.com/office/spreadsheetml/2010/11/ac" url="/Users/shenkai/Desktop/"/>
    </mc:Choice>
  </mc:AlternateContent>
  <xr:revisionPtr revIDLastSave="0" documentId="167114304D2C488207983D169E20803480CEED96" xr6:coauthVersionLast="26" xr6:coauthVersionMax="26" xr10:uidLastSave="{00000000-0000-0000-0000-000000000000}"/>
  <bookViews>
    <workbookView xWindow="0" yWindow="460" windowWidth="28800" windowHeight="16260" tabRatio="538" firstSheet="1" activeTab="1" xr2:uid="{00000000-000D-0000-FFFF-FFFF00000000}"/>
  </bookViews>
  <sheets>
    <sheet name="Assets" sheetId="3" r:id="rId1"/>
    <sheet name="RiskTreatmentPlanPage_n_of_m" sheetId="2" r:id="rId2"/>
  </sheets>
  <calcPr calcId="171026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3" l="1"/>
  <c r="G8" i="3"/>
  <c r="F9" i="3"/>
  <c r="G9" i="3"/>
  <c r="P8" i="2"/>
  <c r="J8" i="2"/>
  <c r="P7" i="2"/>
  <c r="J7" i="2"/>
  <c r="P5" i="2"/>
  <c r="P4" i="2"/>
  <c r="P6" i="2"/>
  <c r="F13" i="3"/>
  <c r="G13" i="3"/>
  <c r="F12" i="3"/>
  <c r="G12" i="3"/>
  <c r="F11" i="3"/>
  <c r="G11" i="3"/>
  <c r="F10" i="3"/>
  <c r="G10" i="3"/>
  <c r="F7" i="3"/>
  <c r="G7" i="3"/>
  <c r="F6" i="3"/>
  <c r="G6" i="3"/>
  <c r="F5" i="3"/>
  <c r="G5" i="3"/>
  <c r="F3" i="3"/>
  <c r="G3" i="3"/>
  <c r="J6" i="2"/>
  <c r="J4" i="2"/>
  <c r="J5" i="2"/>
  <c r="J9" i="2"/>
  <c r="P9" i="2"/>
</calcChain>
</file>

<file path=xl/sharedStrings.xml><?xml version="1.0" encoding="utf-8"?>
<sst xmlns="http://schemas.openxmlformats.org/spreadsheetml/2006/main" count="102" uniqueCount="70">
  <si>
    <t>Asset</t>
  </si>
  <si>
    <t>Owner</t>
  </si>
  <si>
    <t>Ranking for</t>
  </si>
  <si>
    <t>Totalled Rank (C+I+A)</t>
  </si>
  <si>
    <t>Importance on the scale of 1-5</t>
  </si>
  <si>
    <t>Confidentiality</t>
  </si>
  <si>
    <t>Integrity</t>
  </si>
  <si>
    <t>Availability</t>
  </si>
  <si>
    <t>Database</t>
  </si>
  <si>
    <t>Org.'s DBA</t>
  </si>
  <si>
    <t>Budget</t>
  </si>
  <si>
    <t>Financial Department Manager</t>
    <phoneticPr fontId="3" type="noConversion"/>
  </si>
  <si>
    <t>Teacher salaries</t>
  </si>
  <si>
    <t>Student tuition fee</t>
  </si>
  <si>
    <t>Trips</t>
  </si>
  <si>
    <t>Dinner</t>
  </si>
  <si>
    <t>Highest - define!</t>
  </si>
  <si>
    <t>Lowest - define!</t>
  </si>
  <si>
    <t>Initial assessment</t>
  </si>
  <si>
    <t>Assessment after treatment</t>
  </si>
  <si>
    <t>Number</t>
  </si>
  <si>
    <t>Information
Asset</t>
  </si>
  <si>
    <t>Information asset owner</t>
  </si>
  <si>
    <t>Other Stakeholders</t>
  </si>
  <si>
    <t>Importance
of Asset</t>
  </si>
  <si>
    <t>Risk Events</t>
  </si>
  <si>
    <t>Attack vectors</t>
    <phoneticPr fontId="3" type="noConversion"/>
  </si>
  <si>
    <t>Probability of occurrence</t>
  </si>
  <si>
    <t>Risk severity</t>
  </si>
  <si>
    <t>Exposure or impact</t>
  </si>
  <si>
    <t xml:space="preserve">Treatment strategy </t>
  </si>
  <si>
    <t>Mechanisms</t>
  </si>
  <si>
    <t>Trigger date</t>
  </si>
  <si>
    <t>Treated probability of occurrence
(should be reduced)</t>
  </si>
  <si>
    <t>Treated risk severity (should be same or less)</t>
  </si>
  <si>
    <t>Residual risk exposure or impact</t>
  </si>
  <si>
    <t>Define this in words</t>
  </si>
  <si>
    <t>Organisational role</t>
  </si>
  <si>
    <t>Related dependencies on this asset</t>
    <phoneticPr fontId="3" type="noConversion"/>
  </si>
  <si>
    <t>Use 1 - 5 (1=low, 5=high)</t>
  </si>
  <si>
    <t>How likely is this risk to occur? Use 1- 5 (1=low, 5=high)</t>
  </si>
  <si>
    <t>How severe a problem is this risk if it occurs? Use 1- 5 (1=low, 5=high)</t>
  </si>
  <si>
    <t>Iimportance, probability and severity multiplied to derive a joint value</t>
  </si>
  <si>
    <t>What are you going to do about this risk?
 Prevention
 Reduction
 Transference 
 Contingency 
 Acceptance</t>
  </si>
  <si>
    <t>Controls to implement your risk treatment strategy - counter risk/ prevent a successful attack
 Detect
 Deny
 Disrupt 
 Degrade 
 Deceive
 Destroy</t>
    <phoneticPr fontId="3" type="noConversion"/>
  </si>
  <si>
    <t>By when will this strategy be in place?</t>
  </si>
  <si>
    <t>Is this risk still likely to occur after treatment? Use 1- 5 (1=low, 5=high)</t>
  </si>
  <si>
    <t>Will this risk still be as severe a problem if it occurs after treatment? Use 1- 5 (1=low, 5=high)</t>
  </si>
  <si>
    <t>The expected risk after treatment has been implemented?</t>
  </si>
  <si>
    <t>Budget</t>
    <phoneticPr fontId="3" type="noConversion"/>
  </si>
  <si>
    <r>
      <t>S</t>
    </r>
    <r>
      <rPr>
        <sz val="10"/>
        <rFont val="Arial"/>
      </rPr>
      <t>chool Managers</t>
    </r>
    <phoneticPr fontId="3" type="noConversion"/>
  </si>
  <si>
    <t>Budget overruns, because of wrong records.</t>
    <phoneticPr fontId="3" type="noConversion"/>
  </si>
  <si>
    <t>Illegally Modified</t>
    <phoneticPr fontId="3" type="noConversion"/>
  </si>
  <si>
    <r>
      <t>P</t>
    </r>
    <r>
      <rPr>
        <sz val="10"/>
        <rFont val="Arial"/>
      </rPr>
      <t>revention</t>
    </r>
    <phoneticPr fontId="3" type="noConversion"/>
  </si>
  <si>
    <t>Detect
Deny</t>
    <phoneticPr fontId="3" type="noConversion"/>
  </si>
  <si>
    <t>When records ned to be updated</t>
    <phoneticPr fontId="3" type="noConversion"/>
  </si>
  <si>
    <t>Teacher salaries</t>
    <phoneticPr fontId="3" type="noConversion"/>
  </si>
  <si>
    <r>
      <t>T</t>
    </r>
    <r>
      <rPr>
        <sz val="10"/>
        <rFont val="Arial"/>
      </rPr>
      <t>eachers</t>
    </r>
    <phoneticPr fontId="3" type="noConversion"/>
  </si>
  <si>
    <t>Salaries are wrong wrong paid, because of wrong records.</t>
    <phoneticPr fontId="3" type="noConversion"/>
  </si>
  <si>
    <t>Prevention</t>
    <phoneticPr fontId="3" type="noConversion"/>
  </si>
  <si>
    <t>Student tuition fee</t>
    <phoneticPr fontId="3" type="noConversion"/>
  </si>
  <si>
    <r>
      <t>S</t>
    </r>
    <r>
      <rPr>
        <sz val="10"/>
        <rFont val="Arial"/>
      </rPr>
      <t>tudents</t>
    </r>
    <phoneticPr fontId="3" type="noConversion"/>
  </si>
  <si>
    <t>Fee are wrong wrong paid, because of wrong records.</t>
    <phoneticPr fontId="3" type="noConversion"/>
  </si>
  <si>
    <t>Management Department</t>
  </si>
  <si>
    <t>Financial Department</t>
  </si>
  <si>
    <t>Tampering with information,
denial-of-service attack</t>
  </si>
  <si>
    <t>DdoS ,  SQL injection, Passwords leaks</t>
  </si>
  <si>
    <t>Prevent tampering and reduce Ddos attacks, back up</t>
  </si>
  <si>
    <t>strong passwords, robust systems, anti-ddos systems. Back-up server</t>
  </si>
  <si>
    <t>Risk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</si>
</sst>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809]dd\ mmmm\ yyyy;@"/>
    <numFmt numFmtId="166" formatCode="dd\ mmmm\ yyyy;@"/>
  </numFmts>
  <fonts count="6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D9F1"/>
        <bgColor rgb="FFC0C0C0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1" fillId="0" borderId="5" xfId="0" applyFont="1" applyFill="1" applyBorder="1" applyAlignment="1">
      <alignment horizontal="center" vertical="center" textRotation="180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0" fillId="0" borderId="0" xfId="0" applyBorder="1"/>
    <xf numFmtId="164" fontId="0" fillId="0" borderId="0" xfId="0" applyNumberFormat="1" applyFill="1" applyBorder="1" applyAlignment="1">
      <alignment vertical="top" wrapText="1"/>
    </xf>
    <xf numFmtId="0" fontId="0" fillId="0" borderId="0" xfId="0" applyFill="1" applyBorder="1" applyAlignment="1">
      <alignment horizontal="center" vertical="center" wrapText="1"/>
    </xf>
    <xf numFmtId="9" fontId="2" fillId="2" borderId="7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indent="2"/>
    </xf>
    <xf numFmtId="0" fontId="4" fillId="0" borderId="0" xfId="0" applyFont="1" applyAlignment="1">
      <alignment horizontal="center"/>
    </xf>
    <xf numFmtId="0" fontId="0" fillId="3" borderId="7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4" fillId="3" borderId="7" xfId="0" applyFont="1" applyFill="1" applyBorder="1" applyAlignment="1">
      <alignment vertical="top" wrapText="1"/>
    </xf>
    <xf numFmtId="164" fontId="0" fillId="3" borderId="7" xfId="0" applyNumberFormat="1" applyFill="1" applyBorder="1" applyAlignment="1">
      <alignment horizontal="center" vertical="center" wrapText="1"/>
    </xf>
    <xf numFmtId="9" fontId="0" fillId="3" borderId="7" xfId="0" applyNumberForma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top"/>
    </xf>
    <xf numFmtId="0" fontId="0" fillId="3" borderId="7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165" fontId="4" fillId="3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vertical="top" wrapText="1"/>
    </xf>
    <xf numFmtId="164" fontId="0" fillId="4" borderId="7" xfId="0" applyNumberFormat="1" applyFill="1" applyBorder="1" applyAlignment="1">
      <alignment horizontal="center" vertical="center" wrapText="1"/>
    </xf>
    <xf numFmtId="9" fontId="0" fillId="4" borderId="7" xfId="0" applyNumberFormat="1" applyFill="1" applyBorder="1" applyAlignment="1">
      <alignment horizontal="center" vertical="center" wrapText="1"/>
    </xf>
    <xf numFmtId="166" fontId="0" fillId="4" borderId="7" xfId="0" applyNumberFormat="1" applyFill="1" applyBorder="1" applyAlignment="1">
      <alignment vertical="top" wrapText="1"/>
    </xf>
    <xf numFmtId="0" fontId="0" fillId="4" borderId="7" xfId="0" applyFont="1" applyFill="1" applyBorder="1" applyAlignment="1">
      <alignment vertical="top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7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zoomScale="120" zoomScaleNormal="120" workbookViewId="0" xr3:uid="{AEA406A1-0E4B-5B11-9CD5-51D6E497D94C}">
      <selection activeCell="C11" sqref="C11"/>
    </sheetView>
  </sheetViews>
  <sheetFormatPr defaultColWidth="8.85546875" defaultRowHeight="12.95"/>
  <cols>
    <col min="1" max="1" width="25.28515625" bestFit="1" customWidth="1"/>
    <col min="2" max="2" width="21.42578125" customWidth="1"/>
    <col min="3" max="3" width="15" bestFit="1" customWidth="1"/>
    <col min="4" max="4" width="14" customWidth="1"/>
    <col min="5" max="5" width="12.42578125" customWidth="1"/>
    <col min="6" max="6" width="16.85546875" customWidth="1"/>
    <col min="7" max="7" width="15.28515625" customWidth="1"/>
  </cols>
  <sheetData>
    <row r="1" spans="1:8" s="12" customFormat="1">
      <c r="A1" s="43" t="s">
        <v>0</v>
      </c>
      <c r="B1" s="43" t="s">
        <v>1</v>
      </c>
      <c r="C1" s="45" t="s">
        <v>2</v>
      </c>
      <c r="D1" s="45"/>
      <c r="E1" s="45"/>
      <c r="F1" s="44" t="s">
        <v>3</v>
      </c>
      <c r="G1" s="44" t="s">
        <v>4</v>
      </c>
      <c r="H1" s="41"/>
    </row>
    <row r="2" spans="1:8" s="12" customFormat="1" ht="26.25" customHeight="1">
      <c r="A2" s="43"/>
      <c r="B2" s="43"/>
      <c r="C2" s="41" t="s">
        <v>5</v>
      </c>
      <c r="D2" s="41" t="s">
        <v>6</v>
      </c>
      <c r="E2" s="41" t="s">
        <v>7</v>
      </c>
      <c r="F2" s="44"/>
      <c r="G2" s="44"/>
      <c r="H2" s="41"/>
    </row>
    <row r="3" spans="1:8">
      <c r="A3" s="14" t="s">
        <v>8</v>
      </c>
      <c r="B3" s="30" t="s">
        <v>9</v>
      </c>
      <c r="C3" s="13">
        <v>4</v>
      </c>
      <c r="D3" s="13">
        <v>5</v>
      </c>
      <c r="E3" s="13">
        <v>1</v>
      </c>
      <c r="F3" s="13">
        <f>C3+D3+E3</f>
        <v>10</v>
      </c>
      <c r="G3" s="13">
        <f>ROUND(F3/3,0)</f>
        <v>3</v>
      </c>
      <c r="H3" s="17"/>
    </row>
    <row r="4" spans="1:8">
      <c r="A4" s="14"/>
      <c r="B4" s="30"/>
      <c r="C4" s="13"/>
      <c r="D4" s="13"/>
      <c r="E4" s="13"/>
      <c r="F4" s="13"/>
      <c r="G4" s="13"/>
      <c r="H4" s="17"/>
    </row>
    <row r="5" spans="1:8" ht="26.1">
      <c r="A5" s="15" t="s">
        <v>10</v>
      </c>
      <c r="B5" s="30" t="s">
        <v>11</v>
      </c>
      <c r="C5" s="13">
        <v>5</v>
      </c>
      <c r="D5" s="13">
        <v>5</v>
      </c>
      <c r="E5" s="13">
        <v>3</v>
      </c>
      <c r="F5" s="13">
        <f t="shared" ref="F5:F13" si="0">C5+D5+E5</f>
        <v>13</v>
      </c>
      <c r="G5" s="13">
        <f t="shared" ref="G5:G13" si="1">ROUND(F5/3,0)</f>
        <v>4</v>
      </c>
      <c r="H5" s="17"/>
    </row>
    <row r="6" spans="1:8" ht="26.1">
      <c r="A6" s="14" t="s">
        <v>12</v>
      </c>
      <c r="B6" s="30" t="s">
        <v>11</v>
      </c>
      <c r="C6" s="13">
        <v>5</v>
      </c>
      <c r="D6" s="13">
        <v>5</v>
      </c>
      <c r="E6" s="13">
        <v>1</v>
      </c>
      <c r="F6" s="13">
        <f t="shared" si="0"/>
        <v>11</v>
      </c>
      <c r="G6" s="13">
        <f t="shared" si="1"/>
        <v>4</v>
      </c>
      <c r="H6" s="17"/>
    </row>
    <row r="7" spans="1:8" ht="26.1">
      <c r="A7" s="14" t="s">
        <v>13</v>
      </c>
      <c r="B7" s="30" t="s">
        <v>11</v>
      </c>
      <c r="C7" s="13">
        <v>5</v>
      </c>
      <c r="D7" s="13">
        <v>5</v>
      </c>
      <c r="E7" s="13">
        <v>1</v>
      </c>
      <c r="F7" s="13">
        <f t="shared" si="0"/>
        <v>11</v>
      </c>
      <c r="G7" s="13">
        <f t="shared" si="1"/>
        <v>4</v>
      </c>
      <c r="H7" s="17"/>
    </row>
    <row r="8" spans="1:8" ht="26.1">
      <c r="A8" s="14" t="s">
        <v>14</v>
      </c>
      <c r="B8" s="30" t="s">
        <v>11</v>
      </c>
      <c r="C8" s="13">
        <v>2</v>
      </c>
      <c r="D8" s="13">
        <v>4</v>
      </c>
      <c r="E8" s="13">
        <v>3</v>
      </c>
      <c r="F8" s="13">
        <f t="shared" si="0"/>
        <v>9</v>
      </c>
      <c r="G8" s="13">
        <f t="shared" si="1"/>
        <v>3</v>
      </c>
      <c r="H8" s="17"/>
    </row>
    <row r="9" spans="1:8" ht="26.1">
      <c r="A9" s="14" t="s">
        <v>15</v>
      </c>
      <c r="B9" s="30" t="s">
        <v>11</v>
      </c>
      <c r="C9" s="13">
        <v>2</v>
      </c>
      <c r="D9" s="13">
        <v>4</v>
      </c>
      <c r="E9" s="13">
        <v>4</v>
      </c>
      <c r="F9" s="13">
        <f t="shared" si="0"/>
        <v>10</v>
      </c>
      <c r="G9" s="13">
        <f t="shared" si="1"/>
        <v>3</v>
      </c>
      <c r="H9" s="17"/>
    </row>
    <row r="10" spans="1:8">
      <c r="A10" s="14"/>
      <c r="B10" s="1"/>
      <c r="C10" s="13"/>
      <c r="D10" s="13"/>
      <c r="E10" s="13"/>
      <c r="F10" s="13">
        <f t="shared" si="0"/>
        <v>0</v>
      </c>
      <c r="G10" s="13">
        <f t="shared" si="1"/>
        <v>0</v>
      </c>
      <c r="H10" s="17"/>
    </row>
    <row r="11" spans="1:8">
      <c r="A11" s="14"/>
      <c r="B11" s="1"/>
      <c r="C11" s="13"/>
      <c r="D11" s="13"/>
      <c r="E11" s="13"/>
      <c r="F11" s="13">
        <f t="shared" si="0"/>
        <v>0</v>
      </c>
      <c r="G11" s="13">
        <f t="shared" si="1"/>
        <v>0</v>
      </c>
      <c r="H11" s="17"/>
    </row>
    <row r="12" spans="1:8">
      <c r="A12" s="14"/>
      <c r="B12" s="1"/>
      <c r="C12" s="13"/>
      <c r="D12" s="13"/>
      <c r="E12" s="13"/>
      <c r="F12" s="13">
        <f t="shared" si="0"/>
        <v>0</v>
      </c>
      <c r="G12" s="13">
        <f t="shared" si="1"/>
        <v>0</v>
      </c>
      <c r="H12" s="17"/>
    </row>
    <row r="13" spans="1:8">
      <c r="A13" s="14"/>
      <c r="B13" s="1"/>
      <c r="C13" s="13"/>
      <c r="D13" s="13"/>
      <c r="E13" s="13"/>
      <c r="F13" s="13">
        <f t="shared" si="0"/>
        <v>0</v>
      </c>
      <c r="G13" s="13">
        <f t="shared" si="1"/>
        <v>0</v>
      </c>
      <c r="H13" s="17"/>
    </row>
    <row r="16" spans="1:8" ht="12.75" customHeight="1">
      <c r="B16" s="21" t="s">
        <v>5</v>
      </c>
      <c r="C16" s="22">
        <v>5</v>
      </c>
      <c r="D16" s="42" t="s">
        <v>16</v>
      </c>
      <c r="E16" s="42"/>
      <c r="F16" s="42"/>
    </row>
    <row r="17" spans="2:6">
      <c r="B17" s="21"/>
      <c r="C17" s="22">
        <v>1</v>
      </c>
      <c r="D17" s="42" t="s">
        <v>17</v>
      </c>
      <c r="E17" s="42"/>
      <c r="F17" s="42"/>
    </row>
    <row r="18" spans="2:6">
      <c r="B18" s="21" t="s">
        <v>6</v>
      </c>
      <c r="C18" s="22">
        <v>5</v>
      </c>
      <c r="D18" s="42" t="s">
        <v>16</v>
      </c>
      <c r="E18" s="42"/>
      <c r="F18" s="42"/>
    </row>
    <row r="19" spans="2:6" s="16" customFormat="1">
      <c r="B19" s="21"/>
      <c r="C19" s="22">
        <v>1</v>
      </c>
      <c r="D19" s="42" t="s">
        <v>17</v>
      </c>
      <c r="E19" s="42"/>
      <c r="F19" s="42"/>
    </row>
    <row r="20" spans="2:6" s="16" customFormat="1">
      <c r="B20" s="21" t="s">
        <v>7</v>
      </c>
      <c r="C20" s="22">
        <v>5</v>
      </c>
      <c r="D20" s="42" t="s">
        <v>16</v>
      </c>
      <c r="E20" s="42"/>
      <c r="F20" s="42"/>
    </row>
    <row r="21" spans="2:6" s="16" customFormat="1">
      <c r="B21"/>
      <c r="C21" s="22">
        <v>1</v>
      </c>
      <c r="D21" s="42" t="s">
        <v>17</v>
      </c>
      <c r="E21" s="42"/>
      <c r="F21" s="42"/>
    </row>
    <row r="22" spans="2:6" s="16" customFormat="1">
      <c r="B22" s="14"/>
    </row>
    <row r="23" spans="2:6" s="16" customFormat="1">
      <c r="B23" s="14"/>
    </row>
    <row r="24" spans="2:6" s="16" customFormat="1">
      <c r="B24" s="14"/>
    </row>
    <row r="25" spans="2:6" s="16" customFormat="1">
      <c r="B25" s="14"/>
    </row>
    <row r="26" spans="2:6" s="16" customFormat="1">
      <c r="B26" s="14"/>
    </row>
    <row r="27" spans="2:6" s="16" customFormat="1">
      <c r="B27" s="14"/>
    </row>
    <row r="28" spans="2:6" s="16" customFormat="1">
      <c r="B28" s="14"/>
    </row>
  </sheetData>
  <mergeCells count="11">
    <mergeCell ref="D16:F16"/>
    <mergeCell ref="A1:A2"/>
    <mergeCell ref="F1:F2"/>
    <mergeCell ref="G1:G2"/>
    <mergeCell ref="C1:E1"/>
    <mergeCell ref="B1:B2"/>
    <mergeCell ref="D17:F17"/>
    <mergeCell ref="D18:F18"/>
    <mergeCell ref="D19:F19"/>
    <mergeCell ref="D20:F20"/>
    <mergeCell ref="D21:F21"/>
  </mergeCells>
  <phoneticPr fontId="3" type="noConversion"/>
  <printOptions horizontalCentered="1" verticalCentered="1" gridLines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&amp;A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9"/>
  <sheetViews>
    <sheetView tabSelected="1" zoomScale="90" zoomScaleNormal="90" workbookViewId="0" xr3:uid="{958C4451-9541-5A59-BF78-D2F731DF1C81}">
      <selection activeCell="I8" sqref="I8"/>
    </sheetView>
  </sheetViews>
  <sheetFormatPr defaultColWidth="14.7109375" defaultRowHeight="12.95"/>
  <cols>
    <col min="1" max="1" width="3.85546875" style="1" bestFit="1" customWidth="1"/>
    <col min="2" max="4" width="16.42578125" style="1" customWidth="1"/>
    <col min="5" max="5" width="10.140625" style="1" customWidth="1"/>
    <col min="6" max="7" width="27.42578125" style="1" bestFit="1" customWidth="1"/>
    <col min="8" max="11" width="14.7109375" style="1" customWidth="1"/>
    <col min="12" max="12" width="16.7109375" style="1" customWidth="1"/>
    <col min="13" max="13" width="16.7109375" style="1" bestFit="1" customWidth="1"/>
    <col min="14" max="14" width="16.140625" style="1" customWidth="1"/>
    <col min="15" max="15" width="15.85546875" style="1" customWidth="1"/>
    <col min="16" max="16384" width="14.7109375" style="1"/>
  </cols>
  <sheetData>
    <row r="1" spans="1:16">
      <c r="A1" s="4"/>
      <c r="B1" s="2"/>
      <c r="C1" s="6"/>
      <c r="D1" s="6"/>
      <c r="E1" s="3"/>
      <c r="F1" s="6"/>
      <c r="G1" s="46" t="s">
        <v>18</v>
      </c>
      <c r="H1" s="47"/>
      <c r="I1" s="47"/>
      <c r="J1" s="47"/>
      <c r="K1" s="2"/>
      <c r="L1" s="6"/>
      <c r="M1" s="3"/>
      <c r="N1" s="47" t="s">
        <v>19</v>
      </c>
      <c r="O1" s="47"/>
      <c r="P1" s="48"/>
    </row>
    <row r="2" spans="1:16" s="11" customFormat="1" ht="77.25" customHeight="1">
      <c r="A2" s="7" t="s">
        <v>20</v>
      </c>
      <c r="B2" s="8" t="s">
        <v>21</v>
      </c>
      <c r="C2" s="9" t="s">
        <v>22</v>
      </c>
      <c r="D2" s="9" t="s">
        <v>23</v>
      </c>
      <c r="E2" s="7" t="s">
        <v>24</v>
      </c>
      <c r="F2" s="10" t="s">
        <v>25</v>
      </c>
      <c r="G2" s="10" t="s">
        <v>26</v>
      </c>
      <c r="H2" s="10" t="s">
        <v>27</v>
      </c>
      <c r="I2" s="10" t="s">
        <v>28</v>
      </c>
      <c r="J2" s="10" t="s">
        <v>29</v>
      </c>
      <c r="K2" s="9" t="s">
        <v>30</v>
      </c>
      <c r="L2" s="9" t="s">
        <v>31</v>
      </c>
      <c r="M2" s="9" t="s">
        <v>32</v>
      </c>
      <c r="N2" s="10" t="s">
        <v>33</v>
      </c>
      <c r="O2" s="10" t="s">
        <v>34</v>
      </c>
      <c r="P2" s="10" t="s">
        <v>35</v>
      </c>
    </row>
    <row r="3" spans="1:16" s="5" customFormat="1" ht="156" customHeight="1">
      <c r="A3" s="23"/>
      <c r="B3" s="23" t="s">
        <v>36</v>
      </c>
      <c r="C3" s="23" t="s">
        <v>37</v>
      </c>
      <c r="D3" s="25" t="s">
        <v>38</v>
      </c>
      <c r="E3" s="23" t="s">
        <v>39</v>
      </c>
      <c r="F3" s="23" t="s">
        <v>36</v>
      </c>
      <c r="G3" s="23" t="s">
        <v>36</v>
      </c>
      <c r="H3" s="23" t="s">
        <v>40</v>
      </c>
      <c r="I3" s="23" t="s">
        <v>41</v>
      </c>
      <c r="J3" s="25" t="s">
        <v>42</v>
      </c>
      <c r="K3" s="25" t="s">
        <v>43</v>
      </c>
      <c r="L3" s="25" t="s">
        <v>44</v>
      </c>
      <c r="M3" s="25" t="s">
        <v>45</v>
      </c>
      <c r="N3" s="23" t="s">
        <v>46</v>
      </c>
      <c r="O3" s="23" t="s">
        <v>47</v>
      </c>
      <c r="P3" s="25" t="s">
        <v>48</v>
      </c>
    </row>
    <row r="4" spans="1:16" s="5" customFormat="1" ht="63.75" customHeight="1">
      <c r="A4" s="24">
        <v>1</v>
      </c>
      <c r="B4" s="25" t="s">
        <v>49</v>
      </c>
      <c r="C4" s="31" t="s">
        <v>11</v>
      </c>
      <c r="D4" s="31" t="s">
        <v>50</v>
      </c>
      <c r="E4" s="29">
        <v>5</v>
      </c>
      <c r="F4" s="25" t="s">
        <v>51</v>
      </c>
      <c r="G4" s="25" t="s">
        <v>52</v>
      </c>
      <c r="H4" s="26">
        <v>2</v>
      </c>
      <c r="I4" s="26">
        <v>5</v>
      </c>
      <c r="J4" s="27">
        <f>E4*H4*I4/125</f>
        <v>0.4</v>
      </c>
      <c r="K4" s="25" t="s">
        <v>53</v>
      </c>
      <c r="L4" s="25" t="s">
        <v>54</v>
      </c>
      <c r="M4" s="32" t="s">
        <v>55</v>
      </c>
      <c r="N4" s="26">
        <v>1</v>
      </c>
      <c r="O4" s="26">
        <v>5</v>
      </c>
      <c r="P4" s="27">
        <f>E4*N4*O4/125</f>
        <v>0.2</v>
      </c>
    </row>
    <row r="5" spans="1:16" s="5" customFormat="1" ht="63.75" customHeight="1">
      <c r="A5" s="24">
        <v>2</v>
      </c>
      <c r="B5" s="28" t="s">
        <v>56</v>
      </c>
      <c r="C5" s="31" t="s">
        <v>11</v>
      </c>
      <c r="D5" s="31" t="s">
        <v>57</v>
      </c>
      <c r="E5" s="29">
        <v>5</v>
      </c>
      <c r="F5" s="25" t="s">
        <v>58</v>
      </c>
      <c r="G5" s="25" t="s">
        <v>52</v>
      </c>
      <c r="H5" s="26">
        <v>2</v>
      </c>
      <c r="I5" s="26">
        <v>5</v>
      </c>
      <c r="J5" s="27">
        <f>E5*H5*I5/125</f>
        <v>0.4</v>
      </c>
      <c r="K5" s="25" t="s">
        <v>59</v>
      </c>
      <c r="L5" s="25" t="s">
        <v>54</v>
      </c>
      <c r="M5" s="32" t="s">
        <v>55</v>
      </c>
      <c r="N5" s="26">
        <v>1</v>
      </c>
      <c r="O5" s="26">
        <v>5</v>
      </c>
      <c r="P5" s="27">
        <f>E5*N5*O5/125</f>
        <v>0.2</v>
      </c>
    </row>
    <row r="6" spans="1:16" s="5" customFormat="1" ht="63.75" customHeight="1">
      <c r="A6" s="24">
        <v>3</v>
      </c>
      <c r="B6" s="25" t="s">
        <v>60</v>
      </c>
      <c r="C6" s="31" t="s">
        <v>11</v>
      </c>
      <c r="D6" s="31" t="s">
        <v>61</v>
      </c>
      <c r="E6" s="29">
        <v>5</v>
      </c>
      <c r="F6" s="25" t="s">
        <v>62</v>
      </c>
      <c r="G6" s="25" t="s">
        <v>52</v>
      </c>
      <c r="H6" s="26">
        <v>2</v>
      </c>
      <c r="I6" s="26">
        <v>5</v>
      </c>
      <c r="J6" s="27">
        <f>E6*H6*I6/125</f>
        <v>0.4</v>
      </c>
      <c r="K6" s="25" t="s">
        <v>59</v>
      </c>
      <c r="L6" s="25" t="s">
        <v>54</v>
      </c>
      <c r="M6" s="32" t="s">
        <v>55</v>
      </c>
      <c r="N6" s="26">
        <v>1</v>
      </c>
      <c r="O6" s="26">
        <v>5</v>
      </c>
      <c r="P6" s="27">
        <f>E6*N6*O6/125</f>
        <v>0.2</v>
      </c>
    </row>
    <row r="7" spans="1:16" s="5" customFormat="1" ht="63.75" customHeight="1">
      <c r="A7" s="24">
        <v>4</v>
      </c>
      <c r="B7" s="33" t="s">
        <v>14</v>
      </c>
      <c r="C7" s="34" t="s">
        <v>63</v>
      </c>
      <c r="D7" s="34" t="s">
        <v>64</v>
      </c>
      <c r="E7" s="35">
        <v>3</v>
      </c>
      <c r="F7" s="36" t="s">
        <v>65</v>
      </c>
      <c r="G7" s="36" t="s">
        <v>66</v>
      </c>
      <c r="H7" s="37">
        <v>2</v>
      </c>
      <c r="I7" s="37">
        <v>1</v>
      </c>
      <c r="J7" s="38">
        <f>E7*H7*I7/125</f>
        <v>4.8000000000000001E-2</v>
      </c>
      <c r="K7" s="36" t="s">
        <v>67</v>
      </c>
      <c r="L7" s="36" t="s">
        <v>68</v>
      </c>
      <c r="M7" s="39"/>
      <c r="N7" s="37">
        <v>1</v>
      </c>
      <c r="O7" s="37">
        <v>1</v>
      </c>
      <c r="P7" s="38">
        <f>E7*N7*O7/125</f>
        <v>2.4E-2</v>
      </c>
    </row>
    <row r="8" spans="1:16" s="5" customFormat="1" ht="63.75" customHeight="1">
      <c r="A8" s="24">
        <v>5</v>
      </c>
      <c r="B8" s="40" t="s">
        <v>15</v>
      </c>
      <c r="C8" s="34" t="s">
        <v>63</v>
      </c>
      <c r="D8" s="34" t="s">
        <v>64</v>
      </c>
      <c r="E8" s="35">
        <v>4</v>
      </c>
      <c r="F8" s="33" t="s">
        <v>65</v>
      </c>
      <c r="G8" s="33" t="s">
        <v>66</v>
      </c>
      <c r="H8" s="37">
        <v>5</v>
      </c>
      <c r="I8" s="37">
        <v>1</v>
      </c>
      <c r="J8" s="38">
        <f>E8*H8*I8/125</f>
        <v>0.16</v>
      </c>
      <c r="K8" s="36" t="s">
        <v>67</v>
      </c>
      <c r="L8" s="36" t="s">
        <v>68</v>
      </c>
      <c r="M8" s="39"/>
      <c r="N8" s="37">
        <v>1</v>
      </c>
      <c r="O8" s="37">
        <v>1</v>
      </c>
      <c r="P8" s="38">
        <f>E8*N8*O8/125</f>
        <v>3.2000000000000001E-2</v>
      </c>
    </row>
    <row r="9" spans="1:16" s="5" customFormat="1">
      <c r="A9" s="1"/>
      <c r="B9" s="1"/>
      <c r="C9" s="1"/>
      <c r="D9" s="1"/>
      <c r="E9" s="1"/>
      <c r="F9" s="1"/>
      <c r="G9" s="1"/>
      <c r="H9" s="18"/>
      <c r="I9" s="20" t="s">
        <v>69</v>
      </c>
      <c r="J9" s="19">
        <f>MEDIAN(J4:J8)</f>
        <v>0.4</v>
      </c>
      <c r="K9" s="1"/>
      <c r="L9" s="1"/>
      <c r="M9" s="1"/>
      <c r="N9" s="18"/>
      <c r="O9" s="20" t="s">
        <v>69</v>
      </c>
      <c r="P9" s="19">
        <f>MEDIAN(P4:P8)</f>
        <v>0.2</v>
      </c>
    </row>
  </sheetData>
  <mergeCells count="2">
    <mergeCell ref="G1:J1"/>
    <mergeCell ref="N1:P1"/>
  </mergeCells>
  <phoneticPr fontId="3" type="noConversion"/>
  <conditionalFormatting sqref="J4:J9 P4:P9">
    <cfRule type="cellIs" dxfId="2" priority="1" stopIfTrue="1" operator="between">
      <formula>0.01</formula>
      <formula>0.19</formula>
    </cfRule>
    <cfRule type="cellIs" dxfId="1" priority="2" stopIfTrue="1" operator="between">
      <formula>0.2</formula>
      <formula>0.39</formula>
    </cfRule>
    <cfRule type="cellIs" dxfId="0" priority="3" stopIfTrue="1" operator="between">
      <formula>0.4</formula>
      <formula>1</formula>
    </cfRule>
  </conditionalFormatting>
  <printOptions horizontalCentered="1" verticalCentered="1"/>
  <pageMargins left="0.74803149606299213" right="0.74803149606299213" top="0.98425196850393704" bottom="0.98425196850393704" header="0.51181102362204722" footer="0.51181102362204722"/>
  <pageSetup paperSize="8" orientation="landscape" r:id="rId1"/>
  <headerFooter alignWithMargins="0">
    <oddHeader>&amp;L&amp;"Arial,Bold"Example only&amp;C&amp;D&amp;R&amp;F Page &amp;P</oddHead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National Computing Centre Ltd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来宾参与者</cp:lastModifiedBy>
  <cp:revision/>
  <dcterms:created xsi:type="dcterms:W3CDTF">2002-04-29T22:30:57Z</dcterms:created>
  <dcterms:modified xsi:type="dcterms:W3CDTF">2017-11-18T16:47:49Z</dcterms:modified>
  <cp:category/>
  <cp:contentStatus/>
</cp:coreProperties>
</file>