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Tiffany/Downloads/曼大/Cyber Security/Week1CW/"/>
    </mc:Choice>
  </mc:AlternateContent>
  <bookViews>
    <workbookView xWindow="0" yWindow="460" windowWidth="25600" windowHeight="14240" tabRatio="948" activeTab="1"/>
  </bookViews>
  <sheets>
    <sheet name="Assets" sheetId="3" r:id="rId1"/>
    <sheet name="RiskTreatmentPlanPage_n_of_m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7" i="3"/>
  <c r="G18" i="3"/>
  <c r="G19" i="3"/>
  <c r="G4" i="3"/>
  <c r="F5" i="3"/>
  <c r="F6" i="3"/>
  <c r="F7" i="3"/>
  <c r="F8" i="3"/>
  <c r="F9" i="3"/>
  <c r="F10" i="3"/>
  <c r="F11" i="3"/>
  <c r="F12" i="3"/>
  <c r="F13" i="3"/>
  <c r="F14" i="3"/>
  <c r="F15" i="3"/>
  <c r="F17" i="3"/>
  <c r="F18" i="3"/>
  <c r="F19" i="3"/>
  <c r="F4" i="3"/>
  <c r="J14" i="2"/>
  <c r="J13" i="2"/>
  <c r="J12" i="2"/>
  <c r="J11" i="2"/>
  <c r="J10" i="2"/>
  <c r="J9" i="2"/>
  <c r="J6" i="2"/>
  <c r="P5" i="2"/>
  <c r="P6" i="2"/>
  <c r="J5" i="2"/>
  <c r="J24" i="2"/>
  <c r="P17" i="2"/>
</calcChain>
</file>

<file path=xl/sharedStrings.xml><?xml version="1.0" encoding="utf-8"?>
<sst xmlns="http://schemas.openxmlformats.org/spreadsheetml/2006/main" count="139" uniqueCount="70">
  <si>
    <t>Probability of occurrence</t>
  </si>
  <si>
    <t>Risk severity</t>
  </si>
  <si>
    <t>Trigger date</t>
  </si>
  <si>
    <t>Define this in words</t>
  </si>
  <si>
    <t>What are you going to do about this risk?
 Prevention
 Reduction
 Transference 
 Contingency 
 Acceptance</t>
  </si>
  <si>
    <t>Information
Asset</t>
  </si>
  <si>
    <t>Importance
of Asset</t>
  </si>
  <si>
    <t>Organisational role</t>
  </si>
  <si>
    <t>Exposure or impact</t>
  </si>
  <si>
    <t>Use 1 - 5 (1=low, 5=high)</t>
  </si>
  <si>
    <t>How likely is this risk to occur? Use 1- 5 (1=low, 5=high)</t>
  </si>
  <si>
    <t>How severe a problem is this risk if it occurs? Use 1- 5 (1=low, 5=high)</t>
  </si>
  <si>
    <t>Number</t>
  </si>
  <si>
    <t>Risk Factor</t>
  </si>
  <si>
    <t xml:space="preserve">Treatment strategy </t>
  </si>
  <si>
    <t>Will this risk still be as severe a problem if it occurs after treatment? Use 1- 5 (1=low, 5=high)</t>
  </si>
  <si>
    <t>Residual risk exposure or impact</t>
  </si>
  <si>
    <t>Initial assessment</t>
  </si>
  <si>
    <t>Assessment after treatment</t>
  </si>
  <si>
    <t>Treated probability of occurrence
(should be reduced)</t>
  </si>
  <si>
    <t>Treated risk severity (should be same or less)</t>
  </si>
  <si>
    <t>Risk Events</t>
  </si>
  <si>
    <t>Asset</t>
  </si>
  <si>
    <t>Owner</t>
  </si>
  <si>
    <t>Ranking for</t>
  </si>
  <si>
    <t>Availability</t>
  </si>
  <si>
    <t>Confidentiality</t>
  </si>
  <si>
    <t>Importance on the scale of 1-5</t>
  </si>
  <si>
    <t>Totalled Rank (C+I+A)</t>
  </si>
  <si>
    <t>Is this risk still likely to occur after treatment? Use 1- 5 (1=low, 5=high)</t>
  </si>
  <si>
    <t>Integrity</t>
  </si>
  <si>
    <t>Mechanisms</t>
  </si>
  <si>
    <t>Attack vectors</t>
  </si>
  <si>
    <t>Controls to implement your risk treatment strategy - counter risk/ prevent a successful attack
 Detect
 Deny
 Disrupt 
 Degrade 
 Deceive
 Destroy</t>
  </si>
  <si>
    <t>By when will this strategy be in place?</t>
  </si>
  <si>
    <t>The expected risk after treatment has been implemented?</t>
  </si>
  <si>
    <t>Iimportance, probability and severity multiplied to derive a joint value</t>
  </si>
  <si>
    <t>Information asset owner</t>
  </si>
  <si>
    <t>Related dependencies on this asset</t>
  </si>
  <si>
    <t>Financial Management System</t>
    <phoneticPr fontId="3" type="noConversion"/>
  </si>
  <si>
    <t>School Trip Registration System</t>
    <phoneticPr fontId="3" type="noConversion"/>
  </si>
  <si>
    <t>School Email System</t>
    <phoneticPr fontId="3" type="noConversion"/>
  </si>
  <si>
    <t>Internatioal Society</t>
    <phoneticPr fontId="3" type="noConversion"/>
  </si>
  <si>
    <t>Head of Logistics Department</t>
    <phoneticPr fontId="3" type="noConversion"/>
  </si>
  <si>
    <t>Other Stakeholders</t>
    <phoneticPr fontId="3" type="noConversion"/>
  </si>
  <si>
    <t>Hacked</t>
    <phoneticPr fontId="3" type="noConversion"/>
  </si>
  <si>
    <t>Security System</t>
    <phoneticPr fontId="3" type="noConversion"/>
  </si>
  <si>
    <t>Accountant</t>
    <phoneticPr fontId="3" type="noConversion"/>
  </si>
  <si>
    <t>Gate Inhibition System</t>
    <phoneticPr fontId="3" type="noConversion"/>
  </si>
  <si>
    <t>Students;Parents;Staff</t>
    <phoneticPr fontId="3" type="noConversion"/>
  </si>
  <si>
    <t>Manager Management System</t>
    <phoneticPr fontId="3" type="noConversion"/>
  </si>
  <si>
    <t xml:space="preserve"> </t>
    <phoneticPr fontId="3" type="noConversion"/>
  </si>
  <si>
    <t>Infrastructure Management System</t>
    <phoneticPr fontId="3" type="noConversion"/>
  </si>
  <si>
    <t xml:space="preserve">Database </t>
    <phoneticPr fontId="3" type="noConversion"/>
  </si>
  <si>
    <t>Backstage Management System</t>
    <phoneticPr fontId="3" type="noConversion"/>
  </si>
  <si>
    <t>Staff Management System</t>
    <phoneticPr fontId="3" type="noConversion"/>
  </si>
  <si>
    <t>Application</t>
    <phoneticPr fontId="3" type="noConversion"/>
  </si>
  <si>
    <t>Software</t>
    <phoneticPr fontId="3" type="noConversion"/>
  </si>
  <si>
    <t xml:space="preserve">Redfriars App </t>
    <phoneticPr fontId="3" type="noConversion"/>
  </si>
  <si>
    <t>Redfriars App Connects</t>
    <phoneticPr fontId="3" type="noConversion"/>
  </si>
  <si>
    <t>BYOD' Service</t>
    <phoneticPr fontId="3" type="noConversion"/>
  </si>
  <si>
    <t>Library Management System</t>
    <phoneticPr fontId="3" type="noConversion"/>
  </si>
  <si>
    <t>Administrator</t>
  </si>
  <si>
    <t>Administrator</t>
    <phoneticPr fontId="3" type="noConversion"/>
  </si>
  <si>
    <t>Administrative Director</t>
    <phoneticPr fontId="3" type="noConversion"/>
  </si>
  <si>
    <t>Head of Guard</t>
    <phoneticPr fontId="3" type="noConversion"/>
  </si>
  <si>
    <t>Librarian</t>
    <phoneticPr fontId="3" type="noConversion"/>
  </si>
  <si>
    <t>IT Support</t>
    <phoneticPr fontId="3" type="noConversion"/>
  </si>
  <si>
    <t>IT support</t>
    <phoneticPr fontId="3" type="noConversion"/>
  </si>
  <si>
    <t>Student Management System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</si>
</sst>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[$-809]dd\ mmmm\ yyyy;@"/>
  </numFmts>
  <fonts count="8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1" fillId="0" borderId="5" xfId="0" applyFont="1" applyFill="1" applyBorder="1" applyAlignment="1">
      <alignment horizontal="center" vertical="center" textRotation="180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Fill="1" applyBorder="1" applyAlignment="1">
      <alignment horizontal="center" vertical="center" wrapText="1"/>
    </xf>
    <xf numFmtId="9" fontId="2" fillId="2" borderId="7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0" fontId="4" fillId="3" borderId="7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176" fontId="0" fillId="3" borderId="7" xfId="0" applyNumberFormat="1" applyFill="1" applyBorder="1" applyAlignment="1">
      <alignment horizontal="center" vertical="center" wrapText="1"/>
    </xf>
    <xf numFmtId="9" fontId="0" fillId="3" borderId="7" xfId="0" applyNumberFormat="1" applyFill="1" applyBorder="1" applyAlignment="1">
      <alignment horizontal="center" vertical="center" wrapText="1"/>
    </xf>
    <xf numFmtId="177" fontId="0" fillId="3" borderId="7" xfId="0" applyNumberForma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>
      <alignment vertical="top" wrapText="1"/>
    </xf>
    <xf numFmtId="0" fontId="1" fillId="0" borderId="0" xfId="0" applyFont="1" applyAlignment="1">
      <alignment horizontal="center" wrapText="1"/>
    </xf>
    <xf numFmtId="0" fontId="0" fillId="4" borderId="0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4" borderId="0" xfId="0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0" xfId="0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0" fillId="0" borderId="0" xfId="0" quotePrefix="1" applyFill="1" applyBorder="1" applyAlignment="1">
      <alignment vertical="top" wrapText="1"/>
    </xf>
    <xf numFmtId="0" fontId="0" fillId="0" borderId="0" xfId="0" applyFill="1" applyBorder="1"/>
    <xf numFmtId="0" fontId="1" fillId="0" borderId="0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9"/>
  <sheetViews>
    <sheetView workbookViewId="0">
      <selection activeCell="G4" sqref="G4:G19"/>
    </sheetView>
  </sheetViews>
  <sheetFormatPr baseColWidth="10" defaultColWidth="8.83203125" defaultRowHeight="13" x14ac:dyDescent="0.15"/>
  <cols>
    <col min="1" max="1" width="54.5" customWidth="1"/>
    <col min="2" max="2" width="34.1640625" customWidth="1"/>
    <col min="3" max="3" width="31.1640625" customWidth="1"/>
    <col min="4" max="4" width="30.1640625" customWidth="1"/>
    <col min="5" max="5" width="29.33203125" customWidth="1"/>
    <col min="6" max="6" width="31.6640625" customWidth="1"/>
    <col min="7" max="7" width="15.33203125" customWidth="1"/>
  </cols>
  <sheetData>
    <row r="1" spans="1:7" s="12" customFormat="1" x14ac:dyDescent="0.15">
      <c r="A1" s="41" t="s">
        <v>22</v>
      </c>
      <c r="B1" s="41" t="s">
        <v>23</v>
      </c>
      <c r="C1" s="42" t="s">
        <v>24</v>
      </c>
      <c r="D1" s="42"/>
      <c r="E1" s="42"/>
      <c r="F1" s="40" t="s">
        <v>28</v>
      </c>
      <c r="G1" s="40" t="s">
        <v>27</v>
      </c>
    </row>
    <row r="2" spans="1:7" s="12" customFormat="1" ht="26.25" customHeight="1" x14ac:dyDescent="0.15">
      <c r="A2" s="41"/>
      <c r="B2" s="41"/>
      <c r="C2" s="12" t="s">
        <v>26</v>
      </c>
      <c r="D2" s="12" t="s">
        <v>30</v>
      </c>
      <c r="E2" s="12" t="s">
        <v>25</v>
      </c>
      <c r="F2" s="40"/>
      <c r="G2" s="40"/>
    </row>
    <row r="3" spans="1:7" s="15" customFormat="1" x14ac:dyDescent="0.15">
      <c r="A3" s="39" t="s">
        <v>57</v>
      </c>
      <c r="B3" s="14"/>
      <c r="F3" s="29"/>
    </row>
    <row r="4" spans="1:7" s="15" customFormat="1" x14ac:dyDescent="0.15">
      <c r="A4" s="27" t="s">
        <v>39</v>
      </c>
      <c r="B4" s="26" t="s">
        <v>47</v>
      </c>
      <c r="C4" s="15">
        <v>5</v>
      </c>
      <c r="D4" s="15">
        <v>5</v>
      </c>
      <c r="E4" s="15">
        <v>5</v>
      </c>
      <c r="F4" s="13">
        <f>C4+D4+E4</f>
        <v>15</v>
      </c>
      <c r="G4" s="15">
        <f>ROUND(F4/3,0)</f>
        <v>5</v>
      </c>
    </row>
    <row r="5" spans="1:7" s="15" customFormat="1" x14ac:dyDescent="0.15">
      <c r="A5" s="27" t="s">
        <v>40</v>
      </c>
      <c r="B5" s="26" t="s">
        <v>42</v>
      </c>
      <c r="C5" s="15">
        <v>2</v>
      </c>
      <c r="D5" s="15">
        <v>3</v>
      </c>
      <c r="E5" s="15">
        <v>4</v>
      </c>
      <c r="F5" s="13">
        <f t="shared" ref="F5:F19" si="0">C5+D5+E5</f>
        <v>9</v>
      </c>
      <c r="G5" s="15">
        <f t="shared" ref="G5:G19" si="1">ROUND(F5/3,0)</f>
        <v>3</v>
      </c>
    </row>
    <row r="6" spans="1:7" s="15" customFormat="1" x14ac:dyDescent="0.15">
      <c r="A6" s="27" t="s">
        <v>50</v>
      </c>
      <c r="B6" s="26" t="s">
        <v>64</v>
      </c>
      <c r="C6" s="15">
        <v>5</v>
      </c>
      <c r="D6" s="15">
        <v>4</v>
      </c>
      <c r="E6" s="15">
        <v>5</v>
      </c>
      <c r="F6" s="13">
        <f t="shared" si="0"/>
        <v>14</v>
      </c>
      <c r="G6" s="15">
        <f t="shared" si="1"/>
        <v>5</v>
      </c>
    </row>
    <row r="7" spans="1:7" x14ac:dyDescent="0.15">
      <c r="A7" s="27" t="s">
        <v>69</v>
      </c>
      <c r="B7" s="28" t="s">
        <v>63</v>
      </c>
      <c r="C7" s="38">
        <v>3</v>
      </c>
      <c r="D7" s="38">
        <v>4</v>
      </c>
      <c r="E7" s="38">
        <v>5</v>
      </c>
      <c r="F7" s="13">
        <f t="shared" si="0"/>
        <v>12</v>
      </c>
      <c r="G7" s="15">
        <f t="shared" si="1"/>
        <v>4</v>
      </c>
    </row>
    <row r="8" spans="1:7" x14ac:dyDescent="0.15">
      <c r="A8" s="31" t="s">
        <v>55</v>
      </c>
      <c r="B8" s="28" t="s">
        <v>63</v>
      </c>
      <c r="C8" s="38">
        <v>3</v>
      </c>
      <c r="D8" s="38">
        <v>4</v>
      </c>
      <c r="E8" s="38">
        <v>5</v>
      </c>
      <c r="F8" s="13">
        <f t="shared" si="0"/>
        <v>12</v>
      </c>
      <c r="G8" s="15">
        <f t="shared" si="1"/>
        <v>4</v>
      </c>
    </row>
    <row r="9" spans="1:7" x14ac:dyDescent="0.15">
      <c r="A9" s="30" t="s">
        <v>52</v>
      </c>
      <c r="B9" s="28" t="s">
        <v>43</v>
      </c>
      <c r="C9" s="38">
        <v>3</v>
      </c>
      <c r="D9" s="38">
        <v>3</v>
      </c>
      <c r="E9" s="38">
        <v>4</v>
      </c>
      <c r="F9" s="13">
        <f t="shared" si="0"/>
        <v>10</v>
      </c>
      <c r="G9" s="15">
        <f t="shared" si="1"/>
        <v>3</v>
      </c>
    </row>
    <row r="10" spans="1:7" x14ac:dyDescent="0.15">
      <c r="A10" s="27" t="s">
        <v>54</v>
      </c>
      <c r="B10" s="28" t="s">
        <v>68</v>
      </c>
      <c r="C10" s="38">
        <v>5</v>
      </c>
      <c r="D10" s="38">
        <v>5</v>
      </c>
      <c r="E10" s="38">
        <v>5</v>
      </c>
      <c r="F10" s="13">
        <f t="shared" si="0"/>
        <v>15</v>
      </c>
      <c r="G10" s="15">
        <f t="shared" si="1"/>
        <v>5</v>
      </c>
    </row>
    <row r="11" spans="1:7" x14ac:dyDescent="0.15">
      <c r="A11" s="27" t="s">
        <v>41</v>
      </c>
      <c r="B11" t="s">
        <v>62</v>
      </c>
      <c r="C11" s="38">
        <v>3</v>
      </c>
      <c r="D11" s="38">
        <v>4</v>
      </c>
      <c r="E11" s="38">
        <v>5</v>
      </c>
      <c r="F11" s="13">
        <f t="shared" si="0"/>
        <v>12</v>
      </c>
      <c r="G11" s="15">
        <f t="shared" si="1"/>
        <v>4</v>
      </c>
    </row>
    <row r="12" spans="1:7" x14ac:dyDescent="0.15">
      <c r="A12" s="27" t="s">
        <v>48</v>
      </c>
      <c r="B12" s="28" t="s">
        <v>65</v>
      </c>
      <c r="C12" s="38">
        <v>4</v>
      </c>
      <c r="D12" s="38">
        <v>5</v>
      </c>
      <c r="E12" s="38">
        <v>5</v>
      </c>
      <c r="F12" s="13">
        <f t="shared" si="0"/>
        <v>14</v>
      </c>
      <c r="G12" s="15">
        <f t="shared" si="1"/>
        <v>5</v>
      </c>
    </row>
    <row r="13" spans="1:7" x14ac:dyDescent="0.15">
      <c r="A13" s="30" t="s">
        <v>46</v>
      </c>
      <c r="B13" s="28" t="s">
        <v>67</v>
      </c>
      <c r="C13" s="38">
        <v>5</v>
      </c>
      <c r="D13" s="38">
        <v>5</v>
      </c>
      <c r="E13" s="38">
        <v>5</v>
      </c>
      <c r="F13" s="13">
        <f t="shared" si="0"/>
        <v>15</v>
      </c>
      <c r="G13" s="15">
        <f t="shared" si="1"/>
        <v>5</v>
      </c>
    </row>
    <row r="14" spans="1:7" x14ac:dyDescent="0.15">
      <c r="A14" s="32" t="s">
        <v>53</v>
      </c>
      <c r="B14" s="28" t="s">
        <v>67</v>
      </c>
      <c r="C14" s="38">
        <v>5</v>
      </c>
      <c r="D14" s="38">
        <v>5</v>
      </c>
      <c r="E14" s="38">
        <v>5</v>
      </c>
      <c r="F14" s="13">
        <f t="shared" si="0"/>
        <v>15</v>
      </c>
      <c r="G14" s="15">
        <f t="shared" si="1"/>
        <v>5</v>
      </c>
    </row>
    <row r="15" spans="1:7" x14ac:dyDescent="0.15">
      <c r="A15" s="32" t="s">
        <v>61</v>
      </c>
      <c r="B15" s="28" t="s">
        <v>66</v>
      </c>
      <c r="C15" s="38">
        <v>3</v>
      </c>
      <c r="D15" s="38">
        <v>3</v>
      </c>
      <c r="E15" s="38">
        <v>5</v>
      </c>
      <c r="F15" s="13">
        <f t="shared" si="0"/>
        <v>11</v>
      </c>
      <c r="G15" s="15">
        <f t="shared" si="1"/>
        <v>4</v>
      </c>
    </row>
    <row r="16" spans="1:7" x14ac:dyDescent="0.15">
      <c r="A16" s="33" t="s">
        <v>56</v>
      </c>
      <c r="F16" s="13"/>
      <c r="G16" s="15"/>
    </row>
    <row r="17" spans="1:7" x14ac:dyDescent="0.15">
      <c r="A17" s="1" t="s">
        <v>58</v>
      </c>
      <c r="B17" s="28" t="s">
        <v>67</v>
      </c>
      <c r="C17">
        <v>2</v>
      </c>
      <c r="D17">
        <v>4</v>
      </c>
      <c r="E17">
        <v>5</v>
      </c>
      <c r="F17" s="13">
        <f t="shared" si="0"/>
        <v>11</v>
      </c>
      <c r="G17" s="15">
        <f t="shared" si="1"/>
        <v>4</v>
      </c>
    </row>
    <row r="18" spans="1:7" x14ac:dyDescent="0.15">
      <c r="A18" s="1" t="s">
        <v>59</v>
      </c>
      <c r="B18" s="28" t="s">
        <v>67</v>
      </c>
      <c r="C18">
        <v>3</v>
      </c>
      <c r="D18">
        <v>4</v>
      </c>
      <c r="E18">
        <v>5</v>
      </c>
      <c r="F18" s="13">
        <f t="shared" si="0"/>
        <v>12</v>
      </c>
      <c r="G18" s="15">
        <f t="shared" si="1"/>
        <v>4</v>
      </c>
    </row>
    <row r="19" spans="1:7" x14ac:dyDescent="0.15">
      <c r="A19" s="37" t="s">
        <v>60</v>
      </c>
      <c r="B19" s="28" t="s">
        <v>67</v>
      </c>
      <c r="C19">
        <v>3</v>
      </c>
      <c r="D19">
        <v>4</v>
      </c>
      <c r="E19">
        <v>5</v>
      </c>
      <c r="F19" s="13">
        <f t="shared" si="0"/>
        <v>12</v>
      </c>
      <c r="G19" s="15">
        <f t="shared" si="1"/>
        <v>4</v>
      </c>
    </row>
    <row r="20" spans="1:7" x14ac:dyDescent="0.15">
      <c r="F20" s="13"/>
    </row>
    <row r="21" spans="1:7" x14ac:dyDescent="0.15">
      <c r="F21" s="13"/>
    </row>
    <row r="22" spans="1:7" x14ac:dyDescent="0.15">
      <c r="F22" s="13"/>
    </row>
    <row r="23" spans="1:7" x14ac:dyDescent="0.15">
      <c r="F23" s="13"/>
    </row>
    <row r="24" spans="1:7" x14ac:dyDescent="0.15">
      <c r="F24" s="13"/>
    </row>
    <row r="25" spans="1:7" x14ac:dyDescent="0.15">
      <c r="F25" s="13"/>
    </row>
    <row r="26" spans="1:7" x14ac:dyDescent="0.15">
      <c r="F26" s="13"/>
    </row>
    <row r="27" spans="1:7" x14ac:dyDescent="0.15">
      <c r="F27" s="13"/>
    </row>
    <row r="28" spans="1:7" x14ac:dyDescent="0.15">
      <c r="F28" s="13"/>
    </row>
    <row r="29" spans="1:7" x14ac:dyDescent="0.15">
      <c r="F29" s="40"/>
    </row>
    <row r="30" spans="1:7" x14ac:dyDescent="0.15">
      <c r="F30" s="40"/>
    </row>
    <row r="31" spans="1:7" x14ac:dyDescent="0.15">
      <c r="F31" s="13"/>
    </row>
    <row r="32" spans="1:7" x14ac:dyDescent="0.15">
      <c r="F32" s="13"/>
    </row>
    <row r="33" spans="6:6" x14ac:dyDescent="0.15">
      <c r="F33" s="13"/>
    </row>
    <row r="34" spans="6:6" x14ac:dyDescent="0.15">
      <c r="F34" s="13"/>
    </row>
    <row r="35" spans="6:6" x14ac:dyDescent="0.15">
      <c r="F35" s="13"/>
    </row>
    <row r="36" spans="6:6" x14ac:dyDescent="0.15">
      <c r="F36" s="13"/>
    </row>
    <row r="37" spans="6:6" x14ac:dyDescent="0.15">
      <c r="F37" s="13"/>
    </row>
    <row r="38" spans="6:6" x14ac:dyDescent="0.15">
      <c r="F38" s="13"/>
    </row>
    <row r="39" spans="6:6" x14ac:dyDescent="0.15">
      <c r="F39" s="13"/>
    </row>
  </sheetData>
  <mergeCells count="6">
    <mergeCell ref="F29:F30"/>
    <mergeCell ref="A1:A2"/>
    <mergeCell ref="F1:F2"/>
    <mergeCell ref="G1:G2"/>
    <mergeCell ref="C1:E1"/>
    <mergeCell ref="B1:B2"/>
  </mergeCells>
  <phoneticPr fontId="3" type="noConversion"/>
  <printOptions horizontalCentered="1" vertic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24"/>
  <sheetViews>
    <sheetView tabSelected="1" zoomScale="90" zoomScaleNormal="90" zoomScalePageLayoutView="90" workbookViewId="0">
      <selection activeCell="G5" sqref="G5"/>
    </sheetView>
  </sheetViews>
  <sheetFormatPr baseColWidth="10" defaultColWidth="14.6640625" defaultRowHeight="13" x14ac:dyDescent="0.15"/>
  <cols>
    <col min="1" max="1" width="3.83203125" style="1" bestFit="1" customWidth="1"/>
    <col min="2" max="2" width="44" style="1" customWidth="1"/>
    <col min="3" max="3" width="30.83203125" style="1" customWidth="1"/>
    <col min="4" max="4" width="37.83203125" style="1" customWidth="1"/>
    <col min="5" max="5" width="10.1640625" style="1" customWidth="1"/>
    <col min="6" max="6" width="15.6640625" style="1" customWidth="1"/>
    <col min="7" max="7" width="17.5" style="1" customWidth="1"/>
    <col min="8" max="11" width="14.6640625" style="1" customWidth="1"/>
    <col min="12" max="12" width="16.6640625" style="1" customWidth="1"/>
    <col min="13" max="13" width="16.6640625" style="1" bestFit="1" customWidth="1"/>
    <col min="14" max="14" width="16.1640625" style="1" customWidth="1"/>
    <col min="15" max="15" width="15.83203125" style="1" customWidth="1"/>
    <col min="16" max="16384" width="14.6640625" style="1"/>
  </cols>
  <sheetData>
    <row r="1" spans="1:16" x14ac:dyDescent="0.15">
      <c r="A1" s="4"/>
      <c r="B1" s="2"/>
      <c r="C1" s="6"/>
      <c r="D1" s="6"/>
      <c r="E1" s="3"/>
      <c r="F1" s="6"/>
      <c r="G1" s="43" t="s">
        <v>17</v>
      </c>
      <c r="H1" s="44"/>
      <c r="I1" s="44"/>
      <c r="J1" s="44"/>
      <c r="K1" s="2"/>
      <c r="L1" s="6"/>
      <c r="M1" s="3"/>
      <c r="N1" s="44" t="s">
        <v>18</v>
      </c>
      <c r="O1" s="44"/>
      <c r="P1" s="45"/>
    </row>
    <row r="2" spans="1:16" s="11" customFormat="1" ht="77.25" customHeight="1" x14ac:dyDescent="0.15">
      <c r="A2" s="7" t="s">
        <v>12</v>
      </c>
      <c r="B2" s="8" t="s">
        <v>5</v>
      </c>
      <c r="C2" s="9" t="s">
        <v>37</v>
      </c>
      <c r="D2" s="9" t="s">
        <v>44</v>
      </c>
      <c r="E2" s="7" t="s">
        <v>6</v>
      </c>
      <c r="F2" s="10" t="s">
        <v>21</v>
      </c>
      <c r="G2" s="10" t="s">
        <v>32</v>
      </c>
      <c r="H2" s="10" t="s">
        <v>0</v>
      </c>
      <c r="I2" s="10" t="s">
        <v>1</v>
      </c>
      <c r="J2" s="10" t="s">
        <v>8</v>
      </c>
      <c r="K2" s="9" t="s">
        <v>14</v>
      </c>
      <c r="L2" s="9" t="s">
        <v>31</v>
      </c>
      <c r="M2" s="9" t="s">
        <v>2</v>
      </c>
      <c r="N2" s="10" t="s">
        <v>19</v>
      </c>
      <c r="O2" s="10" t="s">
        <v>20</v>
      </c>
      <c r="P2" s="10" t="s">
        <v>16</v>
      </c>
    </row>
    <row r="3" spans="1:16" s="5" customFormat="1" ht="156" customHeight="1" x14ac:dyDescent="0.15">
      <c r="A3" s="19"/>
      <c r="B3" s="19" t="s">
        <v>3</v>
      </c>
      <c r="C3" s="19" t="s">
        <v>7</v>
      </c>
      <c r="D3" s="21" t="s">
        <v>38</v>
      </c>
      <c r="E3" s="19" t="s">
        <v>9</v>
      </c>
      <c r="F3" s="19" t="s">
        <v>3</v>
      </c>
      <c r="G3" s="19" t="s">
        <v>3</v>
      </c>
      <c r="H3" s="19" t="s">
        <v>10</v>
      </c>
      <c r="I3" s="19" t="s">
        <v>11</v>
      </c>
      <c r="J3" s="21" t="s">
        <v>36</v>
      </c>
      <c r="K3" s="21" t="s">
        <v>4</v>
      </c>
      <c r="L3" s="21" t="s">
        <v>33</v>
      </c>
      <c r="M3" s="21" t="s">
        <v>34</v>
      </c>
      <c r="N3" s="19" t="s">
        <v>29</v>
      </c>
      <c r="O3" s="19" t="s">
        <v>15</v>
      </c>
      <c r="P3" s="21" t="s">
        <v>35</v>
      </c>
    </row>
    <row r="4" spans="1:16" s="5" customFormat="1" ht="15" customHeight="1" x14ac:dyDescent="0.15">
      <c r="A4" s="34"/>
      <c r="B4" s="39" t="s">
        <v>57</v>
      </c>
      <c r="C4" s="35"/>
      <c r="D4" s="36"/>
      <c r="E4" s="35"/>
      <c r="F4" s="19"/>
      <c r="G4" s="19"/>
      <c r="H4" s="19"/>
      <c r="I4" s="19"/>
      <c r="J4" s="21"/>
      <c r="K4" s="21"/>
      <c r="L4" s="21"/>
      <c r="M4" s="21"/>
      <c r="N4" s="19"/>
      <c r="O4" s="19"/>
      <c r="P4" s="21"/>
    </row>
    <row r="5" spans="1:16" s="5" customFormat="1" ht="14" customHeight="1" x14ac:dyDescent="0.15">
      <c r="A5" s="20">
        <v>4</v>
      </c>
      <c r="B5" s="27" t="s">
        <v>39</v>
      </c>
      <c r="C5" s="26" t="s">
        <v>47</v>
      </c>
      <c r="D5" s="22" t="s">
        <v>49</v>
      </c>
      <c r="E5" s="15">
        <v>5</v>
      </c>
      <c r="F5" s="19" t="s">
        <v>45</v>
      </c>
      <c r="G5" s="19"/>
      <c r="H5" s="23">
        <v>3</v>
      </c>
      <c r="I5" s="23">
        <v>5</v>
      </c>
      <c r="J5" s="24">
        <f t="shared" ref="J5:J14" si="0">E5*H5*I5/125</f>
        <v>0.6</v>
      </c>
      <c r="K5" s="19"/>
      <c r="L5" s="19"/>
      <c r="M5" s="25"/>
      <c r="N5" s="23"/>
      <c r="O5" s="23"/>
      <c r="P5" s="24">
        <f>E5*N5*O5/125</f>
        <v>0</v>
      </c>
    </row>
    <row r="6" spans="1:16" s="5" customFormat="1" ht="14" customHeight="1" x14ac:dyDescent="0.15">
      <c r="A6" s="20">
        <v>5</v>
      </c>
      <c r="B6" s="27" t="s">
        <v>40</v>
      </c>
      <c r="C6" s="26" t="s">
        <v>42</v>
      </c>
      <c r="D6" s="22" t="s">
        <v>49</v>
      </c>
      <c r="E6" s="15">
        <v>3</v>
      </c>
      <c r="F6" s="19" t="s">
        <v>45</v>
      </c>
      <c r="G6" s="19"/>
      <c r="H6" s="23">
        <v>2</v>
      </c>
      <c r="I6" s="23">
        <v>3</v>
      </c>
      <c r="J6" s="24">
        <f t="shared" si="0"/>
        <v>0.14399999999999999</v>
      </c>
      <c r="K6" s="19"/>
      <c r="L6" s="19"/>
      <c r="M6" s="25"/>
      <c r="N6" s="23"/>
      <c r="O6" s="23"/>
      <c r="P6" s="24">
        <f>E6*N6*O6/125</f>
        <v>0</v>
      </c>
    </row>
    <row r="7" spans="1:16" s="5" customFormat="1" ht="14" customHeight="1" x14ac:dyDescent="0.15">
      <c r="A7" s="20"/>
      <c r="B7" s="27" t="s">
        <v>50</v>
      </c>
      <c r="C7" s="26" t="s">
        <v>64</v>
      </c>
      <c r="D7" s="22" t="s">
        <v>49</v>
      </c>
      <c r="E7" s="15">
        <v>5</v>
      </c>
      <c r="F7" s="19" t="s">
        <v>45</v>
      </c>
      <c r="G7" s="19"/>
      <c r="H7" s="23"/>
      <c r="I7" s="23"/>
      <c r="J7" s="24"/>
      <c r="K7" s="19"/>
      <c r="L7" s="19"/>
      <c r="M7" s="25"/>
      <c r="N7" s="23"/>
      <c r="O7" s="23"/>
      <c r="P7" s="24"/>
    </row>
    <row r="8" spans="1:16" s="5" customFormat="1" ht="14" customHeight="1" x14ac:dyDescent="0.15">
      <c r="A8" s="20"/>
      <c r="B8" s="27" t="s">
        <v>69</v>
      </c>
      <c r="C8" s="28" t="s">
        <v>63</v>
      </c>
      <c r="D8" s="22" t="s">
        <v>49</v>
      </c>
      <c r="E8" s="15">
        <v>4</v>
      </c>
      <c r="F8" s="19" t="s">
        <v>45</v>
      </c>
      <c r="G8" s="19"/>
      <c r="H8" s="23"/>
      <c r="I8" s="23"/>
      <c r="J8" s="24"/>
      <c r="K8" s="19"/>
      <c r="L8" s="19"/>
      <c r="M8" s="25"/>
      <c r="N8" s="23"/>
      <c r="O8" s="23"/>
      <c r="P8" s="24"/>
    </row>
    <row r="9" spans="1:16" s="5" customFormat="1" ht="14" customHeight="1" x14ac:dyDescent="0.15">
      <c r="A9" s="20" t="s">
        <v>51</v>
      </c>
      <c r="B9" s="31" t="s">
        <v>55</v>
      </c>
      <c r="C9" s="28" t="s">
        <v>63</v>
      </c>
      <c r="D9" s="22" t="s">
        <v>49</v>
      </c>
      <c r="E9" s="15">
        <v>4</v>
      </c>
      <c r="F9" s="19" t="s">
        <v>45</v>
      </c>
      <c r="G9" s="19"/>
      <c r="H9" s="23">
        <v>4</v>
      </c>
      <c r="I9" s="23">
        <v>5</v>
      </c>
      <c r="J9" s="24">
        <f t="shared" si="0"/>
        <v>0.64</v>
      </c>
      <c r="K9" s="19"/>
      <c r="L9" s="19"/>
      <c r="M9" s="25"/>
      <c r="N9" s="23"/>
      <c r="O9" s="23"/>
      <c r="P9" s="24"/>
    </row>
    <row r="10" spans="1:16" s="5" customFormat="1" ht="14" customHeight="1" x14ac:dyDescent="0.15">
      <c r="A10" s="20"/>
      <c r="B10" s="30" t="s">
        <v>52</v>
      </c>
      <c r="C10" s="28" t="s">
        <v>43</v>
      </c>
      <c r="D10" s="22" t="s">
        <v>49</v>
      </c>
      <c r="E10" s="15">
        <v>3</v>
      </c>
      <c r="F10" s="19" t="s">
        <v>45</v>
      </c>
      <c r="G10" s="19"/>
      <c r="H10" s="23">
        <v>3</v>
      </c>
      <c r="I10" s="23">
        <v>4</v>
      </c>
      <c r="J10" s="24">
        <f t="shared" si="0"/>
        <v>0.28799999999999998</v>
      </c>
      <c r="K10" s="19"/>
      <c r="L10" s="19"/>
      <c r="M10" s="25"/>
      <c r="N10" s="23"/>
      <c r="O10" s="23"/>
      <c r="P10" s="24"/>
    </row>
    <row r="11" spans="1:16" s="5" customFormat="1" ht="14" customHeight="1" x14ac:dyDescent="0.15">
      <c r="A11" s="20"/>
      <c r="B11" s="27" t="s">
        <v>54</v>
      </c>
      <c r="C11" s="28" t="s">
        <v>68</v>
      </c>
      <c r="D11" s="22" t="s">
        <v>49</v>
      </c>
      <c r="E11" s="15">
        <v>5</v>
      </c>
      <c r="F11" s="19" t="s">
        <v>45</v>
      </c>
      <c r="G11" s="19"/>
      <c r="H11" s="23">
        <v>3</v>
      </c>
      <c r="I11" s="23">
        <v>5</v>
      </c>
      <c r="J11" s="24">
        <f t="shared" si="0"/>
        <v>0.6</v>
      </c>
      <c r="K11" s="19"/>
      <c r="L11" s="19"/>
      <c r="M11" s="25"/>
      <c r="N11" s="23"/>
      <c r="O11" s="23"/>
      <c r="P11" s="24"/>
    </row>
    <row r="12" spans="1:16" s="5" customFormat="1" ht="14" customHeight="1" x14ac:dyDescent="0.15">
      <c r="A12" s="20"/>
      <c r="B12" s="27" t="s">
        <v>41</v>
      </c>
      <c r="C12" t="s">
        <v>62</v>
      </c>
      <c r="D12" s="22" t="s">
        <v>49</v>
      </c>
      <c r="E12" s="15">
        <v>4</v>
      </c>
      <c r="F12" s="19" t="s">
        <v>45</v>
      </c>
      <c r="G12" s="19"/>
      <c r="H12" s="23">
        <v>2</v>
      </c>
      <c r="I12" s="23">
        <v>3</v>
      </c>
      <c r="J12" s="24">
        <f t="shared" si="0"/>
        <v>0.192</v>
      </c>
      <c r="K12" s="19"/>
      <c r="L12" s="19"/>
      <c r="M12" s="25"/>
      <c r="N12" s="23"/>
      <c r="O12" s="23"/>
      <c r="P12" s="24"/>
    </row>
    <row r="13" spans="1:16" s="5" customFormat="1" ht="14" customHeight="1" x14ac:dyDescent="0.15">
      <c r="A13" s="20"/>
      <c r="B13" s="27" t="s">
        <v>48</v>
      </c>
      <c r="C13" s="28" t="s">
        <v>65</v>
      </c>
      <c r="D13" s="22" t="s">
        <v>49</v>
      </c>
      <c r="E13" s="15">
        <v>5</v>
      </c>
      <c r="F13" s="19" t="s">
        <v>45</v>
      </c>
      <c r="G13" s="19"/>
      <c r="H13" s="23">
        <v>3</v>
      </c>
      <c r="I13" s="23">
        <v>5</v>
      </c>
      <c r="J13" s="24">
        <f t="shared" si="0"/>
        <v>0.6</v>
      </c>
      <c r="K13" s="19"/>
      <c r="L13" s="19"/>
      <c r="M13" s="25"/>
      <c r="N13" s="23"/>
      <c r="O13" s="23"/>
      <c r="P13" s="24"/>
    </row>
    <row r="14" spans="1:16" s="5" customFormat="1" ht="14" customHeight="1" x14ac:dyDescent="0.15">
      <c r="A14" s="20"/>
      <c r="B14" s="30" t="s">
        <v>46</v>
      </c>
      <c r="C14" s="28" t="s">
        <v>67</v>
      </c>
      <c r="D14" s="22" t="s">
        <v>49</v>
      </c>
      <c r="E14" s="15">
        <v>5</v>
      </c>
      <c r="F14" s="19" t="s">
        <v>45</v>
      </c>
      <c r="G14" s="19"/>
      <c r="H14" s="23">
        <v>2</v>
      </c>
      <c r="I14" s="23">
        <v>5</v>
      </c>
      <c r="J14" s="24">
        <f t="shared" si="0"/>
        <v>0.4</v>
      </c>
      <c r="K14" s="19"/>
      <c r="L14" s="19"/>
      <c r="M14" s="25"/>
      <c r="N14" s="23"/>
      <c r="O14" s="23"/>
      <c r="P14" s="24"/>
    </row>
    <row r="15" spans="1:16" x14ac:dyDescent="0.15">
      <c r="B15" s="32" t="s">
        <v>53</v>
      </c>
      <c r="C15" s="28" t="s">
        <v>67</v>
      </c>
      <c r="D15" s="22" t="s">
        <v>49</v>
      </c>
      <c r="E15" s="15">
        <v>5</v>
      </c>
      <c r="F15" s="19" t="s">
        <v>45</v>
      </c>
    </row>
    <row r="16" spans="1:16" x14ac:dyDescent="0.15">
      <c r="B16" s="32" t="s">
        <v>61</v>
      </c>
      <c r="C16" s="28" t="s">
        <v>66</v>
      </c>
      <c r="D16" s="22" t="s">
        <v>49</v>
      </c>
      <c r="E16" s="15">
        <v>4</v>
      </c>
      <c r="F16" s="19" t="s">
        <v>45</v>
      </c>
    </row>
    <row r="17" spans="2:16" x14ac:dyDescent="0.15">
      <c r="B17" s="33" t="s">
        <v>56</v>
      </c>
      <c r="C17"/>
      <c r="D17" s="22" t="s">
        <v>49</v>
      </c>
      <c r="E17" s="15"/>
      <c r="F17" s="19"/>
      <c r="N17" s="16"/>
      <c r="O17" s="18" t="s">
        <v>13</v>
      </c>
      <c r="P17" s="17">
        <f>MEDIAN(P5:P6)</f>
        <v>0</v>
      </c>
    </row>
    <row r="18" spans="2:16" x14ac:dyDescent="0.15">
      <c r="B18" s="1" t="s">
        <v>58</v>
      </c>
      <c r="C18" s="28" t="s">
        <v>67</v>
      </c>
      <c r="D18" s="22" t="s">
        <v>49</v>
      </c>
      <c r="E18" s="15">
        <v>4</v>
      </c>
      <c r="F18" s="19" t="s">
        <v>45</v>
      </c>
    </row>
    <row r="19" spans="2:16" x14ac:dyDescent="0.15">
      <c r="B19" s="1" t="s">
        <v>59</v>
      </c>
      <c r="C19" s="28" t="s">
        <v>67</v>
      </c>
      <c r="D19" s="22" t="s">
        <v>49</v>
      </c>
      <c r="E19" s="15">
        <v>4</v>
      </c>
      <c r="F19" s="19" t="s">
        <v>45</v>
      </c>
    </row>
    <row r="20" spans="2:16" x14ac:dyDescent="0.15">
      <c r="B20" s="37" t="s">
        <v>60</v>
      </c>
      <c r="C20" s="28" t="s">
        <v>67</v>
      </c>
      <c r="D20" s="22" t="s">
        <v>49</v>
      </c>
      <c r="E20" s="15">
        <v>4</v>
      </c>
      <c r="F20" s="19" t="s">
        <v>45</v>
      </c>
    </row>
    <row r="24" spans="2:16" x14ac:dyDescent="0.15">
      <c r="I24" s="18" t="s">
        <v>13</v>
      </c>
      <c r="J24" s="17">
        <f>MEDIAN(J5:J6)</f>
        <v>0.372</v>
      </c>
    </row>
  </sheetData>
  <mergeCells count="2">
    <mergeCell ref="G1:J1"/>
    <mergeCell ref="N1:P1"/>
  </mergeCells>
  <phoneticPr fontId="3" type="noConversion"/>
  <conditionalFormatting sqref="J24 P17 J5:J14 P5:P14">
    <cfRule type="cellIs" dxfId="2" priority="7" stopIfTrue="1" operator="between">
      <formula>0.01</formula>
      <formula>0.19</formula>
    </cfRule>
    <cfRule type="cellIs" dxfId="1" priority="8" stopIfTrue="1" operator="between">
      <formula>0.2</formula>
      <formula>0.39</formula>
    </cfRule>
    <cfRule type="cellIs" dxfId="0" priority="9" stopIfTrue="1" operator="between">
      <formula>0.4</formula>
      <formula>1</formula>
    </cfRule>
  </conditionalFormatting>
  <printOptions horizontalCentered="1" verticalCentered="1"/>
  <pageMargins left="0.74803149606299213" right="0.74803149606299213" top="0.98425196850393704" bottom="0.98425196850393704" header="0.51181102362204722" footer="0.51181102362204722"/>
  <pageSetup paperSize="8" orientation="landscape" r:id="rId1"/>
  <headerFooter alignWithMargins="0">
    <oddHeader>&amp;L&amp;"Arial,Bold"Example only&amp;C&amp;D&amp;R&amp;F Page &amp;P</oddHead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Assets</vt:lpstr>
      <vt:lpstr>RiskTreatmentPlanPage_n_of_m</vt:lpstr>
    </vt:vector>
  </TitlesOfParts>
  <Company>The National Computing Centre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Microsoft Office 用户</cp:lastModifiedBy>
  <cp:lastPrinted>2011-11-07T09:47:48Z</cp:lastPrinted>
  <dcterms:created xsi:type="dcterms:W3CDTF">2002-04-29T22:30:57Z</dcterms:created>
  <dcterms:modified xsi:type="dcterms:W3CDTF">2017-11-18T15:33:28Z</dcterms:modified>
</cp:coreProperties>
</file>