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nika P\Documents\Anderes\Matze\"/>
    </mc:Choice>
  </mc:AlternateContent>
  <xr:revisionPtr revIDLastSave="0" documentId="8_{9383BB99-488D-42C1-A9BA-B7755CA5FF54}" xr6:coauthVersionLast="31" xr6:coauthVersionMax="31" xr10:uidLastSave="{00000000-0000-0000-0000-000000000000}"/>
  <bookViews>
    <workbookView xWindow="0" yWindow="0" windowWidth="28800" windowHeight="12228" activeTab="2" xr2:uid="{0F2BF779-A3BE-4367-B9D5-A0159D90BCF2}"/>
  </bookViews>
  <sheets>
    <sheet name="Rohdaten" sheetId="1" r:id="rId1"/>
    <sheet name="normiert" sheetId="2" r:id="rId2"/>
    <sheet name="sortiert" sheetId="3" r:id="rId3"/>
    <sheet name="Tabelle4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3" l="1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67" i="3"/>
  <c r="Y31" i="3" l="1"/>
  <c r="Q39" i="3"/>
  <c r="K38" i="3"/>
  <c r="E35" i="3"/>
  <c r="AM36" i="3"/>
  <c r="AA24" i="3"/>
  <c r="K23" i="3"/>
  <c r="E23" i="3"/>
  <c r="AK36" i="3"/>
  <c r="G29" i="3"/>
  <c r="AK38" i="3"/>
  <c r="Y23" i="3"/>
  <c r="K37" i="3"/>
  <c r="I25" i="3"/>
  <c r="AM40" i="3"/>
  <c r="Y33" i="3"/>
  <c r="K34" i="3"/>
  <c r="I40" i="3"/>
  <c r="E38" i="3"/>
  <c r="AM30" i="3"/>
  <c r="AK29" i="3"/>
  <c r="Y40" i="3"/>
  <c r="G35" i="3"/>
  <c r="E39" i="3"/>
  <c r="Y35" i="3"/>
  <c r="K31" i="3"/>
  <c r="I36" i="3"/>
  <c r="E32" i="3"/>
  <c r="AM27" i="3"/>
  <c r="AA22" i="3"/>
  <c r="Y39" i="3"/>
  <c r="I33" i="3"/>
  <c r="E40" i="3"/>
  <c r="AK27" i="3"/>
  <c r="AA39" i="3"/>
  <c r="Y28" i="3"/>
  <c r="Q22" i="3"/>
  <c r="K25" i="3"/>
  <c r="E37" i="3"/>
  <c r="AK35" i="3"/>
  <c r="K24" i="3"/>
  <c r="AK28" i="3"/>
  <c r="Y32" i="3"/>
  <c r="K28" i="3"/>
  <c r="Y27" i="3"/>
  <c r="K32" i="3"/>
  <c r="I22" i="3"/>
  <c r="E36" i="3"/>
  <c r="AM34" i="3"/>
  <c r="AK24" i="3"/>
  <c r="AA25" i="3"/>
  <c r="K35" i="3"/>
  <c r="Y22" i="3"/>
  <c r="Q40" i="3"/>
  <c r="K36" i="3"/>
  <c r="E26" i="3"/>
  <c r="AM33" i="3"/>
  <c r="AK34" i="3"/>
  <c r="K27" i="3"/>
  <c r="E34" i="3"/>
  <c r="AM37" i="3"/>
  <c r="K26" i="3"/>
  <c r="I23" i="3"/>
  <c r="E25" i="3"/>
  <c r="Y29" i="3"/>
  <c r="K22" i="3"/>
  <c r="E30" i="3"/>
  <c r="Y30" i="3"/>
  <c r="AM16" i="3"/>
  <c r="AK10" i="3"/>
  <c r="Y13" i="3"/>
  <c r="E3" i="3"/>
  <c r="AM6" i="3"/>
  <c r="Q13" i="3"/>
  <c r="I19" i="3"/>
  <c r="G12" i="3"/>
  <c r="Y6" i="3"/>
  <c r="K7" i="3"/>
  <c r="E8" i="3"/>
  <c r="Y9" i="3"/>
  <c r="E7" i="3"/>
  <c r="C3" i="3"/>
  <c r="AM19" i="3"/>
  <c r="AI21" i="3"/>
  <c r="Y4" i="3"/>
  <c r="K9" i="3"/>
  <c r="I17" i="3"/>
  <c r="Y19" i="3"/>
  <c r="K16" i="3"/>
  <c r="I21" i="3"/>
  <c r="E20" i="3"/>
  <c r="C18" i="3"/>
  <c r="AM17" i="3"/>
  <c r="AI6" i="3"/>
  <c r="K6" i="3"/>
  <c r="G10" i="3"/>
  <c r="E11" i="3"/>
  <c r="E17" i="3"/>
  <c r="C11" i="3"/>
  <c r="K21" i="3"/>
  <c r="I6" i="3"/>
  <c r="K12" i="3"/>
  <c r="E21" i="3"/>
  <c r="C10" i="3"/>
  <c r="AM14" i="3"/>
  <c r="Y11" i="3"/>
  <c r="K14" i="3"/>
  <c r="AM11" i="3"/>
  <c r="AI15" i="3"/>
  <c r="Y12" i="3"/>
  <c r="K8" i="3"/>
  <c r="I8" i="3"/>
  <c r="C19" i="3"/>
  <c r="AI8" i="3"/>
  <c r="Y7" i="3"/>
  <c r="Q9" i="3"/>
  <c r="I3" i="3"/>
  <c r="E15" i="3"/>
  <c r="AI17" i="3"/>
  <c r="K19" i="3"/>
  <c r="E5" i="3"/>
  <c r="C6" i="3"/>
  <c r="AM13" i="3"/>
  <c r="E4" i="3"/>
  <c r="AI19" i="3"/>
  <c r="Q6" i="3"/>
  <c r="K11" i="3"/>
  <c r="I14" i="3"/>
  <c r="C16" i="3"/>
  <c r="AI12" i="3"/>
  <c r="Y14" i="3"/>
  <c r="E14" i="3"/>
  <c r="Y15" i="3"/>
  <c r="K4" i="3"/>
  <c r="C4" i="3"/>
  <c r="AO10" i="2"/>
  <c r="AO14" i="2"/>
  <c r="AO18" i="2"/>
  <c r="AO22" i="2"/>
  <c r="AO26" i="2"/>
  <c r="AO30" i="2"/>
  <c r="AO34" i="2"/>
  <c r="AO38" i="2"/>
  <c r="AM4" i="2"/>
  <c r="AM5" i="2"/>
  <c r="AM8" i="2"/>
  <c r="AM9" i="2"/>
  <c r="AM12" i="2"/>
  <c r="AM13" i="2"/>
  <c r="AM16" i="2"/>
  <c r="AM17" i="2"/>
  <c r="AM20" i="2"/>
  <c r="AM21" i="2"/>
  <c r="AM24" i="2"/>
  <c r="AM25" i="2"/>
  <c r="AM28" i="2"/>
  <c r="AM29" i="2"/>
  <c r="AM32" i="2"/>
  <c r="AM33" i="2"/>
  <c r="AM36" i="2"/>
  <c r="AM37" i="2"/>
  <c r="AM40" i="2"/>
  <c r="AK7" i="2"/>
  <c r="AK11" i="2"/>
  <c r="AK15" i="2"/>
  <c r="AK19" i="2"/>
  <c r="AK23" i="2"/>
  <c r="AK27" i="2"/>
  <c r="AK31" i="2"/>
  <c r="AK35" i="2"/>
  <c r="AK39" i="2"/>
  <c r="AI7" i="2"/>
  <c r="AI11" i="2"/>
  <c r="AI15" i="2"/>
  <c r="AI19" i="2"/>
  <c r="AI23" i="2"/>
  <c r="AI27" i="2"/>
  <c r="AI31" i="2"/>
  <c r="AI35" i="2"/>
  <c r="AI39" i="2"/>
  <c r="AA6" i="2"/>
  <c r="AA10" i="2"/>
  <c r="AA14" i="2"/>
  <c r="AA18" i="2"/>
  <c r="AA22" i="2"/>
  <c r="AA26" i="2"/>
  <c r="AA30" i="2"/>
  <c r="AA34" i="2"/>
  <c r="AA38" i="2"/>
  <c r="Y4" i="2"/>
  <c r="Y5" i="2"/>
  <c r="Y8" i="2"/>
  <c r="Y9" i="2"/>
  <c r="Y12" i="2"/>
  <c r="Y13" i="2"/>
  <c r="Y16" i="2"/>
  <c r="Y17" i="2"/>
  <c r="Y20" i="2"/>
  <c r="Y21" i="2"/>
  <c r="Y24" i="2"/>
  <c r="Y25" i="2"/>
  <c r="Y28" i="2"/>
  <c r="Y29" i="2"/>
  <c r="Y32" i="2"/>
  <c r="Y33" i="2"/>
  <c r="Y36" i="2"/>
  <c r="Y37" i="2"/>
  <c r="Y40" i="2"/>
  <c r="Q13" i="2"/>
  <c r="Q17" i="2"/>
  <c r="Q29" i="2"/>
  <c r="Q33" i="2"/>
  <c r="K4" i="2"/>
  <c r="K5" i="2"/>
  <c r="K7" i="2"/>
  <c r="K8" i="2"/>
  <c r="K9" i="2"/>
  <c r="K12" i="2"/>
  <c r="K13" i="2"/>
  <c r="K15" i="2"/>
  <c r="K16" i="2"/>
  <c r="K17" i="2"/>
  <c r="K20" i="2"/>
  <c r="K21" i="2"/>
  <c r="K23" i="2"/>
  <c r="K24" i="2"/>
  <c r="K25" i="2"/>
  <c r="K28" i="2"/>
  <c r="K29" i="2"/>
  <c r="K31" i="2"/>
  <c r="K32" i="2"/>
  <c r="K33" i="2"/>
  <c r="K36" i="2"/>
  <c r="K37" i="2"/>
  <c r="K39" i="2"/>
  <c r="K40" i="2"/>
  <c r="I4" i="2"/>
  <c r="I5" i="2"/>
  <c r="I6" i="2"/>
  <c r="I12" i="2"/>
  <c r="I13" i="2"/>
  <c r="I14" i="2"/>
  <c r="I20" i="2"/>
  <c r="I21" i="2"/>
  <c r="I22" i="2"/>
  <c r="I28" i="2"/>
  <c r="I29" i="2"/>
  <c r="I30" i="2"/>
  <c r="I36" i="2"/>
  <c r="I37" i="2"/>
  <c r="I38" i="2"/>
  <c r="G4" i="2"/>
  <c r="G19" i="2"/>
  <c r="G20" i="2"/>
  <c r="G35" i="2"/>
  <c r="G36" i="2"/>
  <c r="E4" i="2"/>
  <c r="E5" i="2"/>
  <c r="E6" i="2"/>
  <c r="E7" i="2"/>
  <c r="E10" i="2"/>
  <c r="E12" i="2"/>
  <c r="E13" i="2"/>
  <c r="E14" i="2"/>
  <c r="E15" i="2"/>
  <c r="E18" i="2"/>
  <c r="E20" i="2"/>
  <c r="E21" i="2"/>
  <c r="E22" i="2"/>
  <c r="E23" i="2"/>
  <c r="E26" i="2"/>
  <c r="E28" i="2"/>
  <c r="E29" i="2"/>
  <c r="E30" i="2"/>
  <c r="E31" i="2"/>
  <c r="E34" i="2"/>
  <c r="E36" i="2"/>
  <c r="E37" i="2"/>
  <c r="E38" i="2"/>
  <c r="E39" i="2"/>
  <c r="AO3" i="2"/>
  <c r="AK3" i="2"/>
  <c r="AM3" i="2"/>
  <c r="I3" i="2"/>
  <c r="K3" i="2"/>
  <c r="C11" i="2"/>
  <c r="C19" i="2"/>
  <c r="C27" i="2"/>
  <c r="C35" i="2"/>
  <c r="E3" i="2"/>
  <c r="C3" i="2"/>
  <c r="E42" i="2"/>
  <c r="E43" i="2" s="1"/>
  <c r="E31" i="3" s="1"/>
  <c r="G42" i="2"/>
  <c r="G43" i="2" s="1"/>
  <c r="G25" i="3" s="1"/>
  <c r="I42" i="2"/>
  <c r="I43" i="2" s="1"/>
  <c r="I34" i="3" s="1"/>
  <c r="K42" i="2"/>
  <c r="K43" i="2" s="1"/>
  <c r="K29" i="3" s="1"/>
  <c r="M42" i="2"/>
  <c r="M43" i="2" s="1"/>
  <c r="M36" i="3" s="1"/>
  <c r="O42" i="2"/>
  <c r="O43" i="2" s="1"/>
  <c r="O24" i="3" s="1"/>
  <c r="Q42" i="2"/>
  <c r="Q43" i="2" s="1"/>
  <c r="Q37" i="3" s="1"/>
  <c r="S42" i="2"/>
  <c r="S43" i="2" s="1"/>
  <c r="S25" i="3" s="1"/>
  <c r="U42" i="2"/>
  <c r="U43" i="2" s="1"/>
  <c r="U23" i="3" s="1"/>
  <c r="W42" i="2"/>
  <c r="W43" i="2" s="1"/>
  <c r="W28" i="3" s="1"/>
  <c r="Y42" i="2"/>
  <c r="Y43" i="2" s="1"/>
  <c r="Y26" i="3" s="1"/>
  <c r="AA42" i="2"/>
  <c r="AA43" i="2" s="1"/>
  <c r="AA23" i="3" s="1"/>
  <c r="AC42" i="2"/>
  <c r="AC43" i="2" s="1"/>
  <c r="AC30" i="3" s="1"/>
  <c r="AE42" i="2"/>
  <c r="AE43" i="2" s="1"/>
  <c r="AE33" i="3" s="1"/>
  <c r="AG42" i="2"/>
  <c r="AG43" i="2" s="1"/>
  <c r="AG26" i="3" s="1"/>
  <c r="AI42" i="2"/>
  <c r="AI43" i="2" s="1"/>
  <c r="AI35" i="3" s="1"/>
  <c r="AK42" i="2"/>
  <c r="AK43" i="2" s="1"/>
  <c r="AK26" i="3" s="1"/>
  <c r="AM42" i="2"/>
  <c r="AM43" i="2" s="1"/>
  <c r="AM22" i="3" s="1"/>
  <c r="AO42" i="2"/>
  <c r="AO43" i="2" s="1"/>
  <c r="AO24" i="3" s="1"/>
  <c r="C42" i="2"/>
  <c r="C43" i="2" s="1"/>
  <c r="C4" i="2" s="1"/>
  <c r="AO20" i="3" l="1"/>
  <c r="AO9" i="3"/>
  <c r="AO30" i="3"/>
  <c r="AO37" i="2"/>
  <c r="AO33" i="2"/>
  <c r="AO29" i="2"/>
  <c r="AO25" i="2"/>
  <c r="AO21" i="2"/>
  <c r="AO17" i="2"/>
  <c r="AO13" i="2"/>
  <c r="AO9" i="2"/>
  <c r="AO5" i="2"/>
  <c r="AO19" i="3"/>
  <c r="AO16" i="3"/>
  <c r="AO7" i="3"/>
  <c r="AO13" i="3"/>
  <c r="AO4" i="3"/>
  <c r="AO10" i="3"/>
  <c r="AO6" i="3"/>
  <c r="AO36" i="3"/>
  <c r="AO38" i="3"/>
  <c r="AO37" i="3"/>
  <c r="AO35" i="3"/>
  <c r="AO6" i="2"/>
  <c r="AO12" i="3"/>
  <c r="AO17" i="3"/>
  <c r="AO34" i="3"/>
  <c r="AO40" i="2"/>
  <c r="AO36" i="2"/>
  <c r="AO32" i="2"/>
  <c r="AO28" i="2"/>
  <c r="AO24" i="2"/>
  <c r="AO20" i="2"/>
  <c r="AO16" i="2"/>
  <c r="AO12" i="2"/>
  <c r="AO8" i="2"/>
  <c r="AO4" i="2"/>
  <c r="AO18" i="3"/>
  <c r="AO8" i="3"/>
  <c r="AO14" i="3"/>
  <c r="AO15" i="3"/>
  <c r="AO40" i="3"/>
  <c r="AO26" i="3"/>
  <c r="AO32" i="3"/>
  <c r="AO25" i="3"/>
  <c r="AO27" i="3"/>
  <c r="AO23" i="3"/>
  <c r="AO39" i="3"/>
  <c r="AO39" i="2"/>
  <c r="AO35" i="2"/>
  <c r="AO31" i="2"/>
  <c r="AO27" i="2"/>
  <c r="AO23" i="2"/>
  <c r="AO19" i="2"/>
  <c r="AO15" i="2"/>
  <c r="AO11" i="2"/>
  <c r="AO7" i="2"/>
  <c r="AO21" i="3"/>
  <c r="AO5" i="3"/>
  <c r="AO3" i="3"/>
  <c r="AO11" i="3"/>
  <c r="AO33" i="3"/>
  <c r="AO29" i="3"/>
  <c r="AO28" i="3"/>
  <c r="AO22" i="3"/>
  <c r="AO31" i="3"/>
  <c r="AM39" i="2"/>
  <c r="AM35" i="2"/>
  <c r="AM31" i="2"/>
  <c r="AM27" i="2"/>
  <c r="AM23" i="2"/>
  <c r="AM19" i="2"/>
  <c r="AM15" i="2"/>
  <c r="AM11" i="2"/>
  <c r="AM7" i="2"/>
  <c r="AM9" i="3"/>
  <c r="AM12" i="3"/>
  <c r="AM8" i="3"/>
  <c r="AM21" i="3"/>
  <c r="AM10" i="3"/>
  <c r="AM7" i="3"/>
  <c r="AM18" i="3"/>
  <c r="AM39" i="3"/>
  <c r="AM31" i="3"/>
  <c r="AM35" i="3"/>
  <c r="AM38" i="2"/>
  <c r="AM34" i="2"/>
  <c r="AM30" i="2"/>
  <c r="AM26" i="2"/>
  <c r="AM22" i="2"/>
  <c r="AM18" i="2"/>
  <c r="AM14" i="2"/>
  <c r="AM10" i="2"/>
  <c r="AM6" i="2"/>
  <c r="AM4" i="3"/>
  <c r="AM20" i="3"/>
  <c r="AM15" i="3"/>
  <c r="AM3" i="3"/>
  <c r="AM5" i="3"/>
  <c r="AM28" i="3"/>
  <c r="AM38" i="3"/>
  <c r="AM24" i="3"/>
  <c r="AM32" i="3"/>
  <c r="AM23" i="3"/>
  <c r="E47" i="3" s="1"/>
  <c r="AM25" i="3"/>
  <c r="AM29" i="3"/>
  <c r="AM26" i="3"/>
  <c r="AK38" i="2"/>
  <c r="AK34" i="2"/>
  <c r="AK30" i="2"/>
  <c r="AK26" i="2"/>
  <c r="AK22" i="2"/>
  <c r="AK18" i="2"/>
  <c r="AK14" i="2"/>
  <c r="AK10" i="2"/>
  <c r="AK6" i="2"/>
  <c r="AK11" i="3"/>
  <c r="AK19" i="3"/>
  <c r="AK13" i="3"/>
  <c r="AK4" i="3"/>
  <c r="AK30" i="3"/>
  <c r="AK37" i="3"/>
  <c r="AK37" i="2"/>
  <c r="AK33" i="2"/>
  <c r="AK29" i="2"/>
  <c r="AK25" i="2"/>
  <c r="AK21" i="2"/>
  <c r="AK17" i="2"/>
  <c r="AK13" i="2"/>
  <c r="AK9" i="2"/>
  <c r="AK5" i="2"/>
  <c r="AK9" i="3"/>
  <c r="AK3" i="3"/>
  <c r="AK17" i="3"/>
  <c r="AK6" i="3"/>
  <c r="D49" i="3" s="1"/>
  <c r="AK12" i="3"/>
  <c r="AK14" i="3"/>
  <c r="AK25" i="3"/>
  <c r="AK23" i="3"/>
  <c r="AK39" i="3"/>
  <c r="AK40" i="2"/>
  <c r="AK36" i="2"/>
  <c r="AK32" i="2"/>
  <c r="AK28" i="2"/>
  <c r="AK24" i="2"/>
  <c r="AK20" i="2"/>
  <c r="AK16" i="2"/>
  <c r="AK12" i="2"/>
  <c r="AK8" i="2"/>
  <c r="AK4" i="2"/>
  <c r="AK16" i="3"/>
  <c r="AK18" i="3"/>
  <c r="AK15" i="3"/>
  <c r="AK20" i="3"/>
  <c r="AK8" i="3"/>
  <c r="AK21" i="3"/>
  <c r="AK7" i="3"/>
  <c r="AK5" i="3"/>
  <c r="AK22" i="3"/>
  <c r="AK31" i="3"/>
  <c r="AK33" i="3"/>
  <c r="AK40" i="3"/>
  <c r="AK32" i="3"/>
  <c r="AI33" i="3"/>
  <c r="AI38" i="3"/>
  <c r="AI40" i="3"/>
  <c r="AI24" i="3"/>
  <c r="AI38" i="2"/>
  <c r="AI34" i="2"/>
  <c r="AI30" i="2"/>
  <c r="AI26" i="2"/>
  <c r="AI22" i="2"/>
  <c r="AI18" i="2"/>
  <c r="AI14" i="2"/>
  <c r="AI10" i="2"/>
  <c r="AI6" i="2"/>
  <c r="AI9" i="3"/>
  <c r="AI14" i="3"/>
  <c r="AI3" i="3"/>
  <c r="AI13" i="3"/>
  <c r="AI7" i="3"/>
  <c r="AI28" i="3"/>
  <c r="AI29" i="3"/>
  <c r="AI34" i="3"/>
  <c r="AI39" i="3"/>
  <c r="AI31" i="3"/>
  <c r="AI26" i="3"/>
  <c r="AI30" i="3"/>
  <c r="AI25" i="3"/>
  <c r="AI3" i="2"/>
  <c r="AI37" i="2"/>
  <c r="AI33" i="2"/>
  <c r="AI29" i="2"/>
  <c r="AI25" i="2"/>
  <c r="AI21" i="2"/>
  <c r="AI17" i="2"/>
  <c r="AI13" i="2"/>
  <c r="AI9" i="2"/>
  <c r="AI5" i="2"/>
  <c r="AI4" i="3"/>
  <c r="AI5" i="3"/>
  <c r="AI20" i="3"/>
  <c r="AI22" i="3"/>
  <c r="AI37" i="3"/>
  <c r="AI32" i="3"/>
  <c r="AI27" i="3"/>
  <c r="AI36" i="3"/>
  <c r="AI23" i="3"/>
  <c r="AI40" i="2"/>
  <c r="AI36" i="2"/>
  <c r="AI32" i="2"/>
  <c r="AI28" i="2"/>
  <c r="AI24" i="2"/>
  <c r="AI20" i="2"/>
  <c r="AI16" i="2"/>
  <c r="AI12" i="2"/>
  <c r="AI8" i="2"/>
  <c r="AI4" i="2"/>
  <c r="AI18" i="3"/>
  <c r="AI10" i="3"/>
  <c r="AI11" i="3"/>
  <c r="AI16" i="3"/>
  <c r="G28" i="2"/>
  <c r="G12" i="2"/>
  <c r="G4" i="3"/>
  <c r="G6" i="3"/>
  <c r="G40" i="3"/>
  <c r="G27" i="2"/>
  <c r="G11" i="2"/>
  <c r="G23" i="3"/>
  <c r="M37" i="2"/>
  <c r="M33" i="2"/>
  <c r="M29" i="2"/>
  <c r="M25" i="2"/>
  <c r="M21" i="2"/>
  <c r="M17" i="2"/>
  <c r="M13" i="2"/>
  <c r="M9" i="2"/>
  <c r="M5" i="2"/>
  <c r="M10" i="3"/>
  <c r="M18" i="3"/>
  <c r="M6" i="3"/>
  <c r="M17" i="3"/>
  <c r="M16" i="3"/>
  <c r="M11" i="3"/>
  <c r="M12" i="3"/>
  <c r="M15" i="3"/>
  <c r="M34" i="3"/>
  <c r="M28" i="3"/>
  <c r="M38" i="3"/>
  <c r="M26" i="3"/>
  <c r="M37" i="3"/>
  <c r="M24" i="3"/>
  <c r="M29" i="3"/>
  <c r="M40" i="2"/>
  <c r="M36" i="2"/>
  <c r="M32" i="2"/>
  <c r="M28" i="2"/>
  <c r="M24" i="2"/>
  <c r="M20" i="2"/>
  <c r="M16" i="2"/>
  <c r="M12" i="2"/>
  <c r="M8" i="2"/>
  <c r="M4" i="2"/>
  <c r="M21" i="3"/>
  <c r="M5" i="3"/>
  <c r="M7" i="3"/>
  <c r="M4" i="3"/>
  <c r="M20" i="3"/>
  <c r="M9" i="3"/>
  <c r="M3" i="3"/>
  <c r="M35" i="3"/>
  <c r="M39" i="2"/>
  <c r="M35" i="2"/>
  <c r="M31" i="2"/>
  <c r="M27" i="2"/>
  <c r="M23" i="2"/>
  <c r="M19" i="2"/>
  <c r="M15" i="2"/>
  <c r="M11" i="2"/>
  <c r="M7" i="2"/>
  <c r="M19" i="3"/>
  <c r="M14" i="3"/>
  <c r="M22" i="3"/>
  <c r="M23" i="3"/>
  <c r="M40" i="3"/>
  <c r="M33" i="3"/>
  <c r="M39" i="3"/>
  <c r="M3" i="2"/>
  <c r="M38" i="2"/>
  <c r="M34" i="2"/>
  <c r="M30" i="2"/>
  <c r="M26" i="2"/>
  <c r="M22" i="2"/>
  <c r="M18" i="2"/>
  <c r="M14" i="2"/>
  <c r="M10" i="2"/>
  <c r="M6" i="2"/>
  <c r="M8" i="3"/>
  <c r="M13" i="3"/>
  <c r="M31" i="3"/>
  <c r="M25" i="3"/>
  <c r="M32" i="3"/>
  <c r="M30" i="3"/>
  <c r="M27" i="3"/>
  <c r="AG36" i="2"/>
  <c r="AG28" i="2"/>
  <c r="AG20" i="2"/>
  <c r="AG8" i="2"/>
  <c r="AG3" i="2"/>
  <c r="AG39" i="2"/>
  <c r="AG35" i="2"/>
  <c r="AG31" i="2"/>
  <c r="AG27" i="2"/>
  <c r="AG23" i="2"/>
  <c r="AG19" i="2"/>
  <c r="AG15" i="2"/>
  <c r="AG11" i="2"/>
  <c r="AG7" i="2"/>
  <c r="AG4" i="3"/>
  <c r="AG5" i="3"/>
  <c r="AG20" i="3"/>
  <c r="AG30" i="3"/>
  <c r="AG29" i="3"/>
  <c r="AG27" i="3"/>
  <c r="AG39" i="3"/>
  <c r="AG34" i="2"/>
  <c r="AG26" i="2"/>
  <c r="AG18" i="2"/>
  <c r="AG14" i="2"/>
  <c r="AG6" i="2"/>
  <c r="AG17" i="3"/>
  <c r="AG16" i="3"/>
  <c r="AG10" i="3"/>
  <c r="AG11" i="3"/>
  <c r="AG15" i="3"/>
  <c r="AG3" i="3"/>
  <c r="AG18" i="3"/>
  <c r="AG28" i="3"/>
  <c r="AG31" i="3"/>
  <c r="AG40" i="3"/>
  <c r="AG22" i="3"/>
  <c r="AG35" i="3"/>
  <c r="AG38" i="2"/>
  <c r="AG30" i="2"/>
  <c r="AG22" i="2"/>
  <c r="AG10" i="2"/>
  <c r="AG37" i="2"/>
  <c r="AG33" i="2"/>
  <c r="AG29" i="2"/>
  <c r="AG25" i="2"/>
  <c r="AG21" i="2"/>
  <c r="AG17" i="2"/>
  <c r="AG13" i="2"/>
  <c r="AG9" i="2"/>
  <c r="AG5" i="2"/>
  <c r="AG14" i="3"/>
  <c r="AG21" i="3"/>
  <c r="AG7" i="3"/>
  <c r="AG13" i="3"/>
  <c r="AG25" i="3"/>
  <c r="AG32" i="3"/>
  <c r="AG36" i="3"/>
  <c r="AG37" i="3"/>
  <c r="AG34" i="3"/>
  <c r="AG38" i="3"/>
  <c r="AG40" i="2"/>
  <c r="AG32" i="2"/>
  <c r="AG24" i="2"/>
  <c r="AG16" i="2"/>
  <c r="AG12" i="2"/>
  <c r="AG4" i="2"/>
  <c r="AG12" i="3"/>
  <c r="AG19" i="3"/>
  <c r="AG6" i="3"/>
  <c r="AG8" i="3"/>
  <c r="AG9" i="3"/>
  <c r="AG33" i="3"/>
  <c r="AG23" i="3"/>
  <c r="AG24" i="3"/>
  <c r="AE25" i="2"/>
  <c r="AE3" i="2"/>
  <c r="AE40" i="2"/>
  <c r="AE36" i="2"/>
  <c r="AE32" i="2"/>
  <c r="AE28" i="2"/>
  <c r="AE24" i="2"/>
  <c r="AE20" i="2"/>
  <c r="AE16" i="2"/>
  <c r="AE12" i="2"/>
  <c r="AE8" i="2"/>
  <c r="AE4" i="2"/>
  <c r="AE11" i="3"/>
  <c r="AE14" i="3"/>
  <c r="AE8" i="3"/>
  <c r="AE15" i="3"/>
  <c r="AE36" i="3"/>
  <c r="AE28" i="3"/>
  <c r="AE39" i="3"/>
  <c r="AE24" i="3"/>
  <c r="AE39" i="2"/>
  <c r="AE35" i="2"/>
  <c r="AE31" i="2"/>
  <c r="AE27" i="2"/>
  <c r="AE23" i="2"/>
  <c r="AE19" i="2"/>
  <c r="AE15" i="2"/>
  <c r="AE11" i="2"/>
  <c r="AE7" i="2"/>
  <c r="AE10" i="3"/>
  <c r="AE20" i="3"/>
  <c r="AE19" i="3"/>
  <c r="AE13" i="3"/>
  <c r="AE22" i="3"/>
  <c r="AE30" i="3"/>
  <c r="AE40" i="3"/>
  <c r="AE23" i="3"/>
  <c r="AE37" i="3"/>
  <c r="AE29" i="3"/>
  <c r="AE38" i="2"/>
  <c r="AE34" i="2"/>
  <c r="AE30" i="2"/>
  <c r="AE26" i="2"/>
  <c r="AE22" i="2"/>
  <c r="AE18" i="2"/>
  <c r="AE14" i="2"/>
  <c r="AE10" i="2"/>
  <c r="AE6" i="2"/>
  <c r="AE9" i="3"/>
  <c r="AE4" i="3"/>
  <c r="AE26" i="3"/>
  <c r="AE27" i="3"/>
  <c r="AE31" i="3"/>
  <c r="AE34" i="3"/>
  <c r="AE38" i="3"/>
  <c r="AE35" i="3"/>
  <c r="AE37" i="2"/>
  <c r="AE33" i="2"/>
  <c r="AE29" i="2"/>
  <c r="AE21" i="2"/>
  <c r="AE17" i="2"/>
  <c r="AE13" i="2"/>
  <c r="AE9" i="2"/>
  <c r="AE5" i="2"/>
  <c r="AE12" i="3"/>
  <c r="AE16" i="3"/>
  <c r="AE6" i="3"/>
  <c r="AE21" i="3"/>
  <c r="AE17" i="3"/>
  <c r="AE3" i="3"/>
  <c r="AE5" i="3"/>
  <c r="AE7" i="3"/>
  <c r="AE18" i="3"/>
  <c r="AE32" i="3"/>
  <c r="AE25" i="3"/>
  <c r="AC34" i="2"/>
  <c r="AC22" i="2"/>
  <c r="AC3" i="2"/>
  <c r="AC37" i="2"/>
  <c r="AC33" i="2"/>
  <c r="AC29" i="2"/>
  <c r="AC25" i="2"/>
  <c r="AC21" i="2"/>
  <c r="AC17" i="2"/>
  <c r="AC13" i="2"/>
  <c r="AC9" i="2"/>
  <c r="AC5" i="2"/>
  <c r="AC18" i="3"/>
  <c r="AC17" i="3"/>
  <c r="AC19" i="3"/>
  <c r="AC14" i="3"/>
  <c r="AC23" i="3"/>
  <c r="AC26" i="3"/>
  <c r="AC27" i="3"/>
  <c r="AC37" i="3"/>
  <c r="AC40" i="3"/>
  <c r="AC40" i="2"/>
  <c r="AC32" i="2"/>
  <c r="AC28" i="2"/>
  <c r="AC24" i="2"/>
  <c r="AC16" i="2"/>
  <c r="AC12" i="2"/>
  <c r="AC8" i="2"/>
  <c r="AC4" i="2"/>
  <c r="AC16" i="3"/>
  <c r="AC3" i="3"/>
  <c r="AC4" i="3"/>
  <c r="AC13" i="3"/>
  <c r="AC21" i="3"/>
  <c r="AC29" i="3"/>
  <c r="AC22" i="3"/>
  <c r="AC36" i="2"/>
  <c r="AC20" i="2"/>
  <c r="AC39" i="2"/>
  <c r="AC35" i="2"/>
  <c r="AC31" i="2"/>
  <c r="AC27" i="2"/>
  <c r="AC23" i="2"/>
  <c r="AC19" i="2"/>
  <c r="AC15" i="2"/>
  <c r="AC11" i="2"/>
  <c r="AC7" i="2"/>
  <c r="AC15" i="3"/>
  <c r="AC9" i="3"/>
  <c r="AC6" i="3"/>
  <c r="AC33" i="3"/>
  <c r="AC39" i="3"/>
  <c r="AC38" i="3"/>
  <c r="AC28" i="3"/>
  <c r="AC35" i="3"/>
  <c r="AC38" i="2"/>
  <c r="AC30" i="2"/>
  <c r="AC26" i="2"/>
  <c r="AC18" i="2"/>
  <c r="AC14" i="2"/>
  <c r="AC10" i="2"/>
  <c r="AC6" i="2"/>
  <c r="AC7" i="3"/>
  <c r="AC11" i="3"/>
  <c r="AC8" i="3"/>
  <c r="AC20" i="3"/>
  <c r="AC5" i="3"/>
  <c r="AC12" i="3"/>
  <c r="AC10" i="3"/>
  <c r="AC32" i="3"/>
  <c r="AC25" i="3"/>
  <c r="AC36" i="3"/>
  <c r="AC34" i="3"/>
  <c r="AC24" i="3"/>
  <c r="AC31" i="3"/>
  <c r="AA3" i="2"/>
  <c r="AA37" i="2"/>
  <c r="AA33" i="2"/>
  <c r="AA29" i="2"/>
  <c r="AA25" i="2"/>
  <c r="AA21" i="2"/>
  <c r="AA17" i="2"/>
  <c r="AA13" i="2"/>
  <c r="AA9" i="2"/>
  <c r="AA5" i="2"/>
  <c r="AA19" i="3"/>
  <c r="AA15" i="3"/>
  <c r="AA11" i="3"/>
  <c r="AA4" i="3"/>
  <c r="AA3" i="3"/>
  <c r="AA34" i="3"/>
  <c r="AA27" i="3"/>
  <c r="AA29" i="3"/>
  <c r="AA35" i="3"/>
  <c r="AA33" i="3"/>
  <c r="AA26" i="3"/>
  <c r="AA28" i="3"/>
  <c r="AA32" i="3"/>
  <c r="AA30" i="3"/>
  <c r="AA40" i="2"/>
  <c r="AA36" i="2"/>
  <c r="AA32" i="2"/>
  <c r="AA28" i="2"/>
  <c r="AA24" i="2"/>
  <c r="AA20" i="2"/>
  <c r="AA16" i="2"/>
  <c r="AA12" i="2"/>
  <c r="AA8" i="2"/>
  <c r="AA4" i="2"/>
  <c r="AA21" i="3"/>
  <c r="AA6" i="3"/>
  <c r="AA18" i="3"/>
  <c r="AA14" i="3"/>
  <c r="AA7" i="3"/>
  <c r="AA17" i="3"/>
  <c r="AA31" i="3"/>
  <c r="AA40" i="3"/>
  <c r="AA37" i="3"/>
  <c r="AA39" i="2"/>
  <c r="AA35" i="2"/>
  <c r="AA31" i="2"/>
  <c r="AA27" i="2"/>
  <c r="AA23" i="2"/>
  <c r="AA19" i="2"/>
  <c r="AA15" i="2"/>
  <c r="AA11" i="2"/>
  <c r="AA7" i="2"/>
  <c r="AA20" i="3"/>
  <c r="AA8" i="3"/>
  <c r="AA12" i="3"/>
  <c r="AA16" i="3"/>
  <c r="AA10" i="3"/>
  <c r="AA13" i="3"/>
  <c r="AA5" i="3"/>
  <c r="AA9" i="3"/>
  <c r="AA36" i="3"/>
  <c r="AA38" i="3"/>
  <c r="Y3" i="2"/>
  <c r="Y39" i="2"/>
  <c r="Y35" i="2"/>
  <c r="Y31" i="2"/>
  <c r="Y27" i="2"/>
  <c r="Y23" i="2"/>
  <c r="Y19" i="2"/>
  <c r="Y15" i="2"/>
  <c r="Y11" i="2"/>
  <c r="Y7" i="2"/>
  <c r="Y5" i="3"/>
  <c r="Y20" i="3"/>
  <c r="Y17" i="3"/>
  <c r="Y3" i="3"/>
  <c r="Y18" i="3"/>
  <c r="Y8" i="3"/>
  <c r="Y38" i="3"/>
  <c r="Y38" i="2"/>
  <c r="Y34" i="2"/>
  <c r="Y30" i="2"/>
  <c r="Y26" i="2"/>
  <c r="Y22" i="2"/>
  <c r="Y18" i="2"/>
  <c r="Y14" i="2"/>
  <c r="Y10" i="2"/>
  <c r="Y6" i="2"/>
  <c r="Y21" i="3"/>
  <c r="Y16" i="3"/>
  <c r="Y10" i="3"/>
  <c r="Y24" i="3"/>
  <c r="Y37" i="3"/>
  <c r="Y36" i="3"/>
  <c r="Y34" i="3"/>
  <c r="Y25" i="3"/>
  <c r="W38" i="2"/>
  <c r="W30" i="2"/>
  <c r="W22" i="2"/>
  <c r="W18" i="2"/>
  <c r="W10" i="2"/>
  <c r="W8" i="3"/>
  <c r="W17" i="3"/>
  <c r="W4" i="3"/>
  <c r="W39" i="3"/>
  <c r="W38" i="3"/>
  <c r="W33" i="2"/>
  <c r="W25" i="2"/>
  <c r="W17" i="2"/>
  <c r="W5" i="2"/>
  <c r="W20" i="3"/>
  <c r="W14" i="3"/>
  <c r="W37" i="3"/>
  <c r="W29" i="3"/>
  <c r="W35" i="3"/>
  <c r="W36" i="3"/>
  <c r="W3" i="2"/>
  <c r="W40" i="2"/>
  <c r="W36" i="2"/>
  <c r="W32" i="2"/>
  <c r="W28" i="2"/>
  <c r="W24" i="2"/>
  <c r="W20" i="2"/>
  <c r="W16" i="2"/>
  <c r="W12" i="2"/>
  <c r="W8" i="2"/>
  <c r="W4" i="2"/>
  <c r="W11" i="3"/>
  <c r="W15" i="3"/>
  <c r="W13" i="3"/>
  <c r="W24" i="3"/>
  <c r="W31" i="3"/>
  <c r="W40" i="3"/>
  <c r="W34" i="2"/>
  <c r="W26" i="2"/>
  <c r="W14" i="2"/>
  <c r="W6" i="2"/>
  <c r="W10" i="3"/>
  <c r="W12" i="3"/>
  <c r="W32" i="3"/>
  <c r="W23" i="3"/>
  <c r="W30" i="3"/>
  <c r="W37" i="2"/>
  <c r="W29" i="2"/>
  <c r="W21" i="2"/>
  <c r="W13" i="2"/>
  <c r="W9" i="2"/>
  <c r="W7" i="3"/>
  <c r="W3" i="3"/>
  <c r="W21" i="3"/>
  <c r="W22" i="3"/>
  <c r="W25" i="3"/>
  <c r="W39" i="2"/>
  <c r="W35" i="2"/>
  <c r="W31" i="2"/>
  <c r="W27" i="2"/>
  <c r="W23" i="2"/>
  <c r="W19" i="2"/>
  <c r="W15" i="2"/>
  <c r="W11" i="2"/>
  <c r="W7" i="2"/>
  <c r="W5" i="3"/>
  <c r="W19" i="3"/>
  <c r="W18" i="3"/>
  <c r="W6" i="3"/>
  <c r="W9" i="3"/>
  <c r="W16" i="3"/>
  <c r="W33" i="3"/>
  <c r="W34" i="3"/>
  <c r="W27" i="3"/>
  <c r="W26" i="3"/>
  <c r="U40" i="2"/>
  <c r="U36" i="2"/>
  <c r="U28" i="2"/>
  <c r="U16" i="2"/>
  <c r="U39" i="2"/>
  <c r="U35" i="2"/>
  <c r="U31" i="2"/>
  <c r="U27" i="2"/>
  <c r="U23" i="2"/>
  <c r="U19" i="2"/>
  <c r="U15" i="2"/>
  <c r="U11" i="2"/>
  <c r="U7" i="2"/>
  <c r="U9" i="3"/>
  <c r="U3" i="3"/>
  <c r="U31" i="3"/>
  <c r="U39" i="3"/>
  <c r="U24" i="3"/>
  <c r="U22" i="3"/>
  <c r="U34" i="2"/>
  <c r="U26" i="2"/>
  <c r="U22" i="2"/>
  <c r="U14" i="2"/>
  <c r="U10" i="2"/>
  <c r="U6" i="2"/>
  <c r="U5" i="3"/>
  <c r="U12" i="3"/>
  <c r="U11" i="3"/>
  <c r="U18" i="3"/>
  <c r="U20" i="3"/>
  <c r="U26" i="3"/>
  <c r="U34" i="3"/>
  <c r="U35" i="3"/>
  <c r="U37" i="3"/>
  <c r="U38" i="2"/>
  <c r="U30" i="2"/>
  <c r="U18" i="2"/>
  <c r="U3" i="2"/>
  <c r="U37" i="2"/>
  <c r="U33" i="2"/>
  <c r="U29" i="2"/>
  <c r="U25" i="2"/>
  <c r="U21" i="2"/>
  <c r="U17" i="2"/>
  <c r="U13" i="2"/>
  <c r="U9" i="2"/>
  <c r="U5" i="2"/>
  <c r="U16" i="3"/>
  <c r="U6" i="3"/>
  <c r="U7" i="3"/>
  <c r="U19" i="3"/>
  <c r="U4" i="3"/>
  <c r="U14" i="3"/>
  <c r="U13" i="3"/>
  <c r="U27" i="3"/>
  <c r="U28" i="3"/>
  <c r="U30" i="3"/>
  <c r="U40" i="3"/>
  <c r="U32" i="2"/>
  <c r="U24" i="2"/>
  <c r="U20" i="2"/>
  <c r="U12" i="2"/>
  <c r="U8" i="2"/>
  <c r="U4" i="2"/>
  <c r="U21" i="3"/>
  <c r="U8" i="3"/>
  <c r="U10" i="3"/>
  <c r="U17" i="3"/>
  <c r="U15" i="3"/>
  <c r="U29" i="3"/>
  <c r="U36" i="3"/>
  <c r="U38" i="3"/>
  <c r="U25" i="3"/>
  <c r="U32" i="3"/>
  <c r="U33" i="3"/>
  <c r="S33" i="2"/>
  <c r="S21" i="2"/>
  <c r="S40" i="2"/>
  <c r="S36" i="2"/>
  <c r="S32" i="2"/>
  <c r="S28" i="2"/>
  <c r="S24" i="2"/>
  <c r="S20" i="2"/>
  <c r="S16" i="2"/>
  <c r="S12" i="2"/>
  <c r="S8" i="2"/>
  <c r="S4" i="2"/>
  <c r="S21" i="3"/>
  <c r="S8" i="3"/>
  <c r="S14" i="3"/>
  <c r="S37" i="3"/>
  <c r="S35" i="3"/>
  <c r="S30" i="3"/>
  <c r="S34" i="3"/>
  <c r="S39" i="2"/>
  <c r="S35" i="2"/>
  <c r="S31" i="2"/>
  <c r="S27" i="2"/>
  <c r="S23" i="2"/>
  <c r="S19" i="2"/>
  <c r="S15" i="2"/>
  <c r="S11" i="2"/>
  <c r="S7" i="2"/>
  <c r="S10" i="3"/>
  <c r="S18" i="3"/>
  <c r="S3" i="3"/>
  <c r="S20" i="3"/>
  <c r="S15" i="3"/>
  <c r="S5" i="3"/>
  <c r="S36" i="3"/>
  <c r="S22" i="3"/>
  <c r="S32" i="3"/>
  <c r="S38" i="3"/>
  <c r="S27" i="3"/>
  <c r="S29" i="3"/>
  <c r="S26" i="3"/>
  <c r="S3" i="2"/>
  <c r="S38" i="2"/>
  <c r="S34" i="2"/>
  <c r="S30" i="2"/>
  <c r="S26" i="2"/>
  <c r="S22" i="2"/>
  <c r="S18" i="2"/>
  <c r="S14" i="2"/>
  <c r="S10" i="2"/>
  <c r="S6" i="2"/>
  <c r="S19" i="3"/>
  <c r="S16" i="3"/>
  <c r="S9" i="3"/>
  <c r="S17" i="3"/>
  <c r="S6" i="3"/>
  <c r="S24" i="3"/>
  <c r="S39" i="3"/>
  <c r="S31" i="3"/>
  <c r="S23" i="3"/>
  <c r="S37" i="2"/>
  <c r="S29" i="2"/>
  <c r="S25" i="2"/>
  <c r="S17" i="2"/>
  <c r="S13" i="2"/>
  <c r="S9" i="2"/>
  <c r="S5" i="2"/>
  <c r="S7" i="3"/>
  <c r="S11" i="3"/>
  <c r="S12" i="3"/>
  <c r="S4" i="3"/>
  <c r="S13" i="3"/>
  <c r="S33" i="3"/>
  <c r="S28" i="3"/>
  <c r="S40" i="3"/>
  <c r="Q25" i="2"/>
  <c r="Q9" i="2"/>
  <c r="Q37" i="2"/>
  <c r="Q21" i="2"/>
  <c r="Q5" i="2"/>
  <c r="Q19" i="3"/>
  <c r="Q21" i="3"/>
  <c r="Q28" i="3"/>
  <c r="Q33" i="3"/>
  <c r="O40" i="2"/>
  <c r="O36" i="2"/>
  <c r="O32" i="2"/>
  <c r="O28" i="2"/>
  <c r="O24" i="2"/>
  <c r="O20" i="2"/>
  <c r="O16" i="2"/>
  <c r="O12" i="2"/>
  <c r="O8" i="2"/>
  <c r="O4" i="2"/>
  <c r="O19" i="3"/>
  <c r="O8" i="3"/>
  <c r="O22" i="3"/>
  <c r="O30" i="3"/>
  <c r="O33" i="3"/>
  <c r="O32" i="3"/>
  <c r="O26" i="3"/>
  <c r="O34" i="3"/>
  <c r="O3" i="2"/>
  <c r="O39" i="2"/>
  <c r="O35" i="2"/>
  <c r="O31" i="2"/>
  <c r="O27" i="2"/>
  <c r="O23" i="2"/>
  <c r="O19" i="2"/>
  <c r="O15" i="2"/>
  <c r="O11" i="2"/>
  <c r="O7" i="2"/>
  <c r="O7" i="3"/>
  <c r="O6" i="3"/>
  <c r="O4" i="3"/>
  <c r="O11" i="3"/>
  <c r="O9" i="3"/>
  <c r="O23" i="3"/>
  <c r="O29" i="3"/>
  <c r="O27" i="3"/>
  <c r="O38" i="2"/>
  <c r="O34" i="2"/>
  <c r="O30" i="2"/>
  <c r="O26" i="2"/>
  <c r="O22" i="2"/>
  <c r="O18" i="2"/>
  <c r="O14" i="2"/>
  <c r="O10" i="2"/>
  <c r="O6" i="2"/>
  <c r="O21" i="3"/>
  <c r="O16" i="3"/>
  <c r="O3" i="3"/>
  <c r="O14" i="3"/>
  <c r="O12" i="3"/>
  <c r="O10" i="3"/>
  <c r="O18" i="3"/>
  <c r="O13" i="3"/>
  <c r="O20" i="3"/>
  <c r="O25" i="3"/>
  <c r="O37" i="3"/>
  <c r="O37" i="2"/>
  <c r="O33" i="2"/>
  <c r="O29" i="2"/>
  <c r="O25" i="2"/>
  <c r="O21" i="2"/>
  <c r="O17" i="2"/>
  <c r="O13" i="2"/>
  <c r="O9" i="2"/>
  <c r="O5" i="2"/>
  <c r="O5" i="3"/>
  <c r="O17" i="3"/>
  <c r="O15" i="3"/>
  <c r="O40" i="3"/>
  <c r="O39" i="3"/>
  <c r="O36" i="3"/>
  <c r="O38" i="3"/>
  <c r="O31" i="3"/>
  <c r="O35" i="3"/>
  <c r="O28" i="3"/>
  <c r="Q3" i="2"/>
  <c r="Q40" i="2"/>
  <c r="Q36" i="2"/>
  <c r="Q32" i="2"/>
  <c r="Q28" i="2"/>
  <c r="Q24" i="2"/>
  <c r="Q20" i="2"/>
  <c r="Q16" i="2"/>
  <c r="Q12" i="2"/>
  <c r="Q8" i="2"/>
  <c r="Q4" i="2"/>
  <c r="Q10" i="3"/>
  <c r="Q11" i="3"/>
  <c r="Q16" i="3"/>
  <c r="Q3" i="3"/>
  <c r="Q29" i="3"/>
  <c r="Q36" i="3"/>
  <c r="Q23" i="3"/>
  <c r="Q39" i="2"/>
  <c r="Q35" i="2"/>
  <c r="Q31" i="2"/>
  <c r="Q27" i="2"/>
  <c r="Q23" i="2"/>
  <c r="Q19" i="2"/>
  <c r="Q15" i="2"/>
  <c r="Q11" i="2"/>
  <c r="Q7" i="2"/>
  <c r="Q8" i="3"/>
  <c r="Q20" i="3"/>
  <c r="Q4" i="3"/>
  <c r="Q12" i="3"/>
  <c r="Q14" i="3"/>
  <c r="Q7" i="3"/>
  <c r="Q25" i="3"/>
  <c r="Q27" i="3"/>
  <c r="Q30" i="3"/>
  <c r="Q38" i="2"/>
  <c r="Q34" i="2"/>
  <c r="Q30" i="2"/>
  <c r="Q26" i="2"/>
  <c r="Q22" i="2"/>
  <c r="Q18" i="2"/>
  <c r="Q14" i="2"/>
  <c r="Q10" i="2"/>
  <c r="Q6" i="2"/>
  <c r="Q18" i="3"/>
  <c r="Q5" i="3"/>
  <c r="Q17" i="3"/>
  <c r="Q15" i="3"/>
  <c r="Q32" i="3"/>
  <c r="Q35" i="3"/>
  <c r="Q31" i="3"/>
  <c r="Q26" i="3"/>
  <c r="Q38" i="3"/>
  <c r="Q34" i="3"/>
  <c r="Q24" i="3"/>
  <c r="K38" i="2"/>
  <c r="K30" i="2"/>
  <c r="K22" i="2"/>
  <c r="K14" i="2"/>
  <c r="K6" i="2"/>
  <c r="K15" i="3"/>
  <c r="K13" i="3"/>
  <c r="K3" i="3"/>
  <c r="K5" i="3"/>
  <c r="K33" i="3"/>
  <c r="K30" i="3"/>
  <c r="K35" i="2"/>
  <c r="K27" i="2"/>
  <c r="K19" i="2"/>
  <c r="K11" i="2"/>
  <c r="K20" i="3"/>
  <c r="K34" i="2"/>
  <c r="K26" i="2"/>
  <c r="K18" i="2"/>
  <c r="K10" i="2"/>
  <c r="K18" i="3"/>
  <c r="K10" i="3"/>
  <c r="K17" i="3"/>
  <c r="K40" i="3"/>
  <c r="K39" i="3"/>
  <c r="I35" i="2"/>
  <c r="I11" i="2"/>
  <c r="I18" i="3"/>
  <c r="I9" i="3"/>
  <c r="I31" i="3"/>
  <c r="I10" i="2"/>
  <c r="I12" i="3"/>
  <c r="I33" i="2"/>
  <c r="I25" i="2"/>
  <c r="I17" i="2"/>
  <c r="I9" i="2"/>
  <c r="I20" i="3"/>
  <c r="I32" i="3"/>
  <c r="I24" i="3"/>
  <c r="I27" i="3"/>
  <c r="I19" i="2"/>
  <c r="I34" i="2"/>
  <c r="I18" i="2"/>
  <c r="I15" i="3"/>
  <c r="I30" i="3"/>
  <c r="I40" i="2"/>
  <c r="I32" i="2"/>
  <c r="I24" i="2"/>
  <c r="I16" i="2"/>
  <c r="I8" i="2"/>
  <c r="I11" i="3"/>
  <c r="I7" i="3"/>
  <c r="I16" i="3"/>
  <c r="I29" i="3"/>
  <c r="I35" i="3"/>
  <c r="I37" i="3"/>
  <c r="I27" i="2"/>
  <c r="I5" i="3"/>
  <c r="I13" i="3"/>
  <c r="I26" i="3"/>
  <c r="I26" i="2"/>
  <c r="I28" i="3"/>
  <c r="I39" i="2"/>
  <c r="I31" i="2"/>
  <c r="I23" i="2"/>
  <c r="I15" i="2"/>
  <c r="I7" i="2"/>
  <c r="I4" i="3"/>
  <c r="I10" i="3"/>
  <c r="I39" i="3"/>
  <c r="I38" i="3"/>
  <c r="G34" i="2"/>
  <c r="G10" i="2"/>
  <c r="G24" i="3"/>
  <c r="G26" i="3"/>
  <c r="G17" i="2"/>
  <c r="G33" i="3"/>
  <c r="G40" i="2"/>
  <c r="G32" i="2"/>
  <c r="G24" i="2"/>
  <c r="G16" i="2"/>
  <c r="G8" i="2"/>
  <c r="G20" i="3"/>
  <c r="G9" i="3"/>
  <c r="G22" i="3"/>
  <c r="G27" i="3"/>
  <c r="G26" i="2"/>
  <c r="G21" i="3"/>
  <c r="G11" i="3"/>
  <c r="G30" i="3"/>
  <c r="G25" i="2"/>
  <c r="G13" i="3"/>
  <c r="G15" i="3"/>
  <c r="G39" i="2"/>
  <c r="G31" i="2"/>
  <c r="G23" i="2"/>
  <c r="G15" i="2"/>
  <c r="G7" i="2"/>
  <c r="G3" i="3"/>
  <c r="G8" i="3"/>
  <c r="G16" i="3"/>
  <c r="G32" i="3"/>
  <c r="G28" i="3"/>
  <c r="G31" i="3"/>
  <c r="G37" i="3"/>
  <c r="G18" i="2"/>
  <c r="G17" i="3"/>
  <c r="G36" i="3"/>
  <c r="G33" i="2"/>
  <c r="G9" i="2"/>
  <c r="G3" i="2"/>
  <c r="G38" i="2"/>
  <c r="G30" i="2"/>
  <c r="G22" i="2"/>
  <c r="G14" i="2"/>
  <c r="G6" i="2"/>
  <c r="G14" i="3"/>
  <c r="G5" i="3"/>
  <c r="G37" i="2"/>
  <c r="G29" i="2"/>
  <c r="G21" i="2"/>
  <c r="G13" i="2"/>
  <c r="G5" i="2"/>
  <c r="G7" i="3"/>
  <c r="G18" i="3"/>
  <c r="G19" i="3"/>
  <c r="G39" i="3"/>
  <c r="G34" i="3"/>
  <c r="G38" i="3"/>
  <c r="E35" i="2"/>
  <c r="E27" i="2"/>
  <c r="E19" i="2"/>
  <c r="E11" i="2"/>
  <c r="E9" i="3"/>
  <c r="E10" i="3"/>
  <c r="E19" i="3"/>
  <c r="E28" i="3"/>
  <c r="E33" i="3"/>
  <c r="E33" i="2"/>
  <c r="E25" i="2"/>
  <c r="E17" i="2"/>
  <c r="E9" i="2"/>
  <c r="E18" i="3"/>
  <c r="E6" i="3"/>
  <c r="E12" i="3"/>
  <c r="E22" i="3"/>
  <c r="E29" i="3"/>
  <c r="E40" i="2"/>
  <c r="E32" i="2"/>
  <c r="E24" i="2"/>
  <c r="E16" i="2"/>
  <c r="E8" i="2"/>
  <c r="E16" i="3"/>
  <c r="E13" i="3"/>
  <c r="E24" i="3"/>
  <c r="E27" i="3"/>
  <c r="C20" i="3"/>
  <c r="C7" i="3"/>
  <c r="C30" i="3"/>
  <c r="C31" i="3"/>
  <c r="C23" i="3"/>
  <c r="C38" i="3"/>
  <c r="C29" i="3"/>
  <c r="C28" i="3"/>
  <c r="C27" i="3"/>
  <c r="C39" i="3"/>
  <c r="C37" i="3"/>
  <c r="C34" i="2"/>
  <c r="C26" i="2"/>
  <c r="C18" i="2"/>
  <c r="C10" i="2"/>
  <c r="C33" i="2"/>
  <c r="C25" i="2"/>
  <c r="C17" i="2"/>
  <c r="C9" i="2"/>
  <c r="C40" i="2"/>
  <c r="C32" i="2"/>
  <c r="C24" i="2"/>
  <c r="C16" i="2"/>
  <c r="C8" i="2"/>
  <c r="C23" i="2"/>
  <c r="C7" i="2"/>
  <c r="C9" i="3"/>
  <c r="C8" i="3"/>
  <c r="C21" i="3"/>
  <c r="C12" i="3"/>
  <c r="C34" i="3"/>
  <c r="C25" i="3"/>
  <c r="C24" i="3"/>
  <c r="C26" i="3"/>
  <c r="C36" i="3"/>
  <c r="C38" i="2"/>
  <c r="C22" i="2"/>
  <c r="C6" i="2"/>
  <c r="C37" i="2"/>
  <c r="C29" i="2"/>
  <c r="C21" i="2"/>
  <c r="C13" i="2"/>
  <c r="C5" i="2"/>
  <c r="C39" i="2"/>
  <c r="C31" i="2"/>
  <c r="C15" i="2"/>
  <c r="C13" i="3"/>
  <c r="C14" i="3"/>
  <c r="C17" i="3"/>
  <c r="C15" i="3"/>
  <c r="C5" i="3"/>
  <c r="C33" i="3"/>
  <c r="C40" i="3"/>
  <c r="C22" i="3"/>
  <c r="C35" i="3"/>
  <c r="C32" i="3"/>
  <c r="C30" i="2"/>
  <c r="C14" i="2"/>
  <c r="C36" i="2"/>
  <c r="C28" i="2"/>
  <c r="C20" i="2"/>
  <c r="C12" i="2"/>
  <c r="E49" i="3" l="1"/>
  <c r="E64" i="3"/>
  <c r="E59" i="3"/>
  <c r="E57" i="3"/>
  <c r="C49" i="3"/>
  <c r="D62" i="3"/>
  <c r="D55" i="3"/>
  <c r="D59" i="3"/>
  <c r="C59" i="3"/>
  <c r="C47" i="3"/>
  <c r="E53" i="3"/>
  <c r="C53" i="3"/>
  <c r="E46" i="3"/>
  <c r="E52" i="3"/>
  <c r="E58" i="3"/>
  <c r="E51" i="3"/>
  <c r="E60" i="3"/>
  <c r="E61" i="3"/>
  <c r="D46" i="3"/>
  <c r="E62" i="3"/>
  <c r="D61" i="3"/>
  <c r="C48" i="3"/>
  <c r="D57" i="3"/>
  <c r="D53" i="3"/>
  <c r="E55" i="3"/>
  <c r="D51" i="3"/>
  <c r="E63" i="3"/>
  <c r="D48" i="3"/>
  <c r="C54" i="3"/>
  <c r="D60" i="3"/>
  <c r="E56" i="3"/>
  <c r="D52" i="3"/>
  <c r="D47" i="3"/>
  <c r="C55" i="3"/>
  <c r="D58" i="3"/>
  <c r="D56" i="3"/>
  <c r="E54" i="3"/>
  <c r="D63" i="3"/>
  <c r="E50" i="3"/>
  <c r="D54" i="3"/>
  <c r="E48" i="3"/>
  <c r="C50" i="3"/>
  <c r="D50" i="3"/>
  <c r="C56" i="3"/>
  <c r="C51" i="3"/>
  <c r="C60" i="3"/>
  <c r="C58" i="3"/>
  <c r="C52" i="3"/>
  <c r="C63" i="3"/>
  <c r="C61" i="3"/>
  <c r="D64" i="3"/>
  <c r="C64" i="3"/>
  <c r="C57" i="3"/>
  <c r="C46" i="3"/>
  <c r="C62" i="3"/>
</calcChain>
</file>

<file path=xl/sharedStrings.xml><?xml version="1.0" encoding="utf-8"?>
<sst xmlns="http://schemas.openxmlformats.org/spreadsheetml/2006/main" count="254" uniqueCount="52">
  <si>
    <t>Proband</t>
  </si>
  <si>
    <t>Zufall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</si>
  <si>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</si>
  <si>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</si>
  <si>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</si>
  <si>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</si>
  <si>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</si>
  <si>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</si>
  <si>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</si>
  <si>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</si>
  <si>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</si>
  <si>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</si>
  <si>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</si>
  <si>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</si>
  <si>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</si>
  <si>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</si>
  <si>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</si>
  <si>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</si>
  <si>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</si>
  <si>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</si>
  <si>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</si>
  <si>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</si>
  <si>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</si>
  <si>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</si>
  <si>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</si>
  <si>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</si>
  <si>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</si>
  <si>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</si>
  <si>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</si>
  <si>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</si>
  <si>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</si>
  <si>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</si>
  <si>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</si>
  <si>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</si>
  <si>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</si>
  <si>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</si>
  <si>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</si>
  <si>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</si>
  <si>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</si>
  <si>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</si>
  <si>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ideal</t>
  </si>
  <si>
    <t>normiert</t>
  </si>
  <si>
    <t>Mittelwerte:</t>
  </si>
  <si>
    <t>gesamt</t>
  </si>
  <si>
    <t>1.</t>
  </si>
  <si>
    <t>2.</t>
  </si>
  <si>
    <t>Encore</t>
  </si>
  <si>
    <t>Lustr</t>
  </si>
  <si>
    <t>DL7F</t>
  </si>
  <si>
    <t>Impression</t>
  </si>
  <si>
    <t>Ghibli</t>
  </si>
  <si>
    <t>K-Eye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</si>
</sst>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1" fillId="0" borderId="3" xfId="0" applyFont="1" applyBorder="1"/>
    <xf numFmtId="0" fontId="0" fillId="0" borderId="6" xfId="0" applyBorder="1"/>
    <xf numFmtId="0" fontId="0" fillId="0" borderId="8" xfId="0" applyBorder="1"/>
    <xf numFmtId="0" fontId="0" fillId="0" borderId="5" xfId="0" applyBorder="1"/>
    <xf numFmtId="0" fontId="1" fillId="0" borderId="10" xfId="0" applyFont="1" applyBorder="1"/>
    <xf numFmtId="0" fontId="1" fillId="0" borderId="11" xfId="0" applyFont="1" applyBorder="1"/>
    <xf numFmtId="0" fontId="0" fillId="0" borderId="11" xfId="0" applyBorder="1"/>
    <xf numFmtId="0" fontId="1" fillId="0" borderId="0" xfId="0" applyFont="1" applyBorder="1"/>
    <xf numFmtId="0" fontId="0" fillId="0" borderId="0" xfId="0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7" xfId="0" applyFill="1" applyBorder="1"/>
    <xf numFmtId="0" fontId="0" fillId="2" borderId="0" xfId="0" applyFill="1"/>
    <xf numFmtId="0" fontId="0" fillId="2" borderId="12" xfId="0" applyFill="1" applyBorder="1"/>
    <xf numFmtId="0" fontId="0" fillId="0" borderId="13" xfId="0" applyBorder="1"/>
    <xf numFmtId="0" fontId="0" fillId="2" borderId="0" xfId="0" applyFill="1" applyBorder="1"/>
    <xf numFmtId="0" fontId="0" fillId="0" borderId="0" xfId="0" applyFill="1" applyBorder="1"/>
    <xf numFmtId="0" fontId="0" fillId="0" borderId="14" xfId="0" applyBorder="1"/>
    <xf numFmtId="0" fontId="0" fillId="0" borderId="14" xfId="0" applyFill="1" applyBorder="1"/>
    <xf numFmtId="0" fontId="0" fillId="3" borderId="0" xfId="0" applyFill="1"/>
    <xf numFmtId="0" fontId="1" fillId="4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P1_1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sortiert!$C$3:$C$21</c:f>
              <c:numCache>
                <c:formatCode>General</c:formatCode>
                <c:ptCount val="19"/>
                <c:pt idx="0">
                  <c:v>61.53846153846154</c:v>
                </c:pt>
                <c:pt idx="1">
                  <c:v>76.923076923076934</c:v>
                </c:pt>
                <c:pt idx="2">
                  <c:v>100</c:v>
                </c:pt>
                <c:pt idx="3">
                  <c:v>61.53846153846154</c:v>
                </c:pt>
                <c:pt idx="4">
                  <c:v>30.76923076923077</c:v>
                </c:pt>
                <c:pt idx="5">
                  <c:v>38.461538461538467</c:v>
                </c:pt>
                <c:pt idx="6">
                  <c:v>46.153846153846153</c:v>
                </c:pt>
                <c:pt idx="7">
                  <c:v>53.846153846153847</c:v>
                </c:pt>
                <c:pt idx="8">
                  <c:v>69.230769230769241</c:v>
                </c:pt>
                <c:pt idx="9">
                  <c:v>61.53846153846154</c:v>
                </c:pt>
                <c:pt idx="10">
                  <c:v>92.307692307692307</c:v>
                </c:pt>
                <c:pt idx="11">
                  <c:v>46.153846153846153</c:v>
                </c:pt>
                <c:pt idx="12">
                  <c:v>76.923076923076934</c:v>
                </c:pt>
                <c:pt idx="13">
                  <c:v>84.615384615384613</c:v>
                </c:pt>
                <c:pt idx="14">
                  <c:v>43.07692307692308</c:v>
                </c:pt>
                <c:pt idx="15">
                  <c:v>53.846153846153847</c:v>
                </c:pt>
                <c:pt idx="16">
                  <c:v>46.153846153846153</c:v>
                </c:pt>
                <c:pt idx="17">
                  <c:v>84.615384615384613</c:v>
                </c:pt>
                <c:pt idx="18">
                  <c:v>92.307692307692307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F20B-4F47-8869-9BB734DC8762}"/>
            </c:ext>
          </c:extLst>
        </c:ser>
        <c:ser>
          <c:idx val="1"/>
          <c:order val="1"/>
          <c:tx>
            <c:v>P1_2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sortiert!$C$22:$C$40</c:f>
              <c:numCache>
                <c:formatCode>General</c:formatCode>
                <c:ptCount val="19"/>
                <c:pt idx="0">
                  <c:v>46.153846153846153</c:v>
                </c:pt>
                <c:pt idx="1">
                  <c:v>30.76923076923077</c:v>
                </c:pt>
                <c:pt idx="2">
                  <c:v>61.53846153846154</c:v>
                </c:pt>
                <c:pt idx="3">
                  <c:v>46.153846153846153</c:v>
                </c:pt>
                <c:pt idx="4">
                  <c:v>61.53846153846154</c:v>
                </c:pt>
                <c:pt idx="5">
                  <c:v>69.230769230769241</c:v>
                </c:pt>
                <c:pt idx="6">
                  <c:v>49.230769230769234</c:v>
                </c:pt>
                <c:pt idx="7">
                  <c:v>46.153846153846153</c:v>
                </c:pt>
                <c:pt idx="8">
                  <c:v>69.230769230769241</c:v>
                </c:pt>
                <c:pt idx="9">
                  <c:v>53.846153846153847</c:v>
                </c:pt>
                <c:pt idx="10">
                  <c:v>69.230769230769241</c:v>
                </c:pt>
                <c:pt idx="11">
                  <c:v>69.230769230769241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76.923076923076934</c:v>
                </c:pt>
                <c:pt idx="16">
                  <c:v>38.461538461538467</c:v>
                </c:pt>
                <c:pt idx="17">
                  <c:v>69.230769230769241</c:v>
                </c:pt>
                <c:pt idx="18">
                  <c:v>38.461538461538467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20B-4F47-8869-9BB734DC8762}"/>
            </c:ext>
          </c:extLst>
        </c:ser>
        <c:ser>
          <c:idx val="2"/>
          <c:order val="2"/>
          <c:tx>
            <c:v>P2_1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sortiert!$E$3:$E$21</c:f>
              <c:numCache>
                <c:formatCode>General</c:formatCode>
                <c:ptCount val="19"/>
                <c:pt idx="0">
                  <c:v>17.142857142857142</c:v>
                </c:pt>
                <c:pt idx="1">
                  <c:v>57.142857142857146</c:v>
                </c:pt>
                <c:pt idx="2">
                  <c:v>55.714285714285715</c:v>
                </c:pt>
                <c:pt idx="3">
                  <c:v>42.857142857142861</c:v>
                </c:pt>
                <c:pt idx="4">
                  <c:v>25.714285714285715</c:v>
                </c:pt>
                <c:pt idx="5">
                  <c:v>21.428571428571431</c:v>
                </c:pt>
                <c:pt idx="6">
                  <c:v>14.285714285714286</c:v>
                </c:pt>
                <c:pt idx="7">
                  <c:v>42.857142857142861</c:v>
                </c:pt>
                <c:pt idx="8">
                  <c:v>45.714285714285722</c:v>
                </c:pt>
                <c:pt idx="9">
                  <c:v>17.142857142857142</c:v>
                </c:pt>
                <c:pt idx="10">
                  <c:v>35.714285714285715</c:v>
                </c:pt>
                <c:pt idx="11">
                  <c:v>85.714285714285722</c:v>
                </c:pt>
                <c:pt idx="12">
                  <c:v>60.000000000000007</c:v>
                </c:pt>
                <c:pt idx="13">
                  <c:v>71.428571428571431</c:v>
                </c:pt>
                <c:pt idx="14">
                  <c:v>22.857142857142861</c:v>
                </c:pt>
                <c:pt idx="15">
                  <c:v>42.857142857142861</c:v>
                </c:pt>
                <c:pt idx="16">
                  <c:v>45.714285714285722</c:v>
                </c:pt>
                <c:pt idx="17">
                  <c:v>40</c:v>
                </c:pt>
                <c:pt idx="18">
                  <c:v>21.428571428571431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F20B-4F47-8869-9BB734DC8762}"/>
            </c:ext>
          </c:extLst>
        </c:ser>
        <c:ser>
          <c:idx val="3"/>
          <c:order val="3"/>
          <c:tx>
            <c:v>P2_2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sortiert!$E$22:$E$40</c:f>
              <c:numCache>
                <c:formatCode>General</c:formatCode>
                <c:ptCount val="19"/>
                <c:pt idx="0">
                  <c:v>54.285714285714285</c:v>
                </c:pt>
                <c:pt idx="1">
                  <c:v>51.428571428571431</c:v>
                </c:pt>
                <c:pt idx="2">
                  <c:v>57.142857142857146</c:v>
                </c:pt>
                <c:pt idx="3">
                  <c:v>64.285714285714292</c:v>
                </c:pt>
                <c:pt idx="4">
                  <c:v>31.428571428571434</c:v>
                </c:pt>
                <c:pt idx="5">
                  <c:v>65.714285714285708</c:v>
                </c:pt>
                <c:pt idx="6">
                  <c:v>68.571428571428569</c:v>
                </c:pt>
                <c:pt idx="7">
                  <c:v>60.000000000000007</c:v>
                </c:pt>
                <c:pt idx="8">
                  <c:v>54.285714285714285</c:v>
                </c:pt>
                <c:pt idx="9">
                  <c:v>28.571428571428573</c:v>
                </c:pt>
                <c:pt idx="10">
                  <c:v>100</c:v>
                </c:pt>
                <c:pt idx="11">
                  <c:v>64.285714285714292</c:v>
                </c:pt>
                <c:pt idx="12">
                  <c:v>78.571428571428569</c:v>
                </c:pt>
                <c:pt idx="13">
                  <c:v>52.857142857142861</c:v>
                </c:pt>
                <c:pt idx="14">
                  <c:v>55.714285714285715</c:v>
                </c:pt>
                <c:pt idx="15">
                  <c:v>100</c:v>
                </c:pt>
                <c:pt idx="16">
                  <c:v>55.714285714285715</c:v>
                </c:pt>
                <c:pt idx="17">
                  <c:v>57.142857142857146</c:v>
                </c:pt>
                <c:pt idx="18">
                  <c:v>42.857142857142861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F20B-4F47-8869-9BB734DC8762}"/>
            </c:ext>
          </c:extLst>
        </c:ser>
        <c:ser>
          <c:idx val="4"/>
          <c:order val="4"/>
          <c:tx>
            <c:v>P3_1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sortiert!$G$3:$G$21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71.428571428571431</c:v>
                </c:pt>
                <c:pt idx="5">
                  <c:v>28.571428571428573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28.571428571428573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57.142857142857146</c:v>
                </c:pt>
                <c:pt idx="16">
                  <c:v>28.571428571428573</c:v>
                </c:pt>
                <c:pt idx="17">
                  <c:v>42.857142857142861</c:v>
                </c:pt>
                <c:pt idx="18">
                  <c:v>85.714285714285722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F20B-4F47-8869-9BB734DC8762}"/>
            </c:ext>
          </c:extLst>
        </c:ser>
        <c:ser>
          <c:idx val="5"/>
          <c:order val="5"/>
          <c:tx>
            <c:v>P3_2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sortiert!$G$22:$G$40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57.142857142857146</c:v>
                </c:pt>
                <c:pt idx="2">
                  <c:v>85.714285714285722</c:v>
                </c:pt>
                <c:pt idx="3">
                  <c:v>100</c:v>
                </c:pt>
                <c:pt idx="4">
                  <c:v>57.142857142857146</c:v>
                </c:pt>
                <c:pt idx="5">
                  <c:v>57.142857142857146</c:v>
                </c:pt>
                <c:pt idx="6">
                  <c:v>57.142857142857146</c:v>
                </c:pt>
                <c:pt idx="7">
                  <c:v>85.714285714285722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71.428571428571431</c:v>
                </c:pt>
                <c:pt idx="11">
                  <c:v>100</c:v>
                </c:pt>
                <c:pt idx="12">
                  <c:v>100</c:v>
                </c:pt>
                <c:pt idx="13">
                  <c:v>57.142857142857146</c:v>
                </c:pt>
                <c:pt idx="14">
                  <c:v>42.857142857142861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42.857142857142861</c:v>
                </c:pt>
                <c:pt idx="18">
                  <c:v>42.857142857142861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F20B-4F47-8869-9BB734DC8762}"/>
            </c:ext>
          </c:extLst>
        </c:ser>
        <c:ser>
          <c:idx val="6"/>
          <c:order val="6"/>
          <c:tx>
            <c:v>P4_1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sortiert!$I$3:$I$21</c:f>
              <c:numCache>
                <c:formatCode>General</c:formatCode>
                <c:ptCount val="19"/>
                <c:pt idx="0">
                  <c:v>75</c:v>
                </c:pt>
                <c:pt idx="1">
                  <c:v>100</c:v>
                </c:pt>
                <c:pt idx="2">
                  <c:v>81.25</c:v>
                </c:pt>
                <c:pt idx="3">
                  <c:v>56.25</c:v>
                </c:pt>
                <c:pt idx="4">
                  <c:v>68.75</c:v>
                </c:pt>
                <c:pt idx="5">
                  <c:v>62.5</c:v>
                </c:pt>
                <c:pt idx="6">
                  <c:v>50</c:v>
                </c:pt>
                <c:pt idx="7">
                  <c:v>43.75</c:v>
                </c:pt>
                <c:pt idx="8">
                  <c:v>75</c:v>
                </c:pt>
                <c:pt idx="9">
                  <c:v>31.25</c:v>
                </c:pt>
                <c:pt idx="10">
                  <c:v>75</c:v>
                </c:pt>
                <c:pt idx="11">
                  <c:v>93.75</c:v>
                </c:pt>
                <c:pt idx="12">
                  <c:v>62.5</c:v>
                </c:pt>
                <c:pt idx="13">
                  <c:v>43.75</c:v>
                </c:pt>
                <c:pt idx="14">
                  <c:v>68.75</c:v>
                </c:pt>
                <c:pt idx="15">
                  <c:v>56.25</c:v>
                </c:pt>
                <c:pt idx="16">
                  <c:v>37.5</c:v>
                </c:pt>
                <c:pt idx="17">
                  <c:v>100</c:v>
                </c:pt>
                <c:pt idx="18">
                  <c:v>87.5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F20B-4F47-8869-9BB734DC8762}"/>
            </c:ext>
          </c:extLst>
        </c:ser>
        <c:ser>
          <c:idx val="7"/>
          <c:order val="7"/>
          <c:tx>
            <c:v>P4_2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sortiert!$I$22:$I$40</c:f>
              <c:numCache>
                <c:formatCode>General</c:formatCode>
                <c:ptCount val="19"/>
                <c:pt idx="0">
                  <c:v>93.75</c:v>
                </c:pt>
                <c:pt idx="1">
                  <c:v>68.75</c:v>
                </c:pt>
                <c:pt idx="2">
                  <c:v>75</c:v>
                </c:pt>
                <c:pt idx="3">
                  <c:v>81.25</c:v>
                </c:pt>
                <c:pt idx="4">
                  <c:v>62.5</c:v>
                </c:pt>
                <c:pt idx="5">
                  <c:v>62.5</c:v>
                </c:pt>
                <c:pt idx="6">
                  <c:v>81.25</c:v>
                </c:pt>
                <c:pt idx="7">
                  <c:v>68.75</c:v>
                </c:pt>
                <c:pt idx="8">
                  <c:v>50</c:v>
                </c:pt>
                <c:pt idx="9">
                  <c:v>50</c:v>
                </c:pt>
                <c:pt idx="10">
                  <c:v>87.5</c:v>
                </c:pt>
                <c:pt idx="11">
                  <c:v>100</c:v>
                </c:pt>
                <c:pt idx="12">
                  <c:v>75</c:v>
                </c:pt>
                <c:pt idx="13">
                  <c:v>75</c:v>
                </c:pt>
                <c:pt idx="14">
                  <c:v>62.5</c:v>
                </c:pt>
                <c:pt idx="15">
                  <c:v>93.75</c:v>
                </c:pt>
                <c:pt idx="16">
                  <c:v>56.25</c:v>
                </c:pt>
                <c:pt idx="17">
                  <c:v>56.25</c:v>
                </c:pt>
                <c:pt idx="18">
                  <c:v>87.5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F20B-4F47-8869-9BB734DC8762}"/>
            </c:ext>
          </c:extLst>
        </c:ser>
        <c:ser>
          <c:idx val="8"/>
          <c:order val="8"/>
          <c:tx>
            <c:v>P5_1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sortiert!$J$3:$J$21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sortiert!$K$3:$K$21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28.571428571428573</c:v>
                </c:pt>
                <c:pt idx="2">
                  <c:v>71.428571428571431</c:v>
                </c:pt>
                <c:pt idx="3">
                  <c:v>57.142857142857146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57.142857142857146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100</c:v>
                </c:pt>
                <c:pt idx="11">
                  <c:v>85.714285714285722</c:v>
                </c:pt>
                <c:pt idx="12">
                  <c:v>85.714285714285722</c:v>
                </c:pt>
                <c:pt idx="13">
                  <c:v>71.428571428571431</c:v>
                </c:pt>
                <c:pt idx="14">
                  <c:v>28.571428571428573</c:v>
                </c:pt>
                <c:pt idx="15">
                  <c:v>42.857142857142861</c:v>
                </c:pt>
                <c:pt idx="16">
                  <c:v>42.857142857142861</c:v>
                </c:pt>
                <c:pt idx="17">
                  <c:v>42.857142857142861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F20B-4F47-8869-9BB734DC8762}"/>
            </c:ext>
          </c:extLst>
        </c:ser>
        <c:ser>
          <c:idx val="9"/>
          <c:order val="9"/>
          <c:tx>
            <c:v>P5_2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sortiert!$J$3:$J$21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sortiert!$K$22:$K$40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57.142857142857146</c:v>
                </c:pt>
                <c:pt idx="3">
                  <c:v>71.428571428571431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57.142857142857146</c:v>
                </c:pt>
                <c:pt idx="7">
                  <c:v>42.857142857142861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100</c:v>
                </c:pt>
                <c:pt idx="11">
                  <c:v>85.714285714285722</c:v>
                </c:pt>
                <c:pt idx="12">
                  <c:v>57.142857142857146</c:v>
                </c:pt>
                <c:pt idx="13">
                  <c:v>85.714285714285722</c:v>
                </c:pt>
                <c:pt idx="14">
                  <c:v>57.142857142857146</c:v>
                </c:pt>
                <c:pt idx="15">
                  <c:v>28.571428571428573</c:v>
                </c:pt>
                <c:pt idx="16">
                  <c:v>71.428571428571431</c:v>
                </c:pt>
                <c:pt idx="17">
                  <c:v>28.571428571428573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F20B-4F47-8869-9BB734DC8762}"/>
            </c:ext>
          </c:extLst>
        </c:ser>
        <c:ser>
          <c:idx val="10"/>
          <c:order val="10"/>
          <c:tx>
            <c:v>P6_1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sortiert!$M$3:$M$21</c:f>
              <c:numCache>
                <c:formatCode>General</c:formatCode>
                <c:ptCount val="19"/>
                <c:pt idx="0">
                  <c:v>85.714285714285722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71.428571428571431</c:v>
                </c:pt>
                <c:pt idx="10">
                  <c:v>85.714285714285722</c:v>
                </c:pt>
                <c:pt idx="11">
                  <c:v>71.428571428571431</c:v>
                </c:pt>
                <c:pt idx="12">
                  <c:v>100</c:v>
                </c:pt>
                <c:pt idx="13">
                  <c:v>71.428571428571431</c:v>
                </c:pt>
                <c:pt idx="14">
                  <c:v>71.428571428571431</c:v>
                </c:pt>
                <c:pt idx="15">
                  <c:v>57.142857142857146</c:v>
                </c:pt>
                <c:pt idx="16">
                  <c:v>57.142857142857146</c:v>
                </c:pt>
                <c:pt idx="17">
                  <c:v>71.428571428571431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F20B-4F47-8869-9BB734DC8762}"/>
            </c:ext>
          </c:extLst>
        </c:ser>
        <c:ser>
          <c:idx val="11"/>
          <c:order val="11"/>
          <c:tx>
            <c:v>P6_2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sortiert!$M$22:$M$40</c:f>
              <c:numCache>
                <c:formatCode>General</c:formatCode>
                <c:ptCount val="19"/>
                <c:pt idx="0">
                  <c:v>71.428571428571431</c:v>
                </c:pt>
                <c:pt idx="1">
                  <c:v>71.428571428571431</c:v>
                </c:pt>
                <c:pt idx="2">
                  <c:v>57.142857142857146</c:v>
                </c:pt>
                <c:pt idx="3">
                  <c:v>85.714285714285722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85.714285714285722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71.428571428571431</c:v>
                </c:pt>
                <c:pt idx="11">
                  <c:v>71.428571428571431</c:v>
                </c:pt>
                <c:pt idx="12">
                  <c:v>85.714285714285722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85.714285714285722</c:v>
                </c:pt>
                <c:pt idx="18">
                  <c:v>85.714285714285722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F20B-4F47-8869-9BB734DC8762}"/>
            </c:ext>
          </c:extLst>
        </c:ser>
        <c:ser>
          <c:idx val="12"/>
          <c:order val="12"/>
          <c:tx>
            <c:v>P7_1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sortiert!$O$3:$O$21</c:f>
              <c:numCache>
                <c:formatCode>General</c:formatCode>
                <c:ptCount val="19"/>
                <c:pt idx="0">
                  <c:v>83.333333333333329</c:v>
                </c:pt>
                <c:pt idx="1">
                  <c:v>90.277777777777771</c:v>
                </c:pt>
                <c:pt idx="2">
                  <c:v>83.333333333333329</c:v>
                </c:pt>
                <c:pt idx="3">
                  <c:v>83.333333333333329</c:v>
                </c:pt>
                <c:pt idx="4">
                  <c:v>69.444444444444443</c:v>
                </c:pt>
                <c:pt idx="5">
                  <c:v>76.388888888888886</c:v>
                </c:pt>
                <c:pt idx="6">
                  <c:v>75</c:v>
                </c:pt>
                <c:pt idx="7">
                  <c:v>69.444444444444443</c:v>
                </c:pt>
                <c:pt idx="8">
                  <c:v>69.444444444444443</c:v>
                </c:pt>
                <c:pt idx="9">
                  <c:v>48.611111111111107</c:v>
                </c:pt>
                <c:pt idx="10">
                  <c:v>100</c:v>
                </c:pt>
                <c:pt idx="11">
                  <c:v>97.222222222222214</c:v>
                </c:pt>
                <c:pt idx="12">
                  <c:v>90.277777777777771</c:v>
                </c:pt>
                <c:pt idx="13">
                  <c:v>69.444444444444443</c:v>
                </c:pt>
                <c:pt idx="14">
                  <c:v>62.5</c:v>
                </c:pt>
                <c:pt idx="15">
                  <c:v>62.5</c:v>
                </c:pt>
                <c:pt idx="16">
                  <c:v>76.388888888888886</c:v>
                </c:pt>
                <c:pt idx="17">
                  <c:v>69.444444444444443</c:v>
                </c:pt>
                <c:pt idx="18">
                  <c:v>55.555555555555557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F20B-4F47-8869-9BB734DC8762}"/>
            </c:ext>
          </c:extLst>
        </c:ser>
        <c:ser>
          <c:idx val="13"/>
          <c:order val="13"/>
          <c:tx>
            <c:v>P7_2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sortiert!$O$22:$O$40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83.333333333333329</c:v>
                </c:pt>
                <c:pt idx="2">
                  <c:v>90.277777777777771</c:v>
                </c:pt>
                <c:pt idx="3">
                  <c:v>76.388888888888886</c:v>
                </c:pt>
                <c:pt idx="4">
                  <c:v>76.388888888888886</c:v>
                </c:pt>
                <c:pt idx="5">
                  <c:v>48.611111111111107</c:v>
                </c:pt>
                <c:pt idx="6">
                  <c:v>83.333333333333329</c:v>
                </c:pt>
                <c:pt idx="7">
                  <c:v>76.388888888888886</c:v>
                </c:pt>
                <c:pt idx="8">
                  <c:v>51.388888888888886</c:v>
                </c:pt>
                <c:pt idx="9">
                  <c:v>41.666666666666664</c:v>
                </c:pt>
                <c:pt idx="10">
                  <c:v>97.222222222222214</c:v>
                </c:pt>
                <c:pt idx="11">
                  <c:v>90.277777777777771</c:v>
                </c:pt>
                <c:pt idx="12">
                  <c:v>83.333333333333329</c:v>
                </c:pt>
                <c:pt idx="13">
                  <c:v>87.5</c:v>
                </c:pt>
                <c:pt idx="14">
                  <c:v>55.555555555555557</c:v>
                </c:pt>
                <c:pt idx="15">
                  <c:v>62.5</c:v>
                </c:pt>
                <c:pt idx="16">
                  <c:v>62.5</c:v>
                </c:pt>
                <c:pt idx="17">
                  <c:v>65.277777777777771</c:v>
                </c:pt>
                <c:pt idx="18">
                  <c:v>76.388888888888886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F20B-4F47-8869-9BB734DC8762}"/>
            </c:ext>
          </c:extLst>
        </c:ser>
        <c:ser>
          <c:idx val="14"/>
          <c:order val="14"/>
          <c:tx>
            <c:v>P8_1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sortiert!$Q$3:$Q$21</c:f>
              <c:numCache>
                <c:formatCode>General</c:formatCode>
                <c:ptCount val="1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60</c:v>
                </c:pt>
                <c:pt idx="5">
                  <c:v>100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90</c:v>
                </c:pt>
                <c:pt idx="11">
                  <c:v>70</c:v>
                </c:pt>
                <c:pt idx="12">
                  <c:v>90</c:v>
                </c:pt>
                <c:pt idx="13">
                  <c:v>40</c:v>
                </c:pt>
                <c:pt idx="14">
                  <c:v>60</c:v>
                </c:pt>
                <c:pt idx="15">
                  <c:v>60</c:v>
                </c:pt>
                <c:pt idx="16">
                  <c:v>40</c:v>
                </c:pt>
                <c:pt idx="17">
                  <c:v>100</c:v>
                </c:pt>
                <c:pt idx="18">
                  <c:v>85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F20B-4F47-8869-9BB734DC8762}"/>
            </c:ext>
          </c:extLst>
        </c:ser>
        <c:ser>
          <c:idx val="15"/>
          <c:order val="15"/>
          <c:tx>
            <c:v>P8_2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sortiert!$Q$22:$Q$40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40</c:v>
                </c:pt>
                <c:pt idx="14">
                  <c:v>50</c:v>
                </c:pt>
                <c:pt idx="15">
                  <c:v>40</c:v>
                </c:pt>
                <c:pt idx="16">
                  <c:v>60</c:v>
                </c:pt>
                <c:pt idx="17">
                  <c:v>60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F20B-4F47-8869-9BB734DC8762}"/>
            </c:ext>
          </c:extLst>
        </c:ser>
        <c:ser>
          <c:idx val="16"/>
          <c:order val="16"/>
          <c:tx>
            <c:v>P9_1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sortiert!$S$3:$S$21</c:f>
              <c:numCache>
                <c:formatCode>General</c:formatCode>
                <c:ptCount val="19"/>
                <c:pt idx="0">
                  <c:v>62.5</c:v>
                </c:pt>
                <c:pt idx="1">
                  <c:v>62.5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62.5</c:v>
                </c:pt>
                <c:pt idx="6">
                  <c:v>50</c:v>
                </c:pt>
                <c:pt idx="7">
                  <c:v>87.5</c:v>
                </c:pt>
                <c:pt idx="8">
                  <c:v>75</c:v>
                </c:pt>
                <c:pt idx="9">
                  <c:v>37.5</c:v>
                </c:pt>
                <c:pt idx="10">
                  <c:v>87.5</c:v>
                </c:pt>
                <c:pt idx="11">
                  <c:v>100</c:v>
                </c:pt>
                <c:pt idx="12">
                  <c:v>87.5</c:v>
                </c:pt>
                <c:pt idx="13">
                  <c:v>62.5</c:v>
                </c:pt>
                <c:pt idx="14">
                  <c:v>50</c:v>
                </c:pt>
                <c:pt idx="15">
                  <c:v>62.5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F20B-4F47-8869-9BB734DC8762}"/>
            </c:ext>
          </c:extLst>
        </c:ser>
        <c:ser>
          <c:idx val="17"/>
          <c:order val="17"/>
          <c:tx>
            <c:v>P9_2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sortiert!$S$22:$S$40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87.5</c:v>
                </c:pt>
                <c:pt idx="3">
                  <c:v>75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87.5</c:v>
                </c:pt>
                <c:pt idx="8">
                  <c:v>75</c:v>
                </c:pt>
                <c:pt idx="9">
                  <c:v>25</c:v>
                </c:pt>
                <c:pt idx="10">
                  <c:v>87.5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62.5</c:v>
                </c:pt>
                <c:pt idx="15">
                  <c:v>50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F20B-4F47-8869-9BB734DC8762}"/>
            </c:ext>
          </c:extLst>
        </c:ser>
        <c:ser>
          <c:idx val="18"/>
          <c:order val="18"/>
          <c:tx>
            <c:v>P10_1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sortiert!$U$3:$U$21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22.222222222222221</c:v>
                </c:pt>
                <c:pt idx="2">
                  <c:v>55.555555555555557</c:v>
                </c:pt>
                <c:pt idx="3">
                  <c:v>33.333333333333329</c:v>
                </c:pt>
                <c:pt idx="4">
                  <c:v>44.444444444444443</c:v>
                </c:pt>
                <c:pt idx="5">
                  <c:v>100</c:v>
                </c:pt>
                <c:pt idx="6">
                  <c:v>44.444444444444443</c:v>
                </c:pt>
                <c:pt idx="7">
                  <c:v>44.444444444444443</c:v>
                </c:pt>
                <c:pt idx="8">
                  <c:v>66.666666666666657</c:v>
                </c:pt>
                <c:pt idx="9">
                  <c:v>77.777777777777771</c:v>
                </c:pt>
                <c:pt idx="10">
                  <c:v>33.333333333333329</c:v>
                </c:pt>
                <c:pt idx="11">
                  <c:v>77.777777777777771</c:v>
                </c:pt>
                <c:pt idx="12">
                  <c:v>88.888888888888886</c:v>
                </c:pt>
                <c:pt idx="13">
                  <c:v>44.444444444444443</c:v>
                </c:pt>
                <c:pt idx="14">
                  <c:v>22.222222222222221</c:v>
                </c:pt>
                <c:pt idx="15">
                  <c:v>44.444444444444443</c:v>
                </c:pt>
                <c:pt idx="16">
                  <c:v>88.888888888888886</c:v>
                </c:pt>
                <c:pt idx="17">
                  <c:v>88.888888888888886</c:v>
                </c:pt>
                <c:pt idx="18">
                  <c:v>66.666666666666657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F20B-4F47-8869-9BB734DC8762}"/>
            </c:ext>
          </c:extLst>
        </c:ser>
        <c:ser>
          <c:idx val="19"/>
          <c:order val="19"/>
          <c:tx>
            <c:v>P10_2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sortiert!$U$22:$U$40</c:f>
              <c:numCache>
                <c:formatCode>General</c:formatCode>
                <c:ptCount val="19"/>
                <c:pt idx="0">
                  <c:v>100</c:v>
                </c:pt>
                <c:pt idx="1">
                  <c:v>33.333333333333329</c:v>
                </c:pt>
                <c:pt idx="2">
                  <c:v>66.666666666666657</c:v>
                </c:pt>
                <c:pt idx="3">
                  <c:v>22.222222222222221</c:v>
                </c:pt>
                <c:pt idx="4">
                  <c:v>33.333333333333329</c:v>
                </c:pt>
                <c:pt idx="5">
                  <c:v>66.666666666666657</c:v>
                </c:pt>
                <c:pt idx="6">
                  <c:v>88.888888888888886</c:v>
                </c:pt>
                <c:pt idx="7">
                  <c:v>77.777777777777771</c:v>
                </c:pt>
                <c:pt idx="8">
                  <c:v>55.555555555555557</c:v>
                </c:pt>
                <c:pt idx="9">
                  <c:v>55.555555555555557</c:v>
                </c:pt>
                <c:pt idx="10">
                  <c:v>100</c:v>
                </c:pt>
                <c:pt idx="11">
                  <c:v>66.666666666666657</c:v>
                </c:pt>
                <c:pt idx="12">
                  <c:v>77.777777777777771</c:v>
                </c:pt>
                <c:pt idx="13">
                  <c:v>55.555555555555557</c:v>
                </c:pt>
                <c:pt idx="14">
                  <c:v>44.444444444444443</c:v>
                </c:pt>
                <c:pt idx="15">
                  <c:v>44.444444444444443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88.888888888888886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F20B-4F47-8869-9BB734DC8762}"/>
            </c:ext>
          </c:extLst>
        </c:ser>
        <c:ser>
          <c:idx val="20"/>
          <c:order val="20"/>
          <c:tx>
            <c:v>P11_1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sortiert!$W$3:$W$21</c:f>
              <c:numCache>
                <c:formatCode>General</c:formatCode>
                <c:ptCount val="19"/>
                <c:pt idx="0">
                  <c:v>83.333333333333343</c:v>
                </c:pt>
                <c:pt idx="1">
                  <c:v>16.666666666666668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100</c:v>
                </c:pt>
                <c:pt idx="5">
                  <c:v>83.333333333333343</c:v>
                </c:pt>
                <c:pt idx="6">
                  <c:v>66.666666666666671</c:v>
                </c:pt>
                <c:pt idx="7">
                  <c:v>50</c:v>
                </c:pt>
                <c:pt idx="8">
                  <c:v>66.666666666666671</c:v>
                </c:pt>
                <c:pt idx="9">
                  <c:v>33.333333333333336</c:v>
                </c:pt>
                <c:pt idx="10">
                  <c:v>50</c:v>
                </c:pt>
                <c:pt idx="11">
                  <c:v>33.333333333333336</c:v>
                </c:pt>
                <c:pt idx="12">
                  <c:v>33.333333333333336</c:v>
                </c:pt>
                <c:pt idx="13">
                  <c:v>33.333333333333336</c:v>
                </c:pt>
                <c:pt idx="14">
                  <c:v>33.333333333333336</c:v>
                </c:pt>
                <c:pt idx="15">
                  <c:v>33.333333333333336</c:v>
                </c:pt>
                <c:pt idx="16">
                  <c:v>50</c:v>
                </c:pt>
                <c:pt idx="17">
                  <c:v>83.333333333333343</c:v>
                </c:pt>
                <c:pt idx="18">
                  <c:v>66.666666666666671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4-F20B-4F47-8869-9BB734DC8762}"/>
            </c:ext>
          </c:extLst>
        </c:ser>
        <c:ser>
          <c:idx val="21"/>
          <c:order val="21"/>
          <c:tx>
            <c:v>P11_2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sortiert!$W$22:$W$40</c:f>
              <c:numCache>
                <c:formatCode>General</c:formatCode>
                <c:ptCount val="19"/>
                <c:pt idx="0">
                  <c:v>33.333333333333336</c:v>
                </c:pt>
                <c:pt idx="1">
                  <c:v>50</c:v>
                </c:pt>
                <c:pt idx="2">
                  <c:v>50</c:v>
                </c:pt>
                <c:pt idx="3">
                  <c:v>66.666666666666671</c:v>
                </c:pt>
                <c:pt idx="4">
                  <c:v>66.666666666666671</c:v>
                </c:pt>
                <c:pt idx="5">
                  <c:v>50</c:v>
                </c:pt>
                <c:pt idx="6">
                  <c:v>66.666666666666671</c:v>
                </c:pt>
                <c:pt idx="7">
                  <c:v>50</c:v>
                </c:pt>
                <c:pt idx="8">
                  <c:v>50</c:v>
                </c:pt>
                <c:pt idx="9">
                  <c:v>33.333333333333336</c:v>
                </c:pt>
                <c:pt idx="10">
                  <c:v>100</c:v>
                </c:pt>
                <c:pt idx="11">
                  <c:v>66.666666666666671</c:v>
                </c:pt>
                <c:pt idx="12">
                  <c:v>100</c:v>
                </c:pt>
                <c:pt idx="13">
                  <c:v>50</c:v>
                </c:pt>
                <c:pt idx="14">
                  <c:v>33.333333333333336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5-F20B-4F47-8869-9BB734DC8762}"/>
            </c:ext>
          </c:extLst>
        </c:ser>
        <c:ser>
          <c:idx val="22"/>
          <c:order val="22"/>
          <c:tx>
            <c:v>P12_1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6-F20B-4F47-8869-9BB734DC8762}"/>
            </c:ext>
          </c:extLst>
        </c:ser>
        <c:ser>
          <c:idx val="23"/>
          <c:order val="23"/>
          <c:tx>
            <c:v>P12_2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7-F20B-4F47-8869-9BB734DC8762}"/>
            </c:ext>
          </c:extLst>
        </c:ser>
        <c:ser>
          <c:idx val="24"/>
          <c:order val="24"/>
          <c:tx>
            <c:v>P13_1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sortiert!$AA$3:$AA$21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55.555555555555557</c:v>
                </c:pt>
                <c:pt idx="3">
                  <c:v>77.777777777777771</c:v>
                </c:pt>
                <c:pt idx="4">
                  <c:v>66.666666666666657</c:v>
                </c:pt>
                <c:pt idx="5">
                  <c:v>55.555555555555557</c:v>
                </c:pt>
                <c:pt idx="6">
                  <c:v>55.555555555555557</c:v>
                </c:pt>
                <c:pt idx="7">
                  <c:v>66.666666666666657</c:v>
                </c:pt>
                <c:pt idx="8">
                  <c:v>44.444444444444443</c:v>
                </c:pt>
                <c:pt idx="9">
                  <c:v>33.333333333333329</c:v>
                </c:pt>
                <c:pt idx="10">
                  <c:v>88.888888888888886</c:v>
                </c:pt>
                <c:pt idx="11">
                  <c:v>77.777777777777771</c:v>
                </c:pt>
                <c:pt idx="12">
                  <c:v>100</c:v>
                </c:pt>
                <c:pt idx="13">
                  <c:v>55.555555555555557</c:v>
                </c:pt>
                <c:pt idx="14">
                  <c:v>33.333333333333329</c:v>
                </c:pt>
                <c:pt idx="15">
                  <c:v>66.666666666666657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55.555555555555557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8-F20B-4F47-8869-9BB734DC8762}"/>
            </c:ext>
          </c:extLst>
        </c:ser>
        <c:ser>
          <c:idx val="25"/>
          <c:order val="25"/>
          <c:tx>
            <c:v>P13_2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sortiert!$AA$22:$AA$40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55.555555555555557</c:v>
                </c:pt>
                <c:pt idx="4">
                  <c:v>44.444444444444443</c:v>
                </c:pt>
                <c:pt idx="5">
                  <c:v>22.222222222222221</c:v>
                </c:pt>
                <c:pt idx="6">
                  <c:v>55.555555555555557</c:v>
                </c:pt>
                <c:pt idx="7">
                  <c:v>33.333333333333329</c:v>
                </c:pt>
                <c:pt idx="8">
                  <c:v>22.222222222222221</c:v>
                </c:pt>
                <c:pt idx="9">
                  <c:v>33.333333333333329</c:v>
                </c:pt>
                <c:pt idx="10">
                  <c:v>66.666666666666657</c:v>
                </c:pt>
                <c:pt idx="11">
                  <c:v>88.888888888888886</c:v>
                </c:pt>
                <c:pt idx="12">
                  <c:v>66.666666666666657</c:v>
                </c:pt>
                <c:pt idx="13">
                  <c:v>44.444444444444443</c:v>
                </c:pt>
                <c:pt idx="14">
                  <c:v>55.555555555555557</c:v>
                </c:pt>
                <c:pt idx="15">
                  <c:v>55.555555555555557</c:v>
                </c:pt>
                <c:pt idx="16">
                  <c:v>55.555555555555557</c:v>
                </c:pt>
                <c:pt idx="17">
                  <c:v>44.444444444444443</c:v>
                </c:pt>
                <c:pt idx="18">
                  <c:v>66.666666666666657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9-F20B-4F47-8869-9BB734DC8762}"/>
            </c:ext>
          </c:extLst>
        </c:ser>
        <c:ser>
          <c:idx val="26"/>
          <c:order val="26"/>
          <c:tx>
            <c:v>P14_1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sortiert!$AB$3:$AB$21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sortiert!$AC$3:$AC$21</c:f>
              <c:numCache>
                <c:formatCode>General</c:formatCode>
                <c:ptCount val="19"/>
                <c:pt idx="0">
                  <c:v>66.666666666666657</c:v>
                </c:pt>
                <c:pt idx="1">
                  <c:v>88.888888888888886</c:v>
                </c:pt>
                <c:pt idx="2">
                  <c:v>66.666666666666657</c:v>
                </c:pt>
                <c:pt idx="3">
                  <c:v>72.222222222222214</c:v>
                </c:pt>
                <c:pt idx="4">
                  <c:v>33.333333333333329</c:v>
                </c:pt>
                <c:pt idx="5">
                  <c:v>55.555555555555557</c:v>
                </c:pt>
                <c:pt idx="6">
                  <c:v>22.222222222222221</c:v>
                </c:pt>
                <c:pt idx="7">
                  <c:v>88.888888888888886</c:v>
                </c:pt>
                <c:pt idx="8">
                  <c:v>66.666666666666657</c:v>
                </c:pt>
                <c:pt idx="9">
                  <c:v>11.111111111111111</c:v>
                </c:pt>
                <c:pt idx="10">
                  <c:v>88.888888888888886</c:v>
                </c:pt>
                <c:pt idx="11">
                  <c:v>83.333333333333329</c:v>
                </c:pt>
                <c:pt idx="12">
                  <c:v>77.777777777777771</c:v>
                </c:pt>
                <c:pt idx="13">
                  <c:v>66.666666666666657</c:v>
                </c:pt>
                <c:pt idx="14">
                  <c:v>22.222222222222221</c:v>
                </c:pt>
                <c:pt idx="15">
                  <c:v>55.555555555555557</c:v>
                </c:pt>
                <c:pt idx="16">
                  <c:v>77.777777777777771</c:v>
                </c:pt>
                <c:pt idx="17">
                  <c:v>44.444444444444443</c:v>
                </c:pt>
                <c:pt idx="18">
                  <c:v>22.222222222222221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A-F20B-4F47-8869-9BB734DC8762}"/>
            </c:ext>
          </c:extLst>
        </c:ser>
        <c:ser>
          <c:idx val="27"/>
          <c:order val="27"/>
          <c:tx>
            <c:v>P14_2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sortiert!$AB$2:$AB$21</c:f>
              <c:strCache>
                <c:ptCount val="20"/>
                <c:pt idx="0">
                  <c:v>Zufall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  <c:extLst xmlns:c15="http://schemas.microsoft.com/office/drawing/2012/chart"/>
            </c:strRef>
          </c:xVal>
          <c:yVal>
            <c:numRef>
              <c:f>sortiert!$AC$22:$AC$40</c:f>
              <c:numCache>
                <c:formatCode>General</c:formatCode>
                <c:ptCount val="19"/>
                <c:pt idx="0">
                  <c:v>33.333333333333329</c:v>
                </c:pt>
                <c:pt idx="1">
                  <c:v>55.555555555555557</c:v>
                </c:pt>
                <c:pt idx="2">
                  <c:v>100</c:v>
                </c:pt>
                <c:pt idx="3">
                  <c:v>77.777777777777771</c:v>
                </c:pt>
                <c:pt idx="4">
                  <c:v>11.111111111111111</c:v>
                </c:pt>
                <c:pt idx="5">
                  <c:v>33.333333333333329</c:v>
                </c:pt>
                <c:pt idx="6">
                  <c:v>44.444444444444443</c:v>
                </c:pt>
                <c:pt idx="7">
                  <c:v>33.333333333333329</c:v>
                </c:pt>
                <c:pt idx="8">
                  <c:v>55.555555555555557</c:v>
                </c:pt>
                <c:pt idx="9">
                  <c:v>22.222222222222221</c:v>
                </c:pt>
                <c:pt idx="10">
                  <c:v>77.777777777777771</c:v>
                </c:pt>
                <c:pt idx="11">
                  <c:v>83.333333333333329</c:v>
                </c:pt>
                <c:pt idx="12">
                  <c:v>88.888888888888886</c:v>
                </c:pt>
                <c:pt idx="13">
                  <c:v>55.555555555555557</c:v>
                </c:pt>
                <c:pt idx="14">
                  <c:v>22.222222222222221</c:v>
                </c:pt>
                <c:pt idx="15">
                  <c:v>33.333333333333329</c:v>
                </c:pt>
                <c:pt idx="16">
                  <c:v>44.444444444444443</c:v>
                </c:pt>
                <c:pt idx="17">
                  <c:v>11.111111111111111</c:v>
                </c:pt>
                <c:pt idx="18">
                  <c:v>44.444444444444443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B-F20B-4F47-8869-9BB734DC8762}"/>
            </c:ext>
          </c:extLst>
        </c:ser>
        <c:ser>
          <c:idx val="28"/>
          <c:order val="28"/>
          <c:tx>
            <c:v>P15_1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sortiert!$AE$3:$AE$21</c:f>
              <c:numCache>
                <c:formatCode>General</c:formatCode>
                <c:ptCount val="19"/>
                <c:pt idx="0">
                  <c:v>50</c:v>
                </c:pt>
                <c:pt idx="1">
                  <c:v>66.666666666666671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83.333333333333343</c:v>
                </c:pt>
                <c:pt idx="8">
                  <c:v>83.333333333333343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66.666666666666671</c:v>
                </c:pt>
                <c:pt idx="14">
                  <c:v>50</c:v>
                </c:pt>
                <c:pt idx="15">
                  <c:v>66.666666666666671</c:v>
                </c:pt>
                <c:pt idx="16">
                  <c:v>50</c:v>
                </c:pt>
                <c:pt idx="17">
                  <c:v>50</c:v>
                </c:pt>
                <c:pt idx="18">
                  <c:v>33.333333333333336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C-F20B-4F47-8869-9BB734DC8762}"/>
            </c:ext>
          </c:extLst>
        </c:ser>
        <c:ser>
          <c:idx val="29"/>
          <c:order val="29"/>
          <c:tx>
            <c:v>P15_2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sortiert!$AE$22:$AE$40</c:f>
              <c:numCache>
                <c:formatCode>General</c:formatCode>
                <c:ptCount val="19"/>
                <c:pt idx="0">
                  <c:v>66.666666666666671</c:v>
                </c:pt>
                <c:pt idx="1">
                  <c:v>50</c:v>
                </c:pt>
                <c:pt idx="2">
                  <c:v>66.666666666666671</c:v>
                </c:pt>
                <c:pt idx="3">
                  <c:v>83.333333333333343</c:v>
                </c:pt>
                <c:pt idx="4">
                  <c:v>33.333333333333336</c:v>
                </c:pt>
                <c:pt idx="5">
                  <c:v>33.333333333333336</c:v>
                </c:pt>
                <c:pt idx="6">
                  <c:v>50</c:v>
                </c:pt>
                <c:pt idx="7">
                  <c:v>50</c:v>
                </c:pt>
                <c:pt idx="8">
                  <c:v>66.666666666666671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66.666666666666671</c:v>
                </c:pt>
                <c:pt idx="13">
                  <c:v>83.333333333333343</c:v>
                </c:pt>
                <c:pt idx="14">
                  <c:v>33.333333333333336</c:v>
                </c:pt>
                <c:pt idx="15">
                  <c:v>50</c:v>
                </c:pt>
                <c:pt idx="16">
                  <c:v>33.333333333333336</c:v>
                </c:pt>
                <c:pt idx="17">
                  <c:v>33.333333333333336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D-F20B-4F47-8869-9BB734DC8762}"/>
            </c:ext>
          </c:extLst>
        </c:ser>
        <c:ser>
          <c:idx val="30"/>
          <c:order val="30"/>
          <c:tx>
            <c:v>P16_1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sortiert!$AG$3:$AG$21</c:f>
              <c:numCache>
                <c:formatCode>General</c:formatCode>
                <c:ptCount val="19"/>
                <c:pt idx="0">
                  <c:v>75</c:v>
                </c:pt>
                <c:pt idx="1">
                  <c:v>62.5</c:v>
                </c:pt>
                <c:pt idx="2">
                  <c:v>75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75</c:v>
                </c:pt>
                <c:pt idx="7">
                  <c:v>81.25</c:v>
                </c:pt>
                <c:pt idx="8">
                  <c:v>81.25</c:v>
                </c:pt>
                <c:pt idx="9">
                  <c:v>68.75</c:v>
                </c:pt>
                <c:pt idx="10">
                  <c:v>87.5</c:v>
                </c:pt>
                <c:pt idx="11">
                  <c:v>87.5</c:v>
                </c:pt>
                <c:pt idx="12">
                  <c:v>100</c:v>
                </c:pt>
                <c:pt idx="13">
                  <c:v>75</c:v>
                </c:pt>
                <c:pt idx="14">
                  <c:v>37.5</c:v>
                </c:pt>
                <c:pt idx="15">
                  <c:v>75</c:v>
                </c:pt>
                <c:pt idx="16">
                  <c:v>37.5</c:v>
                </c:pt>
                <c:pt idx="17">
                  <c:v>75</c:v>
                </c:pt>
                <c:pt idx="18">
                  <c:v>62.5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E-F20B-4F47-8869-9BB734DC8762}"/>
            </c:ext>
          </c:extLst>
        </c:ser>
        <c:ser>
          <c:idx val="31"/>
          <c:order val="31"/>
          <c:tx>
            <c:v>P16_2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sortiert!$AG$22:$AG$40</c:f>
              <c:numCache>
                <c:formatCode>General</c:formatCode>
                <c:ptCount val="19"/>
                <c:pt idx="0">
                  <c:v>50</c:v>
                </c:pt>
                <c:pt idx="1">
                  <c:v>37.5</c:v>
                </c:pt>
                <c:pt idx="2">
                  <c:v>50</c:v>
                </c:pt>
                <c:pt idx="3">
                  <c:v>81.25</c:v>
                </c:pt>
                <c:pt idx="4">
                  <c:v>43.75</c:v>
                </c:pt>
                <c:pt idx="5">
                  <c:v>50</c:v>
                </c:pt>
                <c:pt idx="6">
                  <c:v>43.75</c:v>
                </c:pt>
                <c:pt idx="7">
                  <c:v>75</c:v>
                </c:pt>
                <c:pt idx="8">
                  <c:v>50</c:v>
                </c:pt>
                <c:pt idx="9">
                  <c:v>56.25</c:v>
                </c:pt>
                <c:pt idx="10">
                  <c:v>75</c:v>
                </c:pt>
                <c:pt idx="11">
                  <c:v>87.5</c:v>
                </c:pt>
                <c:pt idx="12">
                  <c:v>75</c:v>
                </c:pt>
                <c:pt idx="13">
                  <c:v>37.5</c:v>
                </c:pt>
                <c:pt idx="14">
                  <c:v>50</c:v>
                </c:pt>
                <c:pt idx="15">
                  <c:v>50</c:v>
                </c:pt>
                <c:pt idx="16">
                  <c:v>37.5</c:v>
                </c:pt>
                <c:pt idx="17">
                  <c:v>50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F-F20B-4F47-8869-9BB734DC8762}"/>
            </c:ext>
          </c:extLst>
        </c:ser>
        <c:ser>
          <c:idx val="32"/>
          <c:order val="32"/>
          <c:tx>
            <c:v>P17_1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sortiert!$AI$3:$AI$21</c:f>
              <c:numCache>
                <c:formatCode>General</c:formatCode>
                <c:ptCount val="19"/>
                <c:pt idx="0">
                  <c:v>37.5</c:v>
                </c:pt>
                <c:pt idx="1">
                  <c:v>62.5</c:v>
                </c:pt>
                <c:pt idx="2">
                  <c:v>68.75</c:v>
                </c:pt>
                <c:pt idx="3">
                  <c:v>56.25</c:v>
                </c:pt>
                <c:pt idx="4">
                  <c:v>31.25</c:v>
                </c:pt>
                <c:pt idx="5">
                  <c:v>81.25</c:v>
                </c:pt>
                <c:pt idx="6">
                  <c:v>81.25</c:v>
                </c:pt>
                <c:pt idx="7">
                  <c:v>56.25</c:v>
                </c:pt>
                <c:pt idx="8">
                  <c:v>31.25</c:v>
                </c:pt>
                <c:pt idx="9">
                  <c:v>75</c:v>
                </c:pt>
                <c:pt idx="10">
                  <c:v>100</c:v>
                </c:pt>
                <c:pt idx="11">
                  <c:v>62.5</c:v>
                </c:pt>
                <c:pt idx="12">
                  <c:v>93.75</c:v>
                </c:pt>
                <c:pt idx="13">
                  <c:v>37.5</c:v>
                </c:pt>
                <c:pt idx="14">
                  <c:v>75</c:v>
                </c:pt>
                <c:pt idx="15">
                  <c:v>25</c:v>
                </c:pt>
                <c:pt idx="16">
                  <c:v>37.5</c:v>
                </c:pt>
                <c:pt idx="17">
                  <c:v>25</c:v>
                </c:pt>
                <c:pt idx="18">
                  <c:v>43.75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0-F20B-4F47-8869-9BB734DC8762}"/>
            </c:ext>
          </c:extLst>
        </c:ser>
        <c:ser>
          <c:idx val="33"/>
          <c:order val="33"/>
          <c:tx>
            <c:v>P17_2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sortiert!$AI$22:$AI$40</c:f>
              <c:numCache>
                <c:formatCode>General</c:formatCode>
                <c:ptCount val="19"/>
                <c:pt idx="0">
                  <c:v>31.25</c:v>
                </c:pt>
                <c:pt idx="1">
                  <c:v>31.25</c:v>
                </c:pt>
                <c:pt idx="2">
                  <c:v>100</c:v>
                </c:pt>
                <c:pt idx="3">
                  <c:v>81.25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43.75</c:v>
                </c:pt>
                <c:pt idx="8">
                  <c:v>62.5</c:v>
                </c:pt>
                <c:pt idx="9">
                  <c:v>75</c:v>
                </c:pt>
                <c:pt idx="10">
                  <c:v>93.75</c:v>
                </c:pt>
                <c:pt idx="11">
                  <c:v>62.5</c:v>
                </c:pt>
                <c:pt idx="12">
                  <c:v>81.25</c:v>
                </c:pt>
                <c:pt idx="13">
                  <c:v>25</c:v>
                </c:pt>
                <c:pt idx="14">
                  <c:v>43.75</c:v>
                </c:pt>
                <c:pt idx="15">
                  <c:v>31.25</c:v>
                </c:pt>
                <c:pt idx="16">
                  <c:v>31.25</c:v>
                </c:pt>
                <c:pt idx="17">
                  <c:v>68.75</c:v>
                </c:pt>
                <c:pt idx="18">
                  <c:v>56.25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1-F20B-4F47-8869-9BB734DC8762}"/>
            </c:ext>
          </c:extLst>
        </c:ser>
        <c:ser>
          <c:idx val="34"/>
          <c:order val="34"/>
          <c:tx>
            <c:v>P18_1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sortiert!$AK$3:$AK$21</c:f>
              <c:numCache>
                <c:formatCode>General</c:formatCode>
                <c:ptCount val="19"/>
                <c:pt idx="0">
                  <c:v>78.571428571428569</c:v>
                </c:pt>
                <c:pt idx="1">
                  <c:v>28.571428571428573</c:v>
                </c:pt>
                <c:pt idx="2">
                  <c:v>85.714285714285722</c:v>
                </c:pt>
                <c:pt idx="3">
                  <c:v>64.285714285714292</c:v>
                </c:pt>
                <c:pt idx="4">
                  <c:v>50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71.428571428571431</c:v>
                </c:pt>
                <c:pt idx="9">
                  <c:v>85.714285714285722</c:v>
                </c:pt>
                <c:pt idx="10">
                  <c:v>78.571428571428569</c:v>
                </c:pt>
                <c:pt idx="11">
                  <c:v>100</c:v>
                </c:pt>
                <c:pt idx="12">
                  <c:v>85.714285714285722</c:v>
                </c:pt>
                <c:pt idx="13">
                  <c:v>57.142857142857146</c:v>
                </c:pt>
                <c:pt idx="14">
                  <c:v>64.285714285714292</c:v>
                </c:pt>
                <c:pt idx="15">
                  <c:v>50</c:v>
                </c:pt>
                <c:pt idx="16">
                  <c:v>42.857142857142861</c:v>
                </c:pt>
                <c:pt idx="17">
                  <c:v>57.142857142857146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2-F20B-4F47-8869-9BB734DC8762}"/>
            </c:ext>
          </c:extLst>
        </c:ser>
        <c:ser>
          <c:idx val="35"/>
          <c:order val="35"/>
          <c:tx>
            <c:v>P18_2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sortiert!$AK$22:$AK$40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21.428571428571431</c:v>
                </c:pt>
                <c:pt idx="2">
                  <c:v>57.142857142857146</c:v>
                </c:pt>
                <c:pt idx="3">
                  <c:v>42.857142857142861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21.428571428571431</c:v>
                </c:pt>
                <c:pt idx="7">
                  <c:v>35.714285714285715</c:v>
                </c:pt>
                <c:pt idx="8">
                  <c:v>64.285714285714292</c:v>
                </c:pt>
                <c:pt idx="9">
                  <c:v>57.142857142857146</c:v>
                </c:pt>
                <c:pt idx="10">
                  <c:v>85.714285714285722</c:v>
                </c:pt>
                <c:pt idx="11">
                  <c:v>85.714285714285722</c:v>
                </c:pt>
                <c:pt idx="12">
                  <c:v>78.571428571428569</c:v>
                </c:pt>
                <c:pt idx="13">
                  <c:v>28.571428571428573</c:v>
                </c:pt>
                <c:pt idx="14">
                  <c:v>71.428571428571431</c:v>
                </c:pt>
                <c:pt idx="15">
                  <c:v>64.285714285714292</c:v>
                </c:pt>
                <c:pt idx="16">
                  <c:v>35.714285714285715</c:v>
                </c:pt>
                <c:pt idx="17">
                  <c:v>57.142857142857146</c:v>
                </c:pt>
                <c:pt idx="18">
                  <c:v>28.571428571428573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3-F20B-4F47-8869-9BB734DC8762}"/>
            </c:ext>
          </c:extLst>
        </c:ser>
        <c:ser>
          <c:idx val="36"/>
          <c:order val="36"/>
          <c:tx>
            <c:v>P19_1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sortiert!$AM$3:$AM$21</c:f>
              <c:numCache>
                <c:formatCode>General</c:formatCode>
                <c:ptCount val="19"/>
                <c:pt idx="0">
                  <c:v>31.666666666666668</c:v>
                </c:pt>
                <c:pt idx="1">
                  <c:v>55</c:v>
                </c:pt>
                <c:pt idx="2">
                  <c:v>58.333333333333336</c:v>
                </c:pt>
                <c:pt idx="3">
                  <c:v>41.666666666666671</c:v>
                </c:pt>
                <c:pt idx="4">
                  <c:v>33.333333333333336</c:v>
                </c:pt>
                <c:pt idx="5">
                  <c:v>91.666666666666671</c:v>
                </c:pt>
                <c:pt idx="6">
                  <c:v>50</c:v>
                </c:pt>
                <c:pt idx="7">
                  <c:v>75</c:v>
                </c:pt>
                <c:pt idx="8">
                  <c:v>95</c:v>
                </c:pt>
                <c:pt idx="9">
                  <c:v>30</c:v>
                </c:pt>
                <c:pt idx="10">
                  <c:v>33.333333333333336</c:v>
                </c:pt>
                <c:pt idx="11">
                  <c:v>66.666666666666671</c:v>
                </c:pt>
                <c:pt idx="12">
                  <c:v>58.333333333333336</c:v>
                </c:pt>
                <c:pt idx="13">
                  <c:v>25</c:v>
                </c:pt>
                <c:pt idx="14">
                  <c:v>33.333333333333336</c:v>
                </c:pt>
                <c:pt idx="15">
                  <c:v>31.666666666666668</c:v>
                </c:pt>
                <c:pt idx="16">
                  <c:v>30</c:v>
                </c:pt>
                <c:pt idx="17">
                  <c:v>100</c:v>
                </c:pt>
                <c:pt idx="18">
                  <c:v>91.666666666666671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4-F20B-4F47-8869-9BB734DC8762}"/>
            </c:ext>
          </c:extLst>
        </c:ser>
        <c:ser>
          <c:idx val="37"/>
          <c:order val="37"/>
          <c:tx>
            <c:v>P19_2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sortiert!$AM$22:$AM$40</c:f>
              <c:numCache>
                <c:formatCode>General</c:formatCode>
                <c:ptCount val="19"/>
                <c:pt idx="0">
                  <c:v>43.333333333333336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55</c:v>
                </c:pt>
                <c:pt idx="4">
                  <c:v>41.666666666666671</c:v>
                </c:pt>
                <c:pt idx="5">
                  <c:v>58.333333333333336</c:v>
                </c:pt>
                <c:pt idx="6">
                  <c:v>25</c:v>
                </c:pt>
                <c:pt idx="7">
                  <c:v>53.333333333333336</c:v>
                </c:pt>
                <c:pt idx="8">
                  <c:v>53.333333333333336</c:v>
                </c:pt>
                <c:pt idx="9">
                  <c:v>36.666666666666671</c:v>
                </c:pt>
                <c:pt idx="10">
                  <c:v>33.333333333333336</c:v>
                </c:pt>
                <c:pt idx="11">
                  <c:v>38.333333333333336</c:v>
                </c:pt>
                <c:pt idx="12">
                  <c:v>41.666666666666671</c:v>
                </c:pt>
                <c:pt idx="13">
                  <c:v>38.333333333333336</c:v>
                </c:pt>
                <c:pt idx="14">
                  <c:v>36.666666666666671</c:v>
                </c:pt>
                <c:pt idx="15">
                  <c:v>25</c:v>
                </c:pt>
                <c:pt idx="16">
                  <c:v>50</c:v>
                </c:pt>
                <c:pt idx="17">
                  <c:v>36.666666666666671</c:v>
                </c:pt>
                <c:pt idx="18">
                  <c:v>43.333333333333336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5-F20B-4F47-8869-9BB734DC8762}"/>
            </c:ext>
          </c:extLst>
        </c:ser>
        <c:ser>
          <c:idx val="38"/>
          <c:order val="38"/>
          <c:tx>
            <c:v>P20_1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sortiert!$AO$3:$AO$21</c:f>
              <c:numCache>
                <c:formatCode>General</c:formatCode>
                <c:ptCount val="19"/>
                <c:pt idx="0">
                  <c:v>90</c:v>
                </c:pt>
                <c:pt idx="1">
                  <c:v>60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80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50</c:v>
                </c:pt>
                <c:pt idx="13">
                  <c:v>100</c:v>
                </c:pt>
                <c:pt idx="14">
                  <c:v>40</c:v>
                </c:pt>
                <c:pt idx="15">
                  <c:v>100</c:v>
                </c:pt>
                <c:pt idx="16">
                  <c:v>50</c:v>
                </c:pt>
                <c:pt idx="17">
                  <c:v>90</c:v>
                </c:pt>
                <c:pt idx="18">
                  <c:v>100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6-F20B-4F47-8869-9BB734DC8762}"/>
            </c:ext>
          </c:extLst>
        </c:ser>
        <c:ser>
          <c:idx val="39"/>
          <c:order val="39"/>
          <c:tx>
            <c:v>P20_2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sortiert!$AO$22:$AO$40</c:f>
              <c:numCache>
                <c:formatCode>General</c:formatCode>
                <c:ptCount val="19"/>
                <c:pt idx="0">
                  <c:v>100</c:v>
                </c:pt>
                <c:pt idx="1">
                  <c:v>40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100</c:v>
                </c:pt>
                <c:pt idx="6">
                  <c:v>50</c:v>
                </c:pt>
                <c:pt idx="7">
                  <c:v>80</c:v>
                </c:pt>
                <c:pt idx="8">
                  <c:v>90</c:v>
                </c:pt>
                <c:pt idx="9">
                  <c:v>60</c:v>
                </c:pt>
                <c:pt idx="10">
                  <c:v>40</c:v>
                </c:pt>
                <c:pt idx="11">
                  <c:v>50</c:v>
                </c:pt>
                <c:pt idx="12">
                  <c:v>40</c:v>
                </c:pt>
                <c:pt idx="13">
                  <c:v>60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90</c:v>
                </c:pt>
                <c:pt idx="18">
                  <c:v>100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7-F20B-4F47-8869-9BB734DC8762}"/>
            </c:ext>
          </c:extLst>
        </c:ser>
        <c:ser>
          <c:idx val="40"/>
          <c:order val="40"/>
          <c:tx>
            <c:v>Mittelwert16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sortiert!$B$67:$B$85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sortiert!$C$67:$C$85</c:f>
              <c:numCache>
                <c:formatCode>General</c:formatCode>
                <c:ptCount val="19"/>
                <c:pt idx="0">
                  <c:v>59.279943147130652</c:v>
                </c:pt>
                <c:pt idx="1">
                  <c:v>54.556480845543341</c:v>
                </c:pt>
                <c:pt idx="2">
                  <c:v>68.313825931013426</c:v>
                </c:pt>
                <c:pt idx="3">
                  <c:v>66.991996718559221</c:v>
                </c:pt>
                <c:pt idx="4">
                  <c:v>51.005895146520146</c:v>
                </c:pt>
                <c:pt idx="5">
                  <c:v>56.898370726495727</c:v>
                </c:pt>
                <c:pt idx="6">
                  <c:v>61.350064865689859</c:v>
                </c:pt>
                <c:pt idx="7">
                  <c:v>64.168526785714278</c:v>
                </c:pt>
                <c:pt idx="8">
                  <c:v>60.217920100732606</c:v>
                </c:pt>
                <c:pt idx="9">
                  <c:v>42.131934905372397</c:v>
                </c:pt>
                <c:pt idx="10">
                  <c:v>81.935477716727704</c:v>
                </c:pt>
                <c:pt idx="11">
                  <c:v>79.941954746642239</c:v>
                </c:pt>
                <c:pt idx="12">
                  <c:v>81.208123473748458</c:v>
                </c:pt>
                <c:pt idx="13">
                  <c:v>58.170358287545795</c:v>
                </c:pt>
                <c:pt idx="14">
                  <c:v>45.350703983516475</c:v>
                </c:pt>
                <c:pt idx="15">
                  <c:v>56.709306318681328</c:v>
                </c:pt>
                <c:pt idx="16">
                  <c:v>49.03373969780219</c:v>
                </c:pt>
                <c:pt idx="17">
                  <c:v>56.063272664835168</c:v>
                </c:pt>
                <c:pt idx="18">
                  <c:v>58.669871794871796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A-48B0-B760-C21ED3E2F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85472"/>
        <c:axId val="141273592"/>
        <c:extLst/>
      </c:scatterChart>
      <c:val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crossBetween val="midCat"/>
        <c:majorUnit val="1"/>
      </c:valAx>
      <c:valAx>
        <c:axId val="1412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P1_1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sortiert!$C$3:$C$21</c:f>
              <c:numCache>
                <c:formatCode>General</c:formatCode>
                <c:ptCount val="19"/>
                <c:pt idx="0">
                  <c:v>61.53846153846154</c:v>
                </c:pt>
                <c:pt idx="1">
                  <c:v>76.923076923076934</c:v>
                </c:pt>
                <c:pt idx="2">
                  <c:v>100</c:v>
                </c:pt>
                <c:pt idx="3">
                  <c:v>61.53846153846154</c:v>
                </c:pt>
                <c:pt idx="4">
                  <c:v>30.76923076923077</c:v>
                </c:pt>
                <c:pt idx="5">
                  <c:v>38.461538461538467</c:v>
                </c:pt>
                <c:pt idx="6">
                  <c:v>46.153846153846153</c:v>
                </c:pt>
                <c:pt idx="7">
                  <c:v>53.846153846153847</c:v>
                </c:pt>
                <c:pt idx="8">
                  <c:v>69.230769230769241</c:v>
                </c:pt>
                <c:pt idx="9">
                  <c:v>61.53846153846154</c:v>
                </c:pt>
                <c:pt idx="10">
                  <c:v>92.307692307692307</c:v>
                </c:pt>
                <c:pt idx="11">
                  <c:v>46.153846153846153</c:v>
                </c:pt>
                <c:pt idx="12">
                  <c:v>76.923076923076934</c:v>
                </c:pt>
                <c:pt idx="13">
                  <c:v>84.615384615384613</c:v>
                </c:pt>
                <c:pt idx="14">
                  <c:v>43.07692307692308</c:v>
                </c:pt>
                <c:pt idx="15">
                  <c:v>53.846153846153847</c:v>
                </c:pt>
                <c:pt idx="16">
                  <c:v>46.153846153846153</c:v>
                </c:pt>
                <c:pt idx="17">
                  <c:v>84.615384615384613</c:v>
                </c:pt>
                <c:pt idx="18">
                  <c:v>92.307692307692307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97A8-4CF6-A38E-DCAACAD61366}"/>
            </c:ext>
          </c:extLst>
        </c:ser>
        <c:ser>
          <c:idx val="2"/>
          <c:order val="2"/>
          <c:tx>
            <c:v>P2_1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sortiert!$E$3:$E$21</c:f>
              <c:numCache>
                <c:formatCode>General</c:formatCode>
                <c:ptCount val="19"/>
                <c:pt idx="0">
                  <c:v>17.142857142857142</c:v>
                </c:pt>
                <c:pt idx="1">
                  <c:v>57.142857142857146</c:v>
                </c:pt>
                <c:pt idx="2">
                  <c:v>55.714285714285715</c:v>
                </c:pt>
                <c:pt idx="3">
                  <c:v>42.857142857142861</c:v>
                </c:pt>
                <c:pt idx="4">
                  <c:v>25.714285714285715</c:v>
                </c:pt>
                <c:pt idx="5">
                  <c:v>21.428571428571431</c:v>
                </c:pt>
                <c:pt idx="6">
                  <c:v>14.285714285714286</c:v>
                </c:pt>
                <c:pt idx="7">
                  <c:v>42.857142857142861</c:v>
                </c:pt>
                <c:pt idx="8">
                  <c:v>45.714285714285722</c:v>
                </c:pt>
                <c:pt idx="9">
                  <c:v>17.142857142857142</c:v>
                </c:pt>
                <c:pt idx="10">
                  <c:v>35.714285714285715</c:v>
                </c:pt>
                <c:pt idx="11">
                  <c:v>85.714285714285722</c:v>
                </c:pt>
                <c:pt idx="12">
                  <c:v>60.000000000000007</c:v>
                </c:pt>
                <c:pt idx="13">
                  <c:v>71.428571428571431</c:v>
                </c:pt>
                <c:pt idx="14">
                  <c:v>22.857142857142861</c:v>
                </c:pt>
                <c:pt idx="15">
                  <c:v>42.857142857142861</c:v>
                </c:pt>
                <c:pt idx="16">
                  <c:v>45.714285714285722</c:v>
                </c:pt>
                <c:pt idx="17">
                  <c:v>40</c:v>
                </c:pt>
                <c:pt idx="18">
                  <c:v>21.428571428571431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97A8-4CF6-A38E-DCAACAD61366}"/>
            </c:ext>
          </c:extLst>
        </c:ser>
        <c:ser>
          <c:idx val="4"/>
          <c:order val="4"/>
          <c:tx>
            <c:v>P3_1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sortiert!$G$3:$G$21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71.428571428571431</c:v>
                </c:pt>
                <c:pt idx="5">
                  <c:v>28.571428571428573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28.571428571428573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57.142857142857146</c:v>
                </c:pt>
                <c:pt idx="16">
                  <c:v>28.571428571428573</c:v>
                </c:pt>
                <c:pt idx="17">
                  <c:v>42.857142857142861</c:v>
                </c:pt>
                <c:pt idx="18">
                  <c:v>85.714285714285722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97A8-4CF6-A38E-DCAACAD61366}"/>
            </c:ext>
          </c:extLst>
        </c:ser>
        <c:ser>
          <c:idx val="6"/>
          <c:order val="6"/>
          <c:tx>
            <c:v>P4_1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sortiert!$I$3:$I$21</c:f>
              <c:numCache>
                <c:formatCode>General</c:formatCode>
                <c:ptCount val="19"/>
                <c:pt idx="0">
                  <c:v>75</c:v>
                </c:pt>
                <c:pt idx="1">
                  <c:v>100</c:v>
                </c:pt>
                <c:pt idx="2">
                  <c:v>81.25</c:v>
                </c:pt>
                <c:pt idx="3">
                  <c:v>56.25</c:v>
                </c:pt>
                <c:pt idx="4">
                  <c:v>68.75</c:v>
                </c:pt>
                <c:pt idx="5">
                  <c:v>62.5</c:v>
                </c:pt>
                <c:pt idx="6">
                  <c:v>50</c:v>
                </c:pt>
                <c:pt idx="7">
                  <c:v>43.75</c:v>
                </c:pt>
                <c:pt idx="8">
                  <c:v>75</c:v>
                </c:pt>
                <c:pt idx="9">
                  <c:v>31.25</c:v>
                </c:pt>
                <c:pt idx="10">
                  <c:v>75</c:v>
                </c:pt>
                <c:pt idx="11">
                  <c:v>93.75</c:v>
                </c:pt>
                <c:pt idx="12">
                  <c:v>62.5</c:v>
                </c:pt>
                <c:pt idx="13">
                  <c:v>43.75</c:v>
                </c:pt>
                <c:pt idx="14">
                  <c:v>68.75</c:v>
                </c:pt>
                <c:pt idx="15">
                  <c:v>56.25</c:v>
                </c:pt>
                <c:pt idx="16">
                  <c:v>37.5</c:v>
                </c:pt>
                <c:pt idx="17">
                  <c:v>100</c:v>
                </c:pt>
                <c:pt idx="18">
                  <c:v>87.5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97A8-4CF6-A38E-DCAACAD61366}"/>
            </c:ext>
          </c:extLst>
        </c:ser>
        <c:ser>
          <c:idx val="8"/>
          <c:order val="8"/>
          <c:tx>
            <c:v>P5_1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sortiert!$J$3:$J$21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sortiert!$K$3:$K$21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28.571428571428573</c:v>
                </c:pt>
                <c:pt idx="2">
                  <c:v>71.428571428571431</c:v>
                </c:pt>
                <c:pt idx="3">
                  <c:v>57.142857142857146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57.142857142857146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100</c:v>
                </c:pt>
                <c:pt idx="11">
                  <c:v>85.714285714285722</c:v>
                </c:pt>
                <c:pt idx="12">
                  <c:v>85.714285714285722</c:v>
                </c:pt>
                <c:pt idx="13">
                  <c:v>71.428571428571431</c:v>
                </c:pt>
                <c:pt idx="14">
                  <c:v>28.571428571428573</c:v>
                </c:pt>
                <c:pt idx="15">
                  <c:v>42.857142857142861</c:v>
                </c:pt>
                <c:pt idx="16">
                  <c:v>42.857142857142861</c:v>
                </c:pt>
                <c:pt idx="17">
                  <c:v>42.857142857142861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97A8-4CF6-A38E-DCAACAD61366}"/>
            </c:ext>
          </c:extLst>
        </c:ser>
        <c:ser>
          <c:idx val="10"/>
          <c:order val="10"/>
          <c:tx>
            <c:v>P6_1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sortiert!$M$3:$M$21</c:f>
              <c:numCache>
                <c:formatCode>General</c:formatCode>
                <c:ptCount val="19"/>
                <c:pt idx="0">
                  <c:v>85.714285714285722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71.428571428571431</c:v>
                </c:pt>
                <c:pt idx="10">
                  <c:v>85.714285714285722</c:v>
                </c:pt>
                <c:pt idx="11">
                  <c:v>71.428571428571431</c:v>
                </c:pt>
                <c:pt idx="12">
                  <c:v>100</c:v>
                </c:pt>
                <c:pt idx="13">
                  <c:v>71.428571428571431</c:v>
                </c:pt>
                <c:pt idx="14">
                  <c:v>71.428571428571431</c:v>
                </c:pt>
                <c:pt idx="15">
                  <c:v>57.142857142857146</c:v>
                </c:pt>
                <c:pt idx="16">
                  <c:v>57.142857142857146</c:v>
                </c:pt>
                <c:pt idx="17">
                  <c:v>71.428571428571431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97A8-4CF6-A38E-DCAACAD61366}"/>
            </c:ext>
          </c:extLst>
        </c:ser>
        <c:ser>
          <c:idx val="12"/>
          <c:order val="12"/>
          <c:tx>
            <c:v>P7_1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sortiert!$O$3:$O$21</c:f>
              <c:numCache>
                <c:formatCode>General</c:formatCode>
                <c:ptCount val="19"/>
                <c:pt idx="0">
                  <c:v>83.333333333333329</c:v>
                </c:pt>
                <c:pt idx="1">
                  <c:v>90.277777777777771</c:v>
                </c:pt>
                <c:pt idx="2">
                  <c:v>83.333333333333329</c:v>
                </c:pt>
                <c:pt idx="3">
                  <c:v>83.333333333333329</c:v>
                </c:pt>
                <c:pt idx="4">
                  <c:v>69.444444444444443</c:v>
                </c:pt>
                <c:pt idx="5">
                  <c:v>76.388888888888886</c:v>
                </c:pt>
                <c:pt idx="6">
                  <c:v>75</c:v>
                </c:pt>
                <c:pt idx="7">
                  <c:v>69.444444444444443</c:v>
                </c:pt>
                <c:pt idx="8">
                  <c:v>69.444444444444443</c:v>
                </c:pt>
                <c:pt idx="9">
                  <c:v>48.611111111111107</c:v>
                </c:pt>
                <c:pt idx="10">
                  <c:v>100</c:v>
                </c:pt>
                <c:pt idx="11">
                  <c:v>97.222222222222214</c:v>
                </c:pt>
                <c:pt idx="12">
                  <c:v>90.277777777777771</c:v>
                </c:pt>
                <c:pt idx="13">
                  <c:v>69.444444444444443</c:v>
                </c:pt>
                <c:pt idx="14">
                  <c:v>62.5</c:v>
                </c:pt>
                <c:pt idx="15">
                  <c:v>62.5</c:v>
                </c:pt>
                <c:pt idx="16">
                  <c:v>76.388888888888886</c:v>
                </c:pt>
                <c:pt idx="17">
                  <c:v>69.444444444444443</c:v>
                </c:pt>
                <c:pt idx="18">
                  <c:v>55.555555555555557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97A8-4CF6-A38E-DCAACAD61366}"/>
            </c:ext>
          </c:extLst>
        </c:ser>
        <c:ser>
          <c:idx val="14"/>
          <c:order val="14"/>
          <c:tx>
            <c:v>P8_1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sortiert!$Q$3:$Q$21</c:f>
              <c:numCache>
                <c:formatCode>General</c:formatCode>
                <c:ptCount val="1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60</c:v>
                </c:pt>
                <c:pt idx="5">
                  <c:v>100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90</c:v>
                </c:pt>
                <c:pt idx="11">
                  <c:v>70</c:v>
                </c:pt>
                <c:pt idx="12">
                  <c:v>90</c:v>
                </c:pt>
                <c:pt idx="13">
                  <c:v>40</c:v>
                </c:pt>
                <c:pt idx="14">
                  <c:v>60</c:v>
                </c:pt>
                <c:pt idx="15">
                  <c:v>60</c:v>
                </c:pt>
                <c:pt idx="16">
                  <c:v>40</c:v>
                </c:pt>
                <c:pt idx="17">
                  <c:v>100</c:v>
                </c:pt>
                <c:pt idx="18">
                  <c:v>85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97A8-4CF6-A38E-DCAACAD61366}"/>
            </c:ext>
          </c:extLst>
        </c:ser>
        <c:ser>
          <c:idx val="16"/>
          <c:order val="16"/>
          <c:tx>
            <c:v>P9_1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sortiert!$S$3:$S$21</c:f>
              <c:numCache>
                <c:formatCode>General</c:formatCode>
                <c:ptCount val="19"/>
                <c:pt idx="0">
                  <c:v>62.5</c:v>
                </c:pt>
                <c:pt idx="1">
                  <c:v>62.5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62.5</c:v>
                </c:pt>
                <c:pt idx="6">
                  <c:v>50</c:v>
                </c:pt>
                <c:pt idx="7">
                  <c:v>87.5</c:v>
                </c:pt>
                <c:pt idx="8">
                  <c:v>75</c:v>
                </c:pt>
                <c:pt idx="9">
                  <c:v>37.5</c:v>
                </c:pt>
                <c:pt idx="10">
                  <c:v>87.5</c:v>
                </c:pt>
                <c:pt idx="11">
                  <c:v>100</c:v>
                </c:pt>
                <c:pt idx="12">
                  <c:v>87.5</c:v>
                </c:pt>
                <c:pt idx="13">
                  <c:v>62.5</c:v>
                </c:pt>
                <c:pt idx="14">
                  <c:v>50</c:v>
                </c:pt>
                <c:pt idx="15">
                  <c:v>62.5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97A8-4CF6-A38E-DCAACAD61366}"/>
            </c:ext>
          </c:extLst>
        </c:ser>
        <c:ser>
          <c:idx val="18"/>
          <c:order val="18"/>
          <c:tx>
            <c:v>P10_1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sortiert!$U$3:$U$21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22.222222222222221</c:v>
                </c:pt>
                <c:pt idx="2">
                  <c:v>55.555555555555557</c:v>
                </c:pt>
                <c:pt idx="3">
                  <c:v>33.333333333333329</c:v>
                </c:pt>
                <c:pt idx="4">
                  <c:v>44.444444444444443</c:v>
                </c:pt>
                <c:pt idx="5">
                  <c:v>100</c:v>
                </c:pt>
                <c:pt idx="6">
                  <c:v>44.444444444444443</c:v>
                </c:pt>
                <c:pt idx="7">
                  <c:v>44.444444444444443</c:v>
                </c:pt>
                <c:pt idx="8">
                  <c:v>66.666666666666657</c:v>
                </c:pt>
                <c:pt idx="9">
                  <c:v>77.777777777777771</c:v>
                </c:pt>
                <c:pt idx="10">
                  <c:v>33.333333333333329</c:v>
                </c:pt>
                <c:pt idx="11">
                  <c:v>77.777777777777771</c:v>
                </c:pt>
                <c:pt idx="12">
                  <c:v>88.888888888888886</c:v>
                </c:pt>
                <c:pt idx="13">
                  <c:v>44.444444444444443</c:v>
                </c:pt>
                <c:pt idx="14">
                  <c:v>22.222222222222221</c:v>
                </c:pt>
                <c:pt idx="15">
                  <c:v>44.444444444444443</c:v>
                </c:pt>
                <c:pt idx="16">
                  <c:v>88.888888888888886</c:v>
                </c:pt>
                <c:pt idx="17">
                  <c:v>88.888888888888886</c:v>
                </c:pt>
                <c:pt idx="18">
                  <c:v>66.666666666666657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97A8-4CF6-A38E-DCAACAD61366}"/>
            </c:ext>
          </c:extLst>
        </c:ser>
        <c:ser>
          <c:idx val="20"/>
          <c:order val="20"/>
          <c:tx>
            <c:v>P11_1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sortiert!$W$3:$W$21</c:f>
              <c:numCache>
                <c:formatCode>General</c:formatCode>
                <c:ptCount val="19"/>
                <c:pt idx="0">
                  <c:v>83.333333333333343</c:v>
                </c:pt>
                <c:pt idx="1">
                  <c:v>16.666666666666668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100</c:v>
                </c:pt>
                <c:pt idx="5">
                  <c:v>83.333333333333343</c:v>
                </c:pt>
                <c:pt idx="6">
                  <c:v>66.666666666666671</c:v>
                </c:pt>
                <c:pt idx="7">
                  <c:v>50</c:v>
                </c:pt>
                <c:pt idx="8">
                  <c:v>66.666666666666671</c:v>
                </c:pt>
                <c:pt idx="9">
                  <c:v>33.333333333333336</c:v>
                </c:pt>
                <c:pt idx="10">
                  <c:v>50</c:v>
                </c:pt>
                <c:pt idx="11">
                  <c:v>33.333333333333336</c:v>
                </c:pt>
                <c:pt idx="12">
                  <c:v>33.333333333333336</c:v>
                </c:pt>
                <c:pt idx="13">
                  <c:v>33.333333333333336</c:v>
                </c:pt>
                <c:pt idx="14">
                  <c:v>33.333333333333336</c:v>
                </c:pt>
                <c:pt idx="15">
                  <c:v>33.333333333333336</c:v>
                </c:pt>
                <c:pt idx="16">
                  <c:v>50</c:v>
                </c:pt>
                <c:pt idx="17">
                  <c:v>83.333333333333343</c:v>
                </c:pt>
                <c:pt idx="18">
                  <c:v>66.666666666666671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4-97A8-4CF6-A38E-DCAACAD61366}"/>
            </c:ext>
          </c:extLst>
        </c:ser>
        <c:ser>
          <c:idx val="22"/>
          <c:order val="22"/>
          <c:tx>
            <c:v>P12_1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6-97A8-4CF6-A38E-DCAACAD61366}"/>
            </c:ext>
          </c:extLst>
        </c:ser>
        <c:ser>
          <c:idx val="24"/>
          <c:order val="24"/>
          <c:tx>
            <c:v>P13_1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sortiert!$AA$3:$AA$21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55.555555555555557</c:v>
                </c:pt>
                <c:pt idx="3">
                  <c:v>77.777777777777771</c:v>
                </c:pt>
                <c:pt idx="4">
                  <c:v>66.666666666666657</c:v>
                </c:pt>
                <c:pt idx="5">
                  <c:v>55.555555555555557</c:v>
                </c:pt>
                <c:pt idx="6">
                  <c:v>55.555555555555557</c:v>
                </c:pt>
                <c:pt idx="7">
                  <c:v>66.666666666666657</c:v>
                </c:pt>
                <c:pt idx="8">
                  <c:v>44.444444444444443</c:v>
                </c:pt>
                <c:pt idx="9">
                  <c:v>33.333333333333329</c:v>
                </c:pt>
                <c:pt idx="10">
                  <c:v>88.888888888888886</c:v>
                </c:pt>
                <c:pt idx="11">
                  <c:v>77.777777777777771</c:v>
                </c:pt>
                <c:pt idx="12">
                  <c:v>100</c:v>
                </c:pt>
                <c:pt idx="13">
                  <c:v>55.555555555555557</c:v>
                </c:pt>
                <c:pt idx="14">
                  <c:v>33.333333333333329</c:v>
                </c:pt>
                <c:pt idx="15">
                  <c:v>66.666666666666657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55.555555555555557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8-97A8-4CF6-A38E-DCAACAD61366}"/>
            </c:ext>
          </c:extLst>
        </c:ser>
        <c:ser>
          <c:idx val="26"/>
          <c:order val="26"/>
          <c:tx>
            <c:v>P14_1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sortiert!$AB$3:$AB$21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sortiert!$AC$3:$AC$21</c:f>
              <c:numCache>
                <c:formatCode>General</c:formatCode>
                <c:ptCount val="19"/>
                <c:pt idx="0">
                  <c:v>66.666666666666657</c:v>
                </c:pt>
                <c:pt idx="1">
                  <c:v>88.888888888888886</c:v>
                </c:pt>
                <c:pt idx="2">
                  <c:v>66.666666666666657</c:v>
                </c:pt>
                <c:pt idx="3">
                  <c:v>72.222222222222214</c:v>
                </c:pt>
                <c:pt idx="4">
                  <c:v>33.333333333333329</c:v>
                </c:pt>
                <c:pt idx="5">
                  <c:v>55.555555555555557</c:v>
                </c:pt>
                <c:pt idx="6">
                  <c:v>22.222222222222221</c:v>
                </c:pt>
                <c:pt idx="7">
                  <c:v>88.888888888888886</c:v>
                </c:pt>
                <c:pt idx="8">
                  <c:v>66.666666666666657</c:v>
                </c:pt>
                <c:pt idx="9">
                  <c:v>11.111111111111111</c:v>
                </c:pt>
                <c:pt idx="10">
                  <c:v>88.888888888888886</c:v>
                </c:pt>
                <c:pt idx="11">
                  <c:v>83.333333333333329</c:v>
                </c:pt>
                <c:pt idx="12">
                  <c:v>77.777777777777771</c:v>
                </c:pt>
                <c:pt idx="13">
                  <c:v>66.666666666666657</c:v>
                </c:pt>
                <c:pt idx="14">
                  <c:v>22.222222222222221</c:v>
                </c:pt>
                <c:pt idx="15">
                  <c:v>55.555555555555557</c:v>
                </c:pt>
                <c:pt idx="16">
                  <c:v>77.777777777777771</c:v>
                </c:pt>
                <c:pt idx="17">
                  <c:v>44.444444444444443</c:v>
                </c:pt>
                <c:pt idx="18">
                  <c:v>22.222222222222221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A-97A8-4CF6-A38E-DCAACAD61366}"/>
            </c:ext>
          </c:extLst>
        </c:ser>
        <c:ser>
          <c:idx val="28"/>
          <c:order val="28"/>
          <c:tx>
            <c:v>P15_1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sortiert!$AE$3:$AE$21</c:f>
              <c:numCache>
                <c:formatCode>General</c:formatCode>
                <c:ptCount val="19"/>
                <c:pt idx="0">
                  <c:v>50</c:v>
                </c:pt>
                <c:pt idx="1">
                  <c:v>66.666666666666671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83.333333333333343</c:v>
                </c:pt>
                <c:pt idx="8">
                  <c:v>83.333333333333343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66.666666666666671</c:v>
                </c:pt>
                <c:pt idx="14">
                  <c:v>50</c:v>
                </c:pt>
                <c:pt idx="15">
                  <c:v>66.666666666666671</c:v>
                </c:pt>
                <c:pt idx="16">
                  <c:v>50</c:v>
                </c:pt>
                <c:pt idx="17">
                  <c:v>50</c:v>
                </c:pt>
                <c:pt idx="18">
                  <c:v>33.333333333333336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C-97A8-4CF6-A38E-DCAACAD61366}"/>
            </c:ext>
          </c:extLst>
        </c:ser>
        <c:ser>
          <c:idx val="30"/>
          <c:order val="30"/>
          <c:tx>
            <c:v>P16_1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sortiert!$AG$3:$AG$21</c:f>
              <c:numCache>
                <c:formatCode>General</c:formatCode>
                <c:ptCount val="19"/>
                <c:pt idx="0">
                  <c:v>75</c:v>
                </c:pt>
                <c:pt idx="1">
                  <c:v>62.5</c:v>
                </c:pt>
                <c:pt idx="2">
                  <c:v>75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75</c:v>
                </c:pt>
                <c:pt idx="7">
                  <c:v>81.25</c:v>
                </c:pt>
                <c:pt idx="8">
                  <c:v>81.25</c:v>
                </c:pt>
                <c:pt idx="9">
                  <c:v>68.75</c:v>
                </c:pt>
                <c:pt idx="10">
                  <c:v>87.5</c:v>
                </c:pt>
                <c:pt idx="11">
                  <c:v>87.5</c:v>
                </c:pt>
                <c:pt idx="12">
                  <c:v>100</c:v>
                </c:pt>
                <c:pt idx="13">
                  <c:v>75</c:v>
                </c:pt>
                <c:pt idx="14">
                  <c:v>37.5</c:v>
                </c:pt>
                <c:pt idx="15">
                  <c:v>75</c:v>
                </c:pt>
                <c:pt idx="16">
                  <c:v>37.5</c:v>
                </c:pt>
                <c:pt idx="17">
                  <c:v>75</c:v>
                </c:pt>
                <c:pt idx="18">
                  <c:v>62.5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E-97A8-4CF6-A38E-DCAACAD61366}"/>
            </c:ext>
          </c:extLst>
        </c:ser>
        <c:ser>
          <c:idx val="32"/>
          <c:order val="32"/>
          <c:tx>
            <c:v>P17_1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sortiert!$AI$3:$AI$21</c:f>
              <c:numCache>
                <c:formatCode>General</c:formatCode>
                <c:ptCount val="19"/>
                <c:pt idx="0">
                  <c:v>37.5</c:v>
                </c:pt>
                <c:pt idx="1">
                  <c:v>62.5</c:v>
                </c:pt>
                <c:pt idx="2">
                  <c:v>68.75</c:v>
                </c:pt>
                <c:pt idx="3">
                  <c:v>56.25</c:v>
                </c:pt>
                <c:pt idx="4">
                  <c:v>31.25</c:v>
                </c:pt>
                <c:pt idx="5">
                  <c:v>81.25</c:v>
                </c:pt>
                <c:pt idx="6">
                  <c:v>81.25</c:v>
                </c:pt>
                <c:pt idx="7">
                  <c:v>56.25</c:v>
                </c:pt>
                <c:pt idx="8">
                  <c:v>31.25</c:v>
                </c:pt>
                <c:pt idx="9">
                  <c:v>75</c:v>
                </c:pt>
                <c:pt idx="10">
                  <c:v>100</c:v>
                </c:pt>
                <c:pt idx="11">
                  <c:v>62.5</c:v>
                </c:pt>
                <c:pt idx="12">
                  <c:v>93.75</c:v>
                </c:pt>
                <c:pt idx="13">
                  <c:v>37.5</c:v>
                </c:pt>
                <c:pt idx="14">
                  <c:v>75</c:v>
                </c:pt>
                <c:pt idx="15">
                  <c:v>25</c:v>
                </c:pt>
                <c:pt idx="16">
                  <c:v>37.5</c:v>
                </c:pt>
                <c:pt idx="17">
                  <c:v>25</c:v>
                </c:pt>
                <c:pt idx="18">
                  <c:v>43.75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0-97A8-4CF6-A38E-DCAACAD61366}"/>
            </c:ext>
          </c:extLst>
        </c:ser>
        <c:ser>
          <c:idx val="34"/>
          <c:order val="34"/>
          <c:tx>
            <c:v>P18_1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sortiert!$AK$3:$AK$21</c:f>
              <c:numCache>
                <c:formatCode>General</c:formatCode>
                <c:ptCount val="19"/>
                <c:pt idx="0">
                  <c:v>78.571428571428569</c:v>
                </c:pt>
                <c:pt idx="1">
                  <c:v>28.571428571428573</c:v>
                </c:pt>
                <c:pt idx="2">
                  <c:v>85.714285714285722</c:v>
                </c:pt>
                <c:pt idx="3">
                  <c:v>64.285714285714292</c:v>
                </c:pt>
                <c:pt idx="4">
                  <c:v>50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71.428571428571431</c:v>
                </c:pt>
                <c:pt idx="9">
                  <c:v>85.714285714285722</c:v>
                </c:pt>
                <c:pt idx="10">
                  <c:v>78.571428571428569</c:v>
                </c:pt>
                <c:pt idx="11">
                  <c:v>100</c:v>
                </c:pt>
                <c:pt idx="12">
                  <c:v>85.714285714285722</c:v>
                </c:pt>
                <c:pt idx="13">
                  <c:v>57.142857142857146</c:v>
                </c:pt>
                <c:pt idx="14">
                  <c:v>64.285714285714292</c:v>
                </c:pt>
                <c:pt idx="15">
                  <c:v>50</c:v>
                </c:pt>
                <c:pt idx="16">
                  <c:v>42.857142857142861</c:v>
                </c:pt>
                <c:pt idx="17">
                  <c:v>57.142857142857146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2-97A8-4CF6-A38E-DCAACAD61366}"/>
            </c:ext>
          </c:extLst>
        </c:ser>
        <c:ser>
          <c:idx val="36"/>
          <c:order val="36"/>
          <c:tx>
            <c:v>P19_1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sortiert!$AM$3:$AM$21</c:f>
              <c:numCache>
                <c:formatCode>General</c:formatCode>
                <c:ptCount val="19"/>
                <c:pt idx="0">
                  <c:v>31.666666666666668</c:v>
                </c:pt>
                <c:pt idx="1">
                  <c:v>55</c:v>
                </c:pt>
                <c:pt idx="2">
                  <c:v>58.333333333333336</c:v>
                </c:pt>
                <c:pt idx="3">
                  <c:v>41.666666666666671</c:v>
                </c:pt>
                <c:pt idx="4">
                  <c:v>33.333333333333336</c:v>
                </c:pt>
                <c:pt idx="5">
                  <c:v>91.666666666666671</c:v>
                </c:pt>
                <c:pt idx="6">
                  <c:v>50</c:v>
                </c:pt>
                <c:pt idx="7">
                  <c:v>75</c:v>
                </c:pt>
                <c:pt idx="8">
                  <c:v>95</c:v>
                </c:pt>
                <c:pt idx="9">
                  <c:v>30</c:v>
                </c:pt>
                <c:pt idx="10">
                  <c:v>33.333333333333336</c:v>
                </c:pt>
                <c:pt idx="11">
                  <c:v>66.666666666666671</c:v>
                </c:pt>
                <c:pt idx="12">
                  <c:v>58.333333333333336</c:v>
                </c:pt>
                <c:pt idx="13">
                  <c:v>25</c:v>
                </c:pt>
                <c:pt idx="14">
                  <c:v>33.333333333333336</c:v>
                </c:pt>
                <c:pt idx="15">
                  <c:v>31.666666666666668</c:v>
                </c:pt>
                <c:pt idx="16">
                  <c:v>30</c:v>
                </c:pt>
                <c:pt idx="17">
                  <c:v>100</c:v>
                </c:pt>
                <c:pt idx="18">
                  <c:v>91.666666666666671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4-97A8-4CF6-A38E-DCAACAD61366}"/>
            </c:ext>
          </c:extLst>
        </c:ser>
        <c:ser>
          <c:idx val="38"/>
          <c:order val="38"/>
          <c:tx>
            <c:v>P20_1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sortiert!$AO$3:$AO$21</c:f>
              <c:numCache>
                <c:formatCode>General</c:formatCode>
                <c:ptCount val="19"/>
                <c:pt idx="0">
                  <c:v>90</c:v>
                </c:pt>
                <c:pt idx="1">
                  <c:v>60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80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50</c:v>
                </c:pt>
                <c:pt idx="13">
                  <c:v>100</c:v>
                </c:pt>
                <c:pt idx="14">
                  <c:v>40</c:v>
                </c:pt>
                <c:pt idx="15">
                  <c:v>100</c:v>
                </c:pt>
                <c:pt idx="16">
                  <c:v>50</c:v>
                </c:pt>
                <c:pt idx="17">
                  <c:v>90</c:v>
                </c:pt>
                <c:pt idx="18">
                  <c:v>100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6-97A8-4CF6-A38E-DCAACAD61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85472"/>
        <c:axId val="1412735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P1_2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sortiert!$B$3:$B$21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sortiert!$C$22:$C$40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46.153846153846153</c:v>
                      </c:pt>
                      <c:pt idx="1">
                        <c:v>30.76923076923077</c:v>
                      </c:pt>
                      <c:pt idx="2">
                        <c:v>61.53846153846154</c:v>
                      </c:pt>
                      <c:pt idx="3">
                        <c:v>46.153846153846153</c:v>
                      </c:pt>
                      <c:pt idx="4">
                        <c:v>61.53846153846154</c:v>
                      </c:pt>
                      <c:pt idx="5">
                        <c:v>69.230769230769241</c:v>
                      </c:pt>
                      <c:pt idx="6">
                        <c:v>49.230769230769234</c:v>
                      </c:pt>
                      <c:pt idx="7">
                        <c:v>46.153846153846153</c:v>
                      </c:pt>
                      <c:pt idx="8">
                        <c:v>69.230769230769241</c:v>
                      </c:pt>
                      <c:pt idx="9">
                        <c:v>53.846153846153847</c:v>
                      </c:pt>
                      <c:pt idx="10">
                        <c:v>69.230769230769241</c:v>
                      </c:pt>
                      <c:pt idx="11">
                        <c:v>69.230769230769241</c:v>
                      </c:pt>
                      <c:pt idx="12">
                        <c:v>61.53846153846154</c:v>
                      </c:pt>
                      <c:pt idx="13">
                        <c:v>61.53846153846154</c:v>
                      </c:pt>
                      <c:pt idx="14">
                        <c:v>61.53846153846154</c:v>
                      </c:pt>
                      <c:pt idx="15">
                        <c:v>76.923076923076934</c:v>
                      </c:pt>
                      <c:pt idx="16">
                        <c:v>38.461538461538467</c:v>
                      </c:pt>
                      <c:pt idx="17">
                        <c:v>69.230769230769241</c:v>
                      </c:pt>
                      <c:pt idx="18">
                        <c:v>38.461538461538467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7A8-4CF6-A38E-DCAACAD613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P2_2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sortiert!$D$3:$D$21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sortiert!$E$22:$E$40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54.285714285714285</c:v>
                      </c:pt>
                      <c:pt idx="1">
                        <c:v>51.428571428571431</c:v>
                      </c:pt>
                      <c:pt idx="2">
                        <c:v>57.142857142857146</c:v>
                      </c:pt>
                      <c:pt idx="3">
                        <c:v>64.285714285714292</c:v>
                      </c:pt>
                      <c:pt idx="4">
                        <c:v>31.428571428571434</c:v>
                      </c:pt>
                      <c:pt idx="5">
                        <c:v>65.714285714285708</c:v>
                      </c:pt>
                      <c:pt idx="6">
                        <c:v>68.571428571428569</c:v>
                      </c:pt>
                      <c:pt idx="7">
                        <c:v>60.000000000000007</c:v>
                      </c:pt>
                      <c:pt idx="8">
                        <c:v>54.285714285714285</c:v>
                      </c:pt>
                      <c:pt idx="9">
                        <c:v>28.571428571428573</c:v>
                      </c:pt>
                      <c:pt idx="10">
                        <c:v>100</c:v>
                      </c:pt>
                      <c:pt idx="11">
                        <c:v>64.285714285714292</c:v>
                      </c:pt>
                      <c:pt idx="12">
                        <c:v>78.571428571428569</c:v>
                      </c:pt>
                      <c:pt idx="13">
                        <c:v>52.857142857142861</c:v>
                      </c:pt>
                      <c:pt idx="14">
                        <c:v>55.714285714285715</c:v>
                      </c:pt>
                      <c:pt idx="15">
                        <c:v>100</c:v>
                      </c:pt>
                      <c:pt idx="16">
                        <c:v>55.714285714285715</c:v>
                      </c:pt>
                      <c:pt idx="17">
                        <c:v>57.142857142857146</c:v>
                      </c:pt>
                      <c:pt idx="18">
                        <c:v>42.857142857142861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A8-4CF6-A38E-DCAACAD6136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P3_2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sortiert!$F$3:$F$21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sortiert!$G$22:$G$40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42.857142857142861</c:v>
                      </c:pt>
                      <c:pt idx="1">
                        <c:v>57.142857142857146</c:v>
                      </c:pt>
                      <c:pt idx="2">
                        <c:v>85.714285714285722</c:v>
                      </c:pt>
                      <c:pt idx="3">
                        <c:v>100</c:v>
                      </c:pt>
                      <c:pt idx="4">
                        <c:v>57.142857142857146</c:v>
                      </c:pt>
                      <c:pt idx="5">
                        <c:v>57.142857142857146</c:v>
                      </c:pt>
                      <c:pt idx="6">
                        <c:v>57.142857142857146</c:v>
                      </c:pt>
                      <c:pt idx="7">
                        <c:v>85.714285714285722</c:v>
                      </c:pt>
                      <c:pt idx="8">
                        <c:v>42.857142857142861</c:v>
                      </c:pt>
                      <c:pt idx="9">
                        <c:v>28.571428571428573</c:v>
                      </c:pt>
                      <c:pt idx="10">
                        <c:v>71.428571428571431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57.142857142857146</c:v>
                      </c:pt>
                      <c:pt idx="14">
                        <c:v>42.857142857142861</c:v>
                      </c:pt>
                      <c:pt idx="15">
                        <c:v>71.428571428571431</c:v>
                      </c:pt>
                      <c:pt idx="16">
                        <c:v>57.142857142857146</c:v>
                      </c:pt>
                      <c:pt idx="17">
                        <c:v>42.857142857142861</c:v>
                      </c:pt>
                      <c:pt idx="18">
                        <c:v>42.857142857142861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7A8-4CF6-A38E-DCAACAD613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P4_2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sortiert!$H$3:$H$21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sortiert!$I$22:$I$40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93.75</c:v>
                      </c:pt>
                      <c:pt idx="1">
                        <c:v>68.75</c:v>
                      </c:pt>
                      <c:pt idx="2">
                        <c:v>75</c:v>
                      </c:pt>
                      <c:pt idx="3">
                        <c:v>81.25</c:v>
                      </c:pt>
                      <c:pt idx="4">
                        <c:v>62.5</c:v>
                      </c:pt>
                      <c:pt idx="5">
                        <c:v>62.5</c:v>
                      </c:pt>
                      <c:pt idx="6">
                        <c:v>81.25</c:v>
                      </c:pt>
                      <c:pt idx="7">
                        <c:v>68.75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87.5</c:v>
                      </c:pt>
                      <c:pt idx="11">
                        <c:v>100</c:v>
                      </c:pt>
                      <c:pt idx="12">
                        <c:v>75</c:v>
                      </c:pt>
                      <c:pt idx="13">
                        <c:v>75</c:v>
                      </c:pt>
                      <c:pt idx="14">
                        <c:v>62.5</c:v>
                      </c:pt>
                      <c:pt idx="15">
                        <c:v>93.75</c:v>
                      </c:pt>
                      <c:pt idx="16">
                        <c:v>56.25</c:v>
                      </c:pt>
                      <c:pt idx="17">
                        <c:v>56.25</c:v>
                      </c:pt>
                      <c:pt idx="18">
                        <c:v>87.5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7A8-4CF6-A38E-DCAACAD6136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P5_2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sortiert!$J$3:$J$21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sortiert!$K$22:$K$40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57.142857142857146</c:v>
                      </c:pt>
                      <c:pt idx="1">
                        <c:v>57.142857142857146</c:v>
                      </c:pt>
                      <c:pt idx="2">
                        <c:v>57.142857142857146</c:v>
                      </c:pt>
                      <c:pt idx="3">
                        <c:v>71.428571428571431</c:v>
                      </c:pt>
                      <c:pt idx="4">
                        <c:v>57.142857142857146</c:v>
                      </c:pt>
                      <c:pt idx="5">
                        <c:v>71.428571428571431</c:v>
                      </c:pt>
                      <c:pt idx="6">
                        <c:v>57.142857142857146</c:v>
                      </c:pt>
                      <c:pt idx="7">
                        <c:v>42.857142857142861</c:v>
                      </c:pt>
                      <c:pt idx="8">
                        <c:v>42.857142857142861</c:v>
                      </c:pt>
                      <c:pt idx="9">
                        <c:v>28.571428571428573</c:v>
                      </c:pt>
                      <c:pt idx="10">
                        <c:v>100</c:v>
                      </c:pt>
                      <c:pt idx="11">
                        <c:v>85.714285714285722</c:v>
                      </c:pt>
                      <c:pt idx="12">
                        <c:v>57.142857142857146</c:v>
                      </c:pt>
                      <c:pt idx="13">
                        <c:v>85.714285714285722</c:v>
                      </c:pt>
                      <c:pt idx="14">
                        <c:v>57.142857142857146</c:v>
                      </c:pt>
                      <c:pt idx="15">
                        <c:v>28.571428571428573</c:v>
                      </c:pt>
                      <c:pt idx="16">
                        <c:v>71.428571428571431</c:v>
                      </c:pt>
                      <c:pt idx="17">
                        <c:v>28.571428571428573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7A8-4CF6-A38E-DCAACAD6136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P6_2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sortiert!$L$3:$L$21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sortiert!$M$22:$M$40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71.428571428571431</c:v>
                      </c:pt>
                      <c:pt idx="1">
                        <c:v>71.428571428571431</c:v>
                      </c:pt>
                      <c:pt idx="2">
                        <c:v>57.142857142857146</c:v>
                      </c:pt>
                      <c:pt idx="3">
                        <c:v>85.714285714285722</c:v>
                      </c:pt>
                      <c:pt idx="4">
                        <c:v>57.142857142857146</c:v>
                      </c:pt>
                      <c:pt idx="5">
                        <c:v>71.428571428571431</c:v>
                      </c:pt>
                      <c:pt idx="6">
                        <c:v>71.428571428571431</c:v>
                      </c:pt>
                      <c:pt idx="7">
                        <c:v>85.714285714285722</c:v>
                      </c:pt>
                      <c:pt idx="8">
                        <c:v>57.142857142857146</c:v>
                      </c:pt>
                      <c:pt idx="9">
                        <c:v>57.142857142857146</c:v>
                      </c:pt>
                      <c:pt idx="10">
                        <c:v>71.428571428571431</c:v>
                      </c:pt>
                      <c:pt idx="11">
                        <c:v>71.428571428571431</c:v>
                      </c:pt>
                      <c:pt idx="12">
                        <c:v>85.714285714285722</c:v>
                      </c:pt>
                      <c:pt idx="13">
                        <c:v>42.857142857142861</c:v>
                      </c:pt>
                      <c:pt idx="14">
                        <c:v>57.142857142857146</c:v>
                      </c:pt>
                      <c:pt idx="15">
                        <c:v>71.428571428571431</c:v>
                      </c:pt>
                      <c:pt idx="16">
                        <c:v>57.142857142857146</c:v>
                      </c:pt>
                      <c:pt idx="17">
                        <c:v>85.714285714285722</c:v>
                      </c:pt>
                      <c:pt idx="18">
                        <c:v>85.714285714285722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7A8-4CF6-A38E-DCAACAD6136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P7_2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sortiert!$N$3:$N$21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sortiert!$O$22:$O$40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83.333333333333329</c:v>
                      </c:pt>
                      <c:pt idx="2">
                        <c:v>90.277777777777771</c:v>
                      </c:pt>
                      <c:pt idx="3">
                        <c:v>76.388888888888886</c:v>
                      </c:pt>
                      <c:pt idx="4">
                        <c:v>76.388888888888886</c:v>
                      </c:pt>
                      <c:pt idx="5">
                        <c:v>48.611111111111107</c:v>
                      </c:pt>
                      <c:pt idx="6">
                        <c:v>83.333333333333329</c:v>
                      </c:pt>
                      <c:pt idx="7">
                        <c:v>76.388888888888886</c:v>
                      </c:pt>
                      <c:pt idx="8">
                        <c:v>51.388888888888886</c:v>
                      </c:pt>
                      <c:pt idx="9">
                        <c:v>41.666666666666664</c:v>
                      </c:pt>
                      <c:pt idx="10">
                        <c:v>97.222222222222214</c:v>
                      </c:pt>
                      <c:pt idx="11">
                        <c:v>90.277777777777771</c:v>
                      </c:pt>
                      <c:pt idx="12">
                        <c:v>83.333333333333329</c:v>
                      </c:pt>
                      <c:pt idx="13">
                        <c:v>87.5</c:v>
                      </c:pt>
                      <c:pt idx="14">
                        <c:v>55.555555555555557</c:v>
                      </c:pt>
                      <c:pt idx="15">
                        <c:v>62.5</c:v>
                      </c:pt>
                      <c:pt idx="16">
                        <c:v>62.5</c:v>
                      </c:pt>
                      <c:pt idx="17">
                        <c:v>65.277777777777771</c:v>
                      </c:pt>
                      <c:pt idx="18">
                        <c:v>76.388888888888886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7A8-4CF6-A38E-DCAACAD6136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P8_2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sortiert!$P$3:$P$21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sortiert!$Q$22:$Q$40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70</c:v>
                      </c:pt>
                      <c:pt idx="3">
                        <c:v>60</c:v>
                      </c:pt>
                      <c:pt idx="4">
                        <c:v>40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50</c:v>
                      </c:pt>
                      <c:pt idx="9">
                        <c:v>40</c:v>
                      </c:pt>
                      <c:pt idx="10">
                        <c:v>70</c:v>
                      </c:pt>
                      <c:pt idx="11">
                        <c:v>80</c:v>
                      </c:pt>
                      <c:pt idx="12">
                        <c:v>85</c:v>
                      </c:pt>
                      <c:pt idx="13">
                        <c:v>40</c:v>
                      </c:pt>
                      <c:pt idx="14">
                        <c:v>50</c:v>
                      </c:pt>
                      <c:pt idx="15">
                        <c:v>40</c:v>
                      </c:pt>
                      <c:pt idx="16">
                        <c:v>60</c:v>
                      </c:pt>
                      <c:pt idx="17">
                        <c:v>60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7A8-4CF6-A38E-DCAACAD61366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P9_2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sortiert!$R$3:$R$21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sortiert!$S$22:$S$40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</c:v>
                      </c:pt>
                      <c:pt idx="1">
                        <c:v>75</c:v>
                      </c:pt>
                      <c:pt idx="2">
                        <c:v>87.5</c:v>
                      </c:pt>
                      <c:pt idx="3">
                        <c:v>75</c:v>
                      </c:pt>
                      <c:pt idx="4">
                        <c:v>62.5</c:v>
                      </c:pt>
                      <c:pt idx="5">
                        <c:v>62.5</c:v>
                      </c:pt>
                      <c:pt idx="6">
                        <c:v>62.5</c:v>
                      </c:pt>
                      <c:pt idx="7">
                        <c:v>87.5</c:v>
                      </c:pt>
                      <c:pt idx="8">
                        <c:v>75</c:v>
                      </c:pt>
                      <c:pt idx="9">
                        <c:v>25</c:v>
                      </c:pt>
                      <c:pt idx="10">
                        <c:v>87.5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50</c:v>
                      </c:pt>
                      <c:pt idx="14">
                        <c:v>62.5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37.5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7A8-4CF6-A38E-DCAACAD61366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P10_2</c:v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sortiert!$T$3:$T$21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sortiert!$U$22:$U$40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33.333333333333329</c:v>
                      </c:pt>
                      <c:pt idx="2">
                        <c:v>66.666666666666657</c:v>
                      </c:pt>
                      <c:pt idx="3">
                        <c:v>22.222222222222221</c:v>
                      </c:pt>
                      <c:pt idx="4">
                        <c:v>33.333333333333329</c:v>
                      </c:pt>
                      <c:pt idx="5">
                        <c:v>66.666666666666657</c:v>
                      </c:pt>
                      <c:pt idx="6">
                        <c:v>88.888888888888886</c:v>
                      </c:pt>
                      <c:pt idx="7">
                        <c:v>77.777777777777771</c:v>
                      </c:pt>
                      <c:pt idx="8">
                        <c:v>55.555555555555557</c:v>
                      </c:pt>
                      <c:pt idx="9">
                        <c:v>55.555555555555557</c:v>
                      </c:pt>
                      <c:pt idx="10">
                        <c:v>100</c:v>
                      </c:pt>
                      <c:pt idx="11">
                        <c:v>66.666666666666657</c:v>
                      </c:pt>
                      <c:pt idx="12">
                        <c:v>77.777777777777771</c:v>
                      </c:pt>
                      <c:pt idx="13">
                        <c:v>55.555555555555557</c:v>
                      </c:pt>
                      <c:pt idx="14">
                        <c:v>44.444444444444443</c:v>
                      </c:pt>
                      <c:pt idx="15">
                        <c:v>44.444444444444443</c:v>
                      </c:pt>
                      <c:pt idx="16">
                        <c:v>33.333333333333329</c:v>
                      </c:pt>
                      <c:pt idx="17">
                        <c:v>55.555555555555557</c:v>
                      </c:pt>
                      <c:pt idx="18">
                        <c:v>88.888888888888886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7A8-4CF6-A38E-DCAACAD61366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P11_2</c:v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sortiert!$V$3:$V$21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sortiert!$W$22:$W$40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33.333333333333336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66.666666666666671</c:v>
                      </c:pt>
                      <c:pt idx="4">
                        <c:v>66.666666666666671</c:v>
                      </c:pt>
                      <c:pt idx="5">
                        <c:v>50</c:v>
                      </c:pt>
                      <c:pt idx="6">
                        <c:v>66.666666666666671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33.333333333333336</c:v>
                      </c:pt>
                      <c:pt idx="10">
                        <c:v>100</c:v>
                      </c:pt>
                      <c:pt idx="11">
                        <c:v>66.666666666666671</c:v>
                      </c:pt>
                      <c:pt idx="12">
                        <c:v>100</c:v>
                      </c:pt>
                      <c:pt idx="13">
                        <c:v>50</c:v>
                      </c:pt>
                      <c:pt idx="14">
                        <c:v>33.333333333333336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7A8-4CF6-A38E-DCAACAD61366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v>P12_2</c:v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sortiert!$X$3:$X$21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sortiert!$Y$3:$Y$21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50</c:v>
                      </c:pt>
                      <c:pt idx="2">
                        <c:v>11.111111111111111</c:v>
                      </c:pt>
                      <c:pt idx="3">
                        <c:v>77.777777777777771</c:v>
                      </c:pt>
                      <c:pt idx="4">
                        <c:v>33.333333333333329</c:v>
                      </c:pt>
                      <c:pt idx="5">
                        <c:v>50</c:v>
                      </c:pt>
                      <c:pt idx="6">
                        <c:v>66.666666666666657</c:v>
                      </c:pt>
                      <c:pt idx="7">
                        <c:v>66.666666666666657</c:v>
                      </c:pt>
                      <c:pt idx="8">
                        <c:v>35.555555555555557</c:v>
                      </c:pt>
                      <c:pt idx="9">
                        <c:v>22.222222222222221</c:v>
                      </c:pt>
                      <c:pt idx="10">
                        <c:v>55.555555555555557</c:v>
                      </c:pt>
                      <c:pt idx="11">
                        <c:v>44.444444444444443</c:v>
                      </c:pt>
                      <c:pt idx="12">
                        <c:v>55.555555555555557</c:v>
                      </c:pt>
                      <c:pt idx="13">
                        <c:v>50</c:v>
                      </c:pt>
                      <c:pt idx="14">
                        <c:v>11.111111111111111</c:v>
                      </c:pt>
                      <c:pt idx="15">
                        <c:v>50</c:v>
                      </c:pt>
                      <c:pt idx="16">
                        <c:v>33.333333333333329</c:v>
                      </c:pt>
                      <c:pt idx="17">
                        <c:v>16.666666666666664</c:v>
                      </c:pt>
                      <c:pt idx="18">
                        <c:v>20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7A8-4CF6-A38E-DCAACAD61366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v>P13_2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sortiert!$Z$3:$Z$21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sortiert!$AA$22:$AA$40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33.333333333333329</c:v>
                      </c:pt>
                      <c:pt idx="2">
                        <c:v>33.333333333333329</c:v>
                      </c:pt>
                      <c:pt idx="3">
                        <c:v>55.555555555555557</c:v>
                      </c:pt>
                      <c:pt idx="4">
                        <c:v>44.444444444444443</c:v>
                      </c:pt>
                      <c:pt idx="5">
                        <c:v>22.222222222222221</c:v>
                      </c:pt>
                      <c:pt idx="6">
                        <c:v>55.555555555555557</c:v>
                      </c:pt>
                      <c:pt idx="7">
                        <c:v>33.333333333333329</c:v>
                      </c:pt>
                      <c:pt idx="8">
                        <c:v>22.222222222222221</c:v>
                      </c:pt>
                      <c:pt idx="9">
                        <c:v>33.333333333333329</c:v>
                      </c:pt>
                      <c:pt idx="10">
                        <c:v>66.666666666666657</c:v>
                      </c:pt>
                      <c:pt idx="11">
                        <c:v>88.888888888888886</c:v>
                      </c:pt>
                      <c:pt idx="12">
                        <c:v>66.666666666666657</c:v>
                      </c:pt>
                      <c:pt idx="13">
                        <c:v>44.444444444444443</c:v>
                      </c:pt>
                      <c:pt idx="14">
                        <c:v>55.555555555555557</c:v>
                      </c:pt>
                      <c:pt idx="15">
                        <c:v>55.555555555555557</c:v>
                      </c:pt>
                      <c:pt idx="16">
                        <c:v>55.555555555555557</c:v>
                      </c:pt>
                      <c:pt idx="17">
                        <c:v>44.444444444444443</c:v>
                      </c:pt>
                      <c:pt idx="18">
                        <c:v>66.666666666666657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7A8-4CF6-A38E-DCAACAD61366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v>P14_2</c:v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sortiert!$AB$2:$AB$21</c15:sqref>
                        </c15:formulaRef>
                      </c:ext>
                    </c:extLst>
                    <c:strCache>
                      <c:ptCount val="20"/>
                      <c:pt idx="0">
                        <c:v>Zufall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sortiert!$AC$22:$AC$40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33.333333333333329</c:v>
                      </c:pt>
                      <c:pt idx="1">
                        <c:v>55.555555555555557</c:v>
                      </c:pt>
                      <c:pt idx="2">
                        <c:v>100</c:v>
                      </c:pt>
                      <c:pt idx="3">
                        <c:v>77.777777777777771</c:v>
                      </c:pt>
                      <c:pt idx="4">
                        <c:v>11.111111111111111</c:v>
                      </c:pt>
                      <c:pt idx="5">
                        <c:v>33.333333333333329</c:v>
                      </c:pt>
                      <c:pt idx="6">
                        <c:v>44.444444444444443</c:v>
                      </c:pt>
                      <c:pt idx="7">
                        <c:v>33.333333333333329</c:v>
                      </c:pt>
                      <c:pt idx="8">
                        <c:v>55.555555555555557</c:v>
                      </c:pt>
                      <c:pt idx="9">
                        <c:v>22.222222222222221</c:v>
                      </c:pt>
                      <c:pt idx="10">
                        <c:v>77.777777777777771</c:v>
                      </c:pt>
                      <c:pt idx="11">
                        <c:v>83.333333333333329</c:v>
                      </c:pt>
                      <c:pt idx="12">
                        <c:v>88.888888888888886</c:v>
                      </c:pt>
                      <c:pt idx="13">
                        <c:v>55.555555555555557</c:v>
                      </c:pt>
                      <c:pt idx="14">
                        <c:v>22.222222222222221</c:v>
                      </c:pt>
                      <c:pt idx="15">
                        <c:v>33.333333333333329</c:v>
                      </c:pt>
                      <c:pt idx="16">
                        <c:v>44.444444444444443</c:v>
                      </c:pt>
                      <c:pt idx="17">
                        <c:v>11.111111111111111</c:v>
                      </c:pt>
                      <c:pt idx="18">
                        <c:v>44.444444444444443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7A8-4CF6-A38E-DCAACAD6136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P15_2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sortiert!$AD$3:$AD$21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sortiert!$AE$22:$AE$40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66.666666666666671</c:v>
                      </c:pt>
                      <c:pt idx="1">
                        <c:v>50</c:v>
                      </c:pt>
                      <c:pt idx="2">
                        <c:v>66.666666666666671</c:v>
                      </c:pt>
                      <c:pt idx="3">
                        <c:v>83.333333333333343</c:v>
                      </c:pt>
                      <c:pt idx="4">
                        <c:v>33.333333333333336</c:v>
                      </c:pt>
                      <c:pt idx="5">
                        <c:v>33.333333333333336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66.666666666666671</c:v>
                      </c:pt>
                      <c:pt idx="9">
                        <c:v>50</c:v>
                      </c:pt>
                      <c:pt idx="10">
                        <c:v>100</c:v>
                      </c:pt>
                      <c:pt idx="11">
                        <c:v>50</c:v>
                      </c:pt>
                      <c:pt idx="12">
                        <c:v>66.666666666666671</c:v>
                      </c:pt>
                      <c:pt idx="13">
                        <c:v>83.333333333333343</c:v>
                      </c:pt>
                      <c:pt idx="14">
                        <c:v>33.333333333333336</c:v>
                      </c:pt>
                      <c:pt idx="15">
                        <c:v>50</c:v>
                      </c:pt>
                      <c:pt idx="16">
                        <c:v>33.333333333333336</c:v>
                      </c:pt>
                      <c:pt idx="17">
                        <c:v>33.333333333333336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7A8-4CF6-A38E-DCAACAD61366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v>P16_2</c:v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sortiert!$AF$3:$AF$21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sortiert!$AG$22:$AG$40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</c:v>
                      </c:pt>
                      <c:pt idx="1">
                        <c:v>37.5</c:v>
                      </c:pt>
                      <c:pt idx="2">
                        <c:v>50</c:v>
                      </c:pt>
                      <c:pt idx="3">
                        <c:v>81.25</c:v>
                      </c:pt>
                      <c:pt idx="4">
                        <c:v>43.75</c:v>
                      </c:pt>
                      <c:pt idx="5">
                        <c:v>50</c:v>
                      </c:pt>
                      <c:pt idx="6">
                        <c:v>43.75</c:v>
                      </c:pt>
                      <c:pt idx="7">
                        <c:v>75</c:v>
                      </c:pt>
                      <c:pt idx="8">
                        <c:v>50</c:v>
                      </c:pt>
                      <c:pt idx="9">
                        <c:v>56.25</c:v>
                      </c:pt>
                      <c:pt idx="10">
                        <c:v>75</c:v>
                      </c:pt>
                      <c:pt idx="11">
                        <c:v>87.5</c:v>
                      </c:pt>
                      <c:pt idx="12">
                        <c:v>75</c:v>
                      </c:pt>
                      <c:pt idx="13">
                        <c:v>37.5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37.5</c:v>
                      </c:pt>
                      <c:pt idx="17">
                        <c:v>50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7A8-4CF6-A38E-DCAACAD61366}"/>
                  </c:ext>
                </c:extLst>
              </c15:ser>
            </c15:filteredScatterSeries>
            <c15:filteredScatterSeries>
              <c15:ser>
                <c:idx val="33"/>
                <c:order val="33"/>
                <c:tx>
                  <c:v>P17_2</c:v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sortiert!$AH$3:$AH$21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sortiert!$AI$22:$AI$40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31.25</c:v>
                      </c:pt>
                      <c:pt idx="1">
                        <c:v>31.25</c:v>
                      </c:pt>
                      <c:pt idx="2">
                        <c:v>100</c:v>
                      </c:pt>
                      <c:pt idx="3">
                        <c:v>81.25</c:v>
                      </c:pt>
                      <c:pt idx="4">
                        <c:v>37.5</c:v>
                      </c:pt>
                      <c:pt idx="5">
                        <c:v>37.5</c:v>
                      </c:pt>
                      <c:pt idx="6">
                        <c:v>37.5</c:v>
                      </c:pt>
                      <c:pt idx="7">
                        <c:v>43.75</c:v>
                      </c:pt>
                      <c:pt idx="8">
                        <c:v>62.5</c:v>
                      </c:pt>
                      <c:pt idx="9">
                        <c:v>75</c:v>
                      </c:pt>
                      <c:pt idx="10">
                        <c:v>93.75</c:v>
                      </c:pt>
                      <c:pt idx="11">
                        <c:v>62.5</c:v>
                      </c:pt>
                      <c:pt idx="12">
                        <c:v>81.25</c:v>
                      </c:pt>
                      <c:pt idx="13">
                        <c:v>25</c:v>
                      </c:pt>
                      <c:pt idx="14">
                        <c:v>43.75</c:v>
                      </c:pt>
                      <c:pt idx="15">
                        <c:v>31.25</c:v>
                      </c:pt>
                      <c:pt idx="16">
                        <c:v>31.25</c:v>
                      </c:pt>
                      <c:pt idx="17">
                        <c:v>68.75</c:v>
                      </c:pt>
                      <c:pt idx="18">
                        <c:v>56.25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7A8-4CF6-A38E-DCAACAD61366}"/>
                  </c:ext>
                </c:extLst>
              </c15:ser>
            </c15:filteredScatterSeries>
            <c15:filteredScatterSeries>
              <c15:ser>
                <c:idx val="35"/>
                <c:order val="35"/>
                <c:tx>
                  <c:v>P18_2</c:v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sortiert!$AJ$3:$AJ$21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sortiert!$AK$22:$AK$40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57.142857142857146</c:v>
                      </c:pt>
                      <c:pt idx="1">
                        <c:v>21.428571428571431</c:v>
                      </c:pt>
                      <c:pt idx="2">
                        <c:v>57.142857142857146</c:v>
                      </c:pt>
                      <c:pt idx="3">
                        <c:v>42.857142857142861</c:v>
                      </c:pt>
                      <c:pt idx="4">
                        <c:v>21.428571428571431</c:v>
                      </c:pt>
                      <c:pt idx="5">
                        <c:v>28.571428571428573</c:v>
                      </c:pt>
                      <c:pt idx="6">
                        <c:v>21.428571428571431</c:v>
                      </c:pt>
                      <c:pt idx="7">
                        <c:v>35.714285714285715</c:v>
                      </c:pt>
                      <c:pt idx="8">
                        <c:v>64.285714285714292</c:v>
                      </c:pt>
                      <c:pt idx="9">
                        <c:v>57.142857142857146</c:v>
                      </c:pt>
                      <c:pt idx="10">
                        <c:v>85.714285714285722</c:v>
                      </c:pt>
                      <c:pt idx="11">
                        <c:v>85.714285714285722</c:v>
                      </c:pt>
                      <c:pt idx="12">
                        <c:v>78.571428571428569</c:v>
                      </c:pt>
                      <c:pt idx="13">
                        <c:v>28.571428571428573</c:v>
                      </c:pt>
                      <c:pt idx="14">
                        <c:v>71.428571428571431</c:v>
                      </c:pt>
                      <c:pt idx="15">
                        <c:v>64.285714285714292</c:v>
                      </c:pt>
                      <c:pt idx="16">
                        <c:v>35.714285714285715</c:v>
                      </c:pt>
                      <c:pt idx="17">
                        <c:v>57.142857142857146</c:v>
                      </c:pt>
                      <c:pt idx="18">
                        <c:v>28.571428571428573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7A8-4CF6-A38E-DCAACAD61366}"/>
                  </c:ext>
                </c:extLst>
              </c15:ser>
            </c15:filteredScatterSeries>
            <c15:filteredScatterSeries>
              <c15:ser>
                <c:idx val="37"/>
                <c:order val="37"/>
                <c:tx>
                  <c:v>P19_2</c:v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sortiert!$AL$3:$AL$21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sortiert!$AM$22:$AM$40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43.333333333333336</c:v>
                      </c:pt>
                      <c:pt idx="1">
                        <c:v>66.666666666666671</c:v>
                      </c:pt>
                      <c:pt idx="2">
                        <c:v>53.333333333333336</c:v>
                      </c:pt>
                      <c:pt idx="3">
                        <c:v>55</c:v>
                      </c:pt>
                      <c:pt idx="4">
                        <c:v>41.666666666666671</c:v>
                      </c:pt>
                      <c:pt idx="5">
                        <c:v>58.333333333333336</c:v>
                      </c:pt>
                      <c:pt idx="6">
                        <c:v>25</c:v>
                      </c:pt>
                      <c:pt idx="7">
                        <c:v>53.333333333333336</c:v>
                      </c:pt>
                      <c:pt idx="8">
                        <c:v>53.333333333333336</c:v>
                      </c:pt>
                      <c:pt idx="9">
                        <c:v>36.666666666666671</c:v>
                      </c:pt>
                      <c:pt idx="10">
                        <c:v>33.333333333333336</c:v>
                      </c:pt>
                      <c:pt idx="11">
                        <c:v>38.333333333333336</c:v>
                      </c:pt>
                      <c:pt idx="12">
                        <c:v>41.666666666666671</c:v>
                      </c:pt>
                      <c:pt idx="13">
                        <c:v>38.333333333333336</c:v>
                      </c:pt>
                      <c:pt idx="14">
                        <c:v>36.666666666666671</c:v>
                      </c:pt>
                      <c:pt idx="15">
                        <c:v>25</c:v>
                      </c:pt>
                      <c:pt idx="16">
                        <c:v>50</c:v>
                      </c:pt>
                      <c:pt idx="17">
                        <c:v>36.666666666666671</c:v>
                      </c:pt>
                      <c:pt idx="18">
                        <c:v>43.333333333333336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7A8-4CF6-A38E-DCAACAD61366}"/>
                  </c:ext>
                </c:extLst>
              </c15:ser>
            </c15:filteredScatterSeries>
            <c15:filteredScatterSeries>
              <c15:ser>
                <c:idx val="39"/>
                <c:order val="39"/>
                <c:tx>
                  <c:v>P20_2</c:v>
                </c:tx>
                <c:spPr>
                  <a:ln w="19050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sortiert!$AN$3:$AN$21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sortiert!$AO$22:$AO$40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70</c:v>
                      </c:pt>
                      <c:pt idx="5">
                        <c:v>100</c:v>
                      </c:pt>
                      <c:pt idx="6">
                        <c:v>50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60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40</c:v>
                      </c:pt>
                      <c:pt idx="13">
                        <c:v>60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40</c:v>
                      </c:pt>
                      <c:pt idx="17">
                        <c:v>90</c:v>
                      </c:pt>
                      <c:pt idx="18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7A8-4CF6-A38E-DCAACAD61366}"/>
                  </c:ext>
                </c:extLst>
              </c15:ser>
            </c15:filteredScatterSeries>
          </c:ext>
        </c:extLst>
      </c:scatterChart>
      <c:val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crossBetween val="midCat"/>
        <c:majorUnit val="1"/>
      </c:valAx>
      <c:valAx>
        <c:axId val="1412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P1_2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sortiert!$C$22:$C$40</c:f>
              <c:numCache>
                <c:formatCode>General</c:formatCode>
                <c:ptCount val="19"/>
                <c:pt idx="0">
                  <c:v>46.153846153846153</c:v>
                </c:pt>
                <c:pt idx="1">
                  <c:v>30.76923076923077</c:v>
                </c:pt>
                <c:pt idx="2">
                  <c:v>61.53846153846154</c:v>
                </c:pt>
                <c:pt idx="3">
                  <c:v>46.153846153846153</c:v>
                </c:pt>
                <c:pt idx="4">
                  <c:v>61.53846153846154</c:v>
                </c:pt>
                <c:pt idx="5">
                  <c:v>69.230769230769241</c:v>
                </c:pt>
                <c:pt idx="6">
                  <c:v>49.230769230769234</c:v>
                </c:pt>
                <c:pt idx="7">
                  <c:v>46.153846153846153</c:v>
                </c:pt>
                <c:pt idx="8">
                  <c:v>69.230769230769241</c:v>
                </c:pt>
                <c:pt idx="9">
                  <c:v>53.846153846153847</c:v>
                </c:pt>
                <c:pt idx="10">
                  <c:v>69.230769230769241</c:v>
                </c:pt>
                <c:pt idx="11">
                  <c:v>69.230769230769241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76.923076923076934</c:v>
                </c:pt>
                <c:pt idx="16">
                  <c:v>38.461538461538467</c:v>
                </c:pt>
                <c:pt idx="17">
                  <c:v>69.230769230769241</c:v>
                </c:pt>
                <c:pt idx="18">
                  <c:v>38.461538461538467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E82-4882-8569-2B73B4428814}"/>
            </c:ext>
          </c:extLst>
        </c:ser>
        <c:ser>
          <c:idx val="3"/>
          <c:order val="3"/>
          <c:tx>
            <c:v>P2_2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sortiert!$E$22:$E$40</c:f>
              <c:numCache>
                <c:formatCode>General</c:formatCode>
                <c:ptCount val="19"/>
                <c:pt idx="0">
                  <c:v>54.285714285714285</c:v>
                </c:pt>
                <c:pt idx="1">
                  <c:v>51.428571428571431</c:v>
                </c:pt>
                <c:pt idx="2">
                  <c:v>57.142857142857146</c:v>
                </c:pt>
                <c:pt idx="3">
                  <c:v>64.285714285714292</c:v>
                </c:pt>
                <c:pt idx="4">
                  <c:v>31.428571428571434</c:v>
                </c:pt>
                <c:pt idx="5">
                  <c:v>65.714285714285708</c:v>
                </c:pt>
                <c:pt idx="6">
                  <c:v>68.571428571428569</c:v>
                </c:pt>
                <c:pt idx="7">
                  <c:v>60.000000000000007</c:v>
                </c:pt>
                <c:pt idx="8">
                  <c:v>54.285714285714285</c:v>
                </c:pt>
                <c:pt idx="9">
                  <c:v>28.571428571428573</c:v>
                </c:pt>
                <c:pt idx="10">
                  <c:v>100</c:v>
                </c:pt>
                <c:pt idx="11">
                  <c:v>64.285714285714292</c:v>
                </c:pt>
                <c:pt idx="12">
                  <c:v>78.571428571428569</c:v>
                </c:pt>
                <c:pt idx="13">
                  <c:v>52.857142857142861</c:v>
                </c:pt>
                <c:pt idx="14">
                  <c:v>55.714285714285715</c:v>
                </c:pt>
                <c:pt idx="15">
                  <c:v>100</c:v>
                </c:pt>
                <c:pt idx="16">
                  <c:v>55.714285714285715</c:v>
                </c:pt>
                <c:pt idx="17">
                  <c:v>57.142857142857146</c:v>
                </c:pt>
                <c:pt idx="18">
                  <c:v>42.857142857142861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E82-4882-8569-2B73B4428814}"/>
            </c:ext>
          </c:extLst>
        </c:ser>
        <c:ser>
          <c:idx val="5"/>
          <c:order val="5"/>
          <c:tx>
            <c:v>P3_2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sortiert!$G$22:$G$40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57.142857142857146</c:v>
                </c:pt>
                <c:pt idx="2">
                  <c:v>85.714285714285722</c:v>
                </c:pt>
                <c:pt idx="3">
                  <c:v>100</c:v>
                </c:pt>
                <c:pt idx="4">
                  <c:v>57.142857142857146</c:v>
                </c:pt>
                <c:pt idx="5">
                  <c:v>57.142857142857146</c:v>
                </c:pt>
                <c:pt idx="6">
                  <c:v>57.142857142857146</c:v>
                </c:pt>
                <c:pt idx="7">
                  <c:v>85.714285714285722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71.428571428571431</c:v>
                </c:pt>
                <c:pt idx="11">
                  <c:v>100</c:v>
                </c:pt>
                <c:pt idx="12">
                  <c:v>100</c:v>
                </c:pt>
                <c:pt idx="13">
                  <c:v>57.142857142857146</c:v>
                </c:pt>
                <c:pt idx="14">
                  <c:v>42.857142857142861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42.857142857142861</c:v>
                </c:pt>
                <c:pt idx="18">
                  <c:v>42.857142857142861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E82-4882-8569-2B73B4428814}"/>
            </c:ext>
          </c:extLst>
        </c:ser>
        <c:ser>
          <c:idx val="7"/>
          <c:order val="7"/>
          <c:tx>
            <c:v>P4_2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sortiert!$I$22:$I$40</c:f>
              <c:numCache>
                <c:formatCode>General</c:formatCode>
                <c:ptCount val="19"/>
                <c:pt idx="0">
                  <c:v>93.75</c:v>
                </c:pt>
                <c:pt idx="1">
                  <c:v>68.75</c:v>
                </c:pt>
                <c:pt idx="2">
                  <c:v>75</c:v>
                </c:pt>
                <c:pt idx="3">
                  <c:v>81.25</c:v>
                </c:pt>
                <c:pt idx="4">
                  <c:v>62.5</c:v>
                </c:pt>
                <c:pt idx="5">
                  <c:v>62.5</c:v>
                </c:pt>
                <c:pt idx="6">
                  <c:v>81.25</c:v>
                </c:pt>
                <c:pt idx="7">
                  <c:v>68.75</c:v>
                </c:pt>
                <c:pt idx="8">
                  <c:v>50</c:v>
                </c:pt>
                <c:pt idx="9">
                  <c:v>50</c:v>
                </c:pt>
                <c:pt idx="10">
                  <c:v>87.5</c:v>
                </c:pt>
                <c:pt idx="11">
                  <c:v>100</c:v>
                </c:pt>
                <c:pt idx="12">
                  <c:v>75</c:v>
                </c:pt>
                <c:pt idx="13">
                  <c:v>75</c:v>
                </c:pt>
                <c:pt idx="14">
                  <c:v>62.5</c:v>
                </c:pt>
                <c:pt idx="15">
                  <c:v>93.75</c:v>
                </c:pt>
                <c:pt idx="16">
                  <c:v>56.25</c:v>
                </c:pt>
                <c:pt idx="17">
                  <c:v>56.25</c:v>
                </c:pt>
                <c:pt idx="18">
                  <c:v>87.5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DE82-4882-8569-2B73B4428814}"/>
            </c:ext>
          </c:extLst>
        </c:ser>
        <c:ser>
          <c:idx val="9"/>
          <c:order val="9"/>
          <c:tx>
            <c:v>P5_2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sortiert!$J$3:$J$21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sortiert!$K$22:$K$40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57.142857142857146</c:v>
                </c:pt>
                <c:pt idx="3">
                  <c:v>71.428571428571431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57.142857142857146</c:v>
                </c:pt>
                <c:pt idx="7">
                  <c:v>42.857142857142861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100</c:v>
                </c:pt>
                <c:pt idx="11">
                  <c:v>85.714285714285722</c:v>
                </c:pt>
                <c:pt idx="12">
                  <c:v>57.142857142857146</c:v>
                </c:pt>
                <c:pt idx="13">
                  <c:v>85.714285714285722</c:v>
                </c:pt>
                <c:pt idx="14">
                  <c:v>57.142857142857146</c:v>
                </c:pt>
                <c:pt idx="15">
                  <c:v>28.571428571428573</c:v>
                </c:pt>
                <c:pt idx="16">
                  <c:v>71.428571428571431</c:v>
                </c:pt>
                <c:pt idx="17">
                  <c:v>28.571428571428573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DE82-4882-8569-2B73B4428814}"/>
            </c:ext>
          </c:extLst>
        </c:ser>
        <c:ser>
          <c:idx val="11"/>
          <c:order val="11"/>
          <c:tx>
            <c:v>P6_2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sortiert!$M$22:$M$40</c:f>
              <c:numCache>
                <c:formatCode>General</c:formatCode>
                <c:ptCount val="19"/>
                <c:pt idx="0">
                  <c:v>71.428571428571431</c:v>
                </c:pt>
                <c:pt idx="1">
                  <c:v>71.428571428571431</c:v>
                </c:pt>
                <c:pt idx="2">
                  <c:v>57.142857142857146</c:v>
                </c:pt>
                <c:pt idx="3">
                  <c:v>85.714285714285722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85.714285714285722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71.428571428571431</c:v>
                </c:pt>
                <c:pt idx="11">
                  <c:v>71.428571428571431</c:v>
                </c:pt>
                <c:pt idx="12">
                  <c:v>85.714285714285722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85.714285714285722</c:v>
                </c:pt>
                <c:pt idx="18">
                  <c:v>85.714285714285722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DE82-4882-8569-2B73B4428814}"/>
            </c:ext>
          </c:extLst>
        </c:ser>
        <c:ser>
          <c:idx val="13"/>
          <c:order val="13"/>
          <c:tx>
            <c:v>P7_2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sortiert!$O$22:$O$40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83.333333333333329</c:v>
                </c:pt>
                <c:pt idx="2">
                  <c:v>90.277777777777771</c:v>
                </c:pt>
                <c:pt idx="3">
                  <c:v>76.388888888888886</c:v>
                </c:pt>
                <c:pt idx="4">
                  <c:v>76.388888888888886</c:v>
                </c:pt>
                <c:pt idx="5">
                  <c:v>48.611111111111107</c:v>
                </c:pt>
                <c:pt idx="6">
                  <c:v>83.333333333333329</c:v>
                </c:pt>
                <c:pt idx="7">
                  <c:v>76.388888888888886</c:v>
                </c:pt>
                <c:pt idx="8">
                  <c:v>51.388888888888886</c:v>
                </c:pt>
                <c:pt idx="9">
                  <c:v>41.666666666666664</c:v>
                </c:pt>
                <c:pt idx="10">
                  <c:v>97.222222222222214</c:v>
                </c:pt>
                <c:pt idx="11">
                  <c:v>90.277777777777771</c:v>
                </c:pt>
                <c:pt idx="12">
                  <c:v>83.333333333333329</c:v>
                </c:pt>
                <c:pt idx="13">
                  <c:v>87.5</c:v>
                </c:pt>
                <c:pt idx="14">
                  <c:v>55.555555555555557</c:v>
                </c:pt>
                <c:pt idx="15">
                  <c:v>62.5</c:v>
                </c:pt>
                <c:pt idx="16">
                  <c:v>62.5</c:v>
                </c:pt>
                <c:pt idx="17">
                  <c:v>65.277777777777771</c:v>
                </c:pt>
                <c:pt idx="18">
                  <c:v>76.388888888888886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DE82-4882-8569-2B73B4428814}"/>
            </c:ext>
          </c:extLst>
        </c:ser>
        <c:ser>
          <c:idx val="15"/>
          <c:order val="15"/>
          <c:tx>
            <c:v>P8_2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sortiert!$Q$22:$Q$40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40</c:v>
                </c:pt>
                <c:pt idx="14">
                  <c:v>50</c:v>
                </c:pt>
                <c:pt idx="15">
                  <c:v>40</c:v>
                </c:pt>
                <c:pt idx="16">
                  <c:v>60</c:v>
                </c:pt>
                <c:pt idx="17">
                  <c:v>60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DE82-4882-8569-2B73B4428814}"/>
            </c:ext>
          </c:extLst>
        </c:ser>
        <c:ser>
          <c:idx val="17"/>
          <c:order val="17"/>
          <c:tx>
            <c:v>P9_2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sortiert!$S$22:$S$40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87.5</c:v>
                </c:pt>
                <c:pt idx="3">
                  <c:v>75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87.5</c:v>
                </c:pt>
                <c:pt idx="8">
                  <c:v>75</c:v>
                </c:pt>
                <c:pt idx="9">
                  <c:v>25</c:v>
                </c:pt>
                <c:pt idx="10">
                  <c:v>87.5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62.5</c:v>
                </c:pt>
                <c:pt idx="15">
                  <c:v>50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DE82-4882-8569-2B73B4428814}"/>
            </c:ext>
          </c:extLst>
        </c:ser>
        <c:ser>
          <c:idx val="19"/>
          <c:order val="19"/>
          <c:tx>
            <c:v>P10_2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sortiert!$U$22:$U$40</c:f>
              <c:numCache>
                <c:formatCode>General</c:formatCode>
                <c:ptCount val="19"/>
                <c:pt idx="0">
                  <c:v>100</c:v>
                </c:pt>
                <c:pt idx="1">
                  <c:v>33.333333333333329</c:v>
                </c:pt>
                <c:pt idx="2">
                  <c:v>66.666666666666657</c:v>
                </c:pt>
                <c:pt idx="3">
                  <c:v>22.222222222222221</c:v>
                </c:pt>
                <c:pt idx="4">
                  <c:v>33.333333333333329</c:v>
                </c:pt>
                <c:pt idx="5">
                  <c:v>66.666666666666657</c:v>
                </c:pt>
                <c:pt idx="6">
                  <c:v>88.888888888888886</c:v>
                </c:pt>
                <c:pt idx="7">
                  <c:v>77.777777777777771</c:v>
                </c:pt>
                <c:pt idx="8">
                  <c:v>55.555555555555557</c:v>
                </c:pt>
                <c:pt idx="9">
                  <c:v>55.555555555555557</c:v>
                </c:pt>
                <c:pt idx="10">
                  <c:v>100</c:v>
                </c:pt>
                <c:pt idx="11">
                  <c:v>66.666666666666657</c:v>
                </c:pt>
                <c:pt idx="12">
                  <c:v>77.777777777777771</c:v>
                </c:pt>
                <c:pt idx="13">
                  <c:v>55.555555555555557</c:v>
                </c:pt>
                <c:pt idx="14">
                  <c:v>44.444444444444443</c:v>
                </c:pt>
                <c:pt idx="15">
                  <c:v>44.444444444444443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88.888888888888886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DE82-4882-8569-2B73B4428814}"/>
            </c:ext>
          </c:extLst>
        </c:ser>
        <c:ser>
          <c:idx val="21"/>
          <c:order val="21"/>
          <c:tx>
            <c:v>P11_2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sortiert!$W$22:$W$40</c:f>
              <c:numCache>
                <c:formatCode>General</c:formatCode>
                <c:ptCount val="19"/>
                <c:pt idx="0">
                  <c:v>33.333333333333336</c:v>
                </c:pt>
                <c:pt idx="1">
                  <c:v>50</c:v>
                </c:pt>
                <c:pt idx="2">
                  <c:v>50</c:v>
                </c:pt>
                <c:pt idx="3">
                  <c:v>66.666666666666671</c:v>
                </c:pt>
                <c:pt idx="4">
                  <c:v>66.666666666666671</c:v>
                </c:pt>
                <c:pt idx="5">
                  <c:v>50</c:v>
                </c:pt>
                <c:pt idx="6">
                  <c:v>66.666666666666671</c:v>
                </c:pt>
                <c:pt idx="7">
                  <c:v>50</c:v>
                </c:pt>
                <c:pt idx="8">
                  <c:v>50</c:v>
                </c:pt>
                <c:pt idx="9">
                  <c:v>33.333333333333336</c:v>
                </c:pt>
                <c:pt idx="10">
                  <c:v>100</c:v>
                </c:pt>
                <c:pt idx="11">
                  <c:v>66.666666666666671</c:v>
                </c:pt>
                <c:pt idx="12">
                  <c:v>100</c:v>
                </c:pt>
                <c:pt idx="13">
                  <c:v>50</c:v>
                </c:pt>
                <c:pt idx="14">
                  <c:v>33.333333333333336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5-DE82-4882-8569-2B73B4428814}"/>
            </c:ext>
          </c:extLst>
        </c:ser>
        <c:ser>
          <c:idx val="23"/>
          <c:order val="23"/>
          <c:tx>
            <c:v>P12_2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7-DE82-4882-8569-2B73B4428814}"/>
            </c:ext>
          </c:extLst>
        </c:ser>
        <c:ser>
          <c:idx val="25"/>
          <c:order val="25"/>
          <c:tx>
            <c:v>P13_2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sortiert!$AA$22:$AA$40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55.555555555555557</c:v>
                </c:pt>
                <c:pt idx="4">
                  <c:v>44.444444444444443</c:v>
                </c:pt>
                <c:pt idx="5">
                  <c:v>22.222222222222221</c:v>
                </c:pt>
                <c:pt idx="6">
                  <c:v>55.555555555555557</c:v>
                </c:pt>
                <c:pt idx="7">
                  <c:v>33.333333333333329</c:v>
                </c:pt>
                <c:pt idx="8">
                  <c:v>22.222222222222221</c:v>
                </c:pt>
                <c:pt idx="9">
                  <c:v>33.333333333333329</c:v>
                </c:pt>
                <c:pt idx="10">
                  <c:v>66.666666666666657</c:v>
                </c:pt>
                <c:pt idx="11">
                  <c:v>88.888888888888886</c:v>
                </c:pt>
                <c:pt idx="12">
                  <c:v>66.666666666666657</c:v>
                </c:pt>
                <c:pt idx="13">
                  <c:v>44.444444444444443</c:v>
                </c:pt>
                <c:pt idx="14">
                  <c:v>55.555555555555557</c:v>
                </c:pt>
                <c:pt idx="15">
                  <c:v>55.555555555555557</c:v>
                </c:pt>
                <c:pt idx="16">
                  <c:v>55.555555555555557</c:v>
                </c:pt>
                <c:pt idx="17">
                  <c:v>44.444444444444443</c:v>
                </c:pt>
                <c:pt idx="18">
                  <c:v>66.666666666666657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9-DE82-4882-8569-2B73B4428814}"/>
            </c:ext>
          </c:extLst>
        </c:ser>
        <c:ser>
          <c:idx val="27"/>
          <c:order val="27"/>
          <c:tx>
            <c:v>P14_2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sortiert!$AB$2:$AB$21</c:f>
              <c:strCache>
                <c:ptCount val="20"/>
                <c:pt idx="0">
                  <c:v>Zufall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  <c:extLst xmlns:c15="http://schemas.microsoft.com/office/drawing/2012/chart"/>
            </c:strRef>
          </c:xVal>
          <c:yVal>
            <c:numRef>
              <c:f>sortiert!$AC$22:$AC$40</c:f>
              <c:numCache>
                <c:formatCode>General</c:formatCode>
                <c:ptCount val="19"/>
                <c:pt idx="0">
                  <c:v>33.333333333333329</c:v>
                </c:pt>
                <c:pt idx="1">
                  <c:v>55.555555555555557</c:v>
                </c:pt>
                <c:pt idx="2">
                  <c:v>100</c:v>
                </c:pt>
                <c:pt idx="3">
                  <c:v>77.777777777777771</c:v>
                </c:pt>
                <c:pt idx="4">
                  <c:v>11.111111111111111</c:v>
                </c:pt>
                <c:pt idx="5">
                  <c:v>33.333333333333329</c:v>
                </c:pt>
                <c:pt idx="6">
                  <c:v>44.444444444444443</c:v>
                </c:pt>
                <c:pt idx="7">
                  <c:v>33.333333333333329</c:v>
                </c:pt>
                <c:pt idx="8">
                  <c:v>55.555555555555557</c:v>
                </c:pt>
                <c:pt idx="9">
                  <c:v>22.222222222222221</c:v>
                </c:pt>
                <c:pt idx="10">
                  <c:v>77.777777777777771</c:v>
                </c:pt>
                <c:pt idx="11">
                  <c:v>83.333333333333329</c:v>
                </c:pt>
                <c:pt idx="12">
                  <c:v>88.888888888888886</c:v>
                </c:pt>
                <c:pt idx="13">
                  <c:v>55.555555555555557</c:v>
                </c:pt>
                <c:pt idx="14">
                  <c:v>22.222222222222221</c:v>
                </c:pt>
                <c:pt idx="15">
                  <c:v>33.333333333333329</c:v>
                </c:pt>
                <c:pt idx="16">
                  <c:v>44.444444444444443</c:v>
                </c:pt>
                <c:pt idx="17">
                  <c:v>11.111111111111111</c:v>
                </c:pt>
                <c:pt idx="18">
                  <c:v>44.444444444444443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B-DE82-4882-8569-2B73B4428814}"/>
            </c:ext>
          </c:extLst>
        </c:ser>
        <c:ser>
          <c:idx val="29"/>
          <c:order val="29"/>
          <c:tx>
            <c:v>P15_2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sortiert!$AE$22:$AE$40</c:f>
              <c:numCache>
                <c:formatCode>General</c:formatCode>
                <c:ptCount val="19"/>
                <c:pt idx="0">
                  <c:v>66.666666666666671</c:v>
                </c:pt>
                <c:pt idx="1">
                  <c:v>50</c:v>
                </c:pt>
                <c:pt idx="2">
                  <c:v>66.666666666666671</c:v>
                </c:pt>
                <c:pt idx="3">
                  <c:v>83.333333333333343</c:v>
                </c:pt>
                <c:pt idx="4">
                  <c:v>33.333333333333336</c:v>
                </c:pt>
                <c:pt idx="5">
                  <c:v>33.333333333333336</c:v>
                </c:pt>
                <c:pt idx="6">
                  <c:v>50</c:v>
                </c:pt>
                <c:pt idx="7">
                  <c:v>50</c:v>
                </c:pt>
                <c:pt idx="8">
                  <c:v>66.666666666666671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66.666666666666671</c:v>
                </c:pt>
                <c:pt idx="13">
                  <c:v>83.333333333333343</c:v>
                </c:pt>
                <c:pt idx="14">
                  <c:v>33.333333333333336</c:v>
                </c:pt>
                <c:pt idx="15">
                  <c:v>50</c:v>
                </c:pt>
                <c:pt idx="16">
                  <c:v>33.333333333333336</c:v>
                </c:pt>
                <c:pt idx="17">
                  <c:v>33.333333333333336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D-DE82-4882-8569-2B73B4428814}"/>
            </c:ext>
          </c:extLst>
        </c:ser>
        <c:ser>
          <c:idx val="31"/>
          <c:order val="31"/>
          <c:tx>
            <c:v>P16_2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sortiert!$AG$22:$AG$40</c:f>
              <c:numCache>
                <c:formatCode>General</c:formatCode>
                <c:ptCount val="19"/>
                <c:pt idx="0">
                  <c:v>50</c:v>
                </c:pt>
                <c:pt idx="1">
                  <c:v>37.5</c:v>
                </c:pt>
                <c:pt idx="2">
                  <c:v>50</c:v>
                </c:pt>
                <c:pt idx="3">
                  <c:v>81.25</c:v>
                </c:pt>
                <c:pt idx="4">
                  <c:v>43.75</c:v>
                </c:pt>
                <c:pt idx="5">
                  <c:v>50</c:v>
                </c:pt>
                <c:pt idx="6">
                  <c:v>43.75</c:v>
                </c:pt>
                <c:pt idx="7">
                  <c:v>75</c:v>
                </c:pt>
                <c:pt idx="8">
                  <c:v>50</c:v>
                </c:pt>
                <c:pt idx="9">
                  <c:v>56.25</c:v>
                </c:pt>
                <c:pt idx="10">
                  <c:v>75</c:v>
                </c:pt>
                <c:pt idx="11">
                  <c:v>87.5</c:v>
                </c:pt>
                <c:pt idx="12">
                  <c:v>75</c:v>
                </c:pt>
                <c:pt idx="13">
                  <c:v>37.5</c:v>
                </c:pt>
                <c:pt idx="14">
                  <c:v>50</c:v>
                </c:pt>
                <c:pt idx="15">
                  <c:v>50</c:v>
                </c:pt>
                <c:pt idx="16">
                  <c:v>37.5</c:v>
                </c:pt>
                <c:pt idx="17">
                  <c:v>50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F-DE82-4882-8569-2B73B4428814}"/>
            </c:ext>
          </c:extLst>
        </c:ser>
        <c:ser>
          <c:idx val="33"/>
          <c:order val="33"/>
          <c:tx>
            <c:v>P17_2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sortiert!$AI$22:$AI$40</c:f>
              <c:numCache>
                <c:formatCode>General</c:formatCode>
                <c:ptCount val="19"/>
                <c:pt idx="0">
                  <c:v>31.25</c:v>
                </c:pt>
                <c:pt idx="1">
                  <c:v>31.25</c:v>
                </c:pt>
                <c:pt idx="2">
                  <c:v>100</c:v>
                </c:pt>
                <c:pt idx="3">
                  <c:v>81.25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43.75</c:v>
                </c:pt>
                <c:pt idx="8">
                  <c:v>62.5</c:v>
                </c:pt>
                <c:pt idx="9">
                  <c:v>75</c:v>
                </c:pt>
                <c:pt idx="10">
                  <c:v>93.75</c:v>
                </c:pt>
                <c:pt idx="11">
                  <c:v>62.5</c:v>
                </c:pt>
                <c:pt idx="12">
                  <c:v>81.25</c:v>
                </c:pt>
                <c:pt idx="13">
                  <c:v>25</c:v>
                </c:pt>
                <c:pt idx="14">
                  <c:v>43.75</c:v>
                </c:pt>
                <c:pt idx="15">
                  <c:v>31.25</c:v>
                </c:pt>
                <c:pt idx="16">
                  <c:v>31.25</c:v>
                </c:pt>
                <c:pt idx="17">
                  <c:v>68.75</c:v>
                </c:pt>
                <c:pt idx="18">
                  <c:v>56.25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1-DE82-4882-8569-2B73B4428814}"/>
            </c:ext>
          </c:extLst>
        </c:ser>
        <c:ser>
          <c:idx val="35"/>
          <c:order val="35"/>
          <c:tx>
            <c:v>P18_2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sortiert!$AK$22:$AK$40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21.428571428571431</c:v>
                </c:pt>
                <c:pt idx="2">
                  <c:v>57.142857142857146</c:v>
                </c:pt>
                <c:pt idx="3">
                  <c:v>42.857142857142861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21.428571428571431</c:v>
                </c:pt>
                <c:pt idx="7">
                  <c:v>35.714285714285715</c:v>
                </c:pt>
                <c:pt idx="8">
                  <c:v>64.285714285714292</c:v>
                </c:pt>
                <c:pt idx="9">
                  <c:v>57.142857142857146</c:v>
                </c:pt>
                <c:pt idx="10">
                  <c:v>85.714285714285722</c:v>
                </c:pt>
                <c:pt idx="11">
                  <c:v>85.714285714285722</c:v>
                </c:pt>
                <c:pt idx="12">
                  <c:v>78.571428571428569</c:v>
                </c:pt>
                <c:pt idx="13">
                  <c:v>28.571428571428573</c:v>
                </c:pt>
                <c:pt idx="14">
                  <c:v>71.428571428571431</c:v>
                </c:pt>
                <c:pt idx="15">
                  <c:v>64.285714285714292</c:v>
                </c:pt>
                <c:pt idx="16">
                  <c:v>35.714285714285715</c:v>
                </c:pt>
                <c:pt idx="17">
                  <c:v>57.142857142857146</c:v>
                </c:pt>
                <c:pt idx="18">
                  <c:v>28.571428571428573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3-DE82-4882-8569-2B73B4428814}"/>
            </c:ext>
          </c:extLst>
        </c:ser>
        <c:ser>
          <c:idx val="37"/>
          <c:order val="37"/>
          <c:tx>
            <c:v>P19_2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sortiert!$AM$22:$AM$40</c:f>
              <c:numCache>
                <c:formatCode>General</c:formatCode>
                <c:ptCount val="19"/>
                <c:pt idx="0">
                  <c:v>43.333333333333336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55</c:v>
                </c:pt>
                <c:pt idx="4">
                  <c:v>41.666666666666671</c:v>
                </c:pt>
                <c:pt idx="5">
                  <c:v>58.333333333333336</c:v>
                </c:pt>
                <c:pt idx="6">
                  <c:v>25</c:v>
                </c:pt>
                <c:pt idx="7">
                  <c:v>53.333333333333336</c:v>
                </c:pt>
                <c:pt idx="8">
                  <c:v>53.333333333333336</c:v>
                </c:pt>
                <c:pt idx="9">
                  <c:v>36.666666666666671</c:v>
                </c:pt>
                <c:pt idx="10">
                  <c:v>33.333333333333336</c:v>
                </c:pt>
                <c:pt idx="11">
                  <c:v>38.333333333333336</c:v>
                </c:pt>
                <c:pt idx="12">
                  <c:v>41.666666666666671</c:v>
                </c:pt>
                <c:pt idx="13">
                  <c:v>38.333333333333336</c:v>
                </c:pt>
                <c:pt idx="14">
                  <c:v>36.666666666666671</c:v>
                </c:pt>
                <c:pt idx="15">
                  <c:v>25</c:v>
                </c:pt>
                <c:pt idx="16">
                  <c:v>50</c:v>
                </c:pt>
                <c:pt idx="17">
                  <c:v>36.666666666666671</c:v>
                </c:pt>
                <c:pt idx="18">
                  <c:v>43.333333333333336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5-DE82-4882-8569-2B73B4428814}"/>
            </c:ext>
          </c:extLst>
        </c:ser>
        <c:ser>
          <c:idx val="39"/>
          <c:order val="39"/>
          <c:tx>
            <c:v>P20_2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sortiert!$AO$22:$AO$40</c:f>
              <c:numCache>
                <c:formatCode>General</c:formatCode>
                <c:ptCount val="19"/>
                <c:pt idx="0">
                  <c:v>100</c:v>
                </c:pt>
                <c:pt idx="1">
                  <c:v>40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100</c:v>
                </c:pt>
                <c:pt idx="6">
                  <c:v>50</c:v>
                </c:pt>
                <c:pt idx="7">
                  <c:v>80</c:v>
                </c:pt>
                <c:pt idx="8">
                  <c:v>90</c:v>
                </c:pt>
                <c:pt idx="9">
                  <c:v>60</c:v>
                </c:pt>
                <c:pt idx="10">
                  <c:v>40</c:v>
                </c:pt>
                <c:pt idx="11">
                  <c:v>50</c:v>
                </c:pt>
                <c:pt idx="12">
                  <c:v>40</c:v>
                </c:pt>
                <c:pt idx="13">
                  <c:v>60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90</c:v>
                </c:pt>
                <c:pt idx="18">
                  <c:v>100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7-DE82-4882-8569-2B73B4428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85472"/>
        <c:axId val="1412735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P1_1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sortiert!$B$3:$B$21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sortiert!$C$3:$C$21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61.53846153846154</c:v>
                      </c:pt>
                      <c:pt idx="1">
                        <c:v>76.923076923076934</c:v>
                      </c:pt>
                      <c:pt idx="2">
                        <c:v>100</c:v>
                      </c:pt>
                      <c:pt idx="3">
                        <c:v>61.53846153846154</c:v>
                      </c:pt>
                      <c:pt idx="4">
                        <c:v>30.76923076923077</c:v>
                      </c:pt>
                      <c:pt idx="5">
                        <c:v>38.461538461538467</c:v>
                      </c:pt>
                      <c:pt idx="6">
                        <c:v>46.153846153846153</c:v>
                      </c:pt>
                      <c:pt idx="7">
                        <c:v>53.846153846153847</c:v>
                      </c:pt>
                      <c:pt idx="8">
                        <c:v>69.230769230769241</c:v>
                      </c:pt>
                      <c:pt idx="9">
                        <c:v>61.53846153846154</c:v>
                      </c:pt>
                      <c:pt idx="10">
                        <c:v>92.307692307692307</c:v>
                      </c:pt>
                      <c:pt idx="11">
                        <c:v>46.153846153846153</c:v>
                      </c:pt>
                      <c:pt idx="12">
                        <c:v>76.923076923076934</c:v>
                      </c:pt>
                      <c:pt idx="13">
                        <c:v>84.615384615384613</c:v>
                      </c:pt>
                      <c:pt idx="14">
                        <c:v>43.07692307692308</c:v>
                      </c:pt>
                      <c:pt idx="15">
                        <c:v>53.846153846153847</c:v>
                      </c:pt>
                      <c:pt idx="16">
                        <c:v>46.153846153846153</c:v>
                      </c:pt>
                      <c:pt idx="17">
                        <c:v>84.615384615384613</c:v>
                      </c:pt>
                      <c:pt idx="18">
                        <c:v>92.307692307692307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E82-4882-8569-2B73B442881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P2_1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sortiert!$D$3:$D$21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sortiert!$E$3:$E$21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17.142857142857142</c:v>
                      </c:pt>
                      <c:pt idx="1">
                        <c:v>57.142857142857146</c:v>
                      </c:pt>
                      <c:pt idx="2">
                        <c:v>55.714285714285715</c:v>
                      </c:pt>
                      <c:pt idx="3">
                        <c:v>42.857142857142861</c:v>
                      </c:pt>
                      <c:pt idx="4">
                        <c:v>25.714285714285715</c:v>
                      </c:pt>
                      <c:pt idx="5">
                        <c:v>21.428571428571431</c:v>
                      </c:pt>
                      <c:pt idx="6">
                        <c:v>14.285714285714286</c:v>
                      </c:pt>
                      <c:pt idx="7">
                        <c:v>42.857142857142861</c:v>
                      </c:pt>
                      <c:pt idx="8">
                        <c:v>45.714285714285722</c:v>
                      </c:pt>
                      <c:pt idx="9">
                        <c:v>17.142857142857142</c:v>
                      </c:pt>
                      <c:pt idx="10">
                        <c:v>35.714285714285715</c:v>
                      </c:pt>
                      <c:pt idx="11">
                        <c:v>85.714285714285722</c:v>
                      </c:pt>
                      <c:pt idx="12">
                        <c:v>60.000000000000007</c:v>
                      </c:pt>
                      <c:pt idx="13">
                        <c:v>71.428571428571431</c:v>
                      </c:pt>
                      <c:pt idx="14">
                        <c:v>22.857142857142861</c:v>
                      </c:pt>
                      <c:pt idx="15">
                        <c:v>42.857142857142861</c:v>
                      </c:pt>
                      <c:pt idx="16">
                        <c:v>45.714285714285722</c:v>
                      </c:pt>
                      <c:pt idx="17">
                        <c:v>40</c:v>
                      </c:pt>
                      <c:pt idx="18">
                        <c:v>21.428571428571431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82-4882-8569-2B73B442881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P3_1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sortiert!$F$3:$F$21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sortiert!$G$3:$G$21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57.142857142857146</c:v>
                      </c:pt>
                      <c:pt idx="1">
                        <c:v>57.142857142857146</c:v>
                      </c:pt>
                      <c:pt idx="2">
                        <c:v>71.428571428571431</c:v>
                      </c:pt>
                      <c:pt idx="3">
                        <c:v>85.714285714285722</c:v>
                      </c:pt>
                      <c:pt idx="4">
                        <c:v>71.428571428571431</c:v>
                      </c:pt>
                      <c:pt idx="5">
                        <c:v>28.571428571428573</c:v>
                      </c:pt>
                      <c:pt idx="6">
                        <c:v>71.428571428571431</c:v>
                      </c:pt>
                      <c:pt idx="7">
                        <c:v>71.428571428571431</c:v>
                      </c:pt>
                      <c:pt idx="8">
                        <c:v>85.714285714285722</c:v>
                      </c:pt>
                      <c:pt idx="9">
                        <c:v>28.571428571428573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42.857142857142861</c:v>
                      </c:pt>
                      <c:pt idx="14">
                        <c:v>57.142857142857146</c:v>
                      </c:pt>
                      <c:pt idx="15">
                        <c:v>57.142857142857146</c:v>
                      </c:pt>
                      <c:pt idx="16">
                        <c:v>28.571428571428573</c:v>
                      </c:pt>
                      <c:pt idx="17">
                        <c:v>42.857142857142861</c:v>
                      </c:pt>
                      <c:pt idx="18">
                        <c:v>85.714285714285722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82-4882-8569-2B73B442881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P4_1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sortiert!$H$3:$H$21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sortiert!$I$3:$I$21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75</c:v>
                      </c:pt>
                      <c:pt idx="1">
                        <c:v>100</c:v>
                      </c:pt>
                      <c:pt idx="2">
                        <c:v>81.25</c:v>
                      </c:pt>
                      <c:pt idx="3">
                        <c:v>56.25</c:v>
                      </c:pt>
                      <c:pt idx="4">
                        <c:v>68.75</c:v>
                      </c:pt>
                      <c:pt idx="5">
                        <c:v>62.5</c:v>
                      </c:pt>
                      <c:pt idx="6">
                        <c:v>50</c:v>
                      </c:pt>
                      <c:pt idx="7">
                        <c:v>43.75</c:v>
                      </c:pt>
                      <c:pt idx="8">
                        <c:v>75</c:v>
                      </c:pt>
                      <c:pt idx="9">
                        <c:v>31.25</c:v>
                      </c:pt>
                      <c:pt idx="10">
                        <c:v>75</c:v>
                      </c:pt>
                      <c:pt idx="11">
                        <c:v>93.75</c:v>
                      </c:pt>
                      <c:pt idx="12">
                        <c:v>62.5</c:v>
                      </c:pt>
                      <c:pt idx="13">
                        <c:v>43.75</c:v>
                      </c:pt>
                      <c:pt idx="14">
                        <c:v>68.75</c:v>
                      </c:pt>
                      <c:pt idx="15">
                        <c:v>56.25</c:v>
                      </c:pt>
                      <c:pt idx="16">
                        <c:v>37.5</c:v>
                      </c:pt>
                      <c:pt idx="17">
                        <c:v>100</c:v>
                      </c:pt>
                      <c:pt idx="18">
                        <c:v>87.5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82-4882-8569-2B73B442881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P5_1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sortiert!$J$3:$J$21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sortiert!$K$3:$K$21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42.857142857142861</c:v>
                      </c:pt>
                      <c:pt idx="1">
                        <c:v>28.571428571428573</c:v>
                      </c:pt>
                      <c:pt idx="2">
                        <c:v>71.428571428571431</c:v>
                      </c:pt>
                      <c:pt idx="3">
                        <c:v>57.142857142857146</c:v>
                      </c:pt>
                      <c:pt idx="4">
                        <c:v>42.857142857142861</c:v>
                      </c:pt>
                      <c:pt idx="5">
                        <c:v>57.142857142857146</c:v>
                      </c:pt>
                      <c:pt idx="6">
                        <c:v>85.714285714285722</c:v>
                      </c:pt>
                      <c:pt idx="7">
                        <c:v>57.142857142857146</c:v>
                      </c:pt>
                      <c:pt idx="8">
                        <c:v>57.142857142857146</c:v>
                      </c:pt>
                      <c:pt idx="9">
                        <c:v>57.142857142857146</c:v>
                      </c:pt>
                      <c:pt idx="10">
                        <c:v>100</c:v>
                      </c:pt>
                      <c:pt idx="11">
                        <c:v>85.714285714285722</c:v>
                      </c:pt>
                      <c:pt idx="12">
                        <c:v>85.714285714285722</c:v>
                      </c:pt>
                      <c:pt idx="13">
                        <c:v>71.428571428571431</c:v>
                      </c:pt>
                      <c:pt idx="14">
                        <c:v>28.571428571428573</c:v>
                      </c:pt>
                      <c:pt idx="15">
                        <c:v>42.857142857142861</c:v>
                      </c:pt>
                      <c:pt idx="16">
                        <c:v>42.857142857142861</c:v>
                      </c:pt>
                      <c:pt idx="17">
                        <c:v>42.857142857142861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82-4882-8569-2B73B442881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P6_1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sortiert!$L$3:$L$21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sortiert!$M$3:$M$21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85.714285714285722</c:v>
                      </c:pt>
                      <c:pt idx="1">
                        <c:v>57.142857142857146</c:v>
                      </c:pt>
                      <c:pt idx="2">
                        <c:v>71.428571428571431</c:v>
                      </c:pt>
                      <c:pt idx="3">
                        <c:v>85.714285714285722</c:v>
                      </c:pt>
                      <c:pt idx="4">
                        <c:v>42.857142857142861</c:v>
                      </c:pt>
                      <c:pt idx="5">
                        <c:v>57.142857142857146</c:v>
                      </c:pt>
                      <c:pt idx="6">
                        <c:v>85.714285714285722</c:v>
                      </c:pt>
                      <c:pt idx="7">
                        <c:v>71.428571428571431</c:v>
                      </c:pt>
                      <c:pt idx="8">
                        <c:v>85.714285714285722</c:v>
                      </c:pt>
                      <c:pt idx="9">
                        <c:v>71.428571428571431</c:v>
                      </c:pt>
                      <c:pt idx="10">
                        <c:v>85.714285714285722</c:v>
                      </c:pt>
                      <c:pt idx="11">
                        <c:v>71.428571428571431</c:v>
                      </c:pt>
                      <c:pt idx="12">
                        <c:v>100</c:v>
                      </c:pt>
                      <c:pt idx="13">
                        <c:v>71.428571428571431</c:v>
                      </c:pt>
                      <c:pt idx="14">
                        <c:v>71.428571428571431</c:v>
                      </c:pt>
                      <c:pt idx="15">
                        <c:v>57.142857142857146</c:v>
                      </c:pt>
                      <c:pt idx="16">
                        <c:v>57.142857142857146</c:v>
                      </c:pt>
                      <c:pt idx="17">
                        <c:v>71.428571428571431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82-4882-8569-2B73B442881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P7_1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sortiert!$N$3:$N$21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sortiert!$O$3:$O$21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83.333333333333329</c:v>
                      </c:pt>
                      <c:pt idx="1">
                        <c:v>90.277777777777771</c:v>
                      </c:pt>
                      <c:pt idx="2">
                        <c:v>83.333333333333329</c:v>
                      </c:pt>
                      <c:pt idx="3">
                        <c:v>83.333333333333329</c:v>
                      </c:pt>
                      <c:pt idx="4">
                        <c:v>69.444444444444443</c:v>
                      </c:pt>
                      <c:pt idx="5">
                        <c:v>76.388888888888886</c:v>
                      </c:pt>
                      <c:pt idx="6">
                        <c:v>75</c:v>
                      </c:pt>
                      <c:pt idx="7">
                        <c:v>69.444444444444443</c:v>
                      </c:pt>
                      <c:pt idx="8">
                        <c:v>69.444444444444443</c:v>
                      </c:pt>
                      <c:pt idx="9">
                        <c:v>48.611111111111107</c:v>
                      </c:pt>
                      <c:pt idx="10">
                        <c:v>100</c:v>
                      </c:pt>
                      <c:pt idx="11">
                        <c:v>97.222222222222214</c:v>
                      </c:pt>
                      <c:pt idx="12">
                        <c:v>90.277777777777771</c:v>
                      </c:pt>
                      <c:pt idx="13">
                        <c:v>69.444444444444443</c:v>
                      </c:pt>
                      <c:pt idx="14">
                        <c:v>62.5</c:v>
                      </c:pt>
                      <c:pt idx="15">
                        <c:v>62.5</c:v>
                      </c:pt>
                      <c:pt idx="16">
                        <c:v>76.388888888888886</c:v>
                      </c:pt>
                      <c:pt idx="17">
                        <c:v>69.444444444444443</c:v>
                      </c:pt>
                      <c:pt idx="18">
                        <c:v>55.555555555555557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82-4882-8569-2B73B442881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P8_1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sortiert!$P$3:$P$21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sortiert!$Q$3:$Q$21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70</c:v>
                      </c:pt>
                      <c:pt idx="4">
                        <c:v>60</c:v>
                      </c:pt>
                      <c:pt idx="5">
                        <c:v>100</c:v>
                      </c:pt>
                      <c:pt idx="6">
                        <c:v>80</c:v>
                      </c:pt>
                      <c:pt idx="7">
                        <c:v>70</c:v>
                      </c:pt>
                      <c:pt idx="8">
                        <c:v>60</c:v>
                      </c:pt>
                      <c:pt idx="9">
                        <c:v>50</c:v>
                      </c:pt>
                      <c:pt idx="10">
                        <c:v>90</c:v>
                      </c:pt>
                      <c:pt idx="11">
                        <c:v>70</c:v>
                      </c:pt>
                      <c:pt idx="12">
                        <c:v>90</c:v>
                      </c:pt>
                      <c:pt idx="13">
                        <c:v>40</c:v>
                      </c:pt>
                      <c:pt idx="14">
                        <c:v>60</c:v>
                      </c:pt>
                      <c:pt idx="15">
                        <c:v>60</c:v>
                      </c:pt>
                      <c:pt idx="16">
                        <c:v>40</c:v>
                      </c:pt>
                      <c:pt idx="17">
                        <c:v>100</c:v>
                      </c:pt>
                      <c:pt idx="18">
                        <c:v>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E82-4882-8569-2B73B4428814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P9_1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sortiert!$R$3:$R$21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sortiert!$S$3:$S$21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62.5</c:v>
                      </c:pt>
                      <c:pt idx="1">
                        <c:v>62.5</c:v>
                      </c:pt>
                      <c:pt idx="2">
                        <c:v>75</c:v>
                      </c:pt>
                      <c:pt idx="3">
                        <c:v>75</c:v>
                      </c:pt>
                      <c:pt idx="4">
                        <c:v>75</c:v>
                      </c:pt>
                      <c:pt idx="5">
                        <c:v>62.5</c:v>
                      </c:pt>
                      <c:pt idx="6">
                        <c:v>50</c:v>
                      </c:pt>
                      <c:pt idx="7">
                        <c:v>87.5</c:v>
                      </c:pt>
                      <c:pt idx="8">
                        <c:v>75</c:v>
                      </c:pt>
                      <c:pt idx="9">
                        <c:v>37.5</c:v>
                      </c:pt>
                      <c:pt idx="10">
                        <c:v>87.5</c:v>
                      </c:pt>
                      <c:pt idx="11">
                        <c:v>100</c:v>
                      </c:pt>
                      <c:pt idx="12">
                        <c:v>87.5</c:v>
                      </c:pt>
                      <c:pt idx="13">
                        <c:v>62.5</c:v>
                      </c:pt>
                      <c:pt idx="14">
                        <c:v>50</c:v>
                      </c:pt>
                      <c:pt idx="15">
                        <c:v>62.5</c:v>
                      </c:pt>
                      <c:pt idx="16">
                        <c:v>50</c:v>
                      </c:pt>
                      <c:pt idx="17">
                        <c:v>37.5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82-4882-8569-2B73B4428814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P10_1</c:v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sortiert!$T$3:$T$21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sortiert!$U$3:$U$21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22.222222222222221</c:v>
                      </c:pt>
                      <c:pt idx="2">
                        <c:v>55.555555555555557</c:v>
                      </c:pt>
                      <c:pt idx="3">
                        <c:v>33.333333333333329</c:v>
                      </c:pt>
                      <c:pt idx="4">
                        <c:v>44.444444444444443</c:v>
                      </c:pt>
                      <c:pt idx="5">
                        <c:v>100</c:v>
                      </c:pt>
                      <c:pt idx="6">
                        <c:v>44.444444444444443</c:v>
                      </c:pt>
                      <c:pt idx="7">
                        <c:v>44.444444444444443</c:v>
                      </c:pt>
                      <c:pt idx="8">
                        <c:v>66.666666666666657</c:v>
                      </c:pt>
                      <c:pt idx="9">
                        <c:v>77.777777777777771</c:v>
                      </c:pt>
                      <c:pt idx="10">
                        <c:v>33.333333333333329</c:v>
                      </c:pt>
                      <c:pt idx="11">
                        <c:v>77.777777777777771</c:v>
                      </c:pt>
                      <c:pt idx="12">
                        <c:v>88.888888888888886</c:v>
                      </c:pt>
                      <c:pt idx="13">
                        <c:v>44.444444444444443</c:v>
                      </c:pt>
                      <c:pt idx="14">
                        <c:v>22.222222222222221</c:v>
                      </c:pt>
                      <c:pt idx="15">
                        <c:v>44.444444444444443</c:v>
                      </c:pt>
                      <c:pt idx="16">
                        <c:v>88.888888888888886</c:v>
                      </c:pt>
                      <c:pt idx="17">
                        <c:v>88.888888888888886</c:v>
                      </c:pt>
                      <c:pt idx="18">
                        <c:v>66.666666666666657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82-4882-8569-2B73B4428814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P11_1</c:v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sortiert!$V$3:$V$21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sortiert!$W$3:$W$21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83.333333333333343</c:v>
                      </c:pt>
                      <c:pt idx="1">
                        <c:v>16.666666666666668</c:v>
                      </c:pt>
                      <c:pt idx="2">
                        <c:v>83.333333333333343</c:v>
                      </c:pt>
                      <c:pt idx="3">
                        <c:v>66.666666666666671</c:v>
                      </c:pt>
                      <c:pt idx="4">
                        <c:v>100</c:v>
                      </c:pt>
                      <c:pt idx="5">
                        <c:v>83.333333333333343</c:v>
                      </c:pt>
                      <c:pt idx="6">
                        <c:v>66.666666666666671</c:v>
                      </c:pt>
                      <c:pt idx="7">
                        <c:v>50</c:v>
                      </c:pt>
                      <c:pt idx="8">
                        <c:v>66.666666666666671</c:v>
                      </c:pt>
                      <c:pt idx="9">
                        <c:v>33.333333333333336</c:v>
                      </c:pt>
                      <c:pt idx="10">
                        <c:v>50</c:v>
                      </c:pt>
                      <c:pt idx="11">
                        <c:v>33.333333333333336</c:v>
                      </c:pt>
                      <c:pt idx="12">
                        <c:v>33.333333333333336</c:v>
                      </c:pt>
                      <c:pt idx="13">
                        <c:v>33.333333333333336</c:v>
                      </c:pt>
                      <c:pt idx="14">
                        <c:v>33.333333333333336</c:v>
                      </c:pt>
                      <c:pt idx="15">
                        <c:v>33.333333333333336</c:v>
                      </c:pt>
                      <c:pt idx="16">
                        <c:v>50</c:v>
                      </c:pt>
                      <c:pt idx="17">
                        <c:v>83.333333333333343</c:v>
                      </c:pt>
                      <c:pt idx="18">
                        <c:v>66.666666666666671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E82-4882-8569-2B73B4428814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P12_1</c:v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sortiert!$X$3:$X$21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sortiert!$Y$3:$Y$21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50</c:v>
                      </c:pt>
                      <c:pt idx="2">
                        <c:v>11.111111111111111</c:v>
                      </c:pt>
                      <c:pt idx="3">
                        <c:v>77.777777777777771</c:v>
                      </c:pt>
                      <c:pt idx="4">
                        <c:v>33.333333333333329</c:v>
                      </c:pt>
                      <c:pt idx="5">
                        <c:v>50</c:v>
                      </c:pt>
                      <c:pt idx="6">
                        <c:v>66.666666666666657</c:v>
                      </c:pt>
                      <c:pt idx="7">
                        <c:v>66.666666666666657</c:v>
                      </c:pt>
                      <c:pt idx="8">
                        <c:v>35.555555555555557</c:v>
                      </c:pt>
                      <c:pt idx="9">
                        <c:v>22.222222222222221</c:v>
                      </c:pt>
                      <c:pt idx="10">
                        <c:v>55.555555555555557</c:v>
                      </c:pt>
                      <c:pt idx="11">
                        <c:v>44.444444444444443</c:v>
                      </c:pt>
                      <c:pt idx="12">
                        <c:v>55.555555555555557</c:v>
                      </c:pt>
                      <c:pt idx="13">
                        <c:v>50</c:v>
                      </c:pt>
                      <c:pt idx="14">
                        <c:v>11.111111111111111</c:v>
                      </c:pt>
                      <c:pt idx="15">
                        <c:v>50</c:v>
                      </c:pt>
                      <c:pt idx="16">
                        <c:v>33.333333333333329</c:v>
                      </c:pt>
                      <c:pt idx="17">
                        <c:v>16.666666666666664</c:v>
                      </c:pt>
                      <c:pt idx="18">
                        <c:v>20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E82-4882-8569-2B73B4428814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P13_1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sortiert!$Z$3:$Z$21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sortiert!$AA$3:$AA$21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33.333333333333329</c:v>
                      </c:pt>
                      <c:pt idx="2">
                        <c:v>55.555555555555557</c:v>
                      </c:pt>
                      <c:pt idx="3">
                        <c:v>77.777777777777771</c:v>
                      </c:pt>
                      <c:pt idx="4">
                        <c:v>66.666666666666657</c:v>
                      </c:pt>
                      <c:pt idx="5">
                        <c:v>55.555555555555557</c:v>
                      </c:pt>
                      <c:pt idx="6">
                        <c:v>55.555555555555557</c:v>
                      </c:pt>
                      <c:pt idx="7">
                        <c:v>66.666666666666657</c:v>
                      </c:pt>
                      <c:pt idx="8">
                        <c:v>44.444444444444443</c:v>
                      </c:pt>
                      <c:pt idx="9">
                        <c:v>33.333333333333329</c:v>
                      </c:pt>
                      <c:pt idx="10">
                        <c:v>88.888888888888886</c:v>
                      </c:pt>
                      <c:pt idx="11">
                        <c:v>77.777777777777771</c:v>
                      </c:pt>
                      <c:pt idx="12">
                        <c:v>100</c:v>
                      </c:pt>
                      <c:pt idx="13">
                        <c:v>55.555555555555557</c:v>
                      </c:pt>
                      <c:pt idx="14">
                        <c:v>33.333333333333329</c:v>
                      </c:pt>
                      <c:pt idx="15">
                        <c:v>66.666666666666657</c:v>
                      </c:pt>
                      <c:pt idx="16">
                        <c:v>33.333333333333329</c:v>
                      </c:pt>
                      <c:pt idx="17">
                        <c:v>55.555555555555557</c:v>
                      </c:pt>
                      <c:pt idx="18">
                        <c:v>55.555555555555557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E82-4882-8569-2B73B4428814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v>P14_1</c:v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66.666666666666657</c:v>
                      </c:pt>
                      <c:pt idx="1">
                        <c:v>88.888888888888886</c:v>
                      </c:pt>
                      <c:pt idx="2">
                        <c:v>66.666666666666657</c:v>
                      </c:pt>
                      <c:pt idx="3">
                        <c:v>72.222222222222214</c:v>
                      </c:pt>
                      <c:pt idx="4">
                        <c:v>33.333333333333329</c:v>
                      </c:pt>
                      <c:pt idx="5">
                        <c:v>55.555555555555557</c:v>
                      </c:pt>
                      <c:pt idx="6">
                        <c:v>22.222222222222221</c:v>
                      </c:pt>
                      <c:pt idx="7">
                        <c:v>88.888888888888886</c:v>
                      </c:pt>
                      <c:pt idx="8">
                        <c:v>66.666666666666657</c:v>
                      </c:pt>
                      <c:pt idx="9">
                        <c:v>11.111111111111111</c:v>
                      </c:pt>
                      <c:pt idx="10">
                        <c:v>88.888888888888886</c:v>
                      </c:pt>
                      <c:pt idx="11">
                        <c:v>83.333333333333329</c:v>
                      </c:pt>
                      <c:pt idx="12">
                        <c:v>77.777777777777771</c:v>
                      </c:pt>
                      <c:pt idx="13">
                        <c:v>66.666666666666657</c:v>
                      </c:pt>
                      <c:pt idx="14">
                        <c:v>22.222222222222221</c:v>
                      </c:pt>
                      <c:pt idx="15">
                        <c:v>55.555555555555557</c:v>
                      </c:pt>
                      <c:pt idx="16">
                        <c:v>77.777777777777771</c:v>
                      </c:pt>
                      <c:pt idx="17">
                        <c:v>44.444444444444443</c:v>
                      </c:pt>
                      <c:pt idx="18">
                        <c:v>22.222222222222221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E82-4882-8569-2B73B4428814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v>P15_1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sortiert!$AD$3:$AD$21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sortiert!$AE$3:$AE$21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</c:v>
                      </c:pt>
                      <c:pt idx="1">
                        <c:v>66.666666666666671</c:v>
                      </c:pt>
                      <c:pt idx="2">
                        <c:v>83.333333333333343</c:v>
                      </c:pt>
                      <c:pt idx="3">
                        <c:v>66.666666666666671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100</c:v>
                      </c:pt>
                      <c:pt idx="7">
                        <c:v>83.333333333333343</c:v>
                      </c:pt>
                      <c:pt idx="8">
                        <c:v>83.333333333333343</c:v>
                      </c:pt>
                      <c:pt idx="9">
                        <c:v>50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66.666666666666671</c:v>
                      </c:pt>
                      <c:pt idx="14">
                        <c:v>50</c:v>
                      </c:pt>
                      <c:pt idx="15">
                        <c:v>66.666666666666671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33.333333333333336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E82-4882-8569-2B73B4428814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v>P16_1</c:v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sortiert!$AF$3:$AF$21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sortiert!$AG$3:$AG$21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75</c:v>
                      </c:pt>
                      <c:pt idx="1">
                        <c:v>62.5</c:v>
                      </c:pt>
                      <c:pt idx="2">
                        <c:v>75</c:v>
                      </c:pt>
                      <c:pt idx="3">
                        <c:v>62.5</c:v>
                      </c:pt>
                      <c:pt idx="4">
                        <c:v>62.5</c:v>
                      </c:pt>
                      <c:pt idx="5">
                        <c:v>62.5</c:v>
                      </c:pt>
                      <c:pt idx="6">
                        <c:v>75</c:v>
                      </c:pt>
                      <c:pt idx="7">
                        <c:v>81.25</c:v>
                      </c:pt>
                      <c:pt idx="8">
                        <c:v>81.25</c:v>
                      </c:pt>
                      <c:pt idx="9">
                        <c:v>68.75</c:v>
                      </c:pt>
                      <c:pt idx="10">
                        <c:v>87.5</c:v>
                      </c:pt>
                      <c:pt idx="11">
                        <c:v>87.5</c:v>
                      </c:pt>
                      <c:pt idx="12">
                        <c:v>100</c:v>
                      </c:pt>
                      <c:pt idx="13">
                        <c:v>75</c:v>
                      </c:pt>
                      <c:pt idx="14">
                        <c:v>37.5</c:v>
                      </c:pt>
                      <c:pt idx="15">
                        <c:v>75</c:v>
                      </c:pt>
                      <c:pt idx="16">
                        <c:v>37.5</c:v>
                      </c:pt>
                      <c:pt idx="17">
                        <c:v>75</c:v>
                      </c:pt>
                      <c:pt idx="18">
                        <c:v>62.5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DE82-4882-8569-2B73B4428814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v>P17_1</c:v>
                </c:tx>
                <c:spPr>
                  <a:ln w="19050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sortiert!$AH$3:$AH$21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sortiert!$AI$3:$AI$21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37.5</c:v>
                      </c:pt>
                      <c:pt idx="1">
                        <c:v>62.5</c:v>
                      </c:pt>
                      <c:pt idx="2">
                        <c:v>68.75</c:v>
                      </c:pt>
                      <c:pt idx="3">
                        <c:v>56.25</c:v>
                      </c:pt>
                      <c:pt idx="4">
                        <c:v>31.25</c:v>
                      </c:pt>
                      <c:pt idx="5">
                        <c:v>81.25</c:v>
                      </c:pt>
                      <c:pt idx="6">
                        <c:v>81.25</c:v>
                      </c:pt>
                      <c:pt idx="7">
                        <c:v>56.25</c:v>
                      </c:pt>
                      <c:pt idx="8">
                        <c:v>31.25</c:v>
                      </c:pt>
                      <c:pt idx="9">
                        <c:v>75</c:v>
                      </c:pt>
                      <c:pt idx="10">
                        <c:v>100</c:v>
                      </c:pt>
                      <c:pt idx="11">
                        <c:v>62.5</c:v>
                      </c:pt>
                      <c:pt idx="12">
                        <c:v>93.75</c:v>
                      </c:pt>
                      <c:pt idx="13">
                        <c:v>37.5</c:v>
                      </c:pt>
                      <c:pt idx="14">
                        <c:v>75</c:v>
                      </c:pt>
                      <c:pt idx="15">
                        <c:v>25</c:v>
                      </c:pt>
                      <c:pt idx="16">
                        <c:v>37.5</c:v>
                      </c:pt>
                      <c:pt idx="17">
                        <c:v>25</c:v>
                      </c:pt>
                      <c:pt idx="18">
                        <c:v>43.75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DE82-4882-8569-2B73B4428814}"/>
                  </c:ext>
                </c:extLst>
              </c15:ser>
            </c15:filteredScatterSeries>
            <c15:filteredScatterSeries>
              <c15:ser>
                <c:idx val="34"/>
                <c:order val="34"/>
                <c:tx>
                  <c:v>P18_1</c:v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sortiert!$AJ$3:$AJ$21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sortiert!$AK$3:$AK$21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78.571428571428569</c:v>
                      </c:pt>
                      <c:pt idx="1">
                        <c:v>28.571428571428573</c:v>
                      </c:pt>
                      <c:pt idx="2">
                        <c:v>85.714285714285722</c:v>
                      </c:pt>
                      <c:pt idx="3">
                        <c:v>64.285714285714292</c:v>
                      </c:pt>
                      <c:pt idx="4">
                        <c:v>50</c:v>
                      </c:pt>
                      <c:pt idx="5">
                        <c:v>71.428571428571431</c:v>
                      </c:pt>
                      <c:pt idx="6">
                        <c:v>71.428571428571431</c:v>
                      </c:pt>
                      <c:pt idx="7">
                        <c:v>71.428571428571431</c:v>
                      </c:pt>
                      <c:pt idx="8">
                        <c:v>71.428571428571431</c:v>
                      </c:pt>
                      <c:pt idx="9">
                        <c:v>85.714285714285722</c:v>
                      </c:pt>
                      <c:pt idx="10">
                        <c:v>78.571428571428569</c:v>
                      </c:pt>
                      <c:pt idx="11">
                        <c:v>100</c:v>
                      </c:pt>
                      <c:pt idx="12">
                        <c:v>85.714285714285722</c:v>
                      </c:pt>
                      <c:pt idx="13">
                        <c:v>57.142857142857146</c:v>
                      </c:pt>
                      <c:pt idx="14">
                        <c:v>64.285714285714292</c:v>
                      </c:pt>
                      <c:pt idx="15">
                        <c:v>50</c:v>
                      </c:pt>
                      <c:pt idx="16">
                        <c:v>42.857142857142861</c:v>
                      </c:pt>
                      <c:pt idx="17">
                        <c:v>57.142857142857146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DE82-4882-8569-2B73B4428814}"/>
                  </c:ext>
                </c:extLst>
              </c15:ser>
            </c15:filteredScatterSeries>
            <c15:filteredScatterSeries>
              <c15:ser>
                <c:idx val="36"/>
                <c:order val="36"/>
                <c:tx>
                  <c:v>P19_1</c:v>
                </c:tx>
                <c:spPr>
                  <a:ln w="19050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sortiert!$AL$3:$AL$21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sortiert!$AM$3:$AM$21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31.666666666666668</c:v>
                      </c:pt>
                      <c:pt idx="1">
                        <c:v>55</c:v>
                      </c:pt>
                      <c:pt idx="2">
                        <c:v>58.333333333333336</c:v>
                      </c:pt>
                      <c:pt idx="3">
                        <c:v>41.666666666666671</c:v>
                      </c:pt>
                      <c:pt idx="4">
                        <c:v>33.333333333333336</c:v>
                      </c:pt>
                      <c:pt idx="5">
                        <c:v>91.666666666666671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95</c:v>
                      </c:pt>
                      <c:pt idx="9">
                        <c:v>30</c:v>
                      </c:pt>
                      <c:pt idx="10">
                        <c:v>33.333333333333336</c:v>
                      </c:pt>
                      <c:pt idx="11">
                        <c:v>66.666666666666671</c:v>
                      </c:pt>
                      <c:pt idx="12">
                        <c:v>58.333333333333336</c:v>
                      </c:pt>
                      <c:pt idx="13">
                        <c:v>25</c:v>
                      </c:pt>
                      <c:pt idx="14">
                        <c:v>33.333333333333336</c:v>
                      </c:pt>
                      <c:pt idx="15">
                        <c:v>31.666666666666668</c:v>
                      </c:pt>
                      <c:pt idx="16">
                        <c:v>30</c:v>
                      </c:pt>
                      <c:pt idx="17">
                        <c:v>100</c:v>
                      </c:pt>
                      <c:pt idx="18">
                        <c:v>91.666666666666671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DE82-4882-8569-2B73B4428814}"/>
                  </c:ext>
                </c:extLst>
              </c15:ser>
            </c15:filteredScatterSeries>
            <c15:filteredScatterSeries>
              <c15:ser>
                <c:idx val="38"/>
                <c:order val="38"/>
                <c:tx>
                  <c:v>P20_1</c:v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sortiert!$AN$3:$AN$21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sortiert!$AO$3:$AO$21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60</c:v>
                      </c:pt>
                      <c:pt idx="10">
                        <c:v>50</c:v>
                      </c:pt>
                      <c:pt idx="11">
                        <c:v>40</c:v>
                      </c:pt>
                      <c:pt idx="12">
                        <c:v>50</c:v>
                      </c:pt>
                      <c:pt idx="13">
                        <c:v>100</c:v>
                      </c:pt>
                      <c:pt idx="14">
                        <c:v>40</c:v>
                      </c:pt>
                      <c:pt idx="15">
                        <c:v>100</c:v>
                      </c:pt>
                      <c:pt idx="16">
                        <c:v>50</c:v>
                      </c:pt>
                      <c:pt idx="17">
                        <c:v>90</c:v>
                      </c:pt>
                      <c:pt idx="18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E82-4882-8569-2B73B4428814}"/>
                  </c:ext>
                </c:extLst>
              </c15:ser>
            </c15:filteredScatterSeries>
          </c:ext>
        </c:extLst>
      </c:scatterChart>
      <c:val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crossBetween val="midCat"/>
        <c:majorUnit val="1"/>
      </c:valAx>
      <c:valAx>
        <c:axId val="1412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P1_1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sortiert!$C$3:$C$21</c:f>
              <c:numCache>
                <c:formatCode>General</c:formatCode>
                <c:ptCount val="19"/>
                <c:pt idx="0">
                  <c:v>61.53846153846154</c:v>
                </c:pt>
                <c:pt idx="1">
                  <c:v>76.923076923076934</c:v>
                </c:pt>
                <c:pt idx="2">
                  <c:v>100</c:v>
                </c:pt>
                <c:pt idx="3">
                  <c:v>61.53846153846154</c:v>
                </c:pt>
                <c:pt idx="4">
                  <c:v>30.76923076923077</c:v>
                </c:pt>
                <c:pt idx="5">
                  <c:v>38.461538461538467</c:v>
                </c:pt>
                <c:pt idx="6">
                  <c:v>46.153846153846153</c:v>
                </c:pt>
                <c:pt idx="7">
                  <c:v>53.846153846153847</c:v>
                </c:pt>
                <c:pt idx="8">
                  <c:v>69.230769230769241</c:v>
                </c:pt>
                <c:pt idx="9">
                  <c:v>61.53846153846154</c:v>
                </c:pt>
                <c:pt idx="10">
                  <c:v>92.307692307692307</c:v>
                </c:pt>
                <c:pt idx="11">
                  <c:v>46.153846153846153</c:v>
                </c:pt>
                <c:pt idx="12">
                  <c:v>76.923076923076934</c:v>
                </c:pt>
                <c:pt idx="13">
                  <c:v>84.615384615384613</c:v>
                </c:pt>
                <c:pt idx="14">
                  <c:v>43.07692307692308</c:v>
                </c:pt>
                <c:pt idx="15">
                  <c:v>53.846153846153847</c:v>
                </c:pt>
                <c:pt idx="16">
                  <c:v>46.153846153846153</c:v>
                </c:pt>
                <c:pt idx="17">
                  <c:v>84.615384615384613</c:v>
                </c:pt>
                <c:pt idx="18">
                  <c:v>92.307692307692307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3AD-9871-9823959A253C}"/>
            </c:ext>
          </c:extLst>
        </c:ser>
        <c:ser>
          <c:idx val="1"/>
          <c:order val="1"/>
          <c:tx>
            <c:v>P1_2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sortiert!$C$22:$C$40</c:f>
              <c:numCache>
                <c:formatCode>General</c:formatCode>
                <c:ptCount val="19"/>
                <c:pt idx="0">
                  <c:v>46.153846153846153</c:v>
                </c:pt>
                <c:pt idx="1">
                  <c:v>30.76923076923077</c:v>
                </c:pt>
                <c:pt idx="2">
                  <c:v>61.53846153846154</c:v>
                </c:pt>
                <c:pt idx="3">
                  <c:v>46.153846153846153</c:v>
                </c:pt>
                <c:pt idx="4">
                  <c:v>61.53846153846154</c:v>
                </c:pt>
                <c:pt idx="5">
                  <c:v>69.230769230769241</c:v>
                </c:pt>
                <c:pt idx="6">
                  <c:v>49.230769230769234</c:v>
                </c:pt>
                <c:pt idx="7">
                  <c:v>46.153846153846153</c:v>
                </c:pt>
                <c:pt idx="8">
                  <c:v>69.230769230769241</c:v>
                </c:pt>
                <c:pt idx="9">
                  <c:v>53.846153846153847</c:v>
                </c:pt>
                <c:pt idx="10">
                  <c:v>69.230769230769241</c:v>
                </c:pt>
                <c:pt idx="11">
                  <c:v>69.230769230769241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76.923076923076934</c:v>
                </c:pt>
                <c:pt idx="16">
                  <c:v>38.461538461538467</c:v>
                </c:pt>
                <c:pt idx="17">
                  <c:v>69.230769230769241</c:v>
                </c:pt>
                <c:pt idx="18">
                  <c:v>38.461538461538467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7-43AD-9871-9823959A253C}"/>
            </c:ext>
          </c:extLst>
        </c:ser>
        <c:ser>
          <c:idx val="2"/>
          <c:order val="2"/>
          <c:tx>
            <c:v>P2_1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sortiert!$E$3:$E$21</c:f>
              <c:numCache>
                <c:formatCode>General</c:formatCode>
                <c:ptCount val="19"/>
                <c:pt idx="0">
                  <c:v>17.142857142857142</c:v>
                </c:pt>
                <c:pt idx="1">
                  <c:v>57.142857142857146</c:v>
                </c:pt>
                <c:pt idx="2">
                  <c:v>55.714285714285715</c:v>
                </c:pt>
                <c:pt idx="3">
                  <c:v>42.857142857142861</c:v>
                </c:pt>
                <c:pt idx="4">
                  <c:v>25.714285714285715</c:v>
                </c:pt>
                <c:pt idx="5">
                  <c:v>21.428571428571431</c:v>
                </c:pt>
                <c:pt idx="6">
                  <c:v>14.285714285714286</c:v>
                </c:pt>
                <c:pt idx="7">
                  <c:v>42.857142857142861</c:v>
                </c:pt>
                <c:pt idx="8">
                  <c:v>45.714285714285722</c:v>
                </c:pt>
                <c:pt idx="9">
                  <c:v>17.142857142857142</c:v>
                </c:pt>
                <c:pt idx="10">
                  <c:v>35.714285714285715</c:v>
                </c:pt>
                <c:pt idx="11">
                  <c:v>85.714285714285722</c:v>
                </c:pt>
                <c:pt idx="12">
                  <c:v>60.000000000000007</c:v>
                </c:pt>
                <c:pt idx="13">
                  <c:v>71.428571428571431</c:v>
                </c:pt>
                <c:pt idx="14">
                  <c:v>22.857142857142861</c:v>
                </c:pt>
                <c:pt idx="15">
                  <c:v>42.857142857142861</c:v>
                </c:pt>
                <c:pt idx="16">
                  <c:v>45.714285714285722</c:v>
                </c:pt>
                <c:pt idx="17">
                  <c:v>40</c:v>
                </c:pt>
                <c:pt idx="18">
                  <c:v>21.428571428571431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7-43AD-9871-9823959A253C}"/>
            </c:ext>
          </c:extLst>
        </c:ser>
        <c:ser>
          <c:idx val="3"/>
          <c:order val="3"/>
          <c:tx>
            <c:v>P2_2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sortiert!$E$22:$E$40</c:f>
              <c:numCache>
                <c:formatCode>General</c:formatCode>
                <c:ptCount val="19"/>
                <c:pt idx="0">
                  <c:v>54.285714285714285</c:v>
                </c:pt>
                <c:pt idx="1">
                  <c:v>51.428571428571431</c:v>
                </c:pt>
                <c:pt idx="2">
                  <c:v>57.142857142857146</c:v>
                </c:pt>
                <c:pt idx="3">
                  <c:v>64.285714285714292</c:v>
                </c:pt>
                <c:pt idx="4">
                  <c:v>31.428571428571434</c:v>
                </c:pt>
                <c:pt idx="5">
                  <c:v>65.714285714285708</c:v>
                </c:pt>
                <c:pt idx="6">
                  <c:v>68.571428571428569</c:v>
                </c:pt>
                <c:pt idx="7">
                  <c:v>60.000000000000007</c:v>
                </c:pt>
                <c:pt idx="8">
                  <c:v>54.285714285714285</c:v>
                </c:pt>
                <c:pt idx="9">
                  <c:v>28.571428571428573</c:v>
                </c:pt>
                <c:pt idx="10">
                  <c:v>100</c:v>
                </c:pt>
                <c:pt idx="11">
                  <c:v>64.285714285714292</c:v>
                </c:pt>
                <c:pt idx="12">
                  <c:v>78.571428571428569</c:v>
                </c:pt>
                <c:pt idx="13">
                  <c:v>52.857142857142861</c:v>
                </c:pt>
                <c:pt idx="14">
                  <c:v>55.714285714285715</c:v>
                </c:pt>
                <c:pt idx="15">
                  <c:v>100</c:v>
                </c:pt>
                <c:pt idx="16">
                  <c:v>55.714285714285715</c:v>
                </c:pt>
                <c:pt idx="17">
                  <c:v>57.142857142857146</c:v>
                </c:pt>
                <c:pt idx="18">
                  <c:v>42.857142857142861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7-43AD-9871-9823959A253C}"/>
            </c:ext>
          </c:extLst>
        </c:ser>
        <c:ser>
          <c:idx val="4"/>
          <c:order val="4"/>
          <c:tx>
            <c:v>P3_1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sortiert!$G$3:$G$21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71.428571428571431</c:v>
                </c:pt>
                <c:pt idx="5">
                  <c:v>28.571428571428573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28.571428571428573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57.142857142857146</c:v>
                </c:pt>
                <c:pt idx="16">
                  <c:v>28.571428571428573</c:v>
                </c:pt>
                <c:pt idx="17">
                  <c:v>42.857142857142861</c:v>
                </c:pt>
                <c:pt idx="18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17-43AD-9871-9823959A253C}"/>
            </c:ext>
          </c:extLst>
        </c:ser>
        <c:ser>
          <c:idx val="5"/>
          <c:order val="5"/>
          <c:tx>
            <c:v>P3_2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sortiert!$G$22:$G$40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57.142857142857146</c:v>
                </c:pt>
                <c:pt idx="2">
                  <c:v>85.714285714285722</c:v>
                </c:pt>
                <c:pt idx="3">
                  <c:v>100</c:v>
                </c:pt>
                <c:pt idx="4">
                  <c:v>57.142857142857146</c:v>
                </c:pt>
                <c:pt idx="5">
                  <c:v>57.142857142857146</c:v>
                </c:pt>
                <c:pt idx="6">
                  <c:v>57.142857142857146</c:v>
                </c:pt>
                <c:pt idx="7">
                  <c:v>85.714285714285722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71.428571428571431</c:v>
                </c:pt>
                <c:pt idx="11">
                  <c:v>100</c:v>
                </c:pt>
                <c:pt idx="12">
                  <c:v>100</c:v>
                </c:pt>
                <c:pt idx="13">
                  <c:v>57.142857142857146</c:v>
                </c:pt>
                <c:pt idx="14">
                  <c:v>42.857142857142861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42.857142857142861</c:v>
                </c:pt>
                <c:pt idx="18">
                  <c:v>42.857142857142861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17-43AD-9871-9823959A253C}"/>
            </c:ext>
          </c:extLst>
        </c:ser>
        <c:ser>
          <c:idx val="6"/>
          <c:order val="6"/>
          <c:tx>
            <c:v>P4_1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sortiert!$I$3:$I$21</c:f>
              <c:numCache>
                <c:formatCode>General</c:formatCode>
                <c:ptCount val="19"/>
                <c:pt idx="0">
                  <c:v>75</c:v>
                </c:pt>
                <c:pt idx="1">
                  <c:v>100</c:v>
                </c:pt>
                <c:pt idx="2">
                  <c:v>81.25</c:v>
                </c:pt>
                <c:pt idx="3">
                  <c:v>56.25</c:v>
                </c:pt>
                <c:pt idx="4">
                  <c:v>68.75</c:v>
                </c:pt>
                <c:pt idx="5">
                  <c:v>62.5</c:v>
                </c:pt>
                <c:pt idx="6">
                  <c:v>50</c:v>
                </c:pt>
                <c:pt idx="7">
                  <c:v>43.75</c:v>
                </c:pt>
                <c:pt idx="8">
                  <c:v>75</c:v>
                </c:pt>
                <c:pt idx="9">
                  <c:v>31.25</c:v>
                </c:pt>
                <c:pt idx="10">
                  <c:v>75</c:v>
                </c:pt>
                <c:pt idx="11">
                  <c:v>93.75</c:v>
                </c:pt>
                <c:pt idx="12">
                  <c:v>62.5</c:v>
                </c:pt>
                <c:pt idx="13">
                  <c:v>43.75</c:v>
                </c:pt>
                <c:pt idx="14">
                  <c:v>68.75</c:v>
                </c:pt>
                <c:pt idx="15">
                  <c:v>56.25</c:v>
                </c:pt>
                <c:pt idx="16">
                  <c:v>37.5</c:v>
                </c:pt>
                <c:pt idx="17">
                  <c:v>100</c:v>
                </c:pt>
                <c:pt idx="18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17-43AD-9871-9823959A253C}"/>
            </c:ext>
          </c:extLst>
        </c:ser>
        <c:ser>
          <c:idx val="7"/>
          <c:order val="7"/>
          <c:tx>
            <c:v>P4_2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sortiert!$I$22:$I$40</c:f>
              <c:numCache>
                <c:formatCode>General</c:formatCode>
                <c:ptCount val="19"/>
                <c:pt idx="0">
                  <c:v>93.75</c:v>
                </c:pt>
                <c:pt idx="1">
                  <c:v>68.75</c:v>
                </c:pt>
                <c:pt idx="2">
                  <c:v>75</c:v>
                </c:pt>
                <c:pt idx="3">
                  <c:v>81.25</c:v>
                </c:pt>
                <c:pt idx="4">
                  <c:v>62.5</c:v>
                </c:pt>
                <c:pt idx="5">
                  <c:v>62.5</c:v>
                </c:pt>
                <c:pt idx="6">
                  <c:v>81.25</c:v>
                </c:pt>
                <c:pt idx="7">
                  <c:v>68.75</c:v>
                </c:pt>
                <c:pt idx="8">
                  <c:v>50</c:v>
                </c:pt>
                <c:pt idx="9">
                  <c:v>50</c:v>
                </c:pt>
                <c:pt idx="10">
                  <c:v>87.5</c:v>
                </c:pt>
                <c:pt idx="11">
                  <c:v>100</c:v>
                </c:pt>
                <c:pt idx="12">
                  <c:v>75</c:v>
                </c:pt>
                <c:pt idx="13">
                  <c:v>75</c:v>
                </c:pt>
                <c:pt idx="14">
                  <c:v>62.5</c:v>
                </c:pt>
                <c:pt idx="15">
                  <c:v>93.75</c:v>
                </c:pt>
                <c:pt idx="16">
                  <c:v>56.25</c:v>
                </c:pt>
                <c:pt idx="17">
                  <c:v>56.25</c:v>
                </c:pt>
                <c:pt idx="18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17-43AD-9871-9823959A253C}"/>
            </c:ext>
          </c:extLst>
        </c:ser>
        <c:ser>
          <c:idx val="8"/>
          <c:order val="8"/>
          <c:tx>
            <c:v>P5_1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sortiert!$K$3:$K$21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28.571428571428573</c:v>
                </c:pt>
                <c:pt idx="2">
                  <c:v>71.428571428571431</c:v>
                </c:pt>
                <c:pt idx="3">
                  <c:v>57.142857142857146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57.142857142857146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100</c:v>
                </c:pt>
                <c:pt idx="11">
                  <c:v>85.714285714285722</c:v>
                </c:pt>
                <c:pt idx="12">
                  <c:v>85.714285714285722</c:v>
                </c:pt>
                <c:pt idx="13">
                  <c:v>71.428571428571431</c:v>
                </c:pt>
                <c:pt idx="14">
                  <c:v>28.571428571428573</c:v>
                </c:pt>
                <c:pt idx="15">
                  <c:v>42.857142857142861</c:v>
                </c:pt>
                <c:pt idx="16">
                  <c:v>42.857142857142861</c:v>
                </c:pt>
                <c:pt idx="17">
                  <c:v>42.857142857142861</c:v>
                </c:pt>
                <c:pt idx="18">
                  <c:v>57.142857142857146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17-43AD-9871-9823959A253C}"/>
            </c:ext>
          </c:extLst>
        </c:ser>
        <c:ser>
          <c:idx val="9"/>
          <c:order val="9"/>
          <c:tx>
            <c:v>P5_2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sortiert!$K$22:$K$38</c:f>
              <c:numCache>
                <c:formatCode>General</c:formatCode>
                <c:ptCount val="17"/>
                <c:pt idx="0">
                  <c:v>57.142857142857146</c:v>
                </c:pt>
                <c:pt idx="1">
                  <c:v>57.142857142857146</c:v>
                </c:pt>
                <c:pt idx="2">
                  <c:v>57.142857142857146</c:v>
                </c:pt>
                <c:pt idx="3">
                  <c:v>71.428571428571431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57.142857142857146</c:v>
                </c:pt>
                <c:pt idx="7">
                  <c:v>42.857142857142861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100</c:v>
                </c:pt>
                <c:pt idx="11">
                  <c:v>85.714285714285722</c:v>
                </c:pt>
                <c:pt idx="12">
                  <c:v>57.142857142857146</c:v>
                </c:pt>
                <c:pt idx="13">
                  <c:v>85.714285714285722</c:v>
                </c:pt>
                <c:pt idx="14">
                  <c:v>57.142857142857146</c:v>
                </c:pt>
                <c:pt idx="15">
                  <c:v>28.571428571428573</c:v>
                </c:pt>
                <c:pt idx="16">
                  <c:v>71.428571428571431</c:v>
                </c:pt>
              </c:numCache>
            </c:numRef>
          </c:cat>
          <c:val>
            <c:numRef>
              <c:f>sortiert!$K$22:$K$40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57.142857142857146</c:v>
                </c:pt>
                <c:pt idx="3">
                  <c:v>71.428571428571431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57.142857142857146</c:v>
                </c:pt>
                <c:pt idx="7">
                  <c:v>42.857142857142861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100</c:v>
                </c:pt>
                <c:pt idx="11">
                  <c:v>85.714285714285722</c:v>
                </c:pt>
                <c:pt idx="12">
                  <c:v>57.142857142857146</c:v>
                </c:pt>
                <c:pt idx="13">
                  <c:v>85.714285714285722</c:v>
                </c:pt>
                <c:pt idx="14">
                  <c:v>57.142857142857146</c:v>
                </c:pt>
                <c:pt idx="15">
                  <c:v>28.571428571428573</c:v>
                </c:pt>
                <c:pt idx="16">
                  <c:v>71.428571428571431</c:v>
                </c:pt>
                <c:pt idx="17">
                  <c:v>28.571428571428573</c:v>
                </c:pt>
                <c:pt idx="18">
                  <c:v>57.142857142857146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17-43AD-9871-9823959A253C}"/>
            </c:ext>
          </c:extLst>
        </c:ser>
        <c:ser>
          <c:idx val="10"/>
          <c:order val="10"/>
          <c:tx>
            <c:v>P6_1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sortiert!$M$3:$M$21</c:f>
              <c:numCache>
                <c:formatCode>General</c:formatCode>
                <c:ptCount val="19"/>
                <c:pt idx="0">
                  <c:v>85.714285714285722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71.428571428571431</c:v>
                </c:pt>
                <c:pt idx="10">
                  <c:v>85.714285714285722</c:v>
                </c:pt>
                <c:pt idx="11">
                  <c:v>71.428571428571431</c:v>
                </c:pt>
                <c:pt idx="12">
                  <c:v>100</c:v>
                </c:pt>
                <c:pt idx="13">
                  <c:v>71.428571428571431</c:v>
                </c:pt>
                <c:pt idx="14">
                  <c:v>71.428571428571431</c:v>
                </c:pt>
                <c:pt idx="15">
                  <c:v>57.142857142857146</c:v>
                </c:pt>
                <c:pt idx="16">
                  <c:v>57.142857142857146</c:v>
                </c:pt>
                <c:pt idx="17">
                  <c:v>71.428571428571431</c:v>
                </c:pt>
                <c:pt idx="18">
                  <c:v>57.142857142857146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17-43AD-9871-9823959A253C}"/>
            </c:ext>
          </c:extLst>
        </c:ser>
        <c:ser>
          <c:idx val="11"/>
          <c:order val="11"/>
          <c:tx>
            <c:v>P6_2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sortiert!$M$22:$M$40</c:f>
              <c:numCache>
                <c:formatCode>General</c:formatCode>
                <c:ptCount val="19"/>
                <c:pt idx="0">
                  <c:v>71.428571428571431</c:v>
                </c:pt>
                <c:pt idx="1">
                  <c:v>71.428571428571431</c:v>
                </c:pt>
                <c:pt idx="2">
                  <c:v>57.142857142857146</c:v>
                </c:pt>
                <c:pt idx="3">
                  <c:v>85.714285714285722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85.714285714285722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71.428571428571431</c:v>
                </c:pt>
                <c:pt idx="11">
                  <c:v>71.428571428571431</c:v>
                </c:pt>
                <c:pt idx="12">
                  <c:v>85.714285714285722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85.714285714285722</c:v>
                </c:pt>
                <c:pt idx="18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17-43AD-9871-9823959A253C}"/>
            </c:ext>
          </c:extLst>
        </c:ser>
        <c:ser>
          <c:idx val="12"/>
          <c:order val="12"/>
          <c:tx>
            <c:v>P7_1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sortiert!$O$3:$O$21</c:f>
              <c:numCache>
                <c:formatCode>General</c:formatCode>
                <c:ptCount val="19"/>
                <c:pt idx="0">
                  <c:v>83.333333333333329</c:v>
                </c:pt>
                <c:pt idx="1">
                  <c:v>90.277777777777771</c:v>
                </c:pt>
                <c:pt idx="2">
                  <c:v>83.333333333333329</c:v>
                </c:pt>
                <c:pt idx="3">
                  <c:v>83.333333333333329</c:v>
                </c:pt>
                <c:pt idx="4">
                  <c:v>69.444444444444443</c:v>
                </c:pt>
                <c:pt idx="5">
                  <c:v>76.388888888888886</c:v>
                </c:pt>
                <c:pt idx="6">
                  <c:v>75</c:v>
                </c:pt>
                <c:pt idx="7">
                  <c:v>69.444444444444443</c:v>
                </c:pt>
                <c:pt idx="8">
                  <c:v>69.444444444444443</c:v>
                </c:pt>
                <c:pt idx="9">
                  <c:v>48.611111111111107</c:v>
                </c:pt>
                <c:pt idx="10">
                  <c:v>100</c:v>
                </c:pt>
                <c:pt idx="11">
                  <c:v>97.222222222222214</c:v>
                </c:pt>
                <c:pt idx="12">
                  <c:v>90.277777777777771</c:v>
                </c:pt>
                <c:pt idx="13">
                  <c:v>69.444444444444443</c:v>
                </c:pt>
                <c:pt idx="14">
                  <c:v>62.5</c:v>
                </c:pt>
                <c:pt idx="15">
                  <c:v>62.5</c:v>
                </c:pt>
                <c:pt idx="16">
                  <c:v>76.388888888888886</c:v>
                </c:pt>
                <c:pt idx="17">
                  <c:v>69.444444444444443</c:v>
                </c:pt>
                <c:pt idx="18">
                  <c:v>55.555555555555557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17-43AD-9871-9823959A253C}"/>
            </c:ext>
          </c:extLst>
        </c:ser>
        <c:ser>
          <c:idx val="13"/>
          <c:order val="13"/>
          <c:tx>
            <c:v>P7_2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sortiert!$O$22:$O$40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83.333333333333329</c:v>
                </c:pt>
                <c:pt idx="2">
                  <c:v>90.277777777777771</c:v>
                </c:pt>
                <c:pt idx="3">
                  <c:v>76.388888888888886</c:v>
                </c:pt>
                <c:pt idx="4">
                  <c:v>76.388888888888886</c:v>
                </c:pt>
                <c:pt idx="5">
                  <c:v>48.611111111111107</c:v>
                </c:pt>
                <c:pt idx="6">
                  <c:v>83.333333333333329</c:v>
                </c:pt>
                <c:pt idx="7">
                  <c:v>76.388888888888886</c:v>
                </c:pt>
                <c:pt idx="8">
                  <c:v>51.388888888888886</c:v>
                </c:pt>
                <c:pt idx="9">
                  <c:v>41.666666666666664</c:v>
                </c:pt>
                <c:pt idx="10">
                  <c:v>97.222222222222214</c:v>
                </c:pt>
                <c:pt idx="11">
                  <c:v>90.277777777777771</c:v>
                </c:pt>
                <c:pt idx="12">
                  <c:v>83.333333333333329</c:v>
                </c:pt>
                <c:pt idx="13">
                  <c:v>87.5</c:v>
                </c:pt>
                <c:pt idx="14">
                  <c:v>55.555555555555557</c:v>
                </c:pt>
                <c:pt idx="15">
                  <c:v>62.5</c:v>
                </c:pt>
                <c:pt idx="16">
                  <c:v>62.5</c:v>
                </c:pt>
                <c:pt idx="17">
                  <c:v>65.277777777777771</c:v>
                </c:pt>
                <c:pt idx="18">
                  <c:v>76.388888888888886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17-43AD-9871-9823959A253C}"/>
            </c:ext>
          </c:extLst>
        </c:ser>
        <c:ser>
          <c:idx val="14"/>
          <c:order val="14"/>
          <c:tx>
            <c:v>P8_1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sortiert!$Q$3:$Q$21</c:f>
              <c:numCache>
                <c:formatCode>General</c:formatCode>
                <c:ptCount val="1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60</c:v>
                </c:pt>
                <c:pt idx="5">
                  <c:v>100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90</c:v>
                </c:pt>
                <c:pt idx="11">
                  <c:v>70</c:v>
                </c:pt>
                <c:pt idx="12">
                  <c:v>90</c:v>
                </c:pt>
                <c:pt idx="13">
                  <c:v>40</c:v>
                </c:pt>
                <c:pt idx="14">
                  <c:v>60</c:v>
                </c:pt>
                <c:pt idx="15">
                  <c:v>60</c:v>
                </c:pt>
                <c:pt idx="16">
                  <c:v>40</c:v>
                </c:pt>
                <c:pt idx="17">
                  <c:v>100</c:v>
                </c:pt>
                <c:pt idx="18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617-43AD-9871-9823959A253C}"/>
            </c:ext>
          </c:extLst>
        </c:ser>
        <c:ser>
          <c:idx val="15"/>
          <c:order val="15"/>
          <c:tx>
            <c:v>P8_2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sortiert!$Q$22:$Q$40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40</c:v>
                </c:pt>
                <c:pt idx="14">
                  <c:v>50</c:v>
                </c:pt>
                <c:pt idx="15">
                  <c:v>40</c:v>
                </c:pt>
                <c:pt idx="16">
                  <c:v>60</c:v>
                </c:pt>
                <c:pt idx="17">
                  <c:v>60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617-43AD-9871-9823959A253C}"/>
            </c:ext>
          </c:extLst>
        </c:ser>
        <c:ser>
          <c:idx val="16"/>
          <c:order val="16"/>
          <c:tx>
            <c:v>P9_1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sortiert!$S$3:$S$21</c:f>
              <c:numCache>
                <c:formatCode>General</c:formatCode>
                <c:ptCount val="19"/>
                <c:pt idx="0">
                  <c:v>62.5</c:v>
                </c:pt>
                <c:pt idx="1">
                  <c:v>62.5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62.5</c:v>
                </c:pt>
                <c:pt idx="6">
                  <c:v>50</c:v>
                </c:pt>
                <c:pt idx="7">
                  <c:v>87.5</c:v>
                </c:pt>
                <c:pt idx="8">
                  <c:v>75</c:v>
                </c:pt>
                <c:pt idx="9">
                  <c:v>37.5</c:v>
                </c:pt>
                <c:pt idx="10">
                  <c:v>87.5</c:v>
                </c:pt>
                <c:pt idx="11">
                  <c:v>100</c:v>
                </c:pt>
                <c:pt idx="12">
                  <c:v>87.5</c:v>
                </c:pt>
                <c:pt idx="13">
                  <c:v>62.5</c:v>
                </c:pt>
                <c:pt idx="14">
                  <c:v>50</c:v>
                </c:pt>
                <c:pt idx="15">
                  <c:v>62.5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617-43AD-9871-9823959A253C}"/>
            </c:ext>
          </c:extLst>
        </c:ser>
        <c:ser>
          <c:idx val="17"/>
          <c:order val="17"/>
          <c:tx>
            <c:v>P9_2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sortiert!$S$22:$S$40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87.5</c:v>
                </c:pt>
                <c:pt idx="3">
                  <c:v>75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87.5</c:v>
                </c:pt>
                <c:pt idx="8">
                  <c:v>75</c:v>
                </c:pt>
                <c:pt idx="9">
                  <c:v>25</c:v>
                </c:pt>
                <c:pt idx="10">
                  <c:v>87.5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62.5</c:v>
                </c:pt>
                <c:pt idx="15">
                  <c:v>50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1-2617-43AD-9871-9823959A253C}"/>
            </c:ext>
          </c:extLst>
        </c:ser>
        <c:ser>
          <c:idx val="18"/>
          <c:order val="18"/>
          <c:tx>
            <c:v>P10_1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sortiert!$U$3:$U$21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22.222222222222221</c:v>
                </c:pt>
                <c:pt idx="2">
                  <c:v>55.555555555555557</c:v>
                </c:pt>
                <c:pt idx="3">
                  <c:v>33.333333333333329</c:v>
                </c:pt>
                <c:pt idx="4">
                  <c:v>44.444444444444443</c:v>
                </c:pt>
                <c:pt idx="5">
                  <c:v>100</c:v>
                </c:pt>
                <c:pt idx="6">
                  <c:v>44.444444444444443</c:v>
                </c:pt>
                <c:pt idx="7">
                  <c:v>44.444444444444443</c:v>
                </c:pt>
                <c:pt idx="8">
                  <c:v>66.666666666666657</c:v>
                </c:pt>
                <c:pt idx="9">
                  <c:v>77.777777777777771</c:v>
                </c:pt>
                <c:pt idx="10">
                  <c:v>33.333333333333329</c:v>
                </c:pt>
                <c:pt idx="11">
                  <c:v>77.777777777777771</c:v>
                </c:pt>
                <c:pt idx="12">
                  <c:v>88.888888888888886</c:v>
                </c:pt>
                <c:pt idx="13">
                  <c:v>44.444444444444443</c:v>
                </c:pt>
                <c:pt idx="14">
                  <c:v>22.222222222222221</c:v>
                </c:pt>
                <c:pt idx="15">
                  <c:v>44.444444444444443</c:v>
                </c:pt>
                <c:pt idx="16">
                  <c:v>88.888888888888886</c:v>
                </c:pt>
                <c:pt idx="17">
                  <c:v>88.888888888888886</c:v>
                </c:pt>
                <c:pt idx="18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617-43AD-9871-9823959A253C}"/>
            </c:ext>
          </c:extLst>
        </c:ser>
        <c:ser>
          <c:idx val="19"/>
          <c:order val="19"/>
          <c:tx>
            <c:v>P10_2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sortiert!$U$22:$U$40</c:f>
              <c:numCache>
                <c:formatCode>General</c:formatCode>
                <c:ptCount val="19"/>
                <c:pt idx="0">
                  <c:v>100</c:v>
                </c:pt>
                <c:pt idx="1">
                  <c:v>33.333333333333329</c:v>
                </c:pt>
                <c:pt idx="2">
                  <c:v>66.666666666666657</c:v>
                </c:pt>
                <c:pt idx="3">
                  <c:v>22.222222222222221</c:v>
                </c:pt>
                <c:pt idx="4">
                  <c:v>33.333333333333329</c:v>
                </c:pt>
                <c:pt idx="5">
                  <c:v>66.666666666666657</c:v>
                </c:pt>
                <c:pt idx="6">
                  <c:v>88.888888888888886</c:v>
                </c:pt>
                <c:pt idx="7">
                  <c:v>77.777777777777771</c:v>
                </c:pt>
                <c:pt idx="8">
                  <c:v>55.555555555555557</c:v>
                </c:pt>
                <c:pt idx="9">
                  <c:v>55.555555555555557</c:v>
                </c:pt>
                <c:pt idx="10">
                  <c:v>100</c:v>
                </c:pt>
                <c:pt idx="11">
                  <c:v>66.666666666666657</c:v>
                </c:pt>
                <c:pt idx="12">
                  <c:v>77.777777777777771</c:v>
                </c:pt>
                <c:pt idx="13">
                  <c:v>55.555555555555557</c:v>
                </c:pt>
                <c:pt idx="14">
                  <c:v>44.444444444444443</c:v>
                </c:pt>
                <c:pt idx="15">
                  <c:v>44.444444444444443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88.888888888888886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617-43AD-9871-9823959A253C}"/>
            </c:ext>
          </c:extLst>
        </c:ser>
        <c:ser>
          <c:idx val="20"/>
          <c:order val="20"/>
          <c:tx>
            <c:v>P11_1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sortiert!$W$3:$W$21</c:f>
              <c:numCache>
                <c:formatCode>General</c:formatCode>
                <c:ptCount val="19"/>
                <c:pt idx="0">
                  <c:v>83.333333333333343</c:v>
                </c:pt>
                <c:pt idx="1">
                  <c:v>16.666666666666668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100</c:v>
                </c:pt>
                <c:pt idx="5">
                  <c:v>83.333333333333343</c:v>
                </c:pt>
                <c:pt idx="6">
                  <c:v>66.666666666666671</c:v>
                </c:pt>
                <c:pt idx="7">
                  <c:v>50</c:v>
                </c:pt>
                <c:pt idx="8">
                  <c:v>66.666666666666671</c:v>
                </c:pt>
                <c:pt idx="9">
                  <c:v>33.333333333333336</c:v>
                </c:pt>
                <c:pt idx="10">
                  <c:v>50</c:v>
                </c:pt>
                <c:pt idx="11">
                  <c:v>33.333333333333336</c:v>
                </c:pt>
                <c:pt idx="12">
                  <c:v>33.333333333333336</c:v>
                </c:pt>
                <c:pt idx="13">
                  <c:v>33.333333333333336</c:v>
                </c:pt>
                <c:pt idx="14">
                  <c:v>33.333333333333336</c:v>
                </c:pt>
                <c:pt idx="15">
                  <c:v>33.333333333333336</c:v>
                </c:pt>
                <c:pt idx="16">
                  <c:v>50</c:v>
                </c:pt>
                <c:pt idx="17">
                  <c:v>83.333333333333343</c:v>
                </c:pt>
                <c:pt idx="18">
                  <c:v>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617-43AD-9871-9823959A253C}"/>
            </c:ext>
          </c:extLst>
        </c:ser>
        <c:ser>
          <c:idx val="21"/>
          <c:order val="21"/>
          <c:tx>
            <c:v>P11_2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sortiert!$W$22:$W$40</c:f>
              <c:numCache>
                <c:formatCode>General</c:formatCode>
                <c:ptCount val="19"/>
                <c:pt idx="0">
                  <c:v>33.333333333333336</c:v>
                </c:pt>
                <c:pt idx="1">
                  <c:v>50</c:v>
                </c:pt>
                <c:pt idx="2">
                  <c:v>50</c:v>
                </c:pt>
                <c:pt idx="3">
                  <c:v>66.666666666666671</c:v>
                </c:pt>
                <c:pt idx="4">
                  <c:v>66.666666666666671</c:v>
                </c:pt>
                <c:pt idx="5">
                  <c:v>50</c:v>
                </c:pt>
                <c:pt idx="6">
                  <c:v>66.666666666666671</c:v>
                </c:pt>
                <c:pt idx="7">
                  <c:v>50</c:v>
                </c:pt>
                <c:pt idx="8">
                  <c:v>50</c:v>
                </c:pt>
                <c:pt idx="9">
                  <c:v>33.333333333333336</c:v>
                </c:pt>
                <c:pt idx="10">
                  <c:v>100</c:v>
                </c:pt>
                <c:pt idx="11">
                  <c:v>66.666666666666671</c:v>
                </c:pt>
                <c:pt idx="12">
                  <c:v>100</c:v>
                </c:pt>
                <c:pt idx="13">
                  <c:v>50</c:v>
                </c:pt>
                <c:pt idx="14">
                  <c:v>33.333333333333336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617-43AD-9871-9823959A253C}"/>
            </c:ext>
          </c:extLst>
        </c:ser>
        <c:ser>
          <c:idx val="22"/>
          <c:order val="22"/>
          <c:tx>
            <c:v>P12_1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617-43AD-9871-9823959A253C}"/>
            </c:ext>
          </c:extLst>
        </c:ser>
        <c:ser>
          <c:idx val="23"/>
          <c:order val="23"/>
          <c:tx>
            <c:v>P12_2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617-43AD-9871-9823959A253C}"/>
            </c:ext>
          </c:extLst>
        </c:ser>
        <c:ser>
          <c:idx val="24"/>
          <c:order val="24"/>
          <c:tx>
            <c:v>P13_1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sortiert!$AA$3:$AA$21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55.555555555555557</c:v>
                </c:pt>
                <c:pt idx="3">
                  <c:v>77.777777777777771</c:v>
                </c:pt>
                <c:pt idx="4">
                  <c:v>66.666666666666657</c:v>
                </c:pt>
                <c:pt idx="5">
                  <c:v>55.555555555555557</c:v>
                </c:pt>
                <c:pt idx="6">
                  <c:v>55.555555555555557</c:v>
                </c:pt>
                <c:pt idx="7">
                  <c:v>66.666666666666657</c:v>
                </c:pt>
                <c:pt idx="8">
                  <c:v>44.444444444444443</c:v>
                </c:pt>
                <c:pt idx="9">
                  <c:v>33.333333333333329</c:v>
                </c:pt>
                <c:pt idx="10">
                  <c:v>88.888888888888886</c:v>
                </c:pt>
                <c:pt idx="11">
                  <c:v>77.777777777777771</c:v>
                </c:pt>
                <c:pt idx="12">
                  <c:v>100</c:v>
                </c:pt>
                <c:pt idx="13">
                  <c:v>55.555555555555557</c:v>
                </c:pt>
                <c:pt idx="14">
                  <c:v>33.333333333333329</c:v>
                </c:pt>
                <c:pt idx="15">
                  <c:v>66.666666666666657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55.555555555555557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17-43AD-9871-9823959A253C}"/>
            </c:ext>
          </c:extLst>
        </c:ser>
        <c:ser>
          <c:idx val="25"/>
          <c:order val="25"/>
          <c:tx>
            <c:v>P13_2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sortiert!$AA$22:$AA$40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55.555555555555557</c:v>
                </c:pt>
                <c:pt idx="4">
                  <c:v>44.444444444444443</c:v>
                </c:pt>
                <c:pt idx="5">
                  <c:v>22.222222222222221</c:v>
                </c:pt>
                <c:pt idx="6">
                  <c:v>55.555555555555557</c:v>
                </c:pt>
                <c:pt idx="7">
                  <c:v>33.333333333333329</c:v>
                </c:pt>
                <c:pt idx="8">
                  <c:v>22.222222222222221</c:v>
                </c:pt>
                <c:pt idx="9">
                  <c:v>33.333333333333329</c:v>
                </c:pt>
                <c:pt idx="10">
                  <c:v>66.666666666666657</c:v>
                </c:pt>
                <c:pt idx="11">
                  <c:v>88.888888888888886</c:v>
                </c:pt>
                <c:pt idx="12">
                  <c:v>66.666666666666657</c:v>
                </c:pt>
                <c:pt idx="13">
                  <c:v>44.444444444444443</c:v>
                </c:pt>
                <c:pt idx="14">
                  <c:v>55.555555555555557</c:v>
                </c:pt>
                <c:pt idx="15">
                  <c:v>55.555555555555557</c:v>
                </c:pt>
                <c:pt idx="16">
                  <c:v>55.555555555555557</c:v>
                </c:pt>
                <c:pt idx="17">
                  <c:v>44.444444444444443</c:v>
                </c:pt>
                <c:pt idx="18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617-43AD-9871-9823959A253C}"/>
            </c:ext>
          </c:extLst>
        </c:ser>
        <c:ser>
          <c:idx val="26"/>
          <c:order val="26"/>
          <c:tx>
            <c:v>P14_1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sortiert!$AB$3:$AB$21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sortiert!$AC$3:$AC$21</c:f>
              <c:numCache>
                <c:formatCode>General</c:formatCode>
                <c:ptCount val="19"/>
                <c:pt idx="0">
                  <c:v>66.666666666666657</c:v>
                </c:pt>
                <c:pt idx="1">
                  <c:v>88.888888888888886</c:v>
                </c:pt>
                <c:pt idx="2">
                  <c:v>66.666666666666657</c:v>
                </c:pt>
                <c:pt idx="3">
                  <c:v>72.222222222222214</c:v>
                </c:pt>
                <c:pt idx="4">
                  <c:v>33.333333333333329</c:v>
                </c:pt>
                <c:pt idx="5">
                  <c:v>55.555555555555557</c:v>
                </c:pt>
                <c:pt idx="6">
                  <c:v>22.222222222222221</c:v>
                </c:pt>
                <c:pt idx="7">
                  <c:v>88.888888888888886</c:v>
                </c:pt>
                <c:pt idx="8">
                  <c:v>66.666666666666657</c:v>
                </c:pt>
                <c:pt idx="9">
                  <c:v>11.111111111111111</c:v>
                </c:pt>
                <c:pt idx="10">
                  <c:v>88.888888888888886</c:v>
                </c:pt>
                <c:pt idx="11">
                  <c:v>83.333333333333329</c:v>
                </c:pt>
                <c:pt idx="12">
                  <c:v>77.777777777777771</c:v>
                </c:pt>
                <c:pt idx="13">
                  <c:v>66.666666666666657</c:v>
                </c:pt>
                <c:pt idx="14">
                  <c:v>22.222222222222221</c:v>
                </c:pt>
                <c:pt idx="15">
                  <c:v>55.555555555555557</c:v>
                </c:pt>
                <c:pt idx="16">
                  <c:v>77.777777777777771</c:v>
                </c:pt>
                <c:pt idx="17">
                  <c:v>44.444444444444443</c:v>
                </c:pt>
                <c:pt idx="18">
                  <c:v>22.222222222222221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617-43AD-9871-9823959A253C}"/>
            </c:ext>
          </c:extLst>
        </c:ser>
        <c:ser>
          <c:idx val="27"/>
          <c:order val="27"/>
          <c:tx>
            <c:v>P14_2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sortiert!$AB$2:$AB$21</c:f>
              <c:strCache>
                <c:ptCount val="20"/>
                <c:pt idx="0">
                  <c:v>Zufall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sortiert!$AC$22:$AC$40</c:f>
              <c:numCache>
                <c:formatCode>General</c:formatCode>
                <c:ptCount val="19"/>
                <c:pt idx="0">
                  <c:v>33.333333333333329</c:v>
                </c:pt>
                <c:pt idx="1">
                  <c:v>55.555555555555557</c:v>
                </c:pt>
                <c:pt idx="2">
                  <c:v>100</c:v>
                </c:pt>
                <c:pt idx="3">
                  <c:v>77.777777777777771</c:v>
                </c:pt>
                <c:pt idx="4">
                  <c:v>11.111111111111111</c:v>
                </c:pt>
                <c:pt idx="5">
                  <c:v>33.333333333333329</c:v>
                </c:pt>
                <c:pt idx="6">
                  <c:v>44.444444444444443</c:v>
                </c:pt>
                <c:pt idx="7">
                  <c:v>33.333333333333329</c:v>
                </c:pt>
                <c:pt idx="8">
                  <c:v>55.555555555555557</c:v>
                </c:pt>
                <c:pt idx="9">
                  <c:v>22.222222222222221</c:v>
                </c:pt>
                <c:pt idx="10">
                  <c:v>77.777777777777771</c:v>
                </c:pt>
                <c:pt idx="11">
                  <c:v>83.333333333333329</c:v>
                </c:pt>
                <c:pt idx="12">
                  <c:v>88.888888888888886</c:v>
                </c:pt>
                <c:pt idx="13">
                  <c:v>55.555555555555557</c:v>
                </c:pt>
                <c:pt idx="14">
                  <c:v>22.222222222222221</c:v>
                </c:pt>
                <c:pt idx="15">
                  <c:v>33.333333333333329</c:v>
                </c:pt>
                <c:pt idx="16">
                  <c:v>44.444444444444443</c:v>
                </c:pt>
                <c:pt idx="17">
                  <c:v>11.111111111111111</c:v>
                </c:pt>
                <c:pt idx="18">
                  <c:v>44.444444444444443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617-43AD-9871-9823959A253C}"/>
            </c:ext>
          </c:extLst>
        </c:ser>
        <c:ser>
          <c:idx val="28"/>
          <c:order val="28"/>
          <c:tx>
            <c:v>P15_1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sortiert!$AE$3:$AE$21</c:f>
              <c:numCache>
                <c:formatCode>General</c:formatCode>
                <c:ptCount val="19"/>
                <c:pt idx="0">
                  <c:v>50</c:v>
                </c:pt>
                <c:pt idx="1">
                  <c:v>66.666666666666671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83.333333333333343</c:v>
                </c:pt>
                <c:pt idx="8">
                  <c:v>83.333333333333343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66.666666666666671</c:v>
                </c:pt>
                <c:pt idx="14">
                  <c:v>50</c:v>
                </c:pt>
                <c:pt idx="15">
                  <c:v>66.666666666666671</c:v>
                </c:pt>
                <c:pt idx="16">
                  <c:v>50</c:v>
                </c:pt>
                <c:pt idx="17">
                  <c:v>50</c:v>
                </c:pt>
                <c:pt idx="18">
                  <c:v>33.333333333333336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617-43AD-9871-9823959A253C}"/>
            </c:ext>
          </c:extLst>
        </c:ser>
        <c:ser>
          <c:idx val="29"/>
          <c:order val="29"/>
          <c:tx>
            <c:v>P15_2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sortiert!$AE$22:$AE$40</c:f>
              <c:numCache>
                <c:formatCode>General</c:formatCode>
                <c:ptCount val="19"/>
                <c:pt idx="0">
                  <c:v>66.666666666666671</c:v>
                </c:pt>
                <c:pt idx="1">
                  <c:v>50</c:v>
                </c:pt>
                <c:pt idx="2">
                  <c:v>66.666666666666671</c:v>
                </c:pt>
                <c:pt idx="3">
                  <c:v>83.333333333333343</c:v>
                </c:pt>
                <c:pt idx="4">
                  <c:v>33.333333333333336</c:v>
                </c:pt>
                <c:pt idx="5">
                  <c:v>33.333333333333336</c:v>
                </c:pt>
                <c:pt idx="6">
                  <c:v>50</c:v>
                </c:pt>
                <c:pt idx="7">
                  <c:v>50</c:v>
                </c:pt>
                <c:pt idx="8">
                  <c:v>66.666666666666671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66.666666666666671</c:v>
                </c:pt>
                <c:pt idx="13">
                  <c:v>83.333333333333343</c:v>
                </c:pt>
                <c:pt idx="14">
                  <c:v>33.333333333333336</c:v>
                </c:pt>
                <c:pt idx="15">
                  <c:v>50</c:v>
                </c:pt>
                <c:pt idx="16">
                  <c:v>33.333333333333336</c:v>
                </c:pt>
                <c:pt idx="17">
                  <c:v>33.333333333333336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617-43AD-9871-9823959A253C}"/>
            </c:ext>
          </c:extLst>
        </c:ser>
        <c:ser>
          <c:idx val="30"/>
          <c:order val="30"/>
          <c:tx>
            <c:v>P16_1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sortiert!$AG$3:$AG$21</c:f>
              <c:numCache>
                <c:formatCode>General</c:formatCode>
                <c:ptCount val="19"/>
                <c:pt idx="0">
                  <c:v>75</c:v>
                </c:pt>
                <c:pt idx="1">
                  <c:v>62.5</c:v>
                </c:pt>
                <c:pt idx="2">
                  <c:v>75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75</c:v>
                </c:pt>
                <c:pt idx="7">
                  <c:v>81.25</c:v>
                </c:pt>
                <c:pt idx="8">
                  <c:v>81.25</c:v>
                </c:pt>
                <c:pt idx="9">
                  <c:v>68.75</c:v>
                </c:pt>
                <c:pt idx="10">
                  <c:v>87.5</c:v>
                </c:pt>
                <c:pt idx="11">
                  <c:v>87.5</c:v>
                </c:pt>
                <c:pt idx="12">
                  <c:v>100</c:v>
                </c:pt>
                <c:pt idx="13">
                  <c:v>75</c:v>
                </c:pt>
                <c:pt idx="14">
                  <c:v>37.5</c:v>
                </c:pt>
                <c:pt idx="15">
                  <c:v>75</c:v>
                </c:pt>
                <c:pt idx="16">
                  <c:v>37.5</c:v>
                </c:pt>
                <c:pt idx="17">
                  <c:v>75</c:v>
                </c:pt>
                <c:pt idx="18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617-43AD-9871-9823959A253C}"/>
            </c:ext>
          </c:extLst>
        </c:ser>
        <c:ser>
          <c:idx val="31"/>
          <c:order val="31"/>
          <c:tx>
            <c:v>P16_2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sortiert!$AG$22:$AG$40</c:f>
              <c:numCache>
                <c:formatCode>General</c:formatCode>
                <c:ptCount val="19"/>
                <c:pt idx="0">
                  <c:v>50</c:v>
                </c:pt>
                <c:pt idx="1">
                  <c:v>37.5</c:v>
                </c:pt>
                <c:pt idx="2">
                  <c:v>50</c:v>
                </c:pt>
                <c:pt idx="3">
                  <c:v>81.25</c:v>
                </c:pt>
                <c:pt idx="4">
                  <c:v>43.75</c:v>
                </c:pt>
                <c:pt idx="5">
                  <c:v>50</c:v>
                </c:pt>
                <c:pt idx="6">
                  <c:v>43.75</c:v>
                </c:pt>
                <c:pt idx="7">
                  <c:v>75</c:v>
                </c:pt>
                <c:pt idx="8">
                  <c:v>50</c:v>
                </c:pt>
                <c:pt idx="9">
                  <c:v>56.25</c:v>
                </c:pt>
                <c:pt idx="10">
                  <c:v>75</c:v>
                </c:pt>
                <c:pt idx="11">
                  <c:v>87.5</c:v>
                </c:pt>
                <c:pt idx="12">
                  <c:v>75</c:v>
                </c:pt>
                <c:pt idx="13">
                  <c:v>37.5</c:v>
                </c:pt>
                <c:pt idx="14">
                  <c:v>50</c:v>
                </c:pt>
                <c:pt idx="15">
                  <c:v>50</c:v>
                </c:pt>
                <c:pt idx="16">
                  <c:v>37.5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617-43AD-9871-9823959A253C}"/>
            </c:ext>
          </c:extLst>
        </c:ser>
        <c:ser>
          <c:idx val="32"/>
          <c:order val="32"/>
          <c:tx>
            <c:v>P17_1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sortiert!$AI$3:$AI$21</c:f>
              <c:numCache>
                <c:formatCode>General</c:formatCode>
                <c:ptCount val="19"/>
                <c:pt idx="0">
                  <c:v>37.5</c:v>
                </c:pt>
                <c:pt idx="1">
                  <c:v>62.5</c:v>
                </c:pt>
                <c:pt idx="2">
                  <c:v>68.75</c:v>
                </c:pt>
                <c:pt idx="3">
                  <c:v>56.25</c:v>
                </c:pt>
                <c:pt idx="4">
                  <c:v>31.25</c:v>
                </c:pt>
                <c:pt idx="5">
                  <c:v>81.25</c:v>
                </c:pt>
                <c:pt idx="6">
                  <c:v>81.25</c:v>
                </c:pt>
                <c:pt idx="7">
                  <c:v>56.25</c:v>
                </c:pt>
                <c:pt idx="8">
                  <c:v>31.25</c:v>
                </c:pt>
                <c:pt idx="9">
                  <c:v>75</c:v>
                </c:pt>
                <c:pt idx="10">
                  <c:v>100</c:v>
                </c:pt>
                <c:pt idx="11">
                  <c:v>62.5</c:v>
                </c:pt>
                <c:pt idx="12">
                  <c:v>93.75</c:v>
                </c:pt>
                <c:pt idx="13">
                  <c:v>37.5</c:v>
                </c:pt>
                <c:pt idx="14">
                  <c:v>75</c:v>
                </c:pt>
                <c:pt idx="15">
                  <c:v>25</c:v>
                </c:pt>
                <c:pt idx="16">
                  <c:v>37.5</c:v>
                </c:pt>
                <c:pt idx="17">
                  <c:v>25</c:v>
                </c:pt>
                <c:pt idx="18">
                  <c:v>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617-43AD-9871-9823959A253C}"/>
            </c:ext>
          </c:extLst>
        </c:ser>
        <c:ser>
          <c:idx val="33"/>
          <c:order val="33"/>
          <c:tx>
            <c:v>P17_2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sortiert!$AI$22:$AI$40</c:f>
              <c:numCache>
                <c:formatCode>General</c:formatCode>
                <c:ptCount val="19"/>
                <c:pt idx="0">
                  <c:v>31.25</c:v>
                </c:pt>
                <c:pt idx="1">
                  <c:v>31.25</c:v>
                </c:pt>
                <c:pt idx="2">
                  <c:v>100</c:v>
                </c:pt>
                <c:pt idx="3">
                  <c:v>81.25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43.75</c:v>
                </c:pt>
                <c:pt idx="8">
                  <c:v>62.5</c:v>
                </c:pt>
                <c:pt idx="9">
                  <c:v>75</c:v>
                </c:pt>
                <c:pt idx="10">
                  <c:v>93.75</c:v>
                </c:pt>
                <c:pt idx="11">
                  <c:v>62.5</c:v>
                </c:pt>
                <c:pt idx="12">
                  <c:v>81.25</c:v>
                </c:pt>
                <c:pt idx="13">
                  <c:v>25</c:v>
                </c:pt>
                <c:pt idx="14">
                  <c:v>43.75</c:v>
                </c:pt>
                <c:pt idx="15">
                  <c:v>31.25</c:v>
                </c:pt>
                <c:pt idx="16">
                  <c:v>31.25</c:v>
                </c:pt>
                <c:pt idx="17">
                  <c:v>68.75</c:v>
                </c:pt>
                <c:pt idx="18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617-43AD-9871-9823959A253C}"/>
            </c:ext>
          </c:extLst>
        </c:ser>
        <c:ser>
          <c:idx val="34"/>
          <c:order val="34"/>
          <c:tx>
            <c:v>P18_1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sortiert!$AK$3:$AK$21</c:f>
              <c:numCache>
                <c:formatCode>General</c:formatCode>
                <c:ptCount val="19"/>
                <c:pt idx="0">
                  <c:v>78.571428571428569</c:v>
                </c:pt>
                <c:pt idx="1">
                  <c:v>28.571428571428573</c:v>
                </c:pt>
                <c:pt idx="2">
                  <c:v>85.714285714285722</c:v>
                </c:pt>
                <c:pt idx="3">
                  <c:v>64.285714285714292</c:v>
                </c:pt>
                <c:pt idx="4">
                  <c:v>50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71.428571428571431</c:v>
                </c:pt>
                <c:pt idx="9">
                  <c:v>85.714285714285722</c:v>
                </c:pt>
                <c:pt idx="10">
                  <c:v>78.571428571428569</c:v>
                </c:pt>
                <c:pt idx="11">
                  <c:v>100</c:v>
                </c:pt>
                <c:pt idx="12">
                  <c:v>85.714285714285722</c:v>
                </c:pt>
                <c:pt idx="13">
                  <c:v>57.142857142857146</c:v>
                </c:pt>
                <c:pt idx="14">
                  <c:v>64.285714285714292</c:v>
                </c:pt>
                <c:pt idx="15">
                  <c:v>50</c:v>
                </c:pt>
                <c:pt idx="16">
                  <c:v>42.857142857142861</c:v>
                </c:pt>
                <c:pt idx="17">
                  <c:v>57.142857142857146</c:v>
                </c:pt>
                <c:pt idx="18">
                  <c:v>57.142857142857146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617-43AD-9871-9823959A253C}"/>
            </c:ext>
          </c:extLst>
        </c:ser>
        <c:ser>
          <c:idx val="35"/>
          <c:order val="35"/>
          <c:tx>
            <c:v>P18_2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sortiert!$AK$22:$AK$40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21.428571428571431</c:v>
                </c:pt>
                <c:pt idx="2">
                  <c:v>57.142857142857146</c:v>
                </c:pt>
                <c:pt idx="3">
                  <c:v>42.857142857142861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21.428571428571431</c:v>
                </c:pt>
                <c:pt idx="7">
                  <c:v>35.714285714285715</c:v>
                </c:pt>
                <c:pt idx="8">
                  <c:v>64.285714285714292</c:v>
                </c:pt>
                <c:pt idx="9">
                  <c:v>57.142857142857146</c:v>
                </c:pt>
                <c:pt idx="10">
                  <c:v>85.714285714285722</c:v>
                </c:pt>
                <c:pt idx="11">
                  <c:v>85.714285714285722</c:v>
                </c:pt>
                <c:pt idx="12">
                  <c:v>78.571428571428569</c:v>
                </c:pt>
                <c:pt idx="13">
                  <c:v>28.571428571428573</c:v>
                </c:pt>
                <c:pt idx="14">
                  <c:v>71.428571428571431</c:v>
                </c:pt>
                <c:pt idx="15">
                  <c:v>64.285714285714292</c:v>
                </c:pt>
                <c:pt idx="16">
                  <c:v>35.714285714285715</c:v>
                </c:pt>
                <c:pt idx="17">
                  <c:v>57.142857142857146</c:v>
                </c:pt>
                <c:pt idx="18">
                  <c:v>28.571428571428573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617-43AD-9871-9823959A253C}"/>
            </c:ext>
          </c:extLst>
        </c:ser>
        <c:ser>
          <c:idx val="36"/>
          <c:order val="36"/>
          <c:tx>
            <c:v>P19_1</c:v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sortiert!$AM$3:$AM$21</c:f>
              <c:numCache>
                <c:formatCode>General</c:formatCode>
                <c:ptCount val="19"/>
                <c:pt idx="0">
                  <c:v>31.666666666666668</c:v>
                </c:pt>
                <c:pt idx="1">
                  <c:v>55</c:v>
                </c:pt>
                <c:pt idx="2">
                  <c:v>58.333333333333336</c:v>
                </c:pt>
                <c:pt idx="3">
                  <c:v>41.666666666666671</c:v>
                </c:pt>
                <c:pt idx="4">
                  <c:v>33.333333333333336</c:v>
                </c:pt>
                <c:pt idx="5">
                  <c:v>91.666666666666671</c:v>
                </c:pt>
                <c:pt idx="6">
                  <c:v>50</c:v>
                </c:pt>
                <c:pt idx="7">
                  <c:v>75</c:v>
                </c:pt>
                <c:pt idx="8">
                  <c:v>95</c:v>
                </c:pt>
                <c:pt idx="9">
                  <c:v>30</c:v>
                </c:pt>
                <c:pt idx="10">
                  <c:v>33.333333333333336</c:v>
                </c:pt>
                <c:pt idx="11">
                  <c:v>66.666666666666671</c:v>
                </c:pt>
                <c:pt idx="12">
                  <c:v>58.333333333333336</c:v>
                </c:pt>
                <c:pt idx="13">
                  <c:v>25</c:v>
                </c:pt>
                <c:pt idx="14">
                  <c:v>33.333333333333336</c:v>
                </c:pt>
                <c:pt idx="15">
                  <c:v>31.666666666666668</c:v>
                </c:pt>
                <c:pt idx="16">
                  <c:v>30</c:v>
                </c:pt>
                <c:pt idx="17">
                  <c:v>100</c:v>
                </c:pt>
                <c:pt idx="18">
                  <c:v>91.666666666666671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617-43AD-9871-9823959A253C}"/>
            </c:ext>
          </c:extLst>
        </c:ser>
        <c:ser>
          <c:idx val="37"/>
          <c:order val="37"/>
          <c:tx>
            <c:v>P19_2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sortiert!$AM$22:$AM$40</c:f>
              <c:numCache>
                <c:formatCode>General</c:formatCode>
                <c:ptCount val="19"/>
                <c:pt idx="0">
                  <c:v>43.333333333333336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55</c:v>
                </c:pt>
                <c:pt idx="4">
                  <c:v>41.666666666666671</c:v>
                </c:pt>
                <c:pt idx="5">
                  <c:v>58.333333333333336</c:v>
                </c:pt>
                <c:pt idx="6">
                  <c:v>25</c:v>
                </c:pt>
                <c:pt idx="7">
                  <c:v>53.333333333333336</c:v>
                </c:pt>
                <c:pt idx="8">
                  <c:v>53.333333333333336</c:v>
                </c:pt>
                <c:pt idx="9">
                  <c:v>36.666666666666671</c:v>
                </c:pt>
                <c:pt idx="10">
                  <c:v>33.333333333333336</c:v>
                </c:pt>
                <c:pt idx="11">
                  <c:v>38.333333333333336</c:v>
                </c:pt>
                <c:pt idx="12">
                  <c:v>41.666666666666671</c:v>
                </c:pt>
                <c:pt idx="13">
                  <c:v>38.333333333333336</c:v>
                </c:pt>
                <c:pt idx="14">
                  <c:v>36.666666666666671</c:v>
                </c:pt>
                <c:pt idx="15">
                  <c:v>25</c:v>
                </c:pt>
                <c:pt idx="16">
                  <c:v>50</c:v>
                </c:pt>
                <c:pt idx="17">
                  <c:v>36.666666666666671</c:v>
                </c:pt>
                <c:pt idx="18">
                  <c:v>43.333333333333336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617-43AD-9871-9823959A253C}"/>
            </c:ext>
          </c:extLst>
        </c:ser>
        <c:ser>
          <c:idx val="38"/>
          <c:order val="38"/>
          <c:tx>
            <c:v>P20_1</c:v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sortiert!$AO$3:$AO$21</c:f>
              <c:numCache>
                <c:formatCode>General</c:formatCode>
                <c:ptCount val="19"/>
                <c:pt idx="0">
                  <c:v>90</c:v>
                </c:pt>
                <c:pt idx="1">
                  <c:v>60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80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50</c:v>
                </c:pt>
                <c:pt idx="13">
                  <c:v>100</c:v>
                </c:pt>
                <c:pt idx="14">
                  <c:v>40</c:v>
                </c:pt>
                <c:pt idx="15">
                  <c:v>100</c:v>
                </c:pt>
                <c:pt idx="16">
                  <c:v>50</c:v>
                </c:pt>
                <c:pt idx="17">
                  <c:v>90</c:v>
                </c:pt>
                <c:pt idx="1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617-43AD-9871-9823959A253C}"/>
            </c:ext>
          </c:extLst>
        </c:ser>
        <c:ser>
          <c:idx val="39"/>
          <c:order val="39"/>
          <c:tx>
            <c:v>P20_2</c:v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sortiert!$AO$22:$AO$40</c:f>
              <c:numCache>
                <c:formatCode>General</c:formatCode>
                <c:ptCount val="19"/>
                <c:pt idx="0">
                  <c:v>100</c:v>
                </c:pt>
                <c:pt idx="1">
                  <c:v>40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100</c:v>
                </c:pt>
                <c:pt idx="6">
                  <c:v>50</c:v>
                </c:pt>
                <c:pt idx="7">
                  <c:v>80</c:v>
                </c:pt>
                <c:pt idx="8">
                  <c:v>90</c:v>
                </c:pt>
                <c:pt idx="9">
                  <c:v>60</c:v>
                </c:pt>
                <c:pt idx="10">
                  <c:v>40</c:v>
                </c:pt>
                <c:pt idx="11">
                  <c:v>50</c:v>
                </c:pt>
                <c:pt idx="12">
                  <c:v>40</c:v>
                </c:pt>
                <c:pt idx="13">
                  <c:v>60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90</c:v>
                </c:pt>
                <c:pt idx="1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617-43AD-9871-9823959A2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585472"/>
        <c:axId val="141273592"/>
      </c:barChart>
      <c:cat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auto val="1"/>
        <c:lblAlgn val="ctr"/>
        <c:lblOffset val="100"/>
        <c:noMultiLvlLbl val="0"/>
      </c:catAx>
      <c:valAx>
        <c:axId val="1412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158751</xdr:colOff>
      <xdr:row>42</xdr:row>
      <xdr:rowOff>190499</xdr:rowOff>
    </xdr:from>
    <xdr:to>
      <xdr:col>40</xdr:col>
      <xdr:colOff>190501</xdr:colOff>
      <xdr:row>89</xdr:row>
      <xdr:rowOff>74083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D28B12-39BF-487C-A8CD-D0D573E14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91</xdr:row>
      <xdr:rowOff>0</xdr:rowOff>
    </xdr:from>
    <xdr:to>
      <xdr:col>40</xdr:col>
      <xdr:colOff>438846</xdr:colOff>
      <xdr:row>137</xdr:row>
      <xdr:rowOff>79095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24A5D6-E56D-4C46-A7D6-CC88BAC2D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139</xdr:row>
      <xdr:rowOff>0</xdr:rowOff>
    </xdr:from>
    <xdr:to>
      <xdr:col>40</xdr:col>
      <xdr:colOff>438846</xdr:colOff>
      <xdr:row>185</xdr:row>
      <xdr:rowOff>79095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555DD41-AF56-40EA-BCA1-2760FB33B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502920</xdr:colOff>
      <xdr:row>23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F57989-5D6C-492F-9A86-F8B2AE41C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FB9B-0917-4021-8B92-3E02AF9AAC46}">
  <dimension ref="A1:AQ42"/>
  <sheetViews>
    <sheetView topLeftCell="S14" zoomScale="95" zoomScaleNormal="95" workbookViewId="0">
      <selection activeCell="AO43" sqref="AO43"/>
    </sheetView>
  </sheetViews>
  <sheetFormatPr baseColWidth="10" defaultRowHeight="14.4" x14ac:dyDescent="0.3"/>
  <cols>
    <col min="1" max="1" width="5.44140625" bestFit="1" customWidth="1"/>
    <col min="2" max="2" width="6" bestFit="1" customWidth="1"/>
    <col min="3" max="3" width="8.44140625" bestFit="1" customWidth="1"/>
    <col min="4" max="4" width="6" bestFit="1" customWidth="1"/>
    <col min="5" max="5" width="8.44140625" bestFit="1" customWidth="1"/>
    <col min="6" max="6" width="6" bestFit="1" customWidth="1"/>
    <col min="7" max="7" width="8.44140625" bestFit="1" customWidth="1"/>
    <col min="8" max="8" width="6" bestFit="1" customWidth="1"/>
    <col min="9" max="9" width="8.44140625" bestFit="1" customWidth="1"/>
    <col min="10" max="10" width="6" bestFit="1" customWidth="1"/>
    <col min="11" max="11" width="8.44140625" bestFit="1" customWidth="1"/>
    <col min="12" max="12" width="6" bestFit="1" customWidth="1"/>
    <col min="13" max="13" width="8.44140625" bestFit="1" customWidth="1"/>
    <col min="14" max="14" width="6" bestFit="1" customWidth="1"/>
    <col min="15" max="15" width="8.44140625" bestFit="1" customWidth="1"/>
    <col min="16" max="16" width="6" bestFit="1" customWidth="1"/>
    <col min="17" max="17" width="8.44140625" bestFit="1" customWidth="1"/>
    <col min="18" max="18" width="6" bestFit="1" customWidth="1"/>
    <col min="19" max="19" width="8.44140625" bestFit="1" customWidth="1"/>
    <col min="20" max="20" width="6" bestFit="1" customWidth="1"/>
    <col min="21" max="21" width="8.44140625" bestFit="1" customWidth="1"/>
    <col min="22" max="22" width="6" bestFit="1" customWidth="1"/>
    <col min="23" max="23" width="8.44140625" bestFit="1" customWidth="1"/>
    <col min="24" max="24" width="6" bestFit="1" customWidth="1"/>
    <col min="25" max="25" width="8.44140625" bestFit="1" customWidth="1"/>
    <col min="26" max="26" width="6" bestFit="1" customWidth="1"/>
    <col min="27" max="27" width="8.44140625" bestFit="1" customWidth="1"/>
    <col min="28" max="28" width="6" bestFit="1" customWidth="1"/>
    <col min="29" max="29" width="8.44140625" bestFit="1" customWidth="1"/>
    <col min="30" max="30" width="6" bestFit="1" customWidth="1"/>
    <col min="31" max="31" width="8.44140625" bestFit="1" customWidth="1"/>
    <col min="32" max="32" width="6" bestFit="1" customWidth="1"/>
    <col min="33" max="33" width="8.44140625" bestFit="1" customWidth="1"/>
    <col min="34" max="34" width="6" bestFit="1" customWidth="1"/>
    <col min="35" max="35" width="8.44140625" bestFit="1" customWidth="1"/>
    <col min="36" max="36" width="6" bestFit="1" customWidth="1"/>
    <col min="37" max="37" width="8.44140625" bestFit="1" customWidth="1"/>
    <col min="38" max="38" width="6" bestFit="1" customWidth="1"/>
    <col min="39" max="39" width="8.44140625" bestFit="1" customWidth="1"/>
    <col min="40" max="40" width="6" bestFit="1" customWidth="1"/>
    <col min="41" max="41" width="8.44140625" bestFit="1" customWidth="1"/>
  </cols>
  <sheetData>
    <row r="1" spans="1:43" s="1" customFormat="1" x14ac:dyDescent="0.3">
      <c r="A1" s="2"/>
      <c r="B1" s="29">
        <v>1</v>
      </c>
      <c r="C1" s="28"/>
      <c r="D1" s="27">
        <v>2</v>
      </c>
      <c r="E1" s="30"/>
      <c r="F1" s="29">
        <v>3</v>
      </c>
      <c r="G1" s="28"/>
      <c r="H1" s="29">
        <v>4</v>
      </c>
      <c r="I1" s="28"/>
      <c r="J1" s="27">
        <v>5</v>
      </c>
      <c r="K1" s="28"/>
      <c r="L1" s="27">
        <v>6</v>
      </c>
      <c r="M1" s="28"/>
      <c r="N1" s="27">
        <v>7</v>
      </c>
      <c r="O1" s="28"/>
      <c r="P1" s="27">
        <v>8</v>
      </c>
      <c r="Q1" s="28"/>
      <c r="R1" s="27">
        <v>9</v>
      </c>
      <c r="S1" s="28"/>
      <c r="T1" s="27">
        <v>10</v>
      </c>
      <c r="U1" s="28"/>
      <c r="V1" s="27">
        <v>11</v>
      </c>
      <c r="W1" s="28"/>
      <c r="X1" s="27">
        <v>12</v>
      </c>
      <c r="Y1" s="28"/>
      <c r="Z1" s="27">
        <v>13</v>
      </c>
      <c r="AA1" s="28"/>
      <c r="AB1" s="27">
        <v>14</v>
      </c>
      <c r="AC1" s="28"/>
      <c r="AD1" s="27">
        <v>15</v>
      </c>
      <c r="AE1" s="28"/>
      <c r="AF1" s="27">
        <v>16</v>
      </c>
      <c r="AG1" s="28"/>
      <c r="AH1" s="27">
        <v>17</v>
      </c>
      <c r="AI1" s="28"/>
      <c r="AJ1" s="27">
        <v>18</v>
      </c>
      <c r="AK1" s="28"/>
      <c r="AL1" s="27">
        <v>19</v>
      </c>
      <c r="AM1" s="28"/>
      <c r="AN1" s="27">
        <v>20</v>
      </c>
      <c r="AO1" s="30"/>
      <c r="AP1" s="9"/>
      <c r="AQ1" s="12"/>
    </row>
    <row r="2" spans="1:43" s="1" customFormat="1" x14ac:dyDescent="0.3">
      <c r="A2" s="2"/>
      <c r="B2" s="14" t="s">
        <v>1</v>
      </c>
      <c r="C2" s="2" t="s">
        <v>0</v>
      </c>
      <c r="D2" s="14" t="s">
        <v>1</v>
      </c>
      <c r="E2" s="2" t="s">
        <v>0</v>
      </c>
      <c r="F2" s="14" t="s">
        <v>1</v>
      </c>
      <c r="G2" s="2" t="s">
        <v>0</v>
      </c>
      <c r="H2" s="14" t="s">
        <v>1</v>
      </c>
      <c r="I2" s="2" t="s">
        <v>0</v>
      </c>
      <c r="J2" s="14" t="s">
        <v>1</v>
      </c>
      <c r="K2" s="2" t="s">
        <v>0</v>
      </c>
      <c r="L2" s="14" t="s">
        <v>1</v>
      </c>
      <c r="M2" s="26" t="s">
        <v>0</v>
      </c>
      <c r="N2" s="14" t="s">
        <v>1</v>
      </c>
      <c r="O2" s="2" t="s">
        <v>0</v>
      </c>
      <c r="P2" s="14" t="s">
        <v>1</v>
      </c>
      <c r="Q2" s="2" t="s">
        <v>0</v>
      </c>
      <c r="R2" s="14" t="s">
        <v>1</v>
      </c>
      <c r="S2" s="2" t="s">
        <v>0</v>
      </c>
      <c r="T2" s="14" t="s">
        <v>1</v>
      </c>
      <c r="U2" s="2" t="s">
        <v>0</v>
      </c>
      <c r="V2" s="14" t="s">
        <v>1</v>
      </c>
      <c r="W2" s="2" t="s">
        <v>0</v>
      </c>
      <c r="X2" s="14" t="s">
        <v>1</v>
      </c>
      <c r="Y2" s="2" t="s">
        <v>0</v>
      </c>
      <c r="Z2" s="14" t="s">
        <v>1</v>
      </c>
      <c r="AA2" s="2" t="s">
        <v>0</v>
      </c>
      <c r="AB2" s="14" t="s">
        <v>1</v>
      </c>
      <c r="AC2" s="2" t="s">
        <v>0</v>
      </c>
      <c r="AD2" s="14" t="s">
        <v>1</v>
      </c>
      <c r="AE2" s="2" t="s">
        <v>0</v>
      </c>
      <c r="AF2" s="14" t="s">
        <v>1</v>
      </c>
      <c r="AG2" s="2" t="s">
        <v>0</v>
      </c>
      <c r="AH2" s="14" t="s">
        <v>1</v>
      </c>
      <c r="AI2" s="2" t="s">
        <v>0</v>
      </c>
      <c r="AJ2" s="14" t="s">
        <v>1</v>
      </c>
      <c r="AK2" s="2" t="s">
        <v>0</v>
      </c>
      <c r="AL2" s="14" t="s">
        <v>1</v>
      </c>
      <c r="AM2" s="2" t="s">
        <v>0</v>
      </c>
      <c r="AN2" s="14" t="s">
        <v>1</v>
      </c>
      <c r="AO2" s="5" t="s">
        <v>0</v>
      </c>
      <c r="AP2" s="10"/>
      <c r="AQ2" s="12"/>
    </row>
    <row r="3" spans="1:43" x14ac:dyDescent="0.3">
      <c r="A3" s="3" t="s">
        <v>2</v>
      </c>
      <c r="B3" s="15">
        <v>2</v>
      </c>
      <c r="C3" s="3">
        <v>50</v>
      </c>
      <c r="D3" s="15">
        <v>14</v>
      </c>
      <c r="E3" s="3">
        <v>5</v>
      </c>
      <c r="F3" s="15">
        <v>5</v>
      </c>
      <c r="G3" s="3">
        <v>5</v>
      </c>
      <c r="H3" s="15">
        <v>13</v>
      </c>
      <c r="I3" s="3">
        <v>10</v>
      </c>
      <c r="J3" s="15">
        <v>2</v>
      </c>
      <c r="K3" s="3">
        <v>2</v>
      </c>
      <c r="L3" s="15">
        <v>8</v>
      </c>
      <c r="M3" s="3">
        <v>50</v>
      </c>
      <c r="N3" s="15">
        <v>5</v>
      </c>
      <c r="O3" s="3">
        <v>50</v>
      </c>
      <c r="P3" s="15">
        <v>6</v>
      </c>
      <c r="Q3" s="3">
        <v>10</v>
      </c>
      <c r="R3" s="15">
        <v>5</v>
      </c>
      <c r="S3" s="3">
        <v>6</v>
      </c>
      <c r="T3" s="15">
        <v>3</v>
      </c>
      <c r="U3" s="3">
        <v>5</v>
      </c>
      <c r="V3" s="15">
        <v>3</v>
      </c>
      <c r="W3" s="3">
        <v>50</v>
      </c>
      <c r="X3" s="15">
        <v>13</v>
      </c>
      <c r="Y3" s="3">
        <v>5</v>
      </c>
      <c r="Z3" s="15">
        <v>19</v>
      </c>
      <c r="AA3" s="3">
        <v>5</v>
      </c>
      <c r="AB3" s="15">
        <v>16</v>
      </c>
      <c r="AC3" s="3">
        <v>5</v>
      </c>
      <c r="AD3" s="15">
        <v>7</v>
      </c>
      <c r="AE3" s="3">
        <v>6</v>
      </c>
      <c r="AF3" s="15">
        <v>2</v>
      </c>
      <c r="AG3" s="3">
        <v>5</v>
      </c>
      <c r="AH3" s="15">
        <v>2</v>
      </c>
      <c r="AI3" s="3">
        <v>50</v>
      </c>
      <c r="AJ3" s="15">
        <v>9</v>
      </c>
      <c r="AK3" s="3">
        <v>50</v>
      </c>
      <c r="AL3" s="15">
        <v>7</v>
      </c>
      <c r="AM3" s="3">
        <v>30</v>
      </c>
      <c r="AN3" s="15">
        <v>16</v>
      </c>
      <c r="AO3" s="4">
        <v>10</v>
      </c>
      <c r="AP3" s="11"/>
      <c r="AQ3" s="13"/>
    </row>
    <row r="4" spans="1:43" x14ac:dyDescent="0.3">
      <c r="A4" s="3" t="s">
        <v>3</v>
      </c>
      <c r="B4" s="15">
        <v>11</v>
      </c>
      <c r="C4" s="3">
        <v>60</v>
      </c>
      <c r="D4" s="15">
        <v>12</v>
      </c>
      <c r="E4" s="3">
        <v>6</v>
      </c>
      <c r="F4" s="15">
        <v>19</v>
      </c>
      <c r="G4" s="3">
        <v>6</v>
      </c>
      <c r="H4" s="15">
        <v>9</v>
      </c>
      <c r="I4" s="3">
        <v>12</v>
      </c>
      <c r="J4" s="15">
        <v>13</v>
      </c>
      <c r="K4" s="3">
        <v>6</v>
      </c>
      <c r="L4" s="15">
        <v>6</v>
      </c>
      <c r="M4" s="3">
        <v>40</v>
      </c>
      <c r="N4" s="15">
        <v>17</v>
      </c>
      <c r="O4" s="3">
        <v>55</v>
      </c>
      <c r="P4" s="15">
        <v>18</v>
      </c>
      <c r="Q4" s="3">
        <v>10</v>
      </c>
      <c r="R4" s="15">
        <v>8</v>
      </c>
      <c r="S4" s="3">
        <v>7</v>
      </c>
      <c r="T4" s="15">
        <v>14</v>
      </c>
      <c r="U4" s="3">
        <v>4</v>
      </c>
      <c r="V4" s="15">
        <v>17</v>
      </c>
      <c r="W4" s="3">
        <v>30</v>
      </c>
      <c r="X4" s="15">
        <v>12</v>
      </c>
      <c r="Y4" s="3">
        <v>4</v>
      </c>
      <c r="Z4" s="15">
        <v>17</v>
      </c>
      <c r="AA4" s="3">
        <v>3</v>
      </c>
      <c r="AB4" s="15">
        <v>13</v>
      </c>
      <c r="AC4" s="3">
        <v>7</v>
      </c>
      <c r="AD4" s="15">
        <v>10</v>
      </c>
      <c r="AE4" s="3">
        <v>3</v>
      </c>
      <c r="AF4" s="15">
        <v>3</v>
      </c>
      <c r="AG4" s="3">
        <v>6</v>
      </c>
      <c r="AH4" s="15">
        <v>10</v>
      </c>
      <c r="AI4" s="3">
        <v>60</v>
      </c>
      <c r="AJ4" s="15">
        <v>14</v>
      </c>
      <c r="AK4" s="3">
        <v>40</v>
      </c>
      <c r="AL4" s="15">
        <v>2</v>
      </c>
      <c r="AM4" s="3">
        <v>33</v>
      </c>
      <c r="AN4" s="15">
        <v>6</v>
      </c>
      <c r="AO4" s="4">
        <v>10</v>
      </c>
      <c r="AP4" s="11"/>
      <c r="AQ4" s="13"/>
    </row>
    <row r="5" spans="1:43" x14ac:dyDescent="0.3">
      <c r="A5" s="3" t="s">
        <v>4</v>
      </c>
      <c r="B5" s="15">
        <v>14</v>
      </c>
      <c r="C5" s="3">
        <v>55</v>
      </c>
      <c r="D5" s="15">
        <v>16</v>
      </c>
      <c r="E5" s="3">
        <v>3</v>
      </c>
      <c r="F5" s="15">
        <v>1</v>
      </c>
      <c r="G5" s="3">
        <v>4</v>
      </c>
      <c r="H5" s="15">
        <v>12</v>
      </c>
      <c r="I5" s="3">
        <v>15</v>
      </c>
      <c r="J5" s="15">
        <v>9</v>
      </c>
      <c r="K5" s="3">
        <v>4</v>
      </c>
      <c r="L5" s="15">
        <v>16</v>
      </c>
      <c r="M5" s="3">
        <v>40</v>
      </c>
      <c r="N5" s="15">
        <v>4</v>
      </c>
      <c r="O5" s="3">
        <v>60</v>
      </c>
      <c r="P5" s="15">
        <v>4</v>
      </c>
      <c r="Q5" s="3">
        <v>7</v>
      </c>
      <c r="R5" s="15">
        <v>17</v>
      </c>
      <c r="S5" s="3">
        <v>4</v>
      </c>
      <c r="T5" s="15">
        <v>4</v>
      </c>
      <c r="U5" s="3">
        <v>3</v>
      </c>
      <c r="V5" s="15">
        <v>9</v>
      </c>
      <c r="W5" s="3">
        <v>40</v>
      </c>
      <c r="X5" s="15">
        <v>3</v>
      </c>
      <c r="Y5" s="3">
        <v>1</v>
      </c>
      <c r="Z5" s="15">
        <v>4</v>
      </c>
      <c r="AA5" s="3">
        <v>7</v>
      </c>
      <c r="AB5" s="15">
        <v>7</v>
      </c>
      <c r="AC5" s="3">
        <v>2</v>
      </c>
      <c r="AD5" s="15">
        <v>2</v>
      </c>
      <c r="AE5" s="3">
        <v>4</v>
      </c>
      <c r="AF5" s="15">
        <v>12</v>
      </c>
      <c r="AG5" s="3">
        <v>7</v>
      </c>
      <c r="AH5" s="15">
        <v>17</v>
      </c>
      <c r="AI5" s="3">
        <v>30</v>
      </c>
      <c r="AJ5" s="15">
        <v>16</v>
      </c>
      <c r="AK5" s="3">
        <v>35</v>
      </c>
      <c r="AL5" s="15">
        <v>10</v>
      </c>
      <c r="AM5" s="3">
        <v>18</v>
      </c>
      <c r="AN5" s="15">
        <v>18</v>
      </c>
      <c r="AO5" s="4">
        <v>9</v>
      </c>
      <c r="AP5" s="11"/>
      <c r="AQ5" s="13"/>
    </row>
    <row r="6" spans="1:43" x14ac:dyDescent="0.3">
      <c r="A6" s="3" t="s">
        <v>5</v>
      </c>
      <c r="B6" s="15">
        <v>7</v>
      </c>
      <c r="C6" s="3">
        <v>30</v>
      </c>
      <c r="D6" s="15">
        <v>2</v>
      </c>
      <c r="E6" s="3">
        <v>4</v>
      </c>
      <c r="F6" s="15">
        <v>2</v>
      </c>
      <c r="G6" s="3">
        <v>4</v>
      </c>
      <c r="H6" s="15">
        <v>16</v>
      </c>
      <c r="I6" s="3">
        <v>9</v>
      </c>
      <c r="J6" s="15">
        <v>16</v>
      </c>
      <c r="K6" s="3">
        <v>3</v>
      </c>
      <c r="L6" s="15">
        <v>4</v>
      </c>
      <c r="M6" s="3">
        <v>60</v>
      </c>
      <c r="N6" s="15">
        <v>19</v>
      </c>
      <c r="O6" s="3">
        <v>40</v>
      </c>
      <c r="P6" s="15">
        <v>8</v>
      </c>
      <c r="Q6" s="3">
        <v>7</v>
      </c>
      <c r="R6" s="15">
        <v>16</v>
      </c>
      <c r="S6" s="3">
        <v>5</v>
      </c>
      <c r="T6" s="15">
        <v>7</v>
      </c>
      <c r="U6" s="3">
        <v>4</v>
      </c>
      <c r="V6" s="15">
        <v>16</v>
      </c>
      <c r="W6" s="3">
        <v>20</v>
      </c>
      <c r="X6" s="15">
        <v>18</v>
      </c>
      <c r="Y6" s="3">
        <v>1.5</v>
      </c>
      <c r="Z6" s="15">
        <v>13</v>
      </c>
      <c r="AA6" s="3">
        <v>9</v>
      </c>
      <c r="AB6" s="15">
        <v>15</v>
      </c>
      <c r="AC6" s="3">
        <v>2</v>
      </c>
      <c r="AD6" s="15">
        <v>14</v>
      </c>
      <c r="AE6" s="3">
        <v>4</v>
      </c>
      <c r="AF6" s="15">
        <v>19</v>
      </c>
      <c r="AG6" s="3">
        <v>5</v>
      </c>
      <c r="AH6" s="15">
        <v>7</v>
      </c>
      <c r="AI6" s="3">
        <v>65</v>
      </c>
      <c r="AJ6" s="15">
        <v>13</v>
      </c>
      <c r="AK6" s="3">
        <v>60</v>
      </c>
      <c r="AL6" s="15">
        <v>11</v>
      </c>
      <c r="AM6" s="3">
        <v>20</v>
      </c>
      <c r="AN6" s="15">
        <v>19</v>
      </c>
      <c r="AO6" s="4">
        <v>10</v>
      </c>
      <c r="AP6" s="11"/>
      <c r="AQ6" s="13"/>
    </row>
    <row r="7" spans="1:43" x14ac:dyDescent="0.3">
      <c r="A7" s="3" t="s">
        <v>6</v>
      </c>
      <c r="B7" s="15">
        <v>4</v>
      </c>
      <c r="C7" s="3">
        <v>40</v>
      </c>
      <c r="D7" s="15">
        <v>3</v>
      </c>
      <c r="E7" s="3">
        <v>3.9</v>
      </c>
      <c r="F7" s="15">
        <v>18</v>
      </c>
      <c r="G7" s="3">
        <v>3</v>
      </c>
      <c r="H7" s="15">
        <v>5</v>
      </c>
      <c r="I7" s="3">
        <v>11</v>
      </c>
      <c r="J7" s="15">
        <v>17</v>
      </c>
      <c r="K7" s="3">
        <v>3</v>
      </c>
      <c r="L7" s="15">
        <v>15</v>
      </c>
      <c r="M7" s="3">
        <v>50</v>
      </c>
      <c r="N7" s="15">
        <v>3</v>
      </c>
      <c r="O7" s="3">
        <v>60</v>
      </c>
      <c r="P7" s="15">
        <v>16</v>
      </c>
      <c r="Q7" s="3">
        <v>6</v>
      </c>
      <c r="R7" s="15">
        <v>1</v>
      </c>
      <c r="S7" s="3">
        <v>5</v>
      </c>
      <c r="T7" s="15">
        <v>19</v>
      </c>
      <c r="U7" s="3">
        <v>6</v>
      </c>
      <c r="V7" s="15">
        <v>5</v>
      </c>
      <c r="W7" s="3">
        <v>60</v>
      </c>
      <c r="X7" s="15">
        <v>19</v>
      </c>
      <c r="Y7" s="3">
        <v>1.8</v>
      </c>
      <c r="Z7" s="15">
        <v>9</v>
      </c>
      <c r="AA7" s="3">
        <v>4</v>
      </c>
      <c r="AB7" s="15">
        <v>5</v>
      </c>
      <c r="AC7" s="3">
        <v>3</v>
      </c>
      <c r="AD7" s="15">
        <v>8</v>
      </c>
      <c r="AE7" s="3">
        <v>5</v>
      </c>
      <c r="AF7" s="15">
        <v>10</v>
      </c>
      <c r="AG7" s="3">
        <v>5.5</v>
      </c>
      <c r="AH7" s="15">
        <v>15</v>
      </c>
      <c r="AI7" s="3">
        <v>60</v>
      </c>
      <c r="AJ7" s="15">
        <v>7</v>
      </c>
      <c r="AK7" s="3">
        <v>50</v>
      </c>
      <c r="AL7" s="15">
        <v>18</v>
      </c>
      <c r="AM7" s="3">
        <v>60</v>
      </c>
      <c r="AN7" s="15">
        <v>10</v>
      </c>
      <c r="AO7" s="4">
        <v>6</v>
      </c>
      <c r="AP7" s="11"/>
      <c r="AQ7" s="13"/>
    </row>
    <row r="8" spans="1:43" x14ac:dyDescent="0.3">
      <c r="A8" s="3" t="s">
        <v>7</v>
      </c>
      <c r="B8" s="15">
        <v>12</v>
      </c>
      <c r="C8" s="3">
        <v>30</v>
      </c>
      <c r="D8" s="15">
        <v>13</v>
      </c>
      <c r="E8" s="3">
        <v>4.2</v>
      </c>
      <c r="F8" s="15">
        <v>16</v>
      </c>
      <c r="G8" s="3">
        <v>4</v>
      </c>
      <c r="H8" s="15">
        <v>1</v>
      </c>
      <c r="I8" s="3">
        <v>12</v>
      </c>
      <c r="J8" s="15">
        <v>11</v>
      </c>
      <c r="K8" s="3">
        <v>7</v>
      </c>
      <c r="L8" s="15">
        <v>11</v>
      </c>
      <c r="M8" s="3">
        <v>60</v>
      </c>
      <c r="N8" s="15">
        <v>15</v>
      </c>
      <c r="O8" s="3">
        <v>45</v>
      </c>
      <c r="P8" s="15">
        <v>7</v>
      </c>
      <c r="Q8" s="3">
        <v>8</v>
      </c>
      <c r="R8" s="15">
        <v>18</v>
      </c>
      <c r="S8" s="3">
        <v>3</v>
      </c>
      <c r="T8" s="15">
        <v>5</v>
      </c>
      <c r="U8" s="3">
        <v>4</v>
      </c>
      <c r="V8" s="15">
        <v>4</v>
      </c>
      <c r="W8" s="3">
        <v>40</v>
      </c>
      <c r="X8" s="15">
        <v>5</v>
      </c>
      <c r="Y8" s="3">
        <v>3</v>
      </c>
      <c r="Z8" s="15">
        <v>16</v>
      </c>
      <c r="AA8" s="3">
        <v>6</v>
      </c>
      <c r="AB8" s="15">
        <v>9</v>
      </c>
      <c r="AC8" s="3">
        <v>6</v>
      </c>
      <c r="AD8" s="15">
        <v>9</v>
      </c>
      <c r="AE8" s="3">
        <v>5</v>
      </c>
      <c r="AF8" s="15">
        <v>15</v>
      </c>
      <c r="AG8" s="3">
        <v>3</v>
      </c>
      <c r="AH8" s="15">
        <v>6</v>
      </c>
      <c r="AI8" s="3">
        <v>65</v>
      </c>
      <c r="AJ8" s="15">
        <v>1</v>
      </c>
      <c r="AK8" s="3">
        <v>55</v>
      </c>
      <c r="AL8" s="15">
        <v>6</v>
      </c>
      <c r="AM8" s="3">
        <v>55</v>
      </c>
      <c r="AN8" s="15">
        <v>12</v>
      </c>
      <c r="AO8" s="4">
        <v>4</v>
      </c>
      <c r="AP8" s="11"/>
      <c r="AQ8" s="13"/>
    </row>
    <row r="9" spans="1:43" x14ac:dyDescent="0.3">
      <c r="A9" s="3" t="s">
        <v>8</v>
      </c>
      <c r="B9" s="15">
        <v>17</v>
      </c>
      <c r="C9" s="3">
        <v>30</v>
      </c>
      <c r="D9" s="15">
        <v>7</v>
      </c>
      <c r="E9" s="3">
        <v>1</v>
      </c>
      <c r="F9" s="15">
        <v>15</v>
      </c>
      <c r="G9" s="3">
        <v>4</v>
      </c>
      <c r="H9" s="15">
        <v>6</v>
      </c>
      <c r="I9" s="3">
        <v>10</v>
      </c>
      <c r="J9" s="15">
        <v>6</v>
      </c>
      <c r="K9" s="3">
        <v>4</v>
      </c>
      <c r="L9" s="15">
        <v>19</v>
      </c>
      <c r="M9" s="3">
        <v>40</v>
      </c>
      <c r="N9" s="15">
        <v>2</v>
      </c>
      <c r="O9" s="3">
        <v>65</v>
      </c>
      <c r="P9" s="15">
        <v>2</v>
      </c>
      <c r="Q9" s="3">
        <v>6</v>
      </c>
      <c r="R9" s="15">
        <v>13</v>
      </c>
      <c r="S9" s="3">
        <v>7</v>
      </c>
      <c r="T9" s="15">
        <v>10</v>
      </c>
      <c r="U9" s="3">
        <v>7</v>
      </c>
      <c r="V9" s="15">
        <v>1</v>
      </c>
      <c r="W9" s="3">
        <v>50</v>
      </c>
      <c r="X9" s="15">
        <v>10</v>
      </c>
      <c r="Y9" s="3">
        <v>2</v>
      </c>
      <c r="Z9" s="15">
        <v>18</v>
      </c>
      <c r="AA9" s="3">
        <v>5</v>
      </c>
      <c r="AB9" s="15">
        <v>6</v>
      </c>
      <c r="AC9" s="3">
        <v>5</v>
      </c>
      <c r="AD9" s="15">
        <v>4</v>
      </c>
      <c r="AE9" s="3">
        <v>4</v>
      </c>
      <c r="AF9" s="15">
        <v>17</v>
      </c>
      <c r="AG9" s="3">
        <v>3</v>
      </c>
      <c r="AH9" s="15">
        <v>13</v>
      </c>
      <c r="AI9" s="3">
        <v>75</v>
      </c>
      <c r="AJ9" s="15">
        <v>15</v>
      </c>
      <c r="AK9" s="3">
        <v>45</v>
      </c>
      <c r="AL9" s="15">
        <v>9</v>
      </c>
      <c r="AM9" s="3">
        <v>57</v>
      </c>
      <c r="AN9" s="15">
        <v>17</v>
      </c>
      <c r="AO9" s="4">
        <v>5</v>
      </c>
      <c r="AP9" s="11"/>
      <c r="AQ9" s="13"/>
    </row>
    <row r="10" spans="1:43" x14ac:dyDescent="0.3">
      <c r="A10" s="3" t="s">
        <v>9</v>
      </c>
      <c r="B10" s="15">
        <v>15</v>
      </c>
      <c r="C10" s="3">
        <v>28</v>
      </c>
      <c r="D10" s="15">
        <v>11</v>
      </c>
      <c r="E10" s="3">
        <v>2.5</v>
      </c>
      <c r="F10" s="15">
        <v>7</v>
      </c>
      <c r="G10" s="3">
        <v>5</v>
      </c>
      <c r="H10" s="15">
        <v>7</v>
      </c>
      <c r="I10" s="3">
        <v>8</v>
      </c>
      <c r="J10" s="15">
        <v>12</v>
      </c>
      <c r="K10" s="3">
        <v>6</v>
      </c>
      <c r="L10" s="15">
        <v>14</v>
      </c>
      <c r="M10" s="3">
        <v>50</v>
      </c>
      <c r="N10" s="15">
        <v>6</v>
      </c>
      <c r="O10" s="3">
        <v>55</v>
      </c>
      <c r="P10" s="15">
        <v>10</v>
      </c>
      <c r="Q10" s="3">
        <v>5</v>
      </c>
      <c r="R10" s="15">
        <v>9</v>
      </c>
      <c r="S10" s="3">
        <v>6</v>
      </c>
      <c r="T10" s="15">
        <v>17</v>
      </c>
      <c r="U10" s="3">
        <v>8</v>
      </c>
      <c r="V10" s="15">
        <v>18</v>
      </c>
      <c r="W10" s="3">
        <v>50</v>
      </c>
      <c r="X10" s="15">
        <v>9</v>
      </c>
      <c r="Y10" s="3">
        <v>3.2</v>
      </c>
      <c r="Z10" s="15">
        <v>12</v>
      </c>
      <c r="AA10" s="3">
        <v>7</v>
      </c>
      <c r="AB10" s="15">
        <v>14</v>
      </c>
      <c r="AC10" s="3">
        <v>6</v>
      </c>
      <c r="AD10" s="15">
        <v>12</v>
      </c>
      <c r="AE10" s="3">
        <v>6</v>
      </c>
      <c r="AF10" s="15">
        <v>4</v>
      </c>
      <c r="AG10" s="3">
        <v>5</v>
      </c>
      <c r="AH10" s="15">
        <v>3</v>
      </c>
      <c r="AI10" s="3">
        <v>55</v>
      </c>
      <c r="AJ10" s="15">
        <v>18</v>
      </c>
      <c r="AK10" s="3">
        <v>40</v>
      </c>
      <c r="AL10" s="15">
        <v>12</v>
      </c>
      <c r="AM10" s="3">
        <v>40</v>
      </c>
      <c r="AN10" s="15">
        <v>14</v>
      </c>
      <c r="AO10" s="4">
        <v>10</v>
      </c>
      <c r="AP10" s="11"/>
      <c r="AQ10" s="13"/>
    </row>
    <row r="11" spans="1:43" x14ac:dyDescent="0.3">
      <c r="A11" s="3" t="s">
        <v>10</v>
      </c>
      <c r="B11" s="15">
        <v>8</v>
      </c>
      <c r="C11" s="3">
        <v>35</v>
      </c>
      <c r="D11" s="15">
        <v>19</v>
      </c>
      <c r="E11" s="3">
        <v>1.5</v>
      </c>
      <c r="F11" s="15">
        <v>4</v>
      </c>
      <c r="G11" s="3">
        <v>6</v>
      </c>
      <c r="H11" s="15">
        <v>2</v>
      </c>
      <c r="I11" s="3">
        <v>16</v>
      </c>
      <c r="J11" s="15">
        <v>10</v>
      </c>
      <c r="K11" s="3">
        <v>4</v>
      </c>
      <c r="L11" s="15">
        <v>17</v>
      </c>
      <c r="M11" s="3">
        <v>40</v>
      </c>
      <c r="N11" s="15">
        <v>14</v>
      </c>
      <c r="O11" s="3">
        <v>50</v>
      </c>
      <c r="P11" s="15">
        <v>9</v>
      </c>
      <c r="Q11" s="3">
        <v>6</v>
      </c>
      <c r="R11" s="15">
        <v>19</v>
      </c>
      <c r="S11" s="3">
        <v>4</v>
      </c>
      <c r="T11" s="15">
        <v>2</v>
      </c>
      <c r="U11" s="3">
        <v>2</v>
      </c>
      <c r="V11" s="15">
        <v>6</v>
      </c>
      <c r="W11" s="3">
        <v>50</v>
      </c>
      <c r="X11" s="15">
        <v>15</v>
      </c>
      <c r="Y11" s="3">
        <v>1</v>
      </c>
      <c r="Z11" s="15">
        <v>6</v>
      </c>
      <c r="AA11" s="3">
        <v>5</v>
      </c>
      <c r="AB11" s="15">
        <v>1</v>
      </c>
      <c r="AC11" s="3">
        <v>6</v>
      </c>
      <c r="AD11" s="15">
        <v>19</v>
      </c>
      <c r="AE11" s="3">
        <v>2</v>
      </c>
      <c r="AF11" s="15">
        <v>14</v>
      </c>
      <c r="AG11" s="3">
        <v>6</v>
      </c>
      <c r="AH11" s="15">
        <v>12</v>
      </c>
      <c r="AI11" s="3">
        <v>50</v>
      </c>
      <c r="AJ11" s="15">
        <v>17</v>
      </c>
      <c r="AK11" s="3">
        <v>30</v>
      </c>
      <c r="AL11" s="15">
        <v>19</v>
      </c>
      <c r="AM11" s="3">
        <v>55</v>
      </c>
      <c r="AN11" s="15">
        <v>5</v>
      </c>
      <c r="AO11" s="4">
        <v>10</v>
      </c>
      <c r="AP11" s="11"/>
      <c r="AQ11" s="13"/>
    </row>
    <row r="12" spans="1:43" x14ac:dyDescent="0.3">
      <c r="A12" s="3" t="s">
        <v>11</v>
      </c>
      <c r="B12" s="15">
        <v>6</v>
      </c>
      <c r="C12" s="3">
        <v>25</v>
      </c>
      <c r="D12" s="15">
        <v>4</v>
      </c>
      <c r="E12" s="3">
        <v>3</v>
      </c>
      <c r="F12" s="15">
        <v>9</v>
      </c>
      <c r="G12" s="3">
        <v>6</v>
      </c>
      <c r="H12" s="15">
        <v>4</v>
      </c>
      <c r="I12" s="3">
        <v>9</v>
      </c>
      <c r="J12" s="15">
        <v>19</v>
      </c>
      <c r="K12" s="3">
        <v>4</v>
      </c>
      <c r="L12" s="15">
        <v>3</v>
      </c>
      <c r="M12" s="3">
        <v>50</v>
      </c>
      <c r="N12" s="15">
        <v>1</v>
      </c>
      <c r="O12" s="3">
        <v>60</v>
      </c>
      <c r="P12" s="15">
        <v>12</v>
      </c>
      <c r="Q12" s="3">
        <v>7</v>
      </c>
      <c r="R12" s="15">
        <v>10</v>
      </c>
      <c r="S12" s="3">
        <v>3</v>
      </c>
      <c r="T12" s="15">
        <v>1</v>
      </c>
      <c r="U12" s="3">
        <v>5</v>
      </c>
      <c r="V12" s="15">
        <v>19</v>
      </c>
      <c r="W12" s="3">
        <v>40</v>
      </c>
      <c r="X12" s="15">
        <v>1</v>
      </c>
      <c r="Y12" s="3">
        <v>5</v>
      </c>
      <c r="Z12" s="15">
        <v>5</v>
      </c>
      <c r="AA12" s="3">
        <v>6</v>
      </c>
      <c r="AB12" s="15">
        <v>18</v>
      </c>
      <c r="AC12" s="3">
        <v>4</v>
      </c>
      <c r="AD12" s="15">
        <v>6</v>
      </c>
      <c r="AE12" s="3">
        <v>3</v>
      </c>
      <c r="AF12" s="15">
        <v>8</v>
      </c>
      <c r="AG12" s="3">
        <v>6.5</v>
      </c>
      <c r="AH12" s="15">
        <v>16</v>
      </c>
      <c r="AI12" s="3">
        <v>20</v>
      </c>
      <c r="AJ12" s="15">
        <v>4</v>
      </c>
      <c r="AK12" s="3">
        <v>45</v>
      </c>
      <c r="AL12" s="15">
        <v>8</v>
      </c>
      <c r="AM12" s="3">
        <v>45</v>
      </c>
      <c r="AN12" s="15">
        <v>7</v>
      </c>
      <c r="AO12" s="4">
        <v>10</v>
      </c>
      <c r="AP12" s="11"/>
      <c r="AQ12" s="13"/>
    </row>
    <row r="13" spans="1:43" x14ac:dyDescent="0.3">
      <c r="A13" s="3" t="s">
        <v>12</v>
      </c>
      <c r="B13" s="15">
        <v>9</v>
      </c>
      <c r="C13" s="3">
        <v>45</v>
      </c>
      <c r="D13" s="15">
        <v>15</v>
      </c>
      <c r="E13" s="3">
        <v>1.6</v>
      </c>
      <c r="F13" s="15">
        <v>12</v>
      </c>
      <c r="G13" s="3">
        <v>7</v>
      </c>
      <c r="H13" s="15">
        <v>3</v>
      </c>
      <c r="I13" s="3">
        <v>13</v>
      </c>
      <c r="J13" s="15">
        <v>1</v>
      </c>
      <c r="K13" s="3">
        <v>3</v>
      </c>
      <c r="L13" s="15">
        <v>9</v>
      </c>
      <c r="M13" s="3">
        <v>60</v>
      </c>
      <c r="N13" s="15">
        <v>12</v>
      </c>
      <c r="O13" s="3">
        <v>70</v>
      </c>
      <c r="P13" s="15">
        <v>3</v>
      </c>
      <c r="Q13" s="3">
        <v>6</v>
      </c>
      <c r="R13" s="15">
        <v>14</v>
      </c>
      <c r="S13" s="3">
        <v>5</v>
      </c>
      <c r="T13" s="15">
        <v>12</v>
      </c>
      <c r="U13" s="3">
        <v>7</v>
      </c>
      <c r="V13" s="15">
        <v>13</v>
      </c>
      <c r="W13" s="3">
        <v>20</v>
      </c>
      <c r="X13" s="15">
        <v>16</v>
      </c>
      <c r="Y13" s="3">
        <v>4.5</v>
      </c>
      <c r="Z13" s="15">
        <v>2</v>
      </c>
      <c r="AA13" s="3">
        <v>3</v>
      </c>
      <c r="AB13" s="15">
        <v>2</v>
      </c>
      <c r="AC13" s="3">
        <v>8</v>
      </c>
      <c r="AD13" s="15">
        <v>18</v>
      </c>
      <c r="AE13" s="3">
        <v>3</v>
      </c>
      <c r="AF13" s="15">
        <v>9</v>
      </c>
      <c r="AG13" s="3">
        <v>6.5</v>
      </c>
      <c r="AH13" s="15">
        <v>1</v>
      </c>
      <c r="AI13" s="3">
        <v>30</v>
      </c>
      <c r="AJ13" s="15">
        <v>6</v>
      </c>
      <c r="AK13" s="3">
        <v>50</v>
      </c>
      <c r="AL13" s="15">
        <v>5</v>
      </c>
      <c r="AM13" s="3">
        <v>20</v>
      </c>
      <c r="AN13" s="15">
        <v>3</v>
      </c>
      <c r="AO13" s="4">
        <v>4</v>
      </c>
      <c r="AP13" s="11"/>
      <c r="AQ13" s="13"/>
    </row>
    <row r="14" spans="1:43" x14ac:dyDescent="0.3">
      <c r="A14" s="3" t="s">
        <v>13</v>
      </c>
      <c r="B14" s="15">
        <v>13</v>
      </c>
      <c r="C14" s="3">
        <v>50</v>
      </c>
      <c r="D14" s="15">
        <v>9</v>
      </c>
      <c r="E14" s="3">
        <v>3.2</v>
      </c>
      <c r="F14" s="15">
        <v>8</v>
      </c>
      <c r="G14" s="3">
        <v>5</v>
      </c>
      <c r="H14" s="15">
        <v>14</v>
      </c>
      <c r="I14" s="3">
        <v>7</v>
      </c>
      <c r="J14" s="15">
        <v>4</v>
      </c>
      <c r="K14" s="3">
        <v>4</v>
      </c>
      <c r="L14" s="15">
        <v>10</v>
      </c>
      <c r="M14" s="3">
        <v>50</v>
      </c>
      <c r="N14" s="15">
        <v>13</v>
      </c>
      <c r="O14" s="3">
        <v>65</v>
      </c>
      <c r="P14" s="15">
        <v>14</v>
      </c>
      <c r="Q14" s="3">
        <v>4</v>
      </c>
      <c r="R14" s="15">
        <v>7</v>
      </c>
      <c r="S14" s="3">
        <v>4</v>
      </c>
      <c r="T14" s="15">
        <v>9</v>
      </c>
      <c r="U14" s="3">
        <v>6</v>
      </c>
      <c r="V14" s="15">
        <v>15</v>
      </c>
      <c r="W14" s="3">
        <v>20</v>
      </c>
      <c r="X14" s="15">
        <v>14</v>
      </c>
      <c r="Y14" s="3">
        <v>4.5</v>
      </c>
      <c r="Z14" s="15">
        <v>1</v>
      </c>
      <c r="AA14" s="3">
        <v>5</v>
      </c>
      <c r="AB14" s="15">
        <v>17</v>
      </c>
      <c r="AC14" s="3">
        <v>7</v>
      </c>
      <c r="AD14" s="15">
        <v>15</v>
      </c>
      <c r="AE14" s="3">
        <v>3</v>
      </c>
      <c r="AF14" s="15">
        <v>5</v>
      </c>
      <c r="AG14" s="3">
        <v>5</v>
      </c>
      <c r="AH14" s="15">
        <v>4</v>
      </c>
      <c r="AI14" s="3">
        <v>45</v>
      </c>
      <c r="AJ14" s="15">
        <v>10</v>
      </c>
      <c r="AK14" s="3">
        <v>60</v>
      </c>
      <c r="AL14" s="15">
        <v>15</v>
      </c>
      <c r="AM14" s="3">
        <v>20</v>
      </c>
      <c r="AN14" s="15">
        <v>11</v>
      </c>
      <c r="AO14" s="4">
        <v>5</v>
      </c>
      <c r="AP14" s="11"/>
      <c r="AQ14" s="13"/>
    </row>
    <row r="15" spans="1:43" x14ac:dyDescent="0.3">
      <c r="A15" s="3" t="s">
        <v>14</v>
      </c>
      <c r="B15" s="15">
        <v>16</v>
      </c>
      <c r="C15" s="3">
        <v>35</v>
      </c>
      <c r="D15" s="15">
        <v>18</v>
      </c>
      <c r="E15" s="3">
        <v>2.8</v>
      </c>
      <c r="F15" s="15">
        <v>6</v>
      </c>
      <c r="G15" s="3">
        <v>2</v>
      </c>
      <c r="H15" s="15">
        <v>19</v>
      </c>
      <c r="I15" s="3">
        <v>14</v>
      </c>
      <c r="J15" s="15">
        <v>14</v>
      </c>
      <c r="K15" s="3">
        <v>5</v>
      </c>
      <c r="L15" s="15">
        <v>5</v>
      </c>
      <c r="M15" s="3">
        <v>30</v>
      </c>
      <c r="N15" s="15">
        <v>9</v>
      </c>
      <c r="O15" s="3">
        <v>50</v>
      </c>
      <c r="P15" s="15">
        <v>17</v>
      </c>
      <c r="Q15" s="3">
        <v>4</v>
      </c>
      <c r="R15" s="15">
        <v>2</v>
      </c>
      <c r="S15" s="3">
        <v>5</v>
      </c>
      <c r="T15" s="15">
        <v>16</v>
      </c>
      <c r="U15" s="3">
        <v>4</v>
      </c>
      <c r="V15" s="15">
        <v>7</v>
      </c>
      <c r="W15" s="3">
        <v>40</v>
      </c>
      <c r="X15" s="15">
        <v>17</v>
      </c>
      <c r="Y15" s="3">
        <v>3</v>
      </c>
      <c r="Z15" s="15">
        <v>10</v>
      </c>
      <c r="AA15" s="3">
        <v>3</v>
      </c>
      <c r="AB15" s="15">
        <v>11</v>
      </c>
      <c r="AC15" s="3">
        <v>8</v>
      </c>
      <c r="AD15" s="15">
        <v>1</v>
      </c>
      <c r="AE15" s="3">
        <v>3</v>
      </c>
      <c r="AF15" s="15">
        <v>13</v>
      </c>
      <c r="AG15" s="3">
        <v>8</v>
      </c>
      <c r="AH15" s="15">
        <v>11</v>
      </c>
      <c r="AI15" s="3">
        <v>80</v>
      </c>
      <c r="AJ15" s="15">
        <v>12</v>
      </c>
      <c r="AK15" s="3">
        <v>70</v>
      </c>
      <c r="AL15" s="15">
        <v>13</v>
      </c>
      <c r="AM15" s="3">
        <v>35</v>
      </c>
      <c r="AN15" s="15">
        <v>1</v>
      </c>
      <c r="AO15" s="4">
        <v>9</v>
      </c>
      <c r="AP15" s="11"/>
      <c r="AQ15" s="13"/>
    </row>
    <row r="16" spans="1:43" x14ac:dyDescent="0.3">
      <c r="A16" s="3" t="s">
        <v>15</v>
      </c>
      <c r="B16" s="15">
        <v>3</v>
      </c>
      <c r="C16" s="3">
        <v>65</v>
      </c>
      <c r="D16" s="15">
        <v>8</v>
      </c>
      <c r="E16" s="3">
        <v>3</v>
      </c>
      <c r="F16" s="15">
        <v>17</v>
      </c>
      <c r="G16" s="3">
        <v>2</v>
      </c>
      <c r="H16" s="15">
        <v>15</v>
      </c>
      <c r="I16" s="3">
        <v>11</v>
      </c>
      <c r="J16" s="15">
        <v>7</v>
      </c>
      <c r="K16" s="3">
        <v>6</v>
      </c>
      <c r="L16" s="15">
        <v>2</v>
      </c>
      <c r="M16" s="3">
        <v>40</v>
      </c>
      <c r="N16" s="15">
        <v>10</v>
      </c>
      <c r="O16" s="3">
        <v>35</v>
      </c>
      <c r="P16" s="15">
        <v>1</v>
      </c>
      <c r="Q16" s="3">
        <v>6</v>
      </c>
      <c r="R16" s="15">
        <v>15</v>
      </c>
      <c r="S16" s="3">
        <v>4</v>
      </c>
      <c r="T16" s="15">
        <v>6</v>
      </c>
      <c r="U16" s="3">
        <v>9</v>
      </c>
      <c r="V16" s="15">
        <v>8</v>
      </c>
      <c r="W16" s="3">
        <v>30</v>
      </c>
      <c r="X16" s="15">
        <v>2</v>
      </c>
      <c r="Y16" s="3">
        <v>4.5</v>
      </c>
      <c r="Z16" s="15">
        <v>14</v>
      </c>
      <c r="AA16" s="3">
        <v>5</v>
      </c>
      <c r="AB16" s="15">
        <v>12</v>
      </c>
      <c r="AC16" s="3">
        <v>7.5</v>
      </c>
      <c r="AD16" s="15">
        <v>17</v>
      </c>
      <c r="AE16" s="3">
        <v>3</v>
      </c>
      <c r="AF16" s="15">
        <v>11</v>
      </c>
      <c r="AG16" s="3">
        <v>7</v>
      </c>
      <c r="AH16" s="15">
        <v>19</v>
      </c>
      <c r="AI16" s="3">
        <v>35</v>
      </c>
      <c r="AJ16" s="15">
        <v>11</v>
      </c>
      <c r="AK16" s="3">
        <v>55</v>
      </c>
      <c r="AL16" s="15">
        <v>17</v>
      </c>
      <c r="AM16" s="3">
        <v>18</v>
      </c>
      <c r="AN16" s="15">
        <v>2</v>
      </c>
      <c r="AO16" s="4">
        <v>6</v>
      </c>
      <c r="AP16" s="11"/>
      <c r="AQ16" s="13"/>
    </row>
    <row r="17" spans="1:43" x14ac:dyDescent="0.3">
      <c r="A17" s="3" t="s">
        <v>16</v>
      </c>
      <c r="B17" s="15">
        <v>1</v>
      </c>
      <c r="C17" s="3">
        <v>40</v>
      </c>
      <c r="D17" s="15">
        <v>5</v>
      </c>
      <c r="E17" s="3">
        <v>1.8</v>
      </c>
      <c r="F17" s="15">
        <v>11</v>
      </c>
      <c r="G17" s="3">
        <v>7</v>
      </c>
      <c r="H17" s="15">
        <v>18</v>
      </c>
      <c r="I17" s="3">
        <v>16</v>
      </c>
      <c r="J17" s="15">
        <v>3</v>
      </c>
      <c r="K17" s="3">
        <v>5</v>
      </c>
      <c r="L17" s="15">
        <v>18</v>
      </c>
      <c r="M17" s="3">
        <v>50</v>
      </c>
      <c r="N17" s="15">
        <v>8</v>
      </c>
      <c r="O17" s="3">
        <v>50</v>
      </c>
      <c r="P17" s="15">
        <v>5</v>
      </c>
      <c r="Q17" s="3">
        <v>6</v>
      </c>
      <c r="R17" s="15">
        <v>3</v>
      </c>
      <c r="S17" s="3">
        <v>6</v>
      </c>
      <c r="T17" s="15">
        <v>18</v>
      </c>
      <c r="U17" s="3">
        <v>8</v>
      </c>
      <c r="V17" s="15">
        <v>12</v>
      </c>
      <c r="W17" s="3">
        <v>20</v>
      </c>
      <c r="X17" s="15">
        <v>7</v>
      </c>
      <c r="Y17" s="3">
        <v>6</v>
      </c>
      <c r="Z17" s="15">
        <v>8</v>
      </c>
      <c r="AA17" s="3">
        <v>6</v>
      </c>
      <c r="AB17" s="15">
        <v>3</v>
      </c>
      <c r="AC17" s="3">
        <v>6</v>
      </c>
      <c r="AD17" s="15">
        <v>3</v>
      </c>
      <c r="AE17" s="3">
        <v>5</v>
      </c>
      <c r="AF17" s="15">
        <v>6</v>
      </c>
      <c r="AG17" s="3">
        <v>5</v>
      </c>
      <c r="AH17" s="15">
        <v>8</v>
      </c>
      <c r="AI17" s="3">
        <v>45</v>
      </c>
      <c r="AJ17" s="15">
        <v>19</v>
      </c>
      <c r="AK17" s="3">
        <v>40</v>
      </c>
      <c r="AL17" s="15">
        <v>16</v>
      </c>
      <c r="AM17" s="3">
        <v>19</v>
      </c>
      <c r="AN17" s="15">
        <v>8</v>
      </c>
      <c r="AO17" s="4">
        <v>5</v>
      </c>
      <c r="AP17" s="11"/>
      <c r="AQ17" s="13"/>
    </row>
    <row r="18" spans="1:43" x14ac:dyDescent="0.3">
      <c r="A18" s="3" t="s">
        <v>17</v>
      </c>
      <c r="B18" s="15">
        <v>19</v>
      </c>
      <c r="C18" s="3">
        <v>60</v>
      </c>
      <c r="D18" s="15">
        <v>6</v>
      </c>
      <c r="E18" s="3">
        <v>1.5</v>
      </c>
      <c r="F18" s="15">
        <v>3</v>
      </c>
      <c r="G18" s="3">
        <v>5</v>
      </c>
      <c r="H18" s="15">
        <v>8</v>
      </c>
      <c r="I18" s="3">
        <v>7</v>
      </c>
      <c r="J18" s="15">
        <v>5</v>
      </c>
      <c r="K18" s="3">
        <v>3</v>
      </c>
      <c r="L18" s="15">
        <v>7</v>
      </c>
      <c r="M18" s="3">
        <v>60</v>
      </c>
      <c r="N18" s="15">
        <v>16</v>
      </c>
      <c r="O18" s="3">
        <v>45</v>
      </c>
      <c r="P18" s="15">
        <v>15</v>
      </c>
      <c r="Q18" s="3">
        <v>6</v>
      </c>
      <c r="R18" s="15">
        <v>6</v>
      </c>
      <c r="S18" s="3">
        <v>5</v>
      </c>
      <c r="T18" s="15">
        <v>8</v>
      </c>
      <c r="U18" s="3">
        <v>4</v>
      </c>
      <c r="V18" s="15">
        <v>11</v>
      </c>
      <c r="W18" s="3">
        <v>30</v>
      </c>
      <c r="X18" s="15">
        <v>4</v>
      </c>
      <c r="Y18" s="3">
        <v>7</v>
      </c>
      <c r="Z18" s="15">
        <v>11</v>
      </c>
      <c r="AA18" s="3">
        <v>8</v>
      </c>
      <c r="AB18" s="15">
        <v>4</v>
      </c>
      <c r="AC18" s="3">
        <v>6.5</v>
      </c>
      <c r="AD18" s="15">
        <v>11</v>
      </c>
      <c r="AE18" s="3">
        <v>6</v>
      </c>
      <c r="AF18" s="15">
        <v>18</v>
      </c>
      <c r="AG18" s="3">
        <v>6</v>
      </c>
      <c r="AH18" s="15">
        <v>18</v>
      </c>
      <c r="AI18" s="3">
        <v>20</v>
      </c>
      <c r="AJ18" s="15">
        <v>2</v>
      </c>
      <c r="AK18" s="3">
        <v>20</v>
      </c>
      <c r="AL18" s="15">
        <v>1</v>
      </c>
      <c r="AM18" s="3">
        <v>19</v>
      </c>
      <c r="AN18" s="15">
        <v>4</v>
      </c>
      <c r="AO18" s="4">
        <v>6</v>
      </c>
      <c r="AP18" s="11"/>
      <c r="AQ18" s="13"/>
    </row>
    <row r="19" spans="1:43" x14ac:dyDescent="0.3">
      <c r="A19" s="3" t="s">
        <v>18</v>
      </c>
      <c r="B19" s="15">
        <v>18</v>
      </c>
      <c r="C19" s="3">
        <v>55</v>
      </c>
      <c r="D19" s="15">
        <v>10</v>
      </c>
      <c r="E19" s="3">
        <v>1.2</v>
      </c>
      <c r="F19" s="15">
        <v>10</v>
      </c>
      <c r="G19" s="3">
        <v>2</v>
      </c>
      <c r="H19" s="15">
        <v>17</v>
      </c>
      <c r="I19" s="3">
        <v>6</v>
      </c>
      <c r="J19" s="15">
        <v>18</v>
      </c>
      <c r="K19" s="3">
        <v>3</v>
      </c>
      <c r="L19" s="15">
        <v>1</v>
      </c>
      <c r="M19" s="3">
        <v>60</v>
      </c>
      <c r="N19" s="15">
        <v>11</v>
      </c>
      <c r="O19" s="3">
        <v>72</v>
      </c>
      <c r="P19" s="15">
        <v>11</v>
      </c>
      <c r="Q19" s="3">
        <v>9</v>
      </c>
      <c r="R19" s="15">
        <v>12</v>
      </c>
      <c r="S19" s="3">
        <v>8</v>
      </c>
      <c r="T19" s="15">
        <v>11</v>
      </c>
      <c r="U19" s="3">
        <v>3</v>
      </c>
      <c r="V19" s="15">
        <v>2</v>
      </c>
      <c r="W19" s="3">
        <v>10</v>
      </c>
      <c r="X19" s="15">
        <v>6</v>
      </c>
      <c r="Y19" s="3">
        <v>4.5</v>
      </c>
      <c r="Z19" s="15">
        <v>3</v>
      </c>
      <c r="AA19" s="3">
        <v>5</v>
      </c>
      <c r="AB19" s="15">
        <v>19</v>
      </c>
      <c r="AC19" s="3">
        <v>2</v>
      </c>
      <c r="AD19" s="15">
        <v>5</v>
      </c>
      <c r="AE19" s="3">
        <v>3</v>
      </c>
      <c r="AF19" s="15">
        <v>1</v>
      </c>
      <c r="AG19" s="3">
        <v>6</v>
      </c>
      <c r="AH19" s="15">
        <v>5</v>
      </c>
      <c r="AI19" s="3">
        <v>25</v>
      </c>
      <c r="AJ19" s="15">
        <v>5</v>
      </c>
      <c r="AK19" s="3">
        <v>35</v>
      </c>
      <c r="AL19" s="15">
        <v>4</v>
      </c>
      <c r="AM19" s="3">
        <v>25</v>
      </c>
      <c r="AN19" s="15">
        <v>13</v>
      </c>
      <c r="AO19" s="4">
        <v>5</v>
      </c>
      <c r="AP19" s="11"/>
      <c r="AQ19" s="13"/>
    </row>
    <row r="20" spans="1:43" x14ac:dyDescent="0.3">
      <c r="A20" s="3" t="s">
        <v>19</v>
      </c>
      <c r="B20" s="15">
        <v>10</v>
      </c>
      <c r="C20" s="3">
        <v>40</v>
      </c>
      <c r="D20" s="15">
        <v>1</v>
      </c>
      <c r="E20" s="3">
        <v>1.2</v>
      </c>
      <c r="F20" s="15">
        <v>13</v>
      </c>
      <c r="G20" s="3">
        <v>7</v>
      </c>
      <c r="H20" s="15">
        <v>11</v>
      </c>
      <c r="I20" s="3">
        <v>12</v>
      </c>
      <c r="J20" s="15">
        <v>8</v>
      </c>
      <c r="K20" s="3">
        <v>4</v>
      </c>
      <c r="L20" s="15">
        <v>13</v>
      </c>
      <c r="M20" s="3">
        <v>70</v>
      </c>
      <c r="N20" s="15">
        <v>18</v>
      </c>
      <c r="O20" s="3">
        <v>50</v>
      </c>
      <c r="P20" s="15">
        <v>19</v>
      </c>
      <c r="Q20" s="3">
        <v>8.5</v>
      </c>
      <c r="R20" s="15">
        <v>4</v>
      </c>
      <c r="S20" s="3">
        <v>6</v>
      </c>
      <c r="T20" s="15">
        <v>15</v>
      </c>
      <c r="U20" s="3">
        <v>2</v>
      </c>
      <c r="V20" s="15">
        <v>10</v>
      </c>
      <c r="W20" s="3">
        <v>20</v>
      </c>
      <c r="X20" s="15">
        <v>11</v>
      </c>
      <c r="Y20" s="3">
        <v>5</v>
      </c>
      <c r="Z20" s="15">
        <v>15</v>
      </c>
      <c r="AA20" s="3">
        <v>3</v>
      </c>
      <c r="AB20" s="15">
        <v>10</v>
      </c>
      <c r="AC20" s="3">
        <v>1</v>
      </c>
      <c r="AD20" s="15">
        <v>13</v>
      </c>
      <c r="AE20" s="3">
        <v>6</v>
      </c>
      <c r="AF20" s="15">
        <v>16</v>
      </c>
      <c r="AG20" s="3">
        <v>6</v>
      </c>
      <c r="AH20" s="15">
        <v>9</v>
      </c>
      <c r="AI20" s="3">
        <v>25</v>
      </c>
      <c r="AJ20" s="15">
        <v>8</v>
      </c>
      <c r="AK20" s="3">
        <v>50</v>
      </c>
      <c r="AL20" s="15">
        <v>14</v>
      </c>
      <c r="AM20" s="3">
        <v>15</v>
      </c>
      <c r="AN20" s="15">
        <v>9</v>
      </c>
      <c r="AO20" s="3">
        <v>8</v>
      </c>
      <c r="AP20" s="11"/>
      <c r="AQ20" s="13"/>
    </row>
    <row r="21" spans="1:43" ht="15" thickBot="1" x14ac:dyDescent="0.35">
      <c r="A21" s="8" t="s">
        <v>20</v>
      </c>
      <c r="B21" s="16">
        <v>5</v>
      </c>
      <c r="C21" s="8">
        <v>20</v>
      </c>
      <c r="D21" s="16">
        <v>17</v>
      </c>
      <c r="E21" s="8">
        <v>3.2</v>
      </c>
      <c r="F21" s="16">
        <v>14</v>
      </c>
      <c r="G21" s="8">
        <v>3</v>
      </c>
      <c r="H21" s="16">
        <v>10</v>
      </c>
      <c r="I21" s="8">
        <v>5</v>
      </c>
      <c r="J21" s="16">
        <v>15</v>
      </c>
      <c r="K21" s="8">
        <v>2</v>
      </c>
      <c r="L21" s="16">
        <v>12</v>
      </c>
      <c r="M21" s="8">
        <v>50</v>
      </c>
      <c r="N21" s="16">
        <v>7</v>
      </c>
      <c r="O21" s="8">
        <v>54</v>
      </c>
      <c r="P21" s="16">
        <v>13</v>
      </c>
      <c r="Q21" s="8">
        <v>9</v>
      </c>
      <c r="R21" s="16">
        <v>11</v>
      </c>
      <c r="S21" s="8">
        <v>7</v>
      </c>
      <c r="T21" s="16">
        <v>13</v>
      </c>
      <c r="U21" s="8">
        <v>8</v>
      </c>
      <c r="V21" s="16">
        <v>14</v>
      </c>
      <c r="W21" s="8">
        <v>20</v>
      </c>
      <c r="X21" s="16">
        <v>8</v>
      </c>
      <c r="Y21" s="8">
        <v>6</v>
      </c>
      <c r="Z21" s="16">
        <v>7</v>
      </c>
      <c r="AA21" s="8">
        <v>5</v>
      </c>
      <c r="AB21" s="16">
        <v>8</v>
      </c>
      <c r="AC21" s="8">
        <v>8</v>
      </c>
      <c r="AD21" s="16">
        <v>16</v>
      </c>
      <c r="AE21" s="8">
        <v>4</v>
      </c>
      <c r="AF21" s="16">
        <v>7</v>
      </c>
      <c r="AG21" s="8">
        <v>6</v>
      </c>
      <c r="AH21" s="16">
        <v>14</v>
      </c>
      <c r="AI21" s="8">
        <v>30</v>
      </c>
      <c r="AJ21" s="16">
        <v>3</v>
      </c>
      <c r="AK21" s="8">
        <v>60</v>
      </c>
      <c r="AL21" s="16">
        <v>3</v>
      </c>
      <c r="AM21" s="8">
        <v>35</v>
      </c>
      <c r="AN21" s="16">
        <v>15</v>
      </c>
      <c r="AO21" s="8">
        <v>4</v>
      </c>
      <c r="AP21" s="11"/>
      <c r="AQ21" s="13"/>
    </row>
    <row r="22" spans="1:43" x14ac:dyDescent="0.3">
      <c r="A22" s="6" t="s">
        <v>21</v>
      </c>
      <c r="B22" s="18">
        <v>12</v>
      </c>
      <c r="C22" s="3">
        <v>45</v>
      </c>
      <c r="D22" s="18">
        <v>3</v>
      </c>
      <c r="E22" s="3">
        <v>4</v>
      </c>
      <c r="F22" s="15">
        <v>18</v>
      </c>
      <c r="G22" s="3">
        <v>3</v>
      </c>
      <c r="H22" s="15">
        <v>11</v>
      </c>
      <c r="I22" s="3">
        <v>14</v>
      </c>
      <c r="J22" s="15">
        <v>19</v>
      </c>
      <c r="K22" s="3">
        <v>4</v>
      </c>
      <c r="L22" s="15">
        <v>10</v>
      </c>
      <c r="M22" s="3">
        <v>40</v>
      </c>
      <c r="N22" s="15">
        <v>19</v>
      </c>
      <c r="O22" s="3">
        <v>55</v>
      </c>
      <c r="P22" s="15">
        <v>4</v>
      </c>
      <c r="Q22" s="3">
        <v>6</v>
      </c>
      <c r="R22" s="15">
        <v>16</v>
      </c>
      <c r="S22" s="3">
        <v>4</v>
      </c>
      <c r="T22" s="15">
        <v>8</v>
      </c>
      <c r="U22" s="3">
        <v>7</v>
      </c>
      <c r="V22" s="15">
        <v>3</v>
      </c>
      <c r="W22" s="3">
        <v>30</v>
      </c>
      <c r="X22" s="15">
        <v>9</v>
      </c>
      <c r="Y22" s="3">
        <v>6</v>
      </c>
      <c r="Z22" s="15">
        <v>13</v>
      </c>
      <c r="AA22" s="3">
        <v>6</v>
      </c>
      <c r="AB22" s="15">
        <v>2</v>
      </c>
      <c r="AC22" s="3">
        <v>5</v>
      </c>
      <c r="AD22" s="15">
        <v>11</v>
      </c>
      <c r="AE22" s="3">
        <v>6</v>
      </c>
      <c r="AF22" s="15">
        <v>4</v>
      </c>
      <c r="AG22" s="3">
        <v>6.5</v>
      </c>
      <c r="AH22" s="15">
        <v>12</v>
      </c>
      <c r="AI22" s="3">
        <v>50</v>
      </c>
      <c r="AJ22" s="15">
        <v>1</v>
      </c>
      <c r="AK22" s="3">
        <v>40</v>
      </c>
      <c r="AL22" s="15">
        <v>18</v>
      </c>
      <c r="AM22" s="3">
        <v>22</v>
      </c>
      <c r="AN22" s="15">
        <v>19</v>
      </c>
      <c r="AO22" s="4">
        <v>10</v>
      </c>
      <c r="AP22" s="11"/>
      <c r="AQ22" s="13"/>
    </row>
    <row r="23" spans="1:43" x14ac:dyDescent="0.3">
      <c r="A23" s="3" t="s">
        <v>22</v>
      </c>
      <c r="B23" s="15">
        <v>9</v>
      </c>
      <c r="C23" s="3">
        <v>45</v>
      </c>
      <c r="D23" s="15">
        <v>9</v>
      </c>
      <c r="E23" s="3">
        <v>3.8</v>
      </c>
      <c r="F23" s="15">
        <v>9</v>
      </c>
      <c r="G23" s="3">
        <v>3</v>
      </c>
      <c r="H23" s="15">
        <v>18</v>
      </c>
      <c r="I23" s="3">
        <v>9</v>
      </c>
      <c r="J23" s="15">
        <v>1</v>
      </c>
      <c r="K23" s="3">
        <v>4</v>
      </c>
      <c r="L23" s="15">
        <v>4</v>
      </c>
      <c r="M23" s="3">
        <v>60</v>
      </c>
      <c r="N23" s="15">
        <v>18</v>
      </c>
      <c r="O23" s="3">
        <v>47</v>
      </c>
      <c r="P23" s="15">
        <v>11</v>
      </c>
      <c r="Q23" s="3">
        <v>7</v>
      </c>
      <c r="R23" s="15">
        <v>12</v>
      </c>
      <c r="S23" s="3">
        <v>8</v>
      </c>
      <c r="T23" s="15">
        <v>5</v>
      </c>
      <c r="U23" s="3">
        <v>3</v>
      </c>
      <c r="V23" s="15">
        <v>12</v>
      </c>
      <c r="W23" s="3">
        <v>40</v>
      </c>
      <c r="X23" s="15">
        <v>8</v>
      </c>
      <c r="Y23" s="3">
        <v>6.5</v>
      </c>
      <c r="Z23" s="15">
        <v>6</v>
      </c>
      <c r="AA23" s="3">
        <v>2</v>
      </c>
      <c r="AB23" s="15">
        <v>11</v>
      </c>
      <c r="AC23" s="3">
        <v>7</v>
      </c>
      <c r="AD23" s="15">
        <v>1</v>
      </c>
      <c r="AE23" s="3">
        <v>4</v>
      </c>
      <c r="AF23" s="15">
        <v>12</v>
      </c>
      <c r="AG23" s="3">
        <v>7</v>
      </c>
      <c r="AH23" s="15">
        <v>14</v>
      </c>
      <c r="AI23" s="3">
        <v>20</v>
      </c>
      <c r="AJ23" s="15">
        <v>9</v>
      </c>
      <c r="AK23" s="3">
        <v>45</v>
      </c>
      <c r="AL23" s="15">
        <v>7</v>
      </c>
      <c r="AM23" s="3">
        <v>15</v>
      </c>
      <c r="AN23" s="15">
        <v>5</v>
      </c>
      <c r="AO23" s="4">
        <v>7</v>
      </c>
      <c r="AP23" s="11"/>
      <c r="AQ23" s="13"/>
    </row>
    <row r="24" spans="1:43" x14ac:dyDescent="0.3">
      <c r="A24" s="3" t="s">
        <v>23</v>
      </c>
      <c r="B24" s="15">
        <v>13</v>
      </c>
      <c r="C24" s="3">
        <v>40</v>
      </c>
      <c r="D24" s="15">
        <v>4</v>
      </c>
      <c r="E24" s="3">
        <v>4.5</v>
      </c>
      <c r="F24" s="15">
        <v>11</v>
      </c>
      <c r="G24" s="3">
        <v>5</v>
      </c>
      <c r="H24" s="15">
        <v>2</v>
      </c>
      <c r="I24" s="3">
        <v>11</v>
      </c>
      <c r="J24" s="15">
        <v>5</v>
      </c>
      <c r="K24" s="3">
        <v>4</v>
      </c>
      <c r="L24" s="15">
        <v>13</v>
      </c>
      <c r="M24" s="3">
        <v>60</v>
      </c>
      <c r="N24" s="15">
        <v>1</v>
      </c>
      <c r="O24" s="3">
        <v>40</v>
      </c>
      <c r="P24" s="15">
        <v>8</v>
      </c>
      <c r="Q24" s="3">
        <v>6</v>
      </c>
      <c r="R24" s="15">
        <v>7</v>
      </c>
      <c r="S24" s="3">
        <v>5</v>
      </c>
      <c r="T24" s="15">
        <v>10</v>
      </c>
      <c r="U24" s="3">
        <v>5</v>
      </c>
      <c r="V24" s="15">
        <v>1</v>
      </c>
      <c r="W24" s="3">
        <v>20</v>
      </c>
      <c r="X24" s="15">
        <v>17</v>
      </c>
      <c r="Y24" s="3">
        <v>1</v>
      </c>
      <c r="Z24" s="15">
        <v>8</v>
      </c>
      <c r="AA24" s="3">
        <v>3</v>
      </c>
      <c r="AB24" s="15">
        <v>12</v>
      </c>
      <c r="AC24" s="3">
        <v>7.5</v>
      </c>
      <c r="AD24" s="15">
        <v>4</v>
      </c>
      <c r="AE24" s="3">
        <v>5</v>
      </c>
      <c r="AF24" s="15">
        <v>9</v>
      </c>
      <c r="AG24" s="3">
        <v>4</v>
      </c>
      <c r="AH24" s="15">
        <v>1</v>
      </c>
      <c r="AI24" s="3">
        <v>25</v>
      </c>
      <c r="AJ24" s="15">
        <v>10</v>
      </c>
      <c r="AK24" s="3">
        <v>40</v>
      </c>
      <c r="AL24" s="15">
        <v>16</v>
      </c>
      <c r="AM24" s="3">
        <v>15</v>
      </c>
      <c r="AN24" s="15">
        <v>12</v>
      </c>
      <c r="AO24" s="4">
        <v>5</v>
      </c>
      <c r="AP24" s="11"/>
      <c r="AQ24" s="13"/>
    </row>
    <row r="25" spans="1:43" x14ac:dyDescent="0.3">
      <c r="A25" s="3" t="s">
        <v>24</v>
      </c>
      <c r="B25" s="15">
        <v>10</v>
      </c>
      <c r="C25" s="3">
        <v>35</v>
      </c>
      <c r="D25" s="15">
        <v>13</v>
      </c>
      <c r="E25" s="3">
        <v>5.5</v>
      </c>
      <c r="F25" s="15">
        <v>19</v>
      </c>
      <c r="G25" s="3">
        <v>3</v>
      </c>
      <c r="H25" s="15">
        <v>7</v>
      </c>
      <c r="I25" s="3">
        <v>13</v>
      </c>
      <c r="J25" s="15">
        <v>6</v>
      </c>
      <c r="K25" s="3">
        <v>5</v>
      </c>
      <c r="L25" s="15">
        <v>7</v>
      </c>
      <c r="M25" s="3">
        <v>50</v>
      </c>
      <c r="N25" s="15">
        <v>2</v>
      </c>
      <c r="O25" s="3">
        <v>60</v>
      </c>
      <c r="P25" s="15">
        <v>14</v>
      </c>
      <c r="Q25" s="3">
        <v>4</v>
      </c>
      <c r="R25" s="15">
        <v>19</v>
      </c>
      <c r="S25" s="3">
        <v>4</v>
      </c>
      <c r="T25" s="15">
        <v>15</v>
      </c>
      <c r="U25" s="3">
        <v>4</v>
      </c>
      <c r="V25" s="15">
        <v>13</v>
      </c>
      <c r="W25" s="3">
        <v>60</v>
      </c>
      <c r="X25" s="15">
        <v>3</v>
      </c>
      <c r="Y25" s="3">
        <v>7</v>
      </c>
      <c r="Z25" s="15">
        <v>14</v>
      </c>
      <c r="AA25" s="3">
        <v>4</v>
      </c>
      <c r="AB25" s="15">
        <v>8</v>
      </c>
      <c r="AC25" s="3">
        <v>3</v>
      </c>
      <c r="AD25" s="15">
        <v>9</v>
      </c>
      <c r="AE25" s="3">
        <v>4</v>
      </c>
      <c r="AF25" s="15">
        <v>7</v>
      </c>
      <c r="AG25" s="3">
        <v>3.5</v>
      </c>
      <c r="AH25" s="15">
        <v>5</v>
      </c>
      <c r="AI25" s="3">
        <v>30</v>
      </c>
      <c r="AJ25" s="15">
        <v>13</v>
      </c>
      <c r="AK25" s="3">
        <v>55</v>
      </c>
      <c r="AL25" s="15">
        <v>12</v>
      </c>
      <c r="AM25" s="3">
        <v>23</v>
      </c>
      <c r="AN25" s="15">
        <v>9</v>
      </c>
      <c r="AO25" s="4">
        <v>9</v>
      </c>
      <c r="AP25" s="11"/>
      <c r="AQ25" s="13"/>
    </row>
    <row r="26" spans="1:43" x14ac:dyDescent="0.3">
      <c r="A26" s="3" t="s">
        <v>25</v>
      </c>
      <c r="B26" s="15">
        <v>19</v>
      </c>
      <c r="C26" s="3">
        <v>25</v>
      </c>
      <c r="D26" s="15">
        <v>5</v>
      </c>
      <c r="E26" s="3">
        <v>2.2000000000000002</v>
      </c>
      <c r="F26" s="15">
        <v>12</v>
      </c>
      <c r="G26" s="3">
        <v>7</v>
      </c>
      <c r="H26" s="15">
        <v>8</v>
      </c>
      <c r="I26" s="3">
        <v>11</v>
      </c>
      <c r="J26" s="15">
        <v>15</v>
      </c>
      <c r="K26" s="3">
        <v>4</v>
      </c>
      <c r="L26" s="15">
        <v>11</v>
      </c>
      <c r="M26" s="3">
        <v>50</v>
      </c>
      <c r="N26" s="15">
        <v>8</v>
      </c>
      <c r="O26" s="3">
        <v>55</v>
      </c>
      <c r="P26" s="15">
        <v>19</v>
      </c>
      <c r="Q26" s="3">
        <v>5</v>
      </c>
      <c r="R26" s="15">
        <v>4</v>
      </c>
      <c r="S26" s="3">
        <v>6</v>
      </c>
      <c r="T26" s="15">
        <v>6</v>
      </c>
      <c r="U26" s="3">
        <v>6</v>
      </c>
      <c r="V26" s="15">
        <v>4</v>
      </c>
      <c r="W26" s="3">
        <v>40</v>
      </c>
      <c r="X26" s="15">
        <v>1</v>
      </c>
      <c r="Y26" s="3">
        <v>4.5</v>
      </c>
      <c r="Z26" s="15">
        <v>10</v>
      </c>
      <c r="AA26" s="3">
        <v>3</v>
      </c>
      <c r="AB26" s="15">
        <v>1</v>
      </c>
      <c r="AC26" s="3">
        <v>3</v>
      </c>
      <c r="AD26" s="15">
        <v>15</v>
      </c>
      <c r="AE26" s="3">
        <v>2</v>
      </c>
      <c r="AF26" s="15">
        <v>2</v>
      </c>
      <c r="AG26" s="3">
        <v>3</v>
      </c>
      <c r="AH26" s="15">
        <v>17</v>
      </c>
      <c r="AI26" s="3">
        <v>25</v>
      </c>
      <c r="AJ26" s="15">
        <v>12</v>
      </c>
      <c r="AK26" s="3">
        <v>60</v>
      </c>
      <c r="AL26" s="15">
        <v>17</v>
      </c>
      <c r="AM26" s="3">
        <v>30</v>
      </c>
      <c r="AN26" s="15">
        <v>15</v>
      </c>
      <c r="AO26" s="4">
        <v>3</v>
      </c>
      <c r="AP26" s="11"/>
      <c r="AQ26" s="13"/>
    </row>
    <row r="27" spans="1:43" x14ac:dyDescent="0.3">
      <c r="A27" s="3" t="s">
        <v>26</v>
      </c>
      <c r="B27" s="15">
        <v>2</v>
      </c>
      <c r="C27" s="3">
        <v>20</v>
      </c>
      <c r="D27" s="15">
        <v>1</v>
      </c>
      <c r="E27" s="3">
        <v>3.8</v>
      </c>
      <c r="F27" s="15">
        <v>7</v>
      </c>
      <c r="G27" s="3">
        <v>4</v>
      </c>
      <c r="H27" s="15">
        <v>17</v>
      </c>
      <c r="I27" s="3">
        <v>9</v>
      </c>
      <c r="J27" s="15">
        <v>14</v>
      </c>
      <c r="K27" s="3">
        <v>6</v>
      </c>
      <c r="L27" s="15">
        <v>9</v>
      </c>
      <c r="M27" s="3">
        <v>40</v>
      </c>
      <c r="N27" s="15">
        <v>6</v>
      </c>
      <c r="O27" s="3">
        <v>35</v>
      </c>
      <c r="P27" s="15">
        <v>7</v>
      </c>
      <c r="Q27" s="3">
        <v>5</v>
      </c>
      <c r="R27" s="15">
        <v>15</v>
      </c>
      <c r="S27" s="3">
        <v>5</v>
      </c>
      <c r="T27" s="15">
        <v>17</v>
      </c>
      <c r="U27" s="3">
        <v>3</v>
      </c>
      <c r="V27" s="15">
        <v>16</v>
      </c>
      <c r="W27" s="3">
        <v>30</v>
      </c>
      <c r="X27" s="15">
        <v>16</v>
      </c>
      <c r="Y27" s="3">
        <v>4.5</v>
      </c>
      <c r="Z27" s="15">
        <v>4</v>
      </c>
      <c r="AA27" s="3">
        <v>5</v>
      </c>
      <c r="AB27" s="15">
        <v>4</v>
      </c>
      <c r="AC27" s="3">
        <v>7</v>
      </c>
      <c r="AD27" s="15">
        <v>19</v>
      </c>
      <c r="AE27" s="3">
        <v>3</v>
      </c>
      <c r="AF27" s="15">
        <v>3</v>
      </c>
      <c r="AG27" s="3">
        <v>4</v>
      </c>
      <c r="AH27" s="15">
        <v>16</v>
      </c>
      <c r="AI27" s="3">
        <v>25</v>
      </c>
      <c r="AJ27" s="15">
        <v>3</v>
      </c>
      <c r="AK27" s="3">
        <v>40</v>
      </c>
      <c r="AL27" s="15">
        <v>13</v>
      </c>
      <c r="AM27" s="3">
        <v>25</v>
      </c>
      <c r="AN27" s="15">
        <v>11</v>
      </c>
      <c r="AO27" s="4">
        <v>4</v>
      </c>
      <c r="AP27" s="11"/>
      <c r="AQ27" s="13"/>
    </row>
    <row r="28" spans="1:43" x14ac:dyDescent="0.3">
      <c r="A28" s="3" t="s">
        <v>27</v>
      </c>
      <c r="B28" s="15">
        <v>4</v>
      </c>
      <c r="C28" s="3">
        <v>30</v>
      </c>
      <c r="D28" s="15">
        <v>15</v>
      </c>
      <c r="E28" s="3">
        <v>3.9</v>
      </c>
      <c r="F28" s="15">
        <v>2</v>
      </c>
      <c r="G28" s="3">
        <v>4</v>
      </c>
      <c r="H28" s="15">
        <v>1</v>
      </c>
      <c r="I28" s="3">
        <v>15</v>
      </c>
      <c r="J28" s="15">
        <v>11</v>
      </c>
      <c r="K28" s="3">
        <v>7</v>
      </c>
      <c r="L28" s="15">
        <v>14</v>
      </c>
      <c r="M28" s="3">
        <v>30</v>
      </c>
      <c r="N28" s="15">
        <v>9</v>
      </c>
      <c r="O28" s="3">
        <v>37</v>
      </c>
      <c r="P28" s="15">
        <v>10</v>
      </c>
      <c r="Q28" s="3">
        <v>4</v>
      </c>
      <c r="R28" s="15">
        <v>3</v>
      </c>
      <c r="S28" s="3">
        <v>7</v>
      </c>
      <c r="T28" s="15">
        <v>4</v>
      </c>
      <c r="U28" s="3">
        <v>2</v>
      </c>
      <c r="V28" s="15">
        <v>11</v>
      </c>
      <c r="W28" s="3">
        <v>60</v>
      </c>
      <c r="X28" s="15">
        <v>6</v>
      </c>
      <c r="Y28" s="3">
        <v>5</v>
      </c>
      <c r="Z28" s="15">
        <v>19</v>
      </c>
      <c r="AA28" s="3">
        <v>6</v>
      </c>
      <c r="AB28" s="15">
        <v>5</v>
      </c>
      <c r="AC28" s="3">
        <v>1</v>
      </c>
      <c r="AD28" s="15">
        <v>2</v>
      </c>
      <c r="AE28" s="3">
        <v>3</v>
      </c>
      <c r="AF28" s="15">
        <v>11</v>
      </c>
      <c r="AG28" s="3">
        <v>6</v>
      </c>
      <c r="AH28" s="15">
        <v>11</v>
      </c>
      <c r="AI28" s="3">
        <v>75</v>
      </c>
      <c r="AJ28" s="15">
        <v>19</v>
      </c>
      <c r="AK28" s="3">
        <v>20</v>
      </c>
      <c r="AL28" s="15">
        <v>10</v>
      </c>
      <c r="AM28" s="3">
        <v>22</v>
      </c>
      <c r="AN28" s="15">
        <v>8</v>
      </c>
      <c r="AO28" s="4">
        <v>8</v>
      </c>
      <c r="AP28" s="11"/>
      <c r="AQ28" s="13"/>
    </row>
    <row r="29" spans="1:43" x14ac:dyDescent="0.3">
      <c r="A29" s="3" t="s">
        <v>28</v>
      </c>
      <c r="B29" s="15">
        <v>17</v>
      </c>
      <c r="C29" s="3">
        <v>25</v>
      </c>
      <c r="D29" s="15">
        <v>7</v>
      </c>
      <c r="E29" s="3">
        <v>4.8</v>
      </c>
      <c r="F29" s="15">
        <v>15</v>
      </c>
      <c r="G29" s="3">
        <v>3</v>
      </c>
      <c r="H29" s="15">
        <v>5</v>
      </c>
      <c r="I29" s="3">
        <v>10</v>
      </c>
      <c r="J29" s="15">
        <v>7</v>
      </c>
      <c r="K29" s="3">
        <v>4</v>
      </c>
      <c r="L29" s="15">
        <v>17</v>
      </c>
      <c r="M29" s="3">
        <v>40</v>
      </c>
      <c r="N29" s="15">
        <v>15</v>
      </c>
      <c r="O29" s="3">
        <v>40</v>
      </c>
      <c r="P29" s="15">
        <v>5</v>
      </c>
      <c r="Q29" s="3">
        <v>4</v>
      </c>
      <c r="R29" s="15">
        <v>14</v>
      </c>
      <c r="S29" s="3">
        <v>4</v>
      </c>
      <c r="T29" s="15">
        <v>18</v>
      </c>
      <c r="U29" s="3">
        <v>5</v>
      </c>
      <c r="V29" s="15">
        <v>18</v>
      </c>
      <c r="W29" s="3">
        <v>30</v>
      </c>
      <c r="X29" s="15">
        <v>11</v>
      </c>
      <c r="Y29" s="3">
        <v>7</v>
      </c>
      <c r="Z29" s="15">
        <v>12</v>
      </c>
      <c r="AA29" s="3">
        <v>8</v>
      </c>
      <c r="AB29" s="15">
        <v>18</v>
      </c>
      <c r="AC29" s="3">
        <v>1</v>
      </c>
      <c r="AD29" s="15">
        <v>5</v>
      </c>
      <c r="AE29" s="3">
        <v>2</v>
      </c>
      <c r="AF29" s="15">
        <v>15</v>
      </c>
      <c r="AG29" s="3">
        <v>4</v>
      </c>
      <c r="AH29" s="15">
        <v>9</v>
      </c>
      <c r="AI29" s="3">
        <v>50</v>
      </c>
      <c r="AJ29" s="15">
        <v>7</v>
      </c>
      <c r="AK29" s="3">
        <v>15</v>
      </c>
      <c r="AL29" s="15">
        <v>3</v>
      </c>
      <c r="AM29" s="3">
        <v>32</v>
      </c>
      <c r="AN29" s="15">
        <v>7</v>
      </c>
      <c r="AO29" s="4">
        <v>5</v>
      </c>
      <c r="AP29" s="11"/>
      <c r="AQ29" s="13"/>
    </row>
    <row r="30" spans="1:43" x14ac:dyDescent="0.3">
      <c r="A30" s="3" t="s">
        <v>29</v>
      </c>
      <c r="B30" s="15">
        <v>1</v>
      </c>
      <c r="C30" s="3">
        <v>30</v>
      </c>
      <c r="D30" s="15">
        <v>6</v>
      </c>
      <c r="E30" s="3">
        <v>4.5999999999999996</v>
      </c>
      <c r="F30" s="15">
        <v>1</v>
      </c>
      <c r="G30" s="3">
        <v>3</v>
      </c>
      <c r="H30" s="15">
        <v>9</v>
      </c>
      <c r="I30" s="3">
        <v>8</v>
      </c>
      <c r="J30" s="15">
        <v>3</v>
      </c>
      <c r="K30" s="3">
        <v>4</v>
      </c>
      <c r="L30" s="15">
        <v>6</v>
      </c>
      <c r="M30" s="3">
        <v>50</v>
      </c>
      <c r="N30" s="15">
        <v>4</v>
      </c>
      <c r="O30" s="3">
        <v>55</v>
      </c>
      <c r="P30" s="15">
        <v>17</v>
      </c>
      <c r="Q30" s="3">
        <v>6</v>
      </c>
      <c r="R30" s="15">
        <v>18</v>
      </c>
      <c r="S30" s="3">
        <v>3</v>
      </c>
      <c r="T30" s="15">
        <v>13</v>
      </c>
      <c r="U30" s="3">
        <v>7</v>
      </c>
      <c r="V30" s="15">
        <v>2</v>
      </c>
      <c r="W30" s="3">
        <v>30</v>
      </c>
      <c r="X30" s="15">
        <v>15</v>
      </c>
      <c r="Y30" s="3">
        <v>3</v>
      </c>
      <c r="Z30" s="15">
        <v>15</v>
      </c>
      <c r="AA30" s="3">
        <v>5</v>
      </c>
      <c r="AB30" s="15">
        <v>15</v>
      </c>
      <c r="AC30" s="3">
        <v>2</v>
      </c>
      <c r="AD30" s="15">
        <v>6</v>
      </c>
      <c r="AE30" s="3">
        <v>2</v>
      </c>
      <c r="AF30" s="15">
        <v>10</v>
      </c>
      <c r="AG30" s="3">
        <v>4.5</v>
      </c>
      <c r="AH30" s="15">
        <v>7</v>
      </c>
      <c r="AI30" s="3">
        <v>30</v>
      </c>
      <c r="AJ30" s="15">
        <v>14</v>
      </c>
      <c r="AK30" s="3">
        <v>20</v>
      </c>
      <c r="AL30" s="15">
        <v>11</v>
      </c>
      <c r="AM30" s="3">
        <v>20</v>
      </c>
      <c r="AN30" s="15">
        <v>4</v>
      </c>
      <c r="AO30" s="4">
        <v>6</v>
      </c>
      <c r="AP30" s="11"/>
      <c r="AQ30" s="13"/>
    </row>
    <row r="31" spans="1:43" x14ac:dyDescent="0.3">
      <c r="A31" s="3" t="s">
        <v>30</v>
      </c>
      <c r="B31" s="15">
        <v>8</v>
      </c>
      <c r="C31" s="3">
        <v>30</v>
      </c>
      <c r="D31" s="15">
        <v>16</v>
      </c>
      <c r="E31" s="3">
        <v>7</v>
      </c>
      <c r="F31" s="15">
        <v>13</v>
      </c>
      <c r="G31" s="3">
        <v>7</v>
      </c>
      <c r="H31" s="15">
        <v>14</v>
      </c>
      <c r="I31" s="3">
        <v>12</v>
      </c>
      <c r="J31" s="15">
        <v>4</v>
      </c>
      <c r="K31" s="3">
        <v>5</v>
      </c>
      <c r="L31" s="15">
        <v>1</v>
      </c>
      <c r="M31" s="3">
        <v>50</v>
      </c>
      <c r="N31" s="15">
        <v>16</v>
      </c>
      <c r="O31" s="3">
        <v>45</v>
      </c>
      <c r="P31" s="15">
        <v>1</v>
      </c>
      <c r="Q31" s="3">
        <v>5</v>
      </c>
      <c r="R31" s="15">
        <v>10</v>
      </c>
      <c r="S31" s="3">
        <v>2</v>
      </c>
      <c r="T31" s="15">
        <v>3</v>
      </c>
      <c r="U31" s="3">
        <v>6</v>
      </c>
      <c r="V31" s="15">
        <v>10</v>
      </c>
      <c r="W31" s="3">
        <v>20</v>
      </c>
      <c r="X31" s="15">
        <v>7</v>
      </c>
      <c r="Y31" s="3">
        <v>4</v>
      </c>
      <c r="Z31" s="15">
        <v>18</v>
      </c>
      <c r="AA31" s="3">
        <v>4</v>
      </c>
      <c r="AB31" s="15">
        <v>6</v>
      </c>
      <c r="AC31" s="3">
        <v>3</v>
      </c>
      <c r="AD31" s="15">
        <v>10</v>
      </c>
      <c r="AE31" s="3">
        <v>3</v>
      </c>
      <c r="AF31" s="15">
        <v>8</v>
      </c>
      <c r="AG31" s="3">
        <v>6</v>
      </c>
      <c r="AH31" s="15">
        <v>6</v>
      </c>
      <c r="AI31" s="3">
        <v>30</v>
      </c>
      <c r="AJ31" s="15">
        <v>6</v>
      </c>
      <c r="AK31" s="3">
        <v>20</v>
      </c>
      <c r="AL31" s="15">
        <v>2</v>
      </c>
      <c r="AM31" s="3">
        <v>40</v>
      </c>
      <c r="AN31" s="15">
        <v>17</v>
      </c>
      <c r="AO31" s="4">
        <v>4</v>
      </c>
      <c r="AP31" s="11"/>
      <c r="AQ31" s="13"/>
    </row>
    <row r="32" spans="1:43" x14ac:dyDescent="0.3">
      <c r="A32" s="3" t="s">
        <v>31</v>
      </c>
      <c r="B32" s="15">
        <v>3</v>
      </c>
      <c r="C32" s="3">
        <v>40</v>
      </c>
      <c r="D32" s="15">
        <v>19</v>
      </c>
      <c r="E32" s="3">
        <v>3</v>
      </c>
      <c r="F32" s="15">
        <v>3</v>
      </c>
      <c r="G32" s="3">
        <v>6</v>
      </c>
      <c r="H32" s="15">
        <v>12</v>
      </c>
      <c r="I32" s="3">
        <v>16</v>
      </c>
      <c r="J32" s="15">
        <v>12</v>
      </c>
      <c r="K32" s="3">
        <v>6</v>
      </c>
      <c r="L32" s="15">
        <v>5</v>
      </c>
      <c r="M32" s="3">
        <v>40</v>
      </c>
      <c r="N32" s="15">
        <v>17</v>
      </c>
      <c r="O32" s="3">
        <v>45</v>
      </c>
      <c r="P32" s="15">
        <v>15</v>
      </c>
      <c r="Q32" s="3">
        <v>5</v>
      </c>
      <c r="R32" s="15">
        <v>1</v>
      </c>
      <c r="S32" s="3">
        <v>4</v>
      </c>
      <c r="T32" s="15">
        <v>7</v>
      </c>
      <c r="U32" s="3">
        <v>8</v>
      </c>
      <c r="V32" s="15">
        <v>6</v>
      </c>
      <c r="W32" s="3">
        <v>30</v>
      </c>
      <c r="X32" s="15">
        <v>18</v>
      </c>
      <c r="Y32" s="3">
        <v>4</v>
      </c>
      <c r="Z32" s="15">
        <v>1</v>
      </c>
      <c r="AA32" s="3">
        <v>5</v>
      </c>
      <c r="AB32" s="15">
        <v>16</v>
      </c>
      <c r="AC32" s="3">
        <v>3</v>
      </c>
      <c r="AD32" s="15">
        <v>16</v>
      </c>
      <c r="AE32" s="3">
        <v>3</v>
      </c>
      <c r="AF32" s="15">
        <v>16</v>
      </c>
      <c r="AG32" s="3">
        <v>4</v>
      </c>
      <c r="AH32" s="15">
        <v>15</v>
      </c>
      <c r="AI32" s="3">
        <v>35</v>
      </c>
      <c r="AJ32" s="15">
        <v>11</v>
      </c>
      <c r="AK32" s="3">
        <v>60</v>
      </c>
      <c r="AL32" s="15">
        <v>6</v>
      </c>
      <c r="AM32" s="3">
        <v>35</v>
      </c>
      <c r="AN32" s="15">
        <v>1</v>
      </c>
      <c r="AO32" s="4">
        <v>10</v>
      </c>
      <c r="AP32" s="11"/>
      <c r="AQ32" s="13"/>
    </row>
    <row r="33" spans="1:43" x14ac:dyDescent="0.3">
      <c r="A33" s="3" t="s">
        <v>32</v>
      </c>
      <c r="B33" s="15">
        <v>7</v>
      </c>
      <c r="C33" s="3">
        <v>32</v>
      </c>
      <c r="D33" s="15">
        <v>11</v>
      </c>
      <c r="E33" s="3">
        <v>7</v>
      </c>
      <c r="F33" s="15">
        <v>10</v>
      </c>
      <c r="G33" s="3">
        <v>2</v>
      </c>
      <c r="H33" s="15">
        <v>15</v>
      </c>
      <c r="I33" s="3">
        <v>10</v>
      </c>
      <c r="J33" s="15">
        <v>10</v>
      </c>
      <c r="K33" s="3">
        <v>2</v>
      </c>
      <c r="L33" s="15">
        <v>2</v>
      </c>
      <c r="M33" s="3">
        <v>50</v>
      </c>
      <c r="N33" s="15">
        <v>12</v>
      </c>
      <c r="O33" s="3">
        <v>65</v>
      </c>
      <c r="P33" s="15">
        <v>13</v>
      </c>
      <c r="Q33" s="3">
        <v>8.5</v>
      </c>
      <c r="R33" s="15">
        <v>11</v>
      </c>
      <c r="S33" s="3">
        <v>7</v>
      </c>
      <c r="T33" s="15">
        <v>14</v>
      </c>
      <c r="U33" s="3">
        <v>5</v>
      </c>
      <c r="V33" s="15">
        <v>8</v>
      </c>
      <c r="W33" s="3">
        <v>30</v>
      </c>
      <c r="X33" s="15">
        <v>14</v>
      </c>
      <c r="Y33" s="3">
        <v>3</v>
      </c>
      <c r="Z33" s="15">
        <v>5</v>
      </c>
      <c r="AA33" s="3">
        <v>4</v>
      </c>
      <c r="AB33" s="15">
        <v>19</v>
      </c>
      <c r="AC33" s="3">
        <v>4</v>
      </c>
      <c r="AD33" s="15">
        <v>7</v>
      </c>
      <c r="AE33" s="3">
        <v>3</v>
      </c>
      <c r="AF33" s="15">
        <v>6</v>
      </c>
      <c r="AG33" s="3">
        <v>4</v>
      </c>
      <c r="AH33" s="15">
        <v>2</v>
      </c>
      <c r="AI33" s="3">
        <v>25</v>
      </c>
      <c r="AJ33" s="15">
        <v>4</v>
      </c>
      <c r="AK33" s="3">
        <v>30</v>
      </c>
      <c r="AL33" s="15">
        <v>4</v>
      </c>
      <c r="AM33" s="3">
        <v>33</v>
      </c>
      <c r="AN33" s="15">
        <v>13</v>
      </c>
      <c r="AO33" s="4">
        <v>4</v>
      </c>
      <c r="AP33" s="11"/>
      <c r="AQ33" s="13"/>
    </row>
    <row r="34" spans="1:43" x14ac:dyDescent="0.3">
      <c r="A34" s="3" t="s">
        <v>33</v>
      </c>
      <c r="B34" s="15">
        <v>5</v>
      </c>
      <c r="C34" s="3">
        <v>40</v>
      </c>
      <c r="D34" s="15">
        <v>18</v>
      </c>
      <c r="E34" s="3">
        <v>4</v>
      </c>
      <c r="F34" s="15">
        <v>14</v>
      </c>
      <c r="G34" s="3">
        <v>4</v>
      </c>
      <c r="H34" s="15">
        <v>3</v>
      </c>
      <c r="I34" s="3">
        <v>12</v>
      </c>
      <c r="J34" s="15">
        <v>18</v>
      </c>
      <c r="K34" s="3">
        <v>2</v>
      </c>
      <c r="L34" s="15">
        <v>19</v>
      </c>
      <c r="M34" s="3">
        <v>60</v>
      </c>
      <c r="N34" s="15">
        <v>11</v>
      </c>
      <c r="O34" s="3">
        <v>70</v>
      </c>
      <c r="P34" s="15">
        <v>12</v>
      </c>
      <c r="Q34" s="3">
        <v>8</v>
      </c>
      <c r="R34" s="15">
        <v>9</v>
      </c>
      <c r="S34" s="3">
        <v>6</v>
      </c>
      <c r="T34" s="15">
        <v>11</v>
      </c>
      <c r="U34" s="3">
        <v>9</v>
      </c>
      <c r="V34" s="15">
        <v>19</v>
      </c>
      <c r="W34" s="3">
        <v>30</v>
      </c>
      <c r="X34" s="15">
        <v>19</v>
      </c>
      <c r="Y34" s="3">
        <v>7</v>
      </c>
      <c r="Z34" s="15">
        <v>7</v>
      </c>
      <c r="AA34" s="3">
        <v>5</v>
      </c>
      <c r="AB34" s="15">
        <v>13</v>
      </c>
      <c r="AC34" s="3">
        <v>8</v>
      </c>
      <c r="AD34" s="15">
        <v>13</v>
      </c>
      <c r="AE34" s="3">
        <v>4</v>
      </c>
      <c r="AF34" s="15">
        <v>19</v>
      </c>
      <c r="AG34" s="3">
        <v>4</v>
      </c>
      <c r="AH34" s="15">
        <v>8</v>
      </c>
      <c r="AI34" s="3">
        <v>35</v>
      </c>
      <c r="AJ34" s="15">
        <v>8</v>
      </c>
      <c r="AK34" s="3">
        <v>25</v>
      </c>
      <c r="AL34" s="15">
        <v>9</v>
      </c>
      <c r="AM34" s="3">
        <v>32</v>
      </c>
      <c r="AN34" s="15">
        <v>6</v>
      </c>
      <c r="AO34" s="4">
        <v>10</v>
      </c>
      <c r="AP34" s="11"/>
      <c r="AQ34" s="13"/>
    </row>
    <row r="35" spans="1:43" x14ac:dyDescent="0.3">
      <c r="A35" s="3" t="s">
        <v>34</v>
      </c>
      <c r="B35" s="15">
        <v>6</v>
      </c>
      <c r="C35" s="3">
        <v>45</v>
      </c>
      <c r="D35" s="15">
        <v>8</v>
      </c>
      <c r="E35" s="3">
        <v>4.2</v>
      </c>
      <c r="F35" s="15">
        <v>5</v>
      </c>
      <c r="G35" s="3">
        <v>4</v>
      </c>
      <c r="H35" s="15">
        <v>16</v>
      </c>
      <c r="I35" s="3">
        <v>15</v>
      </c>
      <c r="J35" s="15">
        <v>8</v>
      </c>
      <c r="K35" s="3">
        <v>3</v>
      </c>
      <c r="L35" s="15">
        <v>16</v>
      </c>
      <c r="M35" s="3">
        <v>50</v>
      </c>
      <c r="N35" s="15">
        <v>10</v>
      </c>
      <c r="O35" s="3">
        <v>30</v>
      </c>
      <c r="P35" s="15">
        <v>3</v>
      </c>
      <c r="Q35" s="3">
        <v>7</v>
      </c>
      <c r="R35" s="15">
        <v>17</v>
      </c>
      <c r="S35" s="3">
        <v>4</v>
      </c>
      <c r="T35" s="15">
        <v>12</v>
      </c>
      <c r="U35" s="3">
        <v>6</v>
      </c>
      <c r="V35" s="15">
        <v>14</v>
      </c>
      <c r="W35" s="3">
        <v>30</v>
      </c>
      <c r="X35" s="15">
        <v>13</v>
      </c>
      <c r="Y35" s="3">
        <v>8</v>
      </c>
      <c r="Z35" s="15">
        <v>16</v>
      </c>
      <c r="AA35" s="3">
        <v>5</v>
      </c>
      <c r="AB35" s="15">
        <v>3</v>
      </c>
      <c r="AC35" s="3">
        <v>9</v>
      </c>
      <c r="AD35" s="15">
        <v>8</v>
      </c>
      <c r="AE35" s="3">
        <v>3</v>
      </c>
      <c r="AF35" s="15">
        <v>5</v>
      </c>
      <c r="AG35" s="3">
        <v>3.5</v>
      </c>
      <c r="AH35" s="15">
        <v>13</v>
      </c>
      <c r="AI35" s="3">
        <v>65</v>
      </c>
      <c r="AJ35" s="15">
        <v>5</v>
      </c>
      <c r="AK35" s="3">
        <v>15</v>
      </c>
      <c r="AL35" s="15">
        <v>8</v>
      </c>
      <c r="AM35" s="3">
        <v>32</v>
      </c>
      <c r="AN35" s="15">
        <v>10</v>
      </c>
      <c r="AO35" s="4">
        <v>6</v>
      </c>
      <c r="AP35" s="11"/>
      <c r="AQ35" s="13"/>
    </row>
    <row r="36" spans="1:43" x14ac:dyDescent="0.3">
      <c r="A36" s="3" t="s">
        <v>35</v>
      </c>
      <c r="B36" s="15">
        <v>14</v>
      </c>
      <c r="C36" s="3">
        <v>40</v>
      </c>
      <c r="D36" s="15">
        <v>17</v>
      </c>
      <c r="E36" s="3">
        <v>3.9</v>
      </c>
      <c r="F36" s="15">
        <v>16</v>
      </c>
      <c r="G36" s="3">
        <v>5</v>
      </c>
      <c r="H36" s="15">
        <v>19</v>
      </c>
      <c r="I36" s="3">
        <v>14</v>
      </c>
      <c r="J36" s="15">
        <v>13</v>
      </c>
      <c r="K36" s="3">
        <v>4</v>
      </c>
      <c r="L36" s="15">
        <v>3</v>
      </c>
      <c r="M36" s="3">
        <v>40</v>
      </c>
      <c r="N36" s="15">
        <v>5</v>
      </c>
      <c r="O36" s="3">
        <v>55</v>
      </c>
      <c r="P36" s="15">
        <v>2</v>
      </c>
      <c r="Q36" s="3">
        <v>5</v>
      </c>
      <c r="R36" s="15">
        <v>6</v>
      </c>
      <c r="S36" s="3">
        <v>5</v>
      </c>
      <c r="T36" s="15">
        <v>9</v>
      </c>
      <c r="U36" s="3">
        <v>5</v>
      </c>
      <c r="V36" s="15">
        <v>5</v>
      </c>
      <c r="W36" s="3">
        <v>40</v>
      </c>
      <c r="X36" s="15">
        <v>12</v>
      </c>
      <c r="Y36" s="3">
        <v>9</v>
      </c>
      <c r="Z36" s="15">
        <v>17</v>
      </c>
      <c r="AA36" s="3">
        <v>5</v>
      </c>
      <c r="AB36" s="15">
        <v>10</v>
      </c>
      <c r="AC36" s="3">
        <v>2</v>
      </c>
      <c r="AD36" s="15">
        <v>18</v>
      </c>
      <c r="AE36" s="3">
        <v>2</v>
      </c>
      <c r="AF36" s="15">
        <v>1</v>
      </c>
      <c r="AG36" s="3">
        <v>4</v>
      </c>
      <c r="AH36" s="15">
        <v>18</v>
      </c>
      <c r="AI36" s="3">
        <v>55</v>
      </c>
      <c r="AJ36" s="15">
        <v>2</v>
      </c>
      <c r="AK36" s="3">
        <v>15</v>
      </c>
      <c r="AL36" s="15">
        <v>19</v>
      </c>
      <c r="AM36" s="3">
        <v>26</v>
      </c>
      <c r="AN36" s="15">
        <v>16</v>
      </c>
      <c r="AO36" s="4">
        <v>3</v>
      </c>
      <c r="AP36" s="11"/>
      <c r="AQ36" s="13"/>
    </row>
    <row r="37" spans="1:43" x14ac:dyDescent="0.3">
      <c r="A37" s="3" t="s">
        <v>36</v>
      </c>
      <c r="B37" s="15">
        <v>18</v>
      </c>
      <c r="C37" s="3">
        <v>45</v>
      </c>
      <c r="D37" s="15">
        <v>12</v>
      </c>
      <c r="E37" s="3">
        <v>4.5</v>
      </c>
      <c r="F37" s="15">
        <v>17</v>
      </c>
      <c r="G37" s="3">
        <v>4</v>
      </c>
      <c r="H37" s="15">
        <v>4</v>
      </c>
      <c r="I37" s="3">
        <v>13</v>
      </c>
      <c r="J37" s="15">
        <v>16</v>
      </c>
      <c r="K37" s="3">
        <v>2</v>
      </c>
      <c r="L37" s="15">
        <v>8</v>
      </c>
      <c r="M37" s="3">
        <v>60</v>
      </c>
      <c r="N37" s="15">
        <v>13</v>
      </c>
      <c r="O37" s="3">
        <v>60</v>
      </c>
      <c r="P37" s="15">
        <v>6</v>
      </c>
      <c r="Q37" s="3">
        <v>4</v>
      </c>
      <c r="R37" s="15">
        <v>13</v>
      </c>
      <c r="S37" s="3">
        <v>8</v>
      </c>
      <c r="T37" s="15">
        <v>1</v>
      </c>
      <c r="U37" s="3">
        <v>9</v>
      </c>
      <c r="V37" s="15">
        <v>17</v>
      </c>
      <c r="W37" s="3">
        <v>30</v>
      </c>
      <c r="X37" s="15">
        <v>2</v>
      </c>
      <c r="Y37" s="3">
        <v>1</v>
      </c>
      <c r="Z37" s="15">
        <v>2</v>
      </c>
      <c r="AA37" s="3">
        <v>3</v>
      </c>
      <c r="AB37" s="15">
        <v>17</v>
      </c>
      <c r="AC37" s="3">
        <v>4</v>
      </c>
      <c r="AD37" s="15">
        <v>17</v>
      </c>
      <c r="AE37" s="3">
        <v>2</v>
      </c>
      <c r="AF37" s="15">
        <v>13</v>
      </c>
      <c r="AG37" s="3">
        <v>6</v>
      </c>
      <c r="AH37" s="15">
        <v>19</v>
      </c>
      <c r="AI37" s="3">
        <v>45</v>
      </c>
      <c r="AJ37" s="15">
        <v>17</v>
      </c>
      <c r="AK37" s="3">
        <v>25</v>
      </c>
      <c r="AL37" s="15">
        <v>5</v>
      </c>
      <c r="AM37" s="3">
        <v>25</v>
      </c>
      <c r="AN37" s="15">
        <v>2</v>
      </c>
      <c r="AO37" s="4">
        <v>4</v>
      </c>
      <c r="AP37" s="11"/>
      <c r="AQ37" s="13"/>
    </row>
    <row r="38" spans="1:43" x14ac:dyDescent="0.3">
      <c r="A38" s="3" t="s">
        <v>37</v>
      </c>
      <c r="B38" s="15">
        <v>15</v>
      </c>
      <c r="C38" s="3">
        <v>40</v>
      </c>
      <c r="D38" s="15">
        <v>10</v>
      </c>
      <c r="E38" s="3">
        <v>2</v>
      </c>
      <c r="F38" s="15">
        <v>8</v>
      </c>
      <c r="G38" s="3">
        <v>6</v>
      </c>
      <c r="H38" s="15">
        <v>10</v>
      </c>
      <c r="I38" s="3">
        <v>8</v>
      </c>
      <c r="J38" s="15">
        <v>9</v>
      </c>
      <c r="K38" s="3">
        <v>3</v>
      </c>
      <c r="L38" s="15">
        <v>15</v>
      </c>
      <c r="M38" s="3">
        <v>40</v>
      </c>
      <c r="N38" s="15">
        <v>14</v>
      </c>
      <c r="O38" s="3">
        <v>63</v>
      </c>
      <c r="P38" s="15">
        <v>9</v>
      </c>
      <c r="Q38" s="3">
        <v>5</v>
      </c>
      <c r="R38" s="15">
        <v>2</v>
      </c>
      <c r="S38" s="3">
        <v>6</v>
      </c>
      <c r="T38" s="15">
        <v>16</v>
      </c>
      <c r="U38" s="3">
        <v>4</v>
      </c>
      <c r="V38" s="15">
        <v>9</v>
      </c>
      <c r="W38" s="3">
        <v>30</v>
      </c>
      <c r="X38" s="15">
        <v>4</v>
      </c>
      <c r="Y38" s="3">
        <v>2</v>
      </c>
      <c r="Z38" s="15">
        <v>11</v>
      </c>
      <c r="AA38" s="3">
        <v>6</v>
      </c>
      <c r="AB38" s="15">
        <v>9</v>
      </c>
      <c r="AC38" s="3">
        <v>5</v>
      </c>
      <c r="AD38" s="15">
        <v>14</v>
      </c>
      <c r="AE38" s="3">
        <v>5</v>
      </c>
      <c r="AF38" s="15">
        <v>14</v>
      </c>
      <c r="AG38" s="3">
        <v>3</v>
      </c>
      <c r="AH38" s="15">
        <v>10</v>
      </c>
      <c r="AI38" s="3">
        <v>60</v>
      </c>
      <c r="AJ38" s="15">
        <v>15</v>
      </c>
      <c r="AK38" s="3">
        <v>50</v>
      </c>
      <c r="AL38" s="15">
        <v>1</v>
      </c>
      <c r="AM38" s="3">
        <v>26</v>
      </c>
      <c r="AN38" s="15">
        <v>14</v>
      </c>
      <c r="AO38" s="4">
        <v>6</v>
      </c>
      <c r="AP38" s="11"/>
      <c r="AQ38" s="13"/>
    </row>
    <row r="39" spans="1:43" x14ac:dyDescent="0.3">
      <c r="A39" s="3" t="s">
        <v>38</v>
      </c>
      <c r="B39" s="15">
        <v>16</v>
      </c>
      <c r="C39" s="3">
        <v>50</v>
      </c>
      <c r="D39" s="15">
        <v>2</v>
      </c>
      <c r="E39" s="3">
        <v>3.6</v>
      </c>
      <c r="F39" s="15">
        <v>6</v>
      </c>
      <c r="G39" s="3">
        <v>4</v>
      </c>
      <c r="H39" s="15">
        <v>6</v>
      </c>
      <c r="I39" s="3">
        <v>10</v>
      </c>
      <c r="J39" s="15">
        <v>2</v>
      </c>
      <c r="K39" s="3">
        <v>4</v>
      </c>
      <c r="L39" s="15">
        <v>12</v>
      </c>
      <c r="M39" s="3">
        <v>50</v>
      </c>
      <c r="N39" s="15">
        <v>7</v>
      </c>
      <c r="O39" s="3">
        <v>60</v>
      </c>
      <c r="P39" s="15">
        <v>16</v>
      </c>
      <c r="Q39" s="3">
        <v>4</v>
      </c>
      <c r="R39" s="15">
        <v>8</v>
      </c>
      <c r="S39" s="3">
        <v>7</v>
      </c>
      <c r="T39" s="15">
        <v>2</v>
      </c>
      <c r="U39" s="3">
        <v>3</v>
      </c>
      <c r="V39" s="15">
        <v>15</v>
      </c>
      <c r="W39" s="3">
        <v>20</v>
      </c>
      <c r="X39" s="15">
        <v>5</v>
      </c>
      <c r="Y39" s="3">
        <v>1.5</v>
      </c>
      <c r="Z39" s="15">
        <v>3</v>
      </c>
      <c r="AA39" s="3">
        <v>3</v>
      </c>
      <c r="AB39" s="15">
        <v>7</v>
      </c>
      <c r="AC39" s="3">
        <v>4</v>
      </c>
      <c r="AD39" s="15">
        <v>3</v>
      </c>
      <c r="AE39" s="3">
        <v>4</v>
      </c>
      <c r="AF39" s="15">
        <v>17</v>
      </c>
      <c r="AG39" s="3">
        <v>3</v>
      </c>
      <c r="AH39" s="15">
        <v>3</v>
      </c>
      <c r="AI39" s="3">
        <v>80</v>
      </c>
      <c r="AJ39" s="15">
        <v>18</v>
      </c>
      <c r="AK39" s="3">
        <v>40</v>
      </c>
      <c r="AL39" s="15">
        <v>15</v>
      </c>
      <c r="AM39" s="3">
        <v>22</v>
      </c>
      <c r="AN39" s="15">
        <v>18</v>
      </c>
      <c r="AO39" s="3">
        <v>9</v>
      </c>
      <c r="AP39" s="13"/>
    </row>
    <row r="40" spans="1:43" ht="15" thickBot="1" x14ac:dyDescent="0.35">
      <c r="A40" s="3" t="s">
        <v>39</v>
      </c>
      <c r="B40" s="16">
        <v>11</v>
      </c>
      <c r="C40" s="8">
        <v>45</v>
      </c>
      <c r="D40" s="19">
        <v>14</v>
      </c>
      <c r="E40" s="8">
        <v>3.7</v>
      </c>
      <c r="F40" s="16">
        <v>4</v>
      </c>
      <c r="G40" s="8">
        <v>7</v>
      </c>
      <c r="H40" s="16">
        <v>13</v>
      </c>
      <c r="I40" s="8">
        <v>12</v>
      </c>
      <c r="J40" s="16">
        <v>17</v>
      </c>
      <c r="K40" s="8">
        <v>5</v>
      </c>
      <c r="L40" s="16">
        <v>18</v>
      </c>
      <c r="M40" s="8">
        <v>60</v>
      </c>
      <c r="N40" s="16">
        <v>3</v>
      </c>
      <c r="O40" s="8">
        <v>65</v>
      </c>
      <c r="P40" s="16">
        <v>18</v>
      </c>
      <c r="Q40" s="8">
        <v>6</v>
      </c>
      <c r="R40" s="16">
        <v>5</v>
      </c>
      <c r="S40" s="8">
        <v>5</v>
      </c>
      <c r="T40" s="16">
        <v>19</v>
      </c>
      <c r="U40" s="8">
        <v>8</v>
      </c>
      <c r="V40" s="16">
        <v>7</v>
      </c>
      <c r="W40" s="8">
        <v>40</v>
      </c>
      <c r="X40" s="16">
        <v>10</v>
      </c>
      <c r="Y40" s="8">
        <v>4</v>
      </c>
      <c r="Z40" s="16">
        <v>9</v>
      </c>
      <c r="AA40" s="8">
        <v>2</v>
      </c>
      <c r="AB40" s="16">
        <v>14</v>
      </c>
      <c r="AC40" s="8">
        <v>5</v>
      </c>
      <c r="AD40" s="16">
        <v>12</v>
      </c>
      <c r="AE40" s="8">
        <v>3</v>
      </c>
      <c r="AF40" s="16">
        <v>18</v>
      </c>
      <c r="AG40" s="8">
        <v>4</v>
      </c>
      <c r="AH40" s="16">
        <v>4</v>
      </c>
      <c r="AI40" s="8">
        <v>65</v>
      </c>
      <c r="AJ40" s="16">
        <v>16</v>
      </c>
      <c r="AK40" s="8">
        <v>45</v>
      </c>
      <c r="AL40" s="16">
        <v>14</v>
      </c>
      <c r="AM40" s="8">
        <v>23</v>
      </c>
      <c r="AN40" s="16">
        <v>3</v>
      </c>
      <c r="AO40" s="8">
        <v>4</v>
      </c>
    </row>
    <row r="42" spans="1:43" x14ac:dyDescent="0.3">
      <c r="A42" t="s">
        <v>40</v>
      </c>
      <c r="C42">
        <v>65</v>
      </c>
      <c r="E42">
        <v>7</v>
      </c>
      <c r="G42" s="25">
        <v>7</v>
      </c>
      <c r="H42" s="22"/>
      <c r="I42">
        <v>16</v>
      </c>
      <c r="K42">
        <v>7</v>
      </c>
      <c r="M42">
        <v>70</v>
      </c>
      <c r="O42">
        <v>72</v>
      </c>
      <c r="Q42">
        <v>10</v>
      </c>
      <c r="S42">
        <v>8</v>
      </c>
      <c r="U42">
        <v>9</v>
      </c>
      <c r="W42">
        <v>60</v>
      </c>
      <c r="Y42">
        <v>9</v>
      </c>
      <c r="AA42">
        <v>9</v>
      </c>
      <c r="AC42">
        <v>9</v>
      </c>
      <c r="AE42">
        <v>6</v>
      </c>
      <c r="AG42">
        <v>8</v>
      </c>
      <c r="AI42">
        <v>80</v>
      </c>
      <c r="AK42">
        <v>70</v>
      </c>
      <c r="AM42">
        <v>60</v>
      </c>
      <c r="AO42">
        <v>10</v>
      </c>
    </row>
  </sheetData>
  <mergeCells count="20">
    <mergeCell ref="AL1:AM1"/>
    <mergeCell ref="AN1:AO1"/>
    <mergeCell ref="Z1:AA1"/>
    <mergeCell ref="AB1:AC1"/>
    <mergeCell ref="AD1:AE1"/>
    <mergeCell ref="AF1:AG1"/>
    <mergeCell ref="AH1:AI1"/>
    <mergeCell ref="AJ1:AK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2B89-A981-48CA-8A02-B2FCE0A09931}">
  <dimension ref="A1:AO43"/>
  <sheetViews>
    <sheetView topLeftCell="AC1" workbookViewId="0">
      <selection activeCell="K43" sqref="K43"/>
    </sheetView>
  </sheetViews>
  <sheetFormatPr baseColWidth="10" defaultRowHeight="14.4" x14ac:dyDescent="0.3"/>
  <cols>
    <col min="1" max="1" width="8.88671875" bestFit="1" customWidth="1"/>
    <col min="2" max="2" width="6" bestFit="1" customWidth="1"/>
    <col min="3" max="3" width="8.44140625" bestFit="1" customWidth="1"/>
    <col min="4" max="4" width="6" bestFit="1" customWidth="1"/>
    <col min="5" max="5" width="8.44140625" bestFit="1" customWidth="1"/>
    <col min="6" max="6" width="6" bestFit="1" customWidth="1"/>
    <col min="7" max="7" width="8.44140625" bestFit="1" customWidth="1"/>
    <col min="8" max="8" width="6" bestFit="1" customWidth="1"/>
    <col min="9" max="9" width="8.44140625" bestFit="1" customWidth="1"/>
    <col min="10" max="10" width="6" bestFit="1" customWidth="1"/>
    <col min="11" max="11" width="8.44140625" bestFit="1" customWidth="1"/>
    <col min="12" max="12" width="6" bestFit="1" customWidth="1"/>
    <col min="13" max="13" width="8.44140625" bestFit="1" customWidth="1"/>
    <col min="14" max="14" width="6" bestFit="1" customWidth="1"/>
    <col min="15" max="15" width="8.44140625" bestFit="1" customWidth="1"/>
    <col min="16" max="16" width="6" bestFit="1" customWidth="1"/>
    <col min="17" max="17" width="8.44140625" bestFit="1" customWidth="1"/>
    <col min="18" max="18" width="6" bestFit="1" customWidth="1"/>
    <col min="19" max="19" width="8.44140625" bestFit="1" customWidth="1"/>
    <col min="20" max="20" width="6" bestFit="1" customWidth="1"/>
    <col min="21" max="21" width="8.44140625" bestFit="1" customWidth="1"/>
    <col min="22" max="22" width="6" bestFit="1" customWidth="1"/>
    <col min="23" max="23" width="8.44140625" bestFit="1" customWidth="1"/>
    <col min="24" max="24" width="6" bestFit="1" customWidth="1"/>
    <col min="25" max="25" width="8.44140625" bestFit="1" customWidth="1"/>
    <col min="26" max="26" width="6" bestFit="1" customWidth="1"/>
    <col min="27" max="27" width="8.44140625" bestFit="1" customWidth="1"/>
    <col min="28" max="28" width="6" bestFit="1" customWidth="1"/>
    <col min="29" max="29" width="8.44140625" bestFit="1" customWidth="1"/>
    <col min="30" max="30" width="6" bestFit="1" customWidth="1"/>
    <col min="31" max="31" width="8.44140625" bestFit="1" customWidth="1"/>
    <col min="32" max="32" width="6" bestFit="1" customWidth="1"/>
    <col min="33" max="33" width="8.44140625" bestFit="1" customWidth="1"/>
    <col min="34" max="34" width="6" bestFit="1" customWidth="1"/>
    <col min="35" max="35" width="8.44140625" bestFit="1" customWidth="1"/>
    <col min="36" max="36" width="6" bestFit="1" customWidth="1"/>
    <col min="37" max="37" width="8.44140625" bestFit="1" customWidth="1"/>
    <col min="38" max="38" width="6" bestFit="1" customWidth="1"/>
    <col min="39" max="39" width="8.44140625" bestFit="1" customWidth="1"/>
    <col min="40" max="40" width="6" bestFit="1" customWidth="1"/>
    <col min="41" max="41" width="8.44140625" bestFit="1" customWidth="1"/>
  </cols>
  <sheetData>
    <row r="1" spans="1:41" x14ac:dyDescent="0.3">
      <c r="A1" s="2" t="s">
        <v>41</v>
      </c>
      <c r="B1" s="29">
        <v>1</v>
      </c>
      <c r="C1" s="28"/>
      <c r="D1" s="27">
        <v>2</v>
      </c>
      <c r="E1" s="30"/>
      <c r="F1" s="29">
        <v>3</v>
      </c>
      <c r="G1" s="28"/>
      <c r="H1" s="29">
        <v>4</v>
      </c>
      <c r="I1" s="28"/>
      <c r="J1" s="27">
        <v>5</v>
      </c>
      <c r="K1" s="28"/>
      <c r="L1" s="27">
        <v>6</v>
      </c>
      <c r="M1" s="28"/>
      <c r="N1" s="27">
        <v>7</v>
      </c>
      <c r="O1" s="28"/>
      <c r="P1" s="27">
        <v>8</v>
      </c>
      <c r="Q1" s="28"/>
      <c r="R1" s="27">
        <v>9</v>
      </c>
      <c r="S1" s="28"/>
      <c r="T1" s="27">
        <v>10</v>
      </c>
      <c r="U1" s="28"/>
      <c r="V1" s="27">
        <v>11</v>
      </c>
      <c r="W1" s="28"/>
      <c r="X1" s="27">
        <v>12</v>
      </c>
      <c r="Y1" s="28"/>
      <c r="Z1" s="27">
        <v>13</v>
      </c>
      <c r="AA1" s="28"/>
      <c r="AB1" s="27">
        <v>14</v>
      </c>
      <c r="AC1" s="28"/>
      <c r="AD1" s="27">
        <v>15</v>
      </c>
      <c r="AE1" s="28"/>
      <c r="AF1" s="27">
        <v>16</v>
      </c>
      <c r="AG1" s="28"/>
      <c r="AH1" s="27">
        <v>17</v>
      </c>
      <c r="AI1" s="28"/>
      <c r="AJ1" s="27">
        <v>18</v>
      </c>
      <c r="AK1" s="28"/>
      <c r="AL1" s="27">
        <v>19</v>
      </c>
      <c r="AM1" s="28"/>
      <c r="AN1" s="27">
        <v>20</v>
      </c>
      <c r="AO1" s="28"/>
    </row>
    <row r="2" spans="1:41" x14ac:dyDescent="0.3">
      <c r="A2" s="2"/>
      <c r="B2" s="14" t="s">
        <v>1</v>
      </c>
      <c r="C2" s="2" t="s">
        <v>0</v>
      </c>
      <c r="D2" s="14" t="s">
        <v>1</v>
      </c>
      <c r="E2" s="2" t="s">
        <v>0</v>
      </c>
      <c r="F2" s="14" t="s">
        <v>1</v>
      </c>
      <c r="G2" s="2" t="s">
        <v>0</v>
      </c>
      <c r="H2" s="14" t="s">
        <v>1</v>
      </c>
      <c r="I2" s="2" t="s">
        <v>0</v>
      </c>
      <c r="J2" s="14" t="s">
        <v>1</v>
      </c>
      <c r="K2" s="2" t="s">
        <v>0</v>
      </c>
      <c r="L2" s="14" t="s">
        <v>1</v>
      </c>
      <c r="M2" s="2" t="s">
        <v>0</v>
      </c>
      <c r="N2" s="14" t="s">
        <v>1</v>
      </c>
      <c r="O2" s="2" t="s">
        <v>0</v>
      </c>
      <c r="P2" s="14" t="s">
        <v>1</v>
      </c>
      <c r="Q2" s="2" t="s">
        <v>0</v>
      </c>
      <c r="R2" s="14" t="s">
        <v>1</v>
      </c>
      <c r="S2" s="2" t="s">
        <v>0</v>
      </c>
      <c r="T2" s="14" t="s">
        <v>1</v>
      </c>
      <c r="U2" s="2" t="s">
        <v>0</v>
      </c>
      <c r="V2" s="14" t="s">
        <v>1</v>
      </c>
      <c r="W2" s="2" t="s">
        <v>0</v>
      </c>
      <c r="X2" s="14" t="s">
        <v>1</v>
      </c>
      <c r="Y2" s="2" t="s">
        <v>0</v>
      </c>
      <c r="Z2" s="14" t="s">
        <v>1</v>
      </c>
      <c r="AA2" s="2" t="s">
        <v>0</v>
      </c>
      <c r="AB2" s="14" t="s">
        <v>1</v>
      </c>
      <c r="AC2" s="2" t="s">
        <v>0</v>
      </c>
      <c r="AD2" s="14" t="s">
        <v>1</v>
      </c>
      <c r="AE2" s="2" t="s">
        <v>0</v>
      </c>
      <c r="AF2" s="14" t="s">
        <v>1</v>
      </c>
      <c r="AG2" s="2" t="s">
        <v>0</v>
      </c>
      <c r="AH2" s="14" t="s">
        <v>1</v>
      </c>
      <c r="AI2" s="2" t="s">
        <v>0</v>
      </c>
      <c r="AJ2" s="14" t="s">
        <v>1</v>
      </c>
      <c r="AK2" s="2" t="s">
        <v>0</v>
      </c>
      <c r="AL2" s="14" t="s">
        <v>1</v>
      </c>
      <c r="AM2" s="2" t="s">
        <v>0</v>
      </c>
      <c r="AN2" s="14" t="s">
        <v>1</v>
      </c>
      <c r="AO2" s="2" t="s">
        <v>0</v>
      </c>
    </row>
    <row r="3" spans="1:41" x14ac:dyDescent="0.3">
      <c r="A3" s="3" t="s">
        <v>2</v>
      </c>
      <c r="B3" s="15">
        <v>2</v>
      </c>
      <c r="C3" s="3">
        <f>Rohdaten!C3*normiert!$C$43</f>
        <v>76.923076923076934</v>
      </c>
      <c r="D3" s="15">
        <v>14</v>
      </c>
      <c r="E3" s="3">
        <f>Rohdaten!E3*normiert!$E$43</f>
        <v>71.428571428571431</v>
      </c>
      <c r="F3" s="15">
        <v>5</v>
      </c>
      <c r="G3" s="3">
        <f>Rohdaten!G3*normiert!$G$43</f>
        <v>71.428571428571431</v>
      </c>
      <c r="H3" s="15">
        <v>13</v>
      </c>
      <c r="I3" s="3">
        <f>Rohdaten!I3*normiert!$I$43</f>
        <v>62.5</v>
      </c>
      <c r="J3" s="15">
        <v>2</v>
      </c>
      <c r="K3" s="3">
        <f>Rohdaten!K3*normiert!$K$43</f>
        <v>28.571428571428573</v>
      </c>
      <c r="L3" s="15">
        <v>8</v>
      </c>
      <c r="M3" s="3">
        <f>Rohdaten!M3*normiert!$M$43</f>
        <v>71.428571428571431</v>
      </c>
      <c r="N3" s="15">
        <v>5</v>
      </c>
      <c r="O3" s="3">
        <f>Rohdaten!O3*normiert!$O$43</f>
        <v>69.444444444444443</v>
      </c>
      <c r="P3" s="15">
        <v>6</v>
      </c>
      <c r="Q3" s="3">
        <f>Rohdaten!Q3*normiert!$Q$43</f>
        <v>100</v>
      </c>
      <c r="R3" s="15">
        <v>5</v>
      </c>
      <c r="S3" s="3">
        <f>Rohdaten!S3*normiert!$S$43</f>
        <v>75</v>
      </c>
      <c r="T3" s="15">
        <v>3</v>
      </c>
      <c r="U3" s="3">
        <f>Rohdaten!U3*normiert!$U$43</f>
        <v>55.555555555555557</v>
      </c>
      <c r="V3" s="15">
        <v>3</v>
      </c>
      <c r="W3" s="3">
        <f>Rohdaten!W3*normiert!$W$43</f>
        <v>83.333333333333343</v>
      </c>
      <c r="X3" s="15">
        <v>13</v>
      </c>
      <c r="Y3" s="3">
        <f>Rohdaten!Y3*normiert!$Y$43</f>
        <v>55.555555555555557</v>
      </c>
      <c r="Z3" s="15">
        <v>19</v>
      </c>
      <c r="AA3" s="3">
        <f>Rohdaten!AA3*normiert!$AA$43</f>
        <v>55.555555555555557</v>
      </c>
      <c r="AB3" s="15">
        <v>16</v>
      </c>
      <c r="AC3" s="3">
        <f>Rohdaten!AC3*normiert!$AC$43</f>
        <v>55.555555555555557</v>
      </c>
      <c r="AD3" s="15">
        <v>7</v>
      </c>
      <c r="AE3" s="3">
        <f>Rohdaten!AE3*normiert!$AE$43</f>
        <v>100</v>
      </c>
      <c r="AF3" s="15">
        <v>2</v>
      </c>
      <c r="AG3" s="3">
        <f>Rohdaten!AG3*normiert!$AG$43</f>
        <v>62.5</v>
      </c>
      <c r="AH3" s="15">
        <v>2</v>
      </c>
      <c r="AI3" s="3">
        <f>Rohdaten!AI3*normiert!$AI$43</f>
        <v>62.5</v>
      </c>
      <c r="AJ3" s="15">
        <v>9</v>
      </c>
      <c r="AK3" s="3">
        <f>Rohdaten!AK3*normiert!$AK$43</f>
        <v>71.428571428571431</v>
      </c>
      <c r="AL3" s="15">
        <v>7</v>
      </c>
      <c r="AM3" s="3">
        <f>Rohdaten!AM3*normiert!$AM$43</f>
        <v>50</v>
      </c>
      <c r="AN3" s="15">
        <v>16</v>
      </c>
      <c r="AO3" s="4">
        <f>Rohdaten!AO3*normiert!$AO$43</f>
        <v>100</v>
      </c>
    </row>
    <row r="4" spans="1:41" x14ac:dyDescent="0.3">
      <c r="A4" s="3" t="s">
        <v>3</v>
      </c>
      <c r="B4" s="15">
        <v>11</v>
      </c>
      <c r="C4" s="3">
        <f>Rohdaten!C4*normiert!$C$43</f>
        <v>92.307692307692307</v>
      </c>
      <c r="D4" s="15">
        <v>12</v>
      </c>
      <c r="E4" s="3">
        <f>Rohdaten!E4*normiert!$E$43</f>
        <v>85.714285714285722</v>
      </c>
      <c r="F4" s="15">
        <v>19</v>
      </c>
      <c r="G4" s="3">
        <f>Rohdaten!G4*normiert!$G$43</f>
        <v>85.714285714285722</v>
      </c>
      <c r="H4" s="15">
        <v>9</v>
      </c>
      <c r="I4" s="3">
        <f>Rohdaten!I4*normiert!$I$43</f>
        <v>75</v>
      </c>
      <c r="J4" s="15">
        <v>13</v>
      </c>
      <c r="K4" s="3">
        <f>Rohdaten!K4*normiert!$K$43</f>
        <v>85.714285714285722</v>
      </c>
      <c r="L4" s="15">
        <v>6</v>
      </c>
      <c r="M4" s="3">
        <f>Rohdaten!M4*normiert!$M$43</f>
        <v>57.142857142857146</v>
      </c>
      <c r="N4" s="15">
        <v>17</v>
      </c>
      <c r="O4" s="3">
        <f>Rohdaten!O4*normiert!$O$43</f>
        <v>76.388888888888886</v>
      </c>
      <c r="P4" s="15">
        <v>18</v>
      </c>
      <c r="Q4" s="3">
        <f>Rohdaten!Q4*normiert!$Q$43</f>
        <v>100</v>
      </c>
      <c r="R4" s="15">
        <v>8</v>
      </c>
      <c r="S4" s="3">
        <f>Rohdaten!S4*normiert!$S$43</f>
        <v>87.5</v>
      </c>
      <c r="T4" s="15">
        <v>14</v>
      </c>
      <c r="U4" s="3">
        <f>Rohdaten!U4*normiert!$U$43</f>
        <v>44.444444444444443</v>
      </c>
      <c r="V4" s="15">
        <v>17</v>
      </c>
      <c r="W4" s="3">
        <f>Rohdaten!W4*normiert!$W$43</f>
        <v>50</v>
      </c>
      <c r="X4" s="15">
        <v>12</v>
      </c>
      <c r="Y4" s="3">
        <f>Rohdaten!Y4*normiert!$Y$43</f>
        <v>44.444444444444443</v>
      </c>
      <c r="Z4" s="15">
        <v>17</v>
      </c>
      <c r="AA4" s="3">
        <f>Rohdaten!AA4*normiert!$AA$43</f>
        <v>33.333333333333329</v>
      </c>
      <c r="AB4" s="15">
        <v>13</v>
      </c>
      <c r="AC4" s="3">
        <f>Rohdaten!AC4*normiert!$AC$43</f>
        <v>77.777777777777771</v>
      </c>
      <c r="AD4" s="15">
        <v>10</v>
      </c>
      <c r="AE4" s="3">
        <f>Rohdaten!AE4*normiert!$AE$43</f>
        <v>50</v>
      </c>
      <c r="AF4" s="15">
        <v>3</v>
      </c>
      <c r="AG4" s="3">
        <f>Rohdaten!AG4*normiert!$AG$43</f>
        <v>75</v>
      </c>
      <c r="AH4" s="15">
        <v>10</v>
      </c>
      <c r="AI4" s="3">
        <f>Rohdaten!AI4*normiert!$AI$43</f>
        <v>75</v>
      </c>
      <c r="AJ4" s="15">
        <v>14</v>
      </c>
      <c r="AK4" s="3">
        <f>Rohdaten!AK4*normiert!$AK$43</f>
        <v>57.142857142857146</v>
      </c>
      <c r="AL4" s="15">
        <v>2</v>
      </c>
      <c r="AM4" s="3">
        <f>Rohdaten!AM4*normiert!$AM$43</f>
        <v>55</v>
      </c>
      <c r="AN4" s="15">
        <v>6</v>
      </c>
      <c r="AO4" s="4">
        <f>Rohdaten!AO4*normiert!$AO$43</f>
        <v>100</v>
      </c>
    </row>
    <row r="5" spans="1:41" x14ac:dyDescent="0.3">
      <c r="A5" s="3" t="s">
        <v>4</v>
      </c>
      <c r="B5" s="15">
        <v>14</v>
      </c>
      <c r="C5" s="3">
        <f>Rohdaten!C5*normiert!$C$43</f>
        <v>84.615384615384613</v>
      </c>
      <c r="D5" s="15">
        <v>16</v>
      </c>
      <c r="E5" s="3">
        <f>Rohdaten!E5*normiert!$E$43</f>
        <v>42.857142857142861</v>
      </c>
      <c r="F5" s="15">
        <v>1</v>
      </c>
      <c r="G5" s="3">
        <f>Rohdaten!G5*normiert!$G$43</f>
        <v>57.142857142857146</v>
      </c>
      <c r="H5" s="15">
        <v>12</v>
      </c>
      <c r="I5" s="3">
        <f>Rohdaten!I5*normiert!$I$43</f>
        <v>93.75</v>
      </c>
      <c r="J5" s="15">
        <v>9</v>
      </c>
      <c r="K5" s="3">
        <f>Rohdaten!K5*normiert!$K$43</f>
        <v>57.142857142857146</v>
      </c>
      <c r="L5" s="15">
        <v>16</v>
      </c>
      <c r="M5" s="3">
        <f>Rohdaten!M5*normiert!$M$43</f>
        <v>57.142857142857146</v>
      </c>
      <c r="N5" s="15">
        <v>4</v>
      </c>
      <c r="O5" s="3">
        <f>Rohdaten!O5*normiert!$O$43</f>
        <v>83.333333333333329</v>
      </c>
      <c r="P5" s="15">
        <v>4</v>
      </c>
      <c r="Q5" s="3">
        <f>Rohdaten!Q5*normiert!$Q$43</f>
        <v>70</v>
      </c>
      <c r="R5" s="15">
        <v>17</v>
      </c>
      <c r="S5" s="3">
        <f>Rohdaten!S5*normiert!$S$43</f>
        <v>50</v>
      </c>
      <c r="T5" s="15">
        <v>4</v>
      </c>
      <c r="U5" s="3">
        <f>Rohdaten!U5*normiert!$U$43</f>
        <v>33.333333333333329</v>
      </c>
      <c r="V5" s="15">
        <v>9</v>
      </c>
      <c r="W5" s="3">
        <f>Rohdaten!W5*normiert!$W$43</f>
        <v>66.666666666666671</v>
      </c>
      <c r="X5" s="15">
        <v>3</v>
      </c>
      <c r="Y5" s="3">
        <f>Rohdaten!Y5*normiert!$Y$43</f>
        <v>11.111111111111111</v>
      </c>
      <c r="Z5" s="15">
        <v>4</v>
      </c>
      <c r="AA5" s="3">
        <f>Rohdaten!AA5*normiert!$AA$43</f>
        <v>77.777777777777771</v>
      </c>
      <c r="AB5" s="15">
        <v>7</v>
      </c>
      <c r="AC5" s="3">
        <f>Rohdaten!AC5*normiert!$AC$43</f>
        <v>22.222222222222221</v>
      </c>
      <c r="AD5" s="15">
        <v>2</v>
      </c>
      <c r="AE5" s="3">
        <f>Rohdaten!AE5*normiert!$AE$43</f>
        <v>66.666666666666671</v>
      </c>
      <c r="AF5" s="15">
        <v>12</v>
      </c>
      <c r="AG5" s="3">
        <f>Rohdaten!AG5*normiert!$AG$43</f>
        <v>87.5</v>
      </c>
      <c r="AH5" s="15">
        <v>17</v>
      </c>
      <c r="AI5" s="3">
        <f>Rohdaten!AI5*normiert!$AI$43</f>
        <v>37.5</v>
      </c>
      <c r="AJ5" s="15">
        <v>16</v>
      </c>
      <c r="AK5" s="3">
        <f>Rohdaten!AK5*normiert!$AK$43</f>
        <v>50</v>
      </c>
      <c r="AL5" s="15">
        <v>10</v>
      </c>
      <c r="AM5" s="3">
        <f>Rohdaten!AM5*normiert!$AM$43</f>
        <v>30</v>
      </c>
      <c r="AN5" s="15">
        <v>18</v>
      </c>
      <c r="AO5" s="4">
        <f>Rohdaten!AO5*normiert!$AO$43</f>
        <v>90</v>
      </c>
    </row>
    <row r="6" spans="1:41" x14ac:dyDescent="0.3">
      <c r="A6" s="3" t="s">
        <v>5</v>
      </c>
      <c r="B6" s="15">
        <v>7</v>
      </c>
      <c r="C6" s="3">
        <f>Rohdaten!C6*normiert!$C$43</f>
        <v>46.153846153846153</v>
      </c>
      <c r="D6" s="15">
        <v>2</v>
      </c>
      <c r="E6" s="3">
        <f>Rohdaten!E6*normiert!$E$43</f>
        <v>57.142857142857146</v>
      </c>
      <c r="F6" s="15">
        <v>2</v>
      </c>
      <c r="G6" s="3">
        <f>Rohdaten!G6*normiert!$G$43</f>
        <v>57.142857142857146</v>
      </c>
      <c r="H6" s="15">
        <v>16</v>
      </c>
      <c r="I6" s="3">
        <f>Rohdaten!I6*normiert!$I$43</f>
        <v>56.25</v>
      </c>
      <c r="J6" s="15">
        <v>16</v>
      </c>
      <c r="K6" s="3">
        <f>Rohdaten!K6*normiert!$K$43</f>
        <v>42.857142857142861</v>
      </c>
      <c r="L6" s="15">
        <v>4</v>
      </c>
      <c r="M6" s="3">
        <f>Rohdaten!M6*normiert!$M$43</f>
        <v>85.714285714285722</v>
      </c>
      <c r="N6" s="15">
        <v>19</v>
      </c>
      <c r="O6" s="3">
        <f>Rohdaten!O6*normiert!$O$43</f>
        <v>55.555555555555557</v>
      </c>
      <c r="P6" s="15">
        <v>8</v>
      </c>
      <c r="Q6" s="3">
        <f>Rohdaten!Q6*normiert!$Q$43</f>
        <v>70</v>
      </c>
      <c r="R6" s="15">
        <v>16</v>
      </c>
      <c r="S6" s="3">
        <f>Rohdaten!S6*normiert!$S$43</f>
        <v>62.5</v>
      </c>
      <c r="T6" s="15">
        <v>7</v>
      </c>
      <c r="U6" s="3">
        <f>Rohdaten!U6*normiert!$U$43</f>
        <v>44.444444444444443</v>
      </c>
      <c r="V6" s="15">
        <v>16</v>
      </c>
      <c r="W6" s="3">
        <f>Rohdaten!W6*normiert!$W$43</f>
        <v>33.333333333333336</v>
      </c>
      <c r="X6" s="15">
        <v>18</v>
      </c>
      <c r="Y6" s="3">
        <f>Rohdaten!Y6*normiert!$Y$43</f>
        <v>16.666666666666664</v>
      </c>
      <c r="Z6" s="15">
        <v>13</v>
      </c>
      <c r="AA6" s="3">
        <f>Rohdaten!AA6*normiert!$AA$43</f>
        <v>100</v>
      </c>
      <c r="AB6" s="15">
        <v>15</v>
      </c>
      <c r="AC6" s="3">
        <f>Rohdaten!AC6*normiert!$AC$43</f>
        <v>22.222222222222221</v>
      </c>
      <c r="AD6" s="15">
        <v>14</v>
      </c>
      <c r="AE6" s="3">
        <f>Rohdaten!AE6*normiert!$AE$43</f>
        <v>66.666666666666671</v>
      </c>
      <c r="AF6" s="15">
        <v>19</v>
      </c>
      <c r="AG6" s="3">
        <f>Rohdaten!AG6*normiert!$AG$43</f>
        <v>62.5</v>
      </c>
      <c r="AH6" s="15">
        <v>7</v>
      </c>
      <c r="AI6" s="3">
        <f>Rohdaten!AI6*normiert!$AI$43</f>
        <v>81.25</v>
      </c>
      <c r="AJ6" s="15">
        <v>13</v>
      </c>
      <c r="AK6" s="3">
        <f>Rohdaten!AK6*normiert!$AK$43</f>
        <v>85.714285714285722</v>
      </c>
      <c r="AL6" s="15">
        <v>11</v>
      </c>
      <c r="AM6" s="3">
        <f>Rohdaten!AM6*normiert!$AM$43</f>
        <v>33.333333333333336</v>
      </c>
      <c r="AN6" s="15">
        <v>19</v>
      </c>
      <c r="AO6" s="4">
        <f>Rohdaten!AO6*normiert!$AO$43</f>
        <v>100</v>
      </c>
    </row>
    <row r="7" spans="1:41" x14ac:dyDescent="0.3">
      <c r="A7" s="3" t="s">
        <v>6</v>
      </c>
      <c r="B7" s="15">
        <v>4</v>
      </c>
      <c r="C7" s="3">
        <f>Rohdaten!C7*normiert!$C$43</f>
        <v>61.53846153846154</v>
      </c>
      <c r="D7" s="15">
        <v>3</v>
      </c>
      <c r="E7" s="3">
        <f>Rohdaten!E7*normiert!$E$43</f>
        <v>55.714285714285715</v>
      </c>
      <c r="F7" s="15">
        <v>18</v>
      </c>
      <c r="G7" s="3">
        <f>Rohdaten!G7*normiert!$G$43</f>
        <v>42.857142857142861</v>
      </c>
      <c r="H7" s="15">
        <v>5</v>
      </c>
      <c r="I7" s="3">
        <f>Rohdaten!I7*normiert!$I$43</f>
        <v>68.75</v>
      </c>
      <c r="J7" s="15">
        <v>17</v>
      </c>
      <c r="K7" s="3">
        <f>Rohdaten!K7*normiert!$K$43</f>
        <v>42.857142857142861</v>
      </c>
      <c r="L7" s="15">
        <v>15</v>
      </c>
      <c r="M7" s="3">
        <f>Rohdaten!M7*normiert!$M$43</f>
        <v>71.428571428571431</v>
      </c>
      <c r="N7" s="15">
        <v>3</v>
      </c>
      <c r="O7" s="3">
        <f>Rohdaten!O7*normiert!$O$43</f>
        <v>83.333333333333329</v>
      </c>
      <c r="P7" s="15">
        <v>16</v>
      </c>
      <c r="Q7" s="3">
        <f>Rohdaten!Q7*normiert!$Q$43</f>
        <v>60</v>
      </c>
      <c r="R7" s="15">
        <v>1</v>
      </c>
      <c r="S7" s="3">
        <f>Rohdaten!S7*normiert!$S$43</f>
        <v>62.5</v>
      </c>
      <c r="T7" s="15">
        <v>19</v>
      </c>
      <c r="U7" s="3">
        <f>Rohdaten!U7*normiert!$U$43</f>
        <v>66.666666666666657</v>
      </c>
      <c r="V7" s="15">
        <v>5</v>
      </c>
      <c r="W7" s="3">
        <f>Rohdaten!W7*normiert!$W$43</f>
        <v>100</v>
      </c>
      <c r="X7" s="15">
        <v>19</v>
      </c>
      <c r="Y7" s="3">
        <f>Rohdaten!Y7*normiert!$Y$43</f>
        <v>20</v>
      </c>
      <c r="Z7" s="15">
        <v>9</v>
      </c>
      <c r="AA7" s="3">
        <f>Rohdaten!AA7*normiert!$AA$43</f>
        <v>44.444444444444443</v>
      </c>
      <c r="AB7" s="15">
        <v>5</v>
      </c>
      <c r="AC7" s="3">
        <f>Rohdaten!AC7*normiert!$AC$43</f>
        <v>33.333333333333329</v>
      </c>
      <c r="AD7" s="15">
        <v>8</v>
      </c>
      <c r="AE7" s="3">
        <f>Rohdaten!AE7*normiert!$AE$43</f>
        <v>83.333333333333343</v>
      </c>
      <c r="AF7" s="15">
        <v>10</v>
      </c>
      <c r="AG7" s="3">
        <f>Rohdaten!AG7*normiert!$AG$43</f>
        <v>68.75</v>
      </c>
      <c r="AH7" s="15">
        <v>15</v>
      </c>
      <c r="AI7" s="3">
        <f>Rohdaten!AI7*normiert!$AI$43</f>
        <v>75</v>
      </c>
      <c r="AJ7" s="15">
        <v>7</v>
      </c>
      <c r="AK7" s="3">
        <f>Rohdaten!AK7*normiert!$AK$43</f>
        <v>71.428571428571431</v>
      </c>
      <c r="AL7" s="15">
        <v>18</v>
      </c>
      <c r="AM7" s="3">
        <f>Rohdaten!AM7*normiert!$AM$43</f>
        <v>100</v>
      </c>
      <c r="AN7" s="15">
        <v>10</v>
      </c>
      <c r="AO7" s="4">
        <f>Rohdaten!AO7*normiert!$AO$43</f>
        <v>60</v>
      </c>
    </row>
    <row r="8" spans="1:41" x14ac:dyDescent="0.3">
      <c r="A8" s="3" t="s">
        <v>7</v>
      </c>
      <c r="B8" s="15">
        <v>12</v>
      </c>
      <c r="C8" s="3">
        <f>Rohdaten!C8*normiert!$C$43</f>
        <v>46.153846153846153</v>
      </c>
      <c r="D8" s="15">
        <v>13</v>
      </c>
      <c r="E8" s="3">
        <f>Rohdaten!E8*normiert!$E$43</f>
        <v>60.000000000000007</v>
      </c>
      <c r="F8" s="15">
        <v>16</v>
      </c>
      <c r="G8" s="3">
        <f>Rohdaten!G8*normiert!$G$43</f>
        <v>57.142857142857146</v>
      </c>
      <c r="H8" s="15">
        <v>1</v>
      </c>
      <c r="I8" s="3">
        <f>Rohdaten!I8*normiert!$I$43</f>
        <v>75</v>
      </c>
      <c r="J8" s="15">
        <v>11</v>
      </c>
      <c r="K8" s="3">
        <f>Rohdaten!K8*normiert!$K$43</f>
        <v>100</v>
      </c>
      <c r="L8" s="15">
        <v>11</v>
      </c>
      <c r="M8" s="3">
        <f>Rohdaten!M8*normiert!$M$43</f>
        <v>85.714285714285722</v>
      </c>
      <c r="N8" s="15">
        <v>15</v>
      </c>
      <c r="O8" s="3">
        <f>Rohdaten!O8*normiert!$O$43</f>
        <v>62.5</v>
      </c>
      <c r="P8" s="15">
        <v>7</v>
      </c>
      <c r="Q8" s="3">
        <f>Rohdaten!Q8*normiert!$Q$43</f>
        <v>80</v>
      </c>
      <c r="R8" s="15">
        <v>18</v>
      </c>
      <c r="S8" s="3">
        <f>Rohdaten!S8*normiert!$S$43</f>
        <v>37.5</v>
      </c>
      <c r="T8" s="15">
        <v>5</v>
      </c>
      <c r="U8" s="3">
        <f>Rohdaten!U8*normiert!$U$43</f>
        <v>44.444444444444443</v>
      </c>
      <c r="V8" s="15">
        <v>4</v>
      </c>
      <c r="W8" s="3">
        <f>Rohdaten!W8*normiert!$W$43</f>
        <v>66.666666666666671</v>
      </c>
      <c r="X8" s="15">
        <v>5</v>
      </c>
      <c r="Y8" s="3">
        <f>Rohdaten!Y8*normiert!$Y$43</f>
        <v>33.333333333333329</v>
      </c>
      <c r="Z8" s="15">
        <v>16</v>
      </c>
      <c r="AA8" s="3">
        <f>Rohdaten!AA8*normiert!$AA$43</f>
        <v>66.666666666666657</v>
      </c>
      <c r="AB8" s="15">
        <v>9</v>
      </c>
      <c r="AC8" s="3">
        <f>Rohdaten!AC8*normiert!$AC$43</f>
        <v>66.666666666666657</v>
      </c>
      <c r="AD8" s="15">
        <v>9</v>
      </c>
      <c r="AE8" s="3">
        <f>Rohdaten!AE8*normiert!$AE$43</f>
        <v>83.333333333333343</v>
      </c>
      <c r="AF8" s="15">
        <v>15</v>
      </c>
      <c r="AG8" s="3">
        <f>Rohdaten!AG8*normiert!$AG$43</f>
        <v>37.5</v>
      </c>
      <c r="AH8" s="15">
        <v>6</v>
      </c>
      <c r="AI8" s="3">
        <f>Rohdaten!AI8*normiert!$AI$43</f>
        <v>81.25</v>
      </c>
      <c r="AJ8" s="15">
        <v>1</v>
      </c>
      <c r="AK8" s="3">
        <f>Rohdaten!AK8*normiert!$AK$43</f>
        <v>78.571428571428569</v>
      </c>
      <c r="AL8" s="15">
        <v>6</v>
      </c>
      <c r="AM8" s="3">
        <f>Rohdaten!AM8*normiert!$AM$43</f>
        <v>91.666666666666671</v>
      </c>
      <c r="AN8" s="15">
        <v>12</v>
      </c>
      <c r="AO8" s="4">
        <f>Rohdaten!AO8*normiert!$AO$43</f>
        <v>40</v>
      </c>
    </row>
    <row r="9" spans="1:41" x14ac:dyDescent="0.3">
      <c r="A9" s="3" t="s">
        <v>8</v>
      </c>
      <c r="B9" s="15">
        <v>17</v>
      </c>
      <c r="C9" s="3">
        <f>Rohdaten!C9*normiert!$C$43</f>
        <v>46.153846153846153</v>
      </c>
      <c r="D9" s="15">
        <v>7</v>
      </c>
      <c r="E9" s="3">
        <f>Rohdaten!E9*normiert!$E$43</f>
        <v>14.285714285714286</v>
      </c>
      <c r="F9" s="15">
        <v>15</v>
      </c>
      <c r="G9" s="3">
        <f>Rohdaten!G9*normiert!$G$43</f>
        <v>57.142857142857146</v>
      </c>
      <c r="H9" s="15">
        <v>6</v>
      </c>
      <c r="I9" s="3">
        <f>Rohdaten!I9*normiert!$I$43</f>
        <v>62.5</v>
      </c>
      <c r="J9" s="15">
        <v>6</v>
      </c>
      <c r="K9" s="3">
        <f>Rohdaten!K9*normiert!$K$43</f>
        <v>57.142857142857146</v>
      </c>
      <c r="L9" s="15">
        <v>19</v>
      </c>
      <c r="M9" s="3">
        <f>Rohdaten!M9*normiert!$M$43</f>
        <v>57.142857142857146</v>
      </c>
      <c r="N9" s="15">
        <v>2</v>
      </c>
      <c r="O9" s="3">
        <f>Rohdaten!O9*normiert!$O$43</f>
        <v>90.277777777777771</v>
      </c>
      <c r="P9" s="15">
        <v>2</v>
      </c>
      <c r="Q9" s="3">
        <f>Rohdaten!Q9*normiert!$Q$43</f>
        <v>60</v>
      </c>
      <c r="R9" s="15">
        <v>13</v>
      </c>
      <c r="S9" s="3">
        <f>Rohdaten!S9*normiert!$S$43</f>
        <v>87.5</v>
      </c>
      <c r="T9" s="15">
        <v>10</v>
      </c>
      <c r="U9" s="3">
        <f>Rohdaten!U9*normiert!$U$43</f>
        <v>77.777777777777771</v>
      </c>
      <c r="V9" s="15">
        <v>1</v>
      </c>
      <c r="W9" s="3">
        <f>Rohdaten!W9*normiert!$W$43</f>
        <v>83.333333333333343</v>
      </c>
      <c r="X9" s="15">
        <v>10</v>
      </c>
      <c r="Y9" s="3">
        <f>Rohdaten!Y9*normiert!$Y$43</f>
        <v>22.222222222222221</v>
      </c>
      <c r="Z9" s="15">
        <v>18</v>
      </c>
      <c r="AA9" s="3">
        <f>Rohdaten!AA9*normiert!$AA$43</f>
        <v>55.555555555555557</v>
      </c>
      <c r="AB9" s="15">
        <v>6</v>
      </c>
      <c r="AC9" s="3">
        <f>Rohdaten!AC9*normiert!$AC$43</f>
        <v>55.555555555555557</v>
      </c>
      <c r="AD9" s="15">
        <v>4</v>
      </c>
      <c r="AE9" s="3">
        <f>Rohdaten!AE9*normiert!$AE$43</f>
        <v>66.666666666666671</v>
      </c>
      <c r="AF9" s="15">
        <v>17</v>
      </c>
      <c r="AG9" s="3">
        <f>Rohdaten!AG9*normiert!$AG$43</f>
        <v>37.5</v>
      </c>
      <c r="AH9" s="15">
        <v>13</v>
      </c>
      <c r="AI9" s="3">
        <f>Rohdaten!AI9*normiert!$AI$43</f>
        <v>93.75</v>
      </c>
      <c r="AJ9" s="15">
        <v>15</v>
      </c>
      <c r="AK9" s="3">
        <f>Rohdaten!AK9*normiert!$AK$43</f>
        <v>64.285714285714292</v>
      </c>
      <c r="AL9" s="15">
        <v>9</v>
      </c>
      <c r="AM9" s="3">
        <f>Rohdaten!AM9*normiert!$AM$43</f>
        <v>95</v>
      </c>
      <c r="AN9" s="15">
        <v>17</v>
      </c>
      <c r="AO9" s="4">
        <f>Rohdaten!AO9*normiert!$AO$43</f>
        <v>50</v>
      </c>
    </row>
    <row r="10" spans="1:41" x14ac:dyDescent="0.3">
      <c r="A10" s="3" t="s">
        <v>9</v>
      </c>
      <c r="B10" s="15">
        <v>15</v>
      </c>
      <c r="C10" s="3">
        <f>Rohdaten!C10*normiert!$C$43</f>
        <v>43.07692307692308</v>
      </c>
      <c r="D10" s="15">
        <v>11</v>
      </c>
      <c r="E10" s="3">
        <f>Rohdaten!E10*normiert!$E$43</f>
        <v>35.714285714285715</v>
      </c>
      <c r="F10" s="15">
        <v>7</v>
      </c>
      <c r="G10" s="3">
        <f>Rohdaten!G10*normiert!$G$43</f>
        <v>71.428571428571431</v>
      </c>
      <c r="H10" s="15">
        <v>7</v>
      </c>
      <c r="I10" s="3">
        <f>Rohdaten!I10*normiert!$I$43</f>
        <v>50</v>
      </c>
      <c r="J10" s="15">
        <v>12</v>
      </c>
      <c r="K10" s="3">
        <f>Rohdaten!K10*normiert!$K$43</f>
        <v>85.714285714285722</v>
      </c>
      <c r="L10" s="15">
        <v>14</v>
      </c>
      <c r="M10" s="3">
        <f>Rohdaten!M10*normiert!$M$43</f>
        <v>71.428571428571431</v>
      </c>
      <c r="N10" s="15">
        <v>6</v>
      </c>
      <c r="O10" s="3">
        <f>Rohdaten!O10*normiert!$O$43</f>
        <v>76.388888888888886</v>
      </c>
      <c r="P10" s="15">
        <v>10</v>
      </c>
      <c r="Q10" s="3">
        <f>Rohdaten!Q10*normiert!$Q$43</f>
        <v>50</v>
      </c>
      <c r="R10" s="15">
        <v>9</v>
      </c>
      <c r="S10" s="3">
        <f>Rohdaten!S10*normiert!$S$43</f>
        <v>75</v>
      </c>
      <c r="T10" s="15">
        <v>17</v>
      </c>
      <c r="U10" s="3">
        <f>Rohdaten!U10*normiert!$U$43</f>
        <v>88.888888888888886</v>
      </c>
      <c r="V10" s="15">
        <v>18</v>
      </c>
      <c r="W10" s="3">
        <f>Rohdaten!W10*normiert!$W$43</f>
        <v>83.333333333333343</v>
      </c>
      <c r="X10" s="15">
        <v>9</v>
      </c>
      <c r="Y10" s="3">
        <f>Rohdaten!Y10*normiert!$Y$43</f>
        <v>35.555555555555557</v>
      </c>
      <c r="Z10" s="15">
        <v>12</v>
      </c>
      <c r="AA10" s="3">
        <f>Rohdaten!AA10*normiert!$AA$43</f>
        <v>77.777777777777771</v>
      </c>
      <c r="AB10" s="15">
        <v>14</v>
      </c>
      <c r="AC10" s="3">
        <f>Rohdaten!AC10*normiert!$AC$43</f>
        <v>66.666666666666657</v>
      </c>
      <c r="AD10" s="15">
        <v>12</v>
      </c>
      <c r="AE10" s="3">
        <f>Rohdaten!AE10*normiert!$AE$43</f>
        <v>100</v>
      </c>
      <c r="AF10" s="15">
        <v>4</v>
      </c>
      <c r="AG10" s="3">
        <f>Rohdaten!AG10*normiert!$AG$43</f>
        <v>62.5</v>
      </c>
      <c r="AH10" s="15">
        <v>3</v>
      </c>
      <c r="AI10" s="3">
        <f>Rohdaten!AI10*normiert!$AI$43</f>
        <v>68.75</v>
      </c>
      <c r="AJ10" s="15">
        <v>18</v>
      </c>
      <c r="AK10" s="3">
        <f>Rohdaten!AK10*normiert!$AK$43</f>
        <v>57.142857142857146</v>
      </c>
      <c r="AL10" s="15">
        <v>12</v>
      </c>
      <c r="AM10" s="3">
        <f>Rohdaten!AM10*normiert!$AM$43</f>
        <v>66.666666666666671</v>
      </c>
      <c r="AN10" s="15">
        <v>14</v>
      </c>
      <c r="AO10" s="4">
        <f>Rohdaten!AO10*normiert!$AO$43</f>
        <v>100</v>
      </c>
    </row>
    <row r="11" spans="1:41" x14ac:dyDescent="0.3">
      <c r="A11" s="3" t="s">
        <v>10</v>
      </c>
      <c r="B11" s="15">
        <v>8</v>
      </c>
      <c r="C11" s="3">
        <f>Rohdaten!C11*normiert!$C$43</f>
        <v>53.846153846153847</v>
      </c>
      <c r="D11" s="15">
        <v>19</v>
      </c>
      <c r="E11" s="3">
        <f>Rohdaten!E11*normiert!$E$43</f>
        <v>21.428571428571431</v>
      </c>
      <c r="F11" s="15">
        <v>4</v>
      </c>
      <c r="G11" s="3">
        <f>Rohdaten!G11*normiert!$G$43</f>
        <v>85.714285714285722</v>
      </c>
      <c r="H11" s="15">
        <v>2</v>
      </c>
      <c r="I11" s="3">
        <f>Rohdaten!I11*normiert!$I$43</f>
        <v>100</v>
      </c>
      <c r="J11" s="15">
        <v>10</v>
      </c>
      <c r="K11" s="3">
        <f>Rohdaten!K11*normiert!$K$43</f>
        <v>57.142857142857146</v>
      </c>
      <c r="L11" s="15">
        <v>17</v>
      </c>
      <c r="M11" s="3">
        <f>Rohdaten!M11*normiert!$M$43</f>
        <v>57.142857142857146</v>
      </c>
      <c r="N11" s="15">
        <v>14</v>
      </c>
      <c r="O11" s="3">
        <f>Rohdaten!O11*normiert!$O$43</f>
        <v>69.444444444444443</v>
      </c>
      <c r="P11" s="15">
        <v>9</v>
      </c>
      <c r="Q11" s="3">
        <f>Rohdaten!Q11*normiert!$Q$43</f>
        <v>60</v>
      </c>
      <c r="R11" s="15">
        <v>19</v>
      </c>
      <c r="S11" s="3">
        <f>Rohdaten!S11*normiert!$S$43</f>
        <v>50</v>
      </c>
      <c r="T11" s="15">
        <v>2</v>
      </c>
      <c r="U11" s="3">
        <f>Rohdaten!U11*normiert!$U$43</f>
        <v>22.222222222222221</v>
      </c>
      <c r="V11" s="15">
        <v>6</v>
      </c>
      <c r="W11" s="3">
        <f>Rohdaten!W11*normiert!$W$43</f>
        <v>83.333333333333343</v>
      </c>
      <c r="X11" s="15">
        <v>15</v>
      </c>
      <c r="Y11" s="3">
        <f>Rohdaten!Y11*normiert!$Y$43</f>
        <v>11.111111111111111</v>
      </c>
      <c r="Z11" s="15">
        <v>6</v>
      </c>
      <c r="AA11" s="3">
        <f>Rohdaten!AA11*normiert!$AA$43</f>
        <v>55.555555555555557</v>
      </c>
      <c r="AB11" s="15">
        <v>1</v>
      </c>
      <c r="AC11" s="3">
        <f>Rohdaten!AC11*normiert!$AC$43</f>
        <v>66.666666666666657</v>
      </c>
      <c r="AD11" s="15">
        <v>19</v>
      </c>
      <c r="AE11" s="3">
        <f>Rohdaten!AE11*normiert!$AE$43</f>
        <v>33.333333333333336</v>
      </c>
      <c r="AF11" s="15">
        <v>14</v>
      </c>
      <c r="AG11" s="3">
        <f>Rohdaten!AG11*normiert!$AG$43</f>
        <v>75</v>
      </c>
      <c r="AH11" s="15">
        <v>12</v>
      </c>
      <c r="AI11" s="3">
        <f>Rohdaten!AI11*normiert!$AI$43</f>
        <v>62.5</v>
      </c>
      <c r="AJ11" s="15">
        <v>17</v>
      </c>
      <c r="AK11" s="3">
        <f>Rohdaten!AK11*normiert!$AK$43</f>
        <v>42.857142857142861</v>
      </c>
      <c r="AL11" s="15">
        <v>19</v>
      </c>
      <c r="AM11" s="3">
        <f>Rohdaten!AM11*normiert!$AM$43</f>
        <v>91.666666666666671</v>
      </c>
      <c r="AN11" s="15">
        <v>5</v>
      </c>
      <c r="AO11" s="4">
        <f>Rohdaten!AO11*normiert!$AO$43</f>
        <v>100</v>
      </c>
    </row>
    <row r="12" spans="1:41" x14ac:dyDescent="0.3">
      <c r="A12" s="3" t="s">
        <v>11</v>
      </c>
      <c r="B12" s="15">
        <v>6</v>
      </c>
      <c r="C12" s="3">
        <f>Rohdaten!C12*normiert!$C$43</f>
        <v>38.461538461538467</v>
      </c>
      <c r="D12" s="15">
        <v>4</v>
      </c>
      <c r="E12" s="3">
        <f>Rohdaten!E12*normiert!$E$43</f>
        <v>42.857142857142861</v>
      </c>
      <c r="F12" s="15">
        <v>9</v>
      </c>
      <c r="G12" s="3">
        <f>Rohdaten!G12*normiert!$G$43</f>
        <v>85.714285714285722</v>
      </c>
      <c r="H12" s="15">
        <v>4</v>
      </c>
      <c r="I12" s="3">
        <f>Rohdaten!I12*normiert!$I$43</f>
        <v>56.25</v>
      </c>
      <c r="J12" s="15">
        <v>19</v>
      </c>
      <c r="K12" s="3">
        <f>Rohdaten!K12*normiert!$K$43</f>
        <v>57.142857142857146</v>
      </c>
      <c r="L12" s="15">
        <v>3</v>
      </c>
      <c r="M12" s="3">
        <f>Rohdaten!M12*normiert!$M$43</f>
        <v>71.428571428571431</v>
      </c>
      <c r="N12" s="15">
        <v>1</v>
      </c>
      <c r="O12" s="3">
        <f>Rohdaten!O12*normiert!$O$43</f>
        <v>83.333333333333329</v>
      </c>
      <c r="P12" s="15">
        <v>12</v>
      </c>
      <c r="Q12" s="3">
        <f>Rohdaten!Q12*normiert!$Q$43</f>
        <v>70</v>
      </c>
      <c r="R12" s="15">
        <v>10</v>
      </c>
      <c r="S12" s="3">
        <f>Rohdaten!S12*normiert!$S$43</f>
        <v>37.5</v>
      </c>
      <c r="T12" s="15">
        <v>1</v>
      </c>
      <c r="U12" s="3">
        <f>Rohdaten!U12*normiert!$U$43</f>
        <v>55.555555555555557</v>
      </c>
      <c r="V12" s="15">
        <v>19</v>
      </c>
      <c r="W12" s="3">
        <f>Rohdaten!W12*normiert!$W$43</f>
        <v>66.666666666666671</v>
      </c>
      <c r="X12" s="15">
        <v>1</v>
      </c>
      <c r="Y12" s="3">
        <f>Rohdaten!Y12*normiert!$Y$43</f>
        <v>55.555555555555557</v>
      </c>
      <c r="Z12" s="15">
        <v>5</v>
      </c>
      <c r="AA12" s="3">
        <f>Rohdaten!AA12*normiert!$AA$43</f>
        <v>66.666666666666657</v>
      </c>
      <c r="AB12" s="15">
        <v>18</v>
      </c>
      <c r="AC12" s="3">
        <f>Rohdaten!AC12*normiert!$AC$43</f>
        <v>44.444444444444443</v>
      </c>
      <c r="AD12" s="15">
        <v>6</v>
      </c>
      <c r="AE12" s="3">
        <f>Rohdaten!AE12*normiert!$AE$43</f>
        <v>50</v>
      </c>
      <c r="AF12" s="15">
        <v>8</v>
      </c>
      <c r="AG12" s="3">
        <f>Rohdaten!AG12*normiert!$AG$43</f>
        <v>81.25</v>
      </c>
      <c r="AH12" s="15">
        <v>16</v>
      </c>
      <c r="AI12" s="3">
        <f>Rohdaten!AI12*normiert!$AI$43</f>
        <v>25</v>
      </c>
      <c r="AJ12" s="15">
        <v>4</v>
      </c>
      <c r="AK12" s="3">
        <f>Rohdaten!AK12*normiert!$AK$43</f>
        <v>64.285714285714292</v>
      </c>
      <c r="AL12" s="15">
        <v>8</v>
      </c>
      <c r="AM12" s="3">
        <f>Rohdaten!AM12*normiert!$AM$43</f>
        <v>75</v>
      </c>
      <c r="AN12" s="15">
        <v>7</v>
      </c>
      <c r="AO12" s="4">
        <f>Rohdaten!AO12*normiert!$AO$43</f>
        <v>100</v>
      </c>
    </row>
    <row r="13" spans="1:41" x14ac:dyDescent="0.3">
      <c r="A13" s="3" t="s">
        <v>12</v>
      </c>
      <c r="B13" s="15">
        <v>9</v>
      </c>
      <c r="C13" s="3">
        <f>Rohdaten!C13*normiert!$C$43</f>
        <v>69.230769230769241</v>
      </c>
      <c r="D13" s="15">
        <v>15</v>
      </c>
      <c r="E13" s="3">
        <f>Rohdaten!E13*normiert!$E$43</f>
        <v>22.857142857142861</v>
      </c>
      <c r="F13" s="15">
        <v>12</v>
      </c>
      <c r="G13" s="3">
        <f>Rohdaten!G13*normiert!$G$43</f>
        <v>100</v>
      </c>
      <c r="H13" s="15">
        <v>3</v>
      </c>
      <c r="I13" s="3">
        <f>Rohdaten!I13*normiert!$I$43</f>
        <v>81.25</v>
      </c>
      <c r="J13" s="15">
        <v>1</v>
      </c>
      <c r="K13" s="3">
        <f>Rohdaten!K13*normiert!$K$43</f>
        <v>42.857142857142861</v>
      </c>
      <c r="L13" s="15">
        <v>9</v>
      </c>
      <c r="M13" s="3">
        <f>Rohdaten!M13*normiert!$M$43</f>
        <v>85.714285714285722</v>
      </c>
      <c r="N13" s="15">
        <v>12</v>
      </c>
      <c r="O13" s="3">
        <f>Rohdaten!O13*normiert!$O$43</f>
        <v>97.222222222222214</v>
      </c>
      <c r="P13" s="15">
        <v>3</v>
      </c>
      <c r="Q13" s="3">
        <f>Rohdaten!Q13*normiert!$Q$43</f>
        <v>60</v>
      </c>
      <c r="R13" s="15">
        <v>14</v>
      </c>
      <c r="S13" s="3">
        <f>Rohdaten!S13*normiert!$S$43</f>
        <v>62.5</v>
      </c>
      <c r="T13" s="15">
        <v>12</v>
      </c>
      <c r="U13" s="3">
        <f>Rohdaten!U13*normiert!$U$43</f>
        <v>77.777777777777771</v>
      </c>
      <c r="V13" s="15">
        <v>13</v>
      </c>
      <c r="W13" s="3">
        <f>Rohdaten!W13*normiert!$W$43</f>
        <v>33.333333333333336</v>
      </c>
      <c r="X13" s="15">
        <v>16</v>
      </c>
      <c r="Y13" s="3">
        <f>Rohdaten!Y13*normiert!$Y$43</f>
        <v>50</v>
      </c>
      <c r="Z13" s="15">
        <v>2</v>
      </c>
      <c r="AA13" s="3">
        <f>Rohdaten!AA13*normiert!$AA$43</f>
        <v>33.333333333333329</v>
      </c>
      <c r="AB13" s="15">
        <v>2</v>
      </c>
      <c r="AC13" s="3">
        <f>Rohdaten!AC13*normiert!$AC$43</f>
        <v>88.888888888888886</v>
      </c>
      <c r="AD13" s="15">
        <v>18</v>
      </c>
      <c r="AE13" s="3">
        <f>Rohdaten!AE13*normiert!$AE$43</f>
        <v>50</v>
      </c>
      <c r="AF13" s="15">
        <v>9</v>
      </c>
      <c r="AG13" s="3">
        <f>Rohdaten!AG13*normiert!$AG$43</f>
        <v>81.25</v>
      </c>
      <c r="AH13" s="15">
        <v>1</v>
      </c>
      <c r="AI13" s="3">
        <f>Rohdaten!AI13*normiert!$AI$43</f>
        <v>37.5</v>
      </c>
      <c r="AJ13" s="15">
        <v>6</v>
      </c>
      <c r="AK13" s="3">
        <f>Rohdaten!AK13*normiert!$AK$43</f>
        <v>71.428571428571431</v>
      </c>
      <c r="AL13" s="15">
        <v>5</v>
      </c>
      <c r="AM13" s="3">
        <f>Rohdaten!AM13*normiert!$AM$43</f>
        <v>33.333333333333336</v>
      </c>
      <c r="AN13" s="15">
        <v>3</v>
      </c>
      <c r="AO13" s="4">
        <f>Rohdaten!AO13*normiert!$AO$43</f>
        <v>40</v>
      </c>
    </row>
    <row r="14" spans="1:41" x14ac:dyDescent="0.3">
      <c r="A14" s="3" t="s">
        <v>13</v>
      </c>
      <c r="B14" s="15">
        <v>13</v>
      </c>
      <c r="C14" s="3">
        <f>Rohdaten!C14*normiert!$C$43</f>
        <v>76.923076923076934</v>
      </c>
      <c r="D14" s="15">
        <v>9</v>
      </c>
      <c r="E14" s="3">
        <f>Rohdaten!E14*normiert!$E$43</f>
        <v>45.714285714285722</v>
      </c>
      <c r="F14" s="15">
        <v>8</v>
      </c>
      <c r="G14" s="3">
        <f>Rohdaten!G14*normiert!$G$43</f>
        <v>71.428571428571431</v>
      </c>
      <c r="H14" s="15">
        <v>14</v>
      </c>
      <c r="I14" s="3">
        <f>Rohdaten!I14*normiert!$I$43</f>
        <v>43.75</v>
      </c>
      <c r="J14" s="15">
        <v>4</v>
      </c>
      <c r="K14" s="3">
        <f>Rohdaten!K14*normiert!$K$43</f>
        <v>57.142857142857146</v>
      </c>
      <c r="L14" s="15">
        <v>10</v>
      </c>
      <c r="M14" s="3">
        <f>Rohdaten!M14*normiert!$M$43</f>
        <v>71.428571428571431</v>
      </c>
      <c r="N14" s="15">
        <v>13</v>
      </c>
      <c r="O14" s="3">
        <f>Rohdaten!O14*normiert!$O$43</f>
        <v>90.277777777777771</v>
      </c>
      <c r="P14" s="15">
        <v>14</v>
      </c>
      <c r="Q14" s="3">
        <f>Rohdaten!Q14*normiert!$Q$43</f>
        <v>40</v>
      </c>
      <c r="R14" s="15">
        <v>7</v>
      </c>
      <c r="S14" s="3">
        <f>Rohdaten!S14*normiert!$S$43</f>
        <v>50</v>
      </c>
      <c r="T14" s="15">
        <v>9</v>
      </c>
      <c r="U14" s="3">
        <f>Rohdaten!U14*normiert!$U$43</f>
        <v>66.666666666666657</v>
      </c>
      <c r="V14" s="15">
        <v>15</v>
      </c>
      <c r="W14" s="3">
        <f>Rohdaten!W14*normiert!$W$43</f>
        <v>33.333333333333336</v>
      </c>
      <c r="X14" s="15">
        <v>14</v>
      </c>
      <c r="Y14" s="3">
        <f>Rohdaten!Y14*normiert!$Y$43</f>
        <v>50</v>
      </c>
      <c r="Z14" s="15">
        <v>1</v>
      </c>
      <c r="AA14" s="3">
        <f>Rohdaten!AA14*normiert!$AA$43</f>
        <v>55.555555555555557</v>
      </c>
      <c r="AB14" s="15">
        <v>17</v>
      </c>
      <c r="AC14" s="3">
        <f>Rohdaten!AC14*normiert!$AC$43</f>
        <v>77.777777777777771</v>
      </c>
      <c r="AD14" s="15">
        <v>15</v>
      </c>
      <c r="AE14" s="3">
        <f>Rohdaten!AE14*normiert!$AE$43</f>
        <v>50</v>
      </c>
      <c r="AF14" s="15">
        <v>5</v>
      </c>
      <c r="AG14" s="3">
        <f>Rohdaten!AG14*normiert!$AG$43</f>
        <v>62.5</v>
      </c>
      <c r="AH14" s="15">
        <v>4</v>
      </c>
      <c r="AI14" s="3">
        <f>Rohdaten!AI14*normiert!$AI$43</f>
        <v>56.25</v>
      </c>
      <c r="AJ14" s="15">
        <v>10</v>
      </c>
      <c r="AK14" s="3">
        <f>Rohdaten!AK14*normiert!$AK$43</f>
        <v>85.714285714285722</v>
      </c>
      <c r="AL14" s="15">
        <v>15</v>
      </c>
      <c r="AM14" s="3">
        <f>Rohdaten!AM14*normiert!$AM$43</f>
        <v>33.333333333333336</v>
      </c>
      <c r="AN14" s="15">
        <v>11</v>
      </c>
      <c r="AO14" s="4">
        <f>Rohdaten!AO14*normiert!$AO$43</f>
        <v>50</v>
      </c>
    </row>
    <row r="15" spans="1:41" x14ac:dyDescent="0.3">
      <c r="A15" s="3" t="s">
        <v>14</v>
      </c>
      <c r="B15" s="15">
        <v>16</v>
      </c>
      <c r="C15" s="3">
        <f>Rohdaten!C15*normiert!$C$43</f>
        <v>53.846153846153847</v>
      </c>
      <c r="D15" s="15">
        <v>18</v>
      </c>
      <c r="E15" s="3">
        <f>Rohdaten!E15*normiert!$E$43</f>
        <v>40</v>
      </c>
      <c r="F15" s="15">
        <v>6</v>
      </c>
      <c r="G15" s="3">
        <f>Rohdaten!G15*normiert!$G$43</f>
        <v>28.571428571428573</v>
      </c>
      <c r="H15" s="15">
        <v>19</v>
      </c>
      <c r="I15" s="3">
        <f>Rohdaten!I15*normiert!$I$43</f>
        <v>87.5</v>
      </c>
      <c r="J15" s="15">
        <v>14</v>
      </c>
      <c r="K15" s="3">
        <f>Rohdaten!K15*normiert!$K$43</f>
        <v>71.428571428571431</v>
      </c>
      <c r="L15" s="15">
        <v>5</v>
      </c>
      <c r="M15" s="3">
        <f>Rohdaten!M15*normiert!$M$43</f>
        <v>42.857142857142861</v>
      </c>
      <c r="N15" s="15">
        <v>9</v>
      </c>
      <c r="O15" s="3">
        <f>Rohdaten!O15*normiert!$O$43</f>
        <v>69.444444444444443</v>
      </c>
      <c r="P15" s="15">
        <v>17</v>
      </c>
      <c r="Q15" s="3">
        <f>Rohdaten!Q15*normiert!$Q$43</f>
        <v>40</v>
      </c>
      <c r="R15" s="15">
        <v>2</v>
      </c>
      <c r="S15" s="3">
        <f>Rohdaten!S15*normiert!$S$43</f>
        <v>62.5</v>
      </c>
      <c r="T15" s="15">
        <v>16</v>
      </c>
      <c r="U15" s="3">
        <f>Rohdaten!U15*normiert!$U$43</f>
        <v>44.444444444444443</v>
      </c>
      <c r="V15" s="15">
        <v>7</v>
      </c>
      <c r="W15" s="3">
        <f>Rohdaten!W15*normiert!$W$43</f>
        <v>66.666666666666671</v>
      </c>
      <c r="X15" s="15">
        <v>17</v>
      </c>
      <c r="Y15" s="3">
        <f>Rohdaten!Y15*normiert!$Y$43</f>
        <v>33.333333333333329</v>
      </c>
      <c r="Z15" s="15">
        <v>10</v>
      </c>
      <c r="AA15" s="3">
        <f>Rohdaten!AA15*normiert!$AA$43</f>
        <v>33.333333333333329</v>
      </c>
      <c r="AB15" s="15">
        <v>11</v>
      </c>
      <c r="AC15" s="3">
        <f>Rohdaten!AC15*normiert!$AC$43</f>
        <v>88.888888888888886</v>
      </c>
      <c r="AD15" s="15">
        <v>1</v>
      </c>
      <c r="AE15" s="3">
        <f>Rohdaten!AE15*normiert!$AE$43</f>
        <v>50</v>
      </c>
      <c r="AF15" s="15">
        <v>13</v>
      </c>
      <c r="AG15" s="3">
        <f>Rohdaten!AG15*normiert!$AG$43</f>
        <v>100</v>
      </c>
      <c r="AH15" s="15">
        <v>11</v>
      </c>
      <c r="AI15" s="3">
        <f>Rohdaten!AI15*normiert!$AI$43</f>
        <v>100</v>
      </c>
      <c r="AJ15" s="15">
        <v>12</v>
      </c>
      <c r="AK15" s="3">
        <f>Rohdaten!AK15*normiert!$AK$43</f>
        <v>100</v>
      </c>
      <c r="AL15" s="15">
        <v>13</v>
      </c>
      <c r="AM15" s="3">
        <f>Rohdaten!AM15*normiert!$AM$43</f>
        <v>58.333333333333336</v>
      </c>
      <c r="AN15" s="15">
        <v>1</v>
      </c>
      <c r="AO15" s="4">
        <f>Rohdaten!AO15*normiert!$AO$43</f>
        <v>90</v>
      </c>
    </row>
    <row r="16" spans="1:41" x14ac:dyDescent="0.3">
      <c r="A16" s="3" t="s">
        <v>15</v>
      </c>
      <c r="B16" s="15">
        <v>3</v>
      </c>
      <c r="C16" s="3">
        <f>Rohdaten!C16*normiert!$C$43</f>
        <v>100</v>
      </c>
      <c r="D16" s="15">
        <v>8</v>
      </c>
      <c r="E16" s="3">
        <f>Rohdaten!E16*normiert!$E$43</f>
        <v>42.857142857142861</v>
      </c>
      <c r="F16" s="15">
        <v>17</v>
      </c>
      <c r="G16" s="3">
        <f>Rohdaten!G16*normiert!$G$43</f>
        <v>28.571428571428573</v>
      </c>
      <c r="H16" s="15">
        <v>15</v>
      </c>
      <c r="I16" s="3">
        <f>Rohdaten!I16*normiert!$I$43</f>
        <v>68.75</v>
      </c>
      <c r="J16" s="15">
        <v>7</v>
      </c>
      <c r="K16" s="3">
        <f>Rohdaten!K16*normiert!$K$43</f>
        <v>85.714285714285722</v>
      </c>
      <c r="L16" s="15">
        <v>2</v>
      </c>
      <c r="M16" s="3">
        <f>Rohdaten!M16*normiert!$M$43</f>
        <v>57.142857142857146</v>
      </c>
      <c r="N16" s="15">
        <v>10</v>
      </c>
      <c r="O16" s="3">
        <f>Rohdaten!O16*normiert!$O$43</f>
        <v>48.611111111111107</v>
      </c>
      <c r="P16" s="15">
        <v>1</v>
      </c>
      <c r="Q16" s="3">
        <f>Rohdaten!Q16*normiert!$Q$43</f>
        <v>60</v>
      </c>
      <c r="R16" s="15">
        <v>15</v>
      </c>
      <c r="S16" s="3">
        <f>Rohdaten!S16*normiert!$S$43</f>
        <v>50</v>
      </c>
      <c r="T16" s="15">
        <v>6</v>
      </c>
      <c r="U16" s="3">
        <f>Rohdaten!U16*normiert!$U$43</f>
        <v>100</v>
      </c>
      <c r="V16" s="15">
        <v>8</v>
      </c>
      <c r="W16" s="3">
        <f>Rohdaten!W16*normiert!$W$43</f>
        <v>50</v>
      </c>
      <c r="X16" s="15">
        <v>2</v>
      </c>
      <c r="Y16" s="3">
        <f>Rohdaten!Y16*normiert!$Y$43</f>
        <v>50</v>
      </c>
      <c r="Z16" s="15">
        <v>14</v>
      </c>
      <c r="AA16" s="3">
        <f>Rohdaten!AA16*normiert!$AA$43</f>
        <v>55.555555555555557</v>
      </c>
      <c r="AB16" s="15">
        <v>12</v>
      </c>
      <c r="AC16" s="3">
        <f>Rohdaten!AC16*normiert!$AC$43</f>
        <v>83.333333333333329</v>
      </c>
      <c r="AD16" s="15">
        <v>17</v>
      </c>
      <c r="AE16" s="3">
        <f>Rohdaten!AE16*normiert!$AE$43</f>
        <v>50</v>
      </c>
      <c r="AF16" s="15">
        <v>11</v>
      </c>
      <c r="AG16" s="3">
        <f>Rohdaten!AG16*normiert!$AG$43</f>
        <v>87.5</v>
      </c>
      <c r="AH16" s="15">
        <v>19</v>
      </c>
      <c r="AI16" s="3">
        <f>Rohdaten!AI16*normiert!$AI$43</f>
        <v>43.75</v>
      </c>
      <c r="AJ16" s="15">
        <v>11</v>
      </c>
      <c r="AK16" s="3">
        <f>Rohdaten!AK16*normiert!$AK$43</f>
        <v>78.571428571428569</v>
      </c>
      <c r="AL16" s="15">
        <v>17</v>
      </c>
      <c r="AM16" s="3">
        <f>Rohdaten!AM16*normiert!$AM$43</f>
        <v>30</v>
      </c>
      <c r="AN16" s="15">
        <v>2</v>
      </c>
      <c r="AO16" s="4">
        <f>Rohdaten!AO16*normiert!$AO$43</f>
        <v>60</v>
      </c>
    </row>
    <row r="17" spans="1:41" x14ac:dyDescent="0.3">
      <c r="A17" s="3" t="s">
        <v>16</v>
      </c>
      <c r="B17" s="15">
        <v>1</v>
      </c>
      <c r="C17" s="3">
        <f>Rohdaten!C17*normiert!$C$43</f>
        <v>61.53846153846154</v>
      </c>
      <c r="D17" s="15">
        <v>5</v>
      </c>
      <c r="E17" s="3">
        <f>Rohdaten!E17*normiert!$E$43</f>
        <v>25.714285714285715</v>
      </c>
      <c r="F17" s="15">
        <v>11</v>
      </c>
      <c r="G17" s="3">
        <f>Rohdaten!G17*normiert!$G$43</f>
        <v>100</v>
      </c>
      <c r="H17" s="15">
        <v>18</v>
      </c>
      <c r="I17" s="3">
        <f>Rohdaten!I17*normiert!$I$43</f>
        <v>100</v>
      </c>
      <c r="J17" s="15">
        <v>3</v>
      </c>
      <c r="K17" s="3">
        <f>Rohdaten!K17*normiert!$K$43</f>
        <v>71.428571428571431</v>
      </c>
      <c r="L17" s="15">
        <v>18</v>
      </c>
      <c r="M17" s="3">
        <f>Rohdaten!M17*normiert!$M$43</f>
        <v>71.428571428571431</v>
      </c>
      <c r="N17" s="15">
        <v>8</v>
      </c>
      <c r="O17" s="3">
        <f>Rohdaten!O17*normiert!$O$43</f>
        <v>69.444444444444443</v>
      </c>
      <c r="P17" s="15">
        <v>5</v>
      </c>
      <c r="Q17" s="3">
        <f>Rohdaten!Q17*normiert!$Q$43</f>
        <v>60</v>
      </c>
      <c r="R17" s="15">
        <v>3</v>
      </c>
      <c r="S17" s="3">
        <f>Rohdaten!S17*normiert!$S$43</f>
        <v>75</v>
      </c>
      <c r="T17" s="15">
        <v>18</v>
      </c>
      <c r="U17" s="3">
        <f>Rohdaten!U17*normiert!$U$43</f>
        <v>88.888888888888886</v>
      </c>
      <c r="V17" s="15">
        <v>12</v>
      </c>
      <c r="W17" s="3">
        <f>Rohdaten!W17*normiert!$W$43</f>
        <v>33.333333333333336</v>
      </c>
      <c r="X17" s="15">
        <v>7</v>
      </c>
      <c r="Y17" s="3">
        <f>Rohdaten!Y17*normiert!$Y$43</f>
        <v>66.666666666666657</v>
      </c>
      <c r="Z17" s="15">
        <v>8</v>
      </c>
      <c r="AA17" s="3">
        <f>Rohdaten!AA17*normiert!$AA$43</f>
        <v>66.666666666666657</v>
      </c>
      <c r="AB17" s="15">
        <v>3</v>
      </c>
      <c r="AC17" s="3">
        <f>Rohdaten!AC17*normiert!$AC$43</f>
        <v>66.666666666666657</v>
      </c>
      <c r="AD17" s="15">
        <v>3</v>
      </c>
      <c r="AE17" s="3">
        <f>Rohdaten!AE17*normiert!$AE$43</f>
        <v>83.333333333333343</v>
      </c>
      <c r="AF17" s="15">
        <v>6</v>
      </c>
      <c r="AG17" s="3">
        <f>Rohdaten!AG17*normiert!$AG$43</f>
        <v>62.5</v>
      </c>
      <c r="AH17" s="15">
        <v>8</v>
      </c>
      <c r="AI17" s="3">
        <f>Rohdaten!AI17*normiert!$AI$43</f>
        <v>56.25</v>
      </c>
      <c r="AJ17" s="15">
        <v>19</v>
      </c>
      <c r="AK17" s="3">
        <f>Rohdaten!AK17*normiert!$AK$43</f>
        <v>57.142857142857146</v>
      </c>
      <c r="AL17" s="15">
        <v>16</v>
      </c>
      <c r="AM17" s="3">
        <f>Rohdaten!AM17*normiert!$AM$43</f>
        <v>31.666666666666668</v>
      </c>
      <c r="AN17" s="15">
        <v>8</v>
      </c>
      <c r="AO17" s="4">
        <f>Rohdaten!AO17*normiert!$AO$43</f>
        <v>50</v>
      </c>
    </row>
    <row r="18" spans="1:41" x14ac:dyDescent="0.3">
      <c r="A18" s="3" t="s">
        <v>17</v>
      </c>
      <c r="B18" s="15">
        <v>19</v>
      </c>
      <c r="C18" s="3">
        <f>Rohdaten!C18*normiert!$C$43</f>
        <v>92.307692307692307</v>
      </c>
      <c r="D18" s="15">
        <v>6</v>
      </c>
      <c r="E18" s="3">
        <f>Rohdaten!E18*normiert!$E$43</f>
        <v>21.428571428571431</v>
      </c>
      <c r="F18" s="15">
        <v>3</v>
      </c>
      <c r="G18" s="3">
        <f>Rohdaten!G18*normiert!$G$43</f>
        <v>71.428571428571431</v>
      </c>
      <c r="H18" s="15">
        <v>8</v>
      </c>
      <c r="I18" s="3">
        <f>Rohdaten!I18*normiert!$I$43</f>
        <v>43.75</v>
      </c>
      <c r="J18" s="15">
        <v>5</v>
      </c>
      <c r="K18" s="3">
        <f>Rohdaten!K18*normiert!$K$43</f>
        <v>42.857142857142861</v>
      </c>
      <c r="L18" s="15">
        <v>7</v>
      </c>
      <c r="M18" s="3">
        <f>Rohdaten!M18*normiert!$M$43</f>
        <v>85.714285714285722</v>
      </c>
      <c r="N18" s="15">
        <v>16</v>
      </c>
      <c r="O18" s="3">
        <f>Rohdaten!O18*normiert!$O$43</f>
        <v>62.5</v>
      </c>
      <c r="P18" s="15">
        <v>15</v>
      </c>
      <c r="Q18" s="3">
        <f>Rohdaten!Q18*normiert!$Q$43</f>
        <v>60</v>
      </c>
      <c r="R18" s="15">
        <v>6</v>
      </c>
      <c r="S18" s="3">
        <f>Rohdaten!S18*normiert!$S$43</f>
        <v>62.5</v>
      </c>
      <c r="T18" s="15">
        <v>8</v>
      </c>
      <c r="U18" s="3">
        <f>Rohdaten!U18*normiert!$U$43</f>
        <v>44.444444444444443</v>
      </c>
      <c r="V18" s="15">
        <v>11</v>
      </c>
      <c r="W18" s="3">
        <f>Rohdaten!W18*normiert!$W$43</f>
        <v>50</v>
      </c>
      <c r="X18" s="15">
        <v>4</v>
      </c>
      <c r="Y18" s="3">
        <f>Rohdaten!Y18*normiert!$Y$43</f>
        <v>77.777777777777771</v>
      </c>
      <c r="Z18" s="15">
        <v>11</v>
      </c>
      <c r="AA18" s="3">
        <f>Rohdaten!AA18*normiert!$AA$43</f>
        <v>88.888888888888886</v>
      </c>
      <c r="AB18" s="15">
        <v>4</v>
      </c>
      <c r="AC18" s="3">
        <f>Rohdaten!AC18*normiert!$AC$43</f>
        <v>72.222222222222214</v>
      </c>
      <c r="AD18" s="15">
        <v>11</v>
      </c>
      <c r="AE18" s="3">
        <f>Rohdaten!AE18*normiert!$AE$43</f>
        <v>100</v>
      </c>
      <c r="AF18" s="15">
        <v>18</v>
      </c>
      <c r="AG18" s="3">
        <f>Rohdaten!AG18*normiert!$AG$43</f>
        <v>75</v>
      </c>
      <c r="AH18" s="15">
        <v>18</v>
      </c>
      <c r="AI18" s="3">
        <f>Rohdaten!AI18*normiert!$AI$43</f>
        <v>25</v>
      </c>
      <c r="AJ18" s="15">
        <v>2</v>
      </c>
      <c r="AK18" s="3">
        <f>Rohdaten!AK18*normiert!$AK$43</f>
        <v>28.571428571428573</v>
      </c>
      <c r="AL18" s="15">
        <v>1</v>
      </c>
      <c r="AM18" s="3">
        <f>Rohdaten!AM18*normiert!$AM$43</f>
        <v>31.666666666666668</v>
      </c>
      <c r="AN18" s="15">
        <v>4</v>
      </c>
      <c r="AO18" s="4">
        <f>Rohdaten!AO18*normiert!$AO$43</f>
        <v>60</v>
      </c>
    </row>
    <row r="19" spans="1:41" x14ac:dyDescent="0.3">
      <c r="A19" s="3" t="s">
        <v>18</v>
      </c>
      <c r="B19" s="15">
        <v>18</v>
      </c>
      <c r="C19" s="3">
        <f>Rohdaten!C19*normiert!$C$43</f>
        <v>84.615384615384613</v>
      </c>
      <c r="D19" s="15">
        <v>10</v>
      </c>
      <c r="E19" s="3">
        <f>Rohdaten!E19*normiert!$E$43</f>
        <v>17.142857142857142</v>
      </c>
      <c r="F19" s="15">
        <v>10</v>
      </c>
      <c r="G19" s="3">
        <f>Rohdaten!G19*normiert!$G$43</f>
        <v>28.571428571428573</v>
      </c>
      <c r="H19" s="15">
        <v>17</v>
      </c>
      <c r="I19" s="3">
        <f>Rohdaten!I19*normiert!$I$43</f>
        <v>37.5</v>
      </c>
      <c r="J19" s="15">
        <v>18</v>
      </c>
      <c r="K19" s="3">
        <f>Rohdaten!K19*normiert!$K$43</f>
        <v>42.857142857142861</v>
      </c>
      <c r="L19" s="15">
        <v>1</v>
      </c>
      <c r="M19" s="3">
        <f>Rohdaten!M19*normiert!$M$43</f>
        <v>85.714285714285722</v>
      </c>
      <c r="N19" s="15">
        <v>11</v>
      </c>
      <c r="O19" s="3">
        <f>Rohdaten!O19*normiert!$O$43</f>
        <v>100</v>
      </c>
      <c r="P19" s="15">
        <v>11</v>
      </c>
      <c r="Q19" s="3">
        <f>Rohdaten!Q19*normiert!$Q$43</f>
        <v>90</v>
      </c>
      <c r="R19" s="15">
        <v>12</v>
      </c>
      <c r="S19" s="3">
        <f>Rohdaten!S19*normiert!$S$43</f>
        <v>100</v>
      </c>
      <c r="T19" s="15">
        <v>11</v>
      </c>
      <c r="U19" s="3">
        <f>Rohdaten!U19*normiert!$U$43</f>
        <v>33.333333333333329</v>
      </c>
      <c r="V19" s="15">
        <v>2</v>
      </c>
      <c r="W19" s="3">
        <f>Rohdaten!W19*normiert!$W$43</f>
        <v>16.666666666666668</v>
      </c>
      <c r="X19" s="15">
        <v>6</v>
      </c>
      <c r="Y19" s="3">
        <f>Rohdaten!Y19*normiert!$Y$43</f>
        <v>50</v>
      </c>
      <c r="Z19" s="15">
        <v>3</v>
      </c>
      <c r="AA19" s="3">
        <f>Rohdaten!AA19*normiert!$AA$43</f>
        <v>55.555555555555557</v>
      </c>
      <c r="AB19" s="15">
        <v>19</v>
      </c>
      <c r="AC19" s="3">
        <f>Rohdaten!AC19*normiert!$AC$43</f>
        <v>22.222222222222221</v>
      </c>
      <c r="AD19" s="15">
        <v>5</v>
      </c>
      <c r="AE19" s="3">
        <f>Rohdaten!AE19*normiert!$AE$43</f>
        <v>50</v>
      </c>
      <c r="AF19" s="15">
        <v>1</v>
      </c>
      <c r="AG19" s="3">
        <f>Rohdaten!AG19*normiert!$AG$43</f>
        <v>75</v>
      </c>
      <c r="AH19" s="15">
        <v>5</v>
      </c>
      <c r="AI19" s="3">
        <f>Rohdaten!AI19*normiert!$AI$43</f>
        <v>31.25</v>
      </c>
      <c r="AJ19" s="15">
        <v>5</v>
      </c>
      <c r="AK19" s="3">
        <f>Rohdaten!AK19*normiert!$AK$43</f>
        <v>50</v>
      </c>
      <c r="AL19" s="15">
        <v>4</v>
      </c>
      <c r="AM19" s="3">
        <f>Rohdaten!AM19*normiert!$AM$43</f>
        <v>41.666666666666671</v>
      </c>
      <c r="AN19" s="15">
        <v>13</v>
      </c>
      <c r="AO19" s="4">
        <f>Rohdaten!AO19*normiert!$AO$43</f>
        <v>50</v>
      </c>
    </row>
    <row r="20" spans="1:41" x14ac:dyDescent="0.3">
      <c r="A20" s="3" t="s">
        <v>19</v>
      </c>
      <c r="B20" s="15">
        <v>10</v>
      </c>
      <c r="C20" s="3">
        <f>Rohdaten!C20*normiert!$C$43</f>
        <v>61.53846153846154</v>
      </c>
      <c r="D20" s="15">
        <v>1</v>
      </c>
      <c r="E20" s="3">
        <f>Rohdaten!E20*normiert!$E$43</f>
        <v>17.142857142857142</v>
      </c>
      <c r="F20" s="15">
        <v>13</v>
      </c>
      <c r="G20" s="3">
        <f>Rohdaten!G20*normiert!$G$43</f>
        <v>100</v>
      </c>
      <c r="H20" s="15">
        <v>11</v>
      </c>
      <c r="I20" s="3">
        <f>Rohdaten!I20*normiert!$I$43</f>
        <v>75</v>
      </c>
      <c r="J20" s="15">
        <v>8</v>
      </c>
      <c r="K20" s="3">
        <f>Rohdaten!K20*normiert!$K$43</f>
        <v>57.142857142857146</v>
      </c>
      <c r="L20" s="15">
        <v>13</v>
      </c>
      <c r="M20" s="3">
        <f>Rohdaten!M20*normiert!$M$43</f>
        <v>100</v>
      </c>
      <c r="N20" s="15">
        <v>18</v>
      </c>
      <c r="O20" s="3">
        <f>Rohdaten!O20*normiert!$O$43</f>
        <v>69.444444444444443</v>
      </c>
      <c r="P20" s="15">
        <v>19</v>
      </c>
      <c r="Q20" s="3">
        <f>Rohdaten!Q20*normiert!$Q$43</f>
        <v>85</v>
      </c>
      <c r="R20" s="15">
        <v>4</v>
      </c>
      <c r="S20" s="3">
        <f>Rohdaten!S20*normiert!$S$43</f>
        <v>75</v>
      </c>
      <c r="T20" s="15">
        <v>15</v>
      </c>
      <c r="U20" s="3">
        <f>Rohdaten!U20*normiert!$U$43</f>
        <v>22.222222222222221</v>
      </c>
      <c r="V20" s="15">
        <v>10</v>
      </c>
      <c r="W20" s="3">
        <f>Rohdaten!W20*normiert!$W$43</f>
        <v>33.333333333333336</v>
      </c>
      <c r="X20" s="15">
        <v>11</v>
      </c>
      <c r="Y20" s="3">
        <f>Rohdaten!Y20*normiert!$Y$43</f>
        <v>55.555555555555557</v>
      </c>
      <c r="Z20" s="15">
        <v>15</v>
      </c>
      <c r="AA20" s="3">
        <f>Rohdaten!AA20*normiert!$AA$43</f>
        <v>33.333333333333329</v>
      </c>
      <c r="AB20" s="15">
        <v>10</v>
      </c>
      <c r="AC20" s="3">
        <f>Rohdaten!AC20*normiert!$AC$43</f>
        <v>11.111111111111111</v>
      </c>
      <c r="AD20" s="15">
        <v>13</v>
      </c>
      <c r="AE20" s="3">
        <f>Rohdaten!AE20*normiert!$AE$43</f>
        <v>100</v>
      </c>
      <c r="AF20" s="15">
        <v>16</v>
      </c>
      <c r="AG20" s="3">
        <f>Rohdaten!AG20*normiert!$AG$43</f>
        <v>75</v>
      </c>
      <c r="AH20" s="15">
        <v>9</v>
      </c>
      <c r="AI20" s="3">
        <f>Rohdaten!AI20*normiert!$AI$43</f>
        <v>31.25</v>
      </c>
      <c r="AJ20" s="15">
        <v>8</v>
      </c>
      <c r="AK20" s="3">
        <f>Rohdaten!AK20*normiert!$AK$43</f>
        <v>71.428571428571431</v>
      </c>
      <c r="AL20" s="15">
        <v>14</v>
      </c>
      <c r="AM20" s="3">
        <f>Rohdaten!AM20*normiert!$AM$43</f>
        <v>25</v>
      </c>
      <c r="AN20" s="15">
        <v>9</v>
      </c>
      <c r="AO20" s="4">
        <f>Rohdaten!AO20*normiert!$AO$43</f>
        <v>80</v>
      </c>
    </row>
    <row r="21" spans="1:41" ht="15" thickBot="1" x14ac:dyDescent="0.35">
      <c r="A21" s="8" t="s">
        <v>20</v>
      </c>
      <c r="B21" s="16">
        <v>5</v>
      </c>
      <c r="C21" s="8">
        <f>Rohdaten!C21*normiert!$C$43</f>
        <v>30.76923076923077</v>
      </c>
      <c r="D21" s="16">
        <v>17</v>
      </c>
      <c r="E21" s="8">
        <f>Rohdaten!E21*normiert!$E$43</f>
        <v>45.714285714285722</v>
      </c>
      <c r="F21" s="16">
        <v>14</v>
      </c>
      <c r="G21" s="8">
        <f>Rohdaten!G21*normiert!$G$43</f>
        <v>42.857142857142861</v>
      </c>
      <c r="H21" s="16">
        <v>10</v>
      </c>
      <c r="I21" s="8">
        <f>Rohdaten!I21*normiert!$I$43</f>
        <v>31.25</v>
      </c>
      <c r="J21" s="16">
        <v>15</v>
      </c>
      <c r="K21" s="8">
        <f>Rohdaten!K21*normiert!$K$43</f>
        <v>28.571428571428573</v>
      </c>
      <c r="L21" s="16">
        <v>12</v>
      </c>
      <c r="M21" s="8">
        <f>Rohdaten!M21*normiert!$M$43</f>
        <v>71.428571428571431</v>
      </c>
      <c r="N21" s="16">
        <v>7</v>
      </c>
      <c r="O21" s="8">
        <f>Rohdaten!O21*normiert!$O$43</f>
        <v>75</v>
      </c>
      <c r="P21" s="16">
        <v>13</v>
      </c>
      <c r="Q21" s="8">
        <f>Rohdaten!Q21*normiert!$Q$43</f>
        <v>90</v>
      </c>
      <c r="R21" s="16">
        <v>11</v>
      </c>
      <c r="S21" s="8">
        <f>Rohdaten!S21*normiert!$S$43</f>
        <v>87.5</v>
      </c>
      <c r="T21" s="16">
        <v>13</v>
      </c>
      <c r="U21" s="8">
        <f>Rohdaten!U21*normiert!$U$43</f>
        <v>88.888888888888886</v>
      </c>
      <c r="V21" s="16">
        <v>14</v>
      </c>
      <c r="W21" s="8">
        <f>Rohdaten!W21*normiert!$W$43</f>
        <v>33.333333333333336</v>
      </c>
      <c r="X21" s="16">
        <v>8</v>
      </c>
      <c r="Y21" s="8">
        <f>Rohdaten!Y21*normiert!$Y$43</f>
        <v>66.666666666666657</v>
      </c>
      <c r="Z21" s="16">
        <v>7</v>
      </c>
      <c r="AA21" s="8">
        <f>Rohdaten!AA21*normiert!$AA$43</f>
        <v>55.555555555555557</v>
      </c>
      <c r="AB21" s="16">
        <v>8</v>
      </c>
      <c r="AC21" s="8">
        <f>Rohdaten!AC21*normiert!$AC$43</f>
        <v>88.888888888888886</v>
      </c>
      <c r="AD21" s="16">
        <v>16</v>
      </c>
      <c r="AE21" s="8">
        <f>Rohdaten!AE21*normiert!$AE$43</f>
        <v>66.666666666666671</v>
      </c>
      <c r="AF21" s="16">
        <v>7</v>
      </c>
      <c r="AG21" s="8">
        <f>Rohdaten!AG21*normiert!$AG$43</f>
        <v>75</v>
      </c>
      <c r="AH21" s="16">
        <v>14</v>
      </c>
      <c r="AI21" s="8">
        <f>Rohdaten!AI21*normiert!$AI$43</f>
        <v>37.5</v>
      </c>
      <c r="AJ21" s="16">
        <v>3</v>
      </c>
      <c r="AK21" s="8">
        <f>Rohdaten!AK21*normiert!$AK$43</f>
        <v>85.714285714285722</v>
      </c>
      <c r="AL21" s="16">
        <v>3</v>
      </c>
      <c r="AM21" s="8">
        <f>Rohdaten!AM21*normiert!$AM$43</f>
        <v>58.333333333333336</v>
      </c>
      <c r="AN21" s="16">
        <v>15</v>
      </c>
      <c r="AO21" s="20">
        <f>Rohdaten!AO21*normiert!$AO$43</f>
        <v>40</v>
      </c>
    </row>
    <row r="22" spans="1:41" x14ac:dyDescent="0.3">
      <c r="A22" s="6" t="s">
        <v>21</v>
      </c>
      <c r="B22" s="18">
        <v>12</v>
      </c>
      <c r="C22" s="6">
        <f>Rohdaten!C22*normiert!$C$43</f>
        <v>69.230769230769241</v>
      </c>
      <c r="D22" s="18">
        <v>3</v>
      </c>
      <c r="E22" s="6">
        <f>Rohdaten!E22*normiert!$E$43</f>
        <v>57.142857142857146</v>
      </c>
      <c r="F22" s="17">
        <v>18</v>
      </c>
      <c r="G22" s="6">
        <f>Rohdaten!G22*normiert!$G$43</f>
        <v>42.857142857142861</v>
      </c>
      <c r="H22" s="17">
        <v>11</v>
      </c>
      <c r="I22" s="6">
        <f>Rohdaten!I22*normiert!$I$43</f>
        <v>87.5</v>
      </c>
      <c r="J22" s="17">
        <v>19</v>
      </c>
      <c r="K22" s="6">
        <f>Rohdaten!K22*normiert!$K$43</f>
        <v>57.142857142857146</v>
      </c>
      <c r="L22" s="17">
        <v>10</v>
      </c>
      <c r="M22" s="6">
        <f>Rohdaten!M22*normiert!$M$43</f>
        <v>57.142857142857146</v>
      </c>
      <c r="N22" s="17">
        <v>19</v>
      </c>
      <c r="O22" s="6">
        <f>Rohdaten!O22*normiert!$O$43</f>
        <v>76.388888888888886</v>
      </c>
      <c r="P22" s="17">
        <v>4</v>
      </c>
      <c r="Q22" s="6">
        <f>Rohdaten!Q22*normiert!$Q$43</f>
        <v>60</v>
      </c>
      <c r="R22" s="17">
        <v>16</v>
      </c>
      <c r="S22" s="6">
        <f>Rohdaten!S22*normiert!$S$43</f>
        <v>50</v>
      </c>
      <c r="T22" s="17">
        <v>8</v>
      </c>
      <c r="U22" s="6">
        <f>Rohdaten!U22*normiert!$U$43</f>
        <v>77.777777777777771</v>
      </c>
      <c r="V22" s="17">
        <v>3</v>
      </c>
      <c r="W22" s="6">
        <f>Rohdaten!W22*normiert!$W$43</f>
        <v>50</v>
      </c>
      <c r="X22" s="17">
        <v>9</v>
      </c>
      <c r="Y22" s="6">
        <f>Rohdaten!Y22*normiert!$Y$43</f>
        <v>66.666666666666657</v>
      </c>
      <c r="Z22" s="17">
        <v>13</v>
      </c>
      <c r="AA22" s="6">
        <f>Rohdaten!AA22*normiert!$AA$43</f>
        <v>66.666666666666657</v>
      </c>
      <c r="AB22" s="17">
        <v>2</v>
      </c>
      <c r="AC22" s="6">
        <f>Rohdaten!AC22*normiert!$AC$43</f>
        <v>55.555555555555557</v>
      </c>
      <c r="AD22" s="17">
        <v>11</v>
      </c>
      <c r="AE22" s="6">
        <f>Rohdaten!AE22*normiert!$AE$43</f>
        <v>100</v>
      </c>
      <c r="AF22" s="17">
        <v>4</v>
      </c>
      <c r="AG22" s="6">
        <f>Rohdaten!AG22*normiert!$AG$43</f>
        <v>81.25</v>
      </c>
      <c r="AH22" s="17">
        <v>12</v>
      </c>
      <c r="AI22" s="6">
        <f>Rohdaten!AI22*normiert!$AI$43</f>
        <v>62.5</v>
      </c>
      <c r="AJ22" s="17">
        <v>1</v>
      </c>
      <c r="AK22" s="6">
        <f>Rohdaten!AK22*normiert!$AK$43</f>
        <v>57.142857142857146</v>
      </c>
      <c r="AL22" s="17">
        <v>18</v>
      </c>
      <c r="AM22" s="6">
        <f>Rohdaten!AM22*normiert!$AM$43</f>
        <v>36.666666666666671</v>
      </c>
      <c r="AN22" s="17">
        <v>19</v>
      </c>
      <c r="AO22" s="7">
        <f>Rohdaten!AO22*normiert!$AO$43</f>
        <v>100</v>
      </c>
    </row>
    <row r="23" spans="1:41" x14ac:dyDescent="0.3">
      <c r="A23" s="3" t="s">
        <v>22</v>
      </c>
      <c r="B23" s="15">
        <v>9</v>
      </c>
      <c r="C23" s="3">
        <f>Rohdaten!C23*normiert!$C$43</f>
        <v>69.230769230769241</v>
      </c>
      <c r="D23" s="15">
        <v>9</v>
      </c>
      <c r="E23" s="3">
        <f>Rohdaten!E23*normiert!$E$43</f>
        <v>54.285714285714285</v>
      </c>
      <c r="F23" s="15">
        <v>9</v>
      </c>
      <c r="G23" s="3">
        <f>Rohdaten!G23*normiert!$G$43</f>
        <v>42.857142857142861</v>
      </c>
      <c r="H23" s="15">
        <v>18</v>
      </c>
      <c r="I23" s="3">
        <f>Rohdaten!I23*normiert!$I$43</f>
        <v>56.25</v>
      </c>
      <c r="J23" s="15">
        <v>1</v>
      </c>
      <c r="K23" s="3">
        <f>Rohdaten!K23*normiert!$K$43</f>
        <v>57.142857142857146</v>
      </c>
      <c r="L23" s="15">
        <v>4</v>
      </c>
      <c r="M23" s="3">
        <f>Rohdaten!M23*normiert!$M$43</f>
        <v>85.714285714285722</v>
      </c>
      <c r="N23" s="15">
        <v>18</v>
      </c>
      <c r="O23" s="3">
        <f>Rohdaten!O23*normiert!$O$43</f>
        <v>65.277777777777771</v>
      </c>
      <c r="P23" s="15">
        <v>11</v>
      </c>
      <c r="Q23" s="3">
        <f>Rohdaten!Q23*normiert!$Q$43</f>
        <v>70</v>
      </c>
      <c r="R23" s="15">
        <v>12</v>
      </c>
      <c r="S23" s="3">
        <f>Rohdaten!S23*normiert!$S$43</f>
        <v>100</v>
      </c>
      <c r="T23" s="15">
        <v>5</v>
      </c>
      <c r="U23" s="3">
        <f>Rohdaten!U23*normiert!$U$43</f>
        <v>33.333333333333329</v>
      </c>
      <c r="V23" s="15">
        <v>12</v>
      </c>
      <c r="W23" s="3">
        <f>Rohdaten!W23*normiert!$W$43</f>
        <v>66.666666666666671</v>
      </c>
      <c r="X23" s="15">
        <v>8</v>
      </c>
      <c r="Y23" s="3">
        <f>Rohdaten!Y23*normiert!$Y$43</f>
        <v>72.222222222222214</v>
      </c>
      <c r="Z23" s="15">
        <v>6</v>
      </c>
      <c r="AA23" s="3">
        <f>Rohdaten!AA23*normiert!$AA$43</f>
        <v>22.222222222222221</v>
      </c>
      <c r="AB23" s="15">
        <v>11</v>
      </c>
      <c r="AC23" s="3">
        <f>Rohdaten!AC23*normiert!$AC$43</f>
        <v>77.777777777777771</v>
      </c>
      <c r="AD23" s="15">
        <v>1</v>
      </c>
      <c r="AE23" s="3">
        <f>Rohdaten!AE23*normiert!$AE$43</f>
        <v>66.666666666666671</v>
      </c>
      <c r="AF23" s="15">
        <v>12</v>
      </c>
      <c r="AG23" s="3">
        <f>Rohdaten!AG23*normiert!$AG$43</f>
        <v>87.5</v>
      </c>
      <c r="AH23" s="15">
        <v>14</v>
      </c>
      <c r="AI23" s="3">
        <f>Rohdaten!AI23*normiert!$AI$43</f>
        <v>25</v>
      </c>
      <c r="AJ23" s="15">
        <v>9</v>
      </c>
      <c r="AK23" s="3">
        <f>Rohdaten!AK23*normiert!$AK$43</f>
        <v>64.285714285714292</v>
      </c>
      <c r="AL23" s="15">
        <v>7</v>
      </c>
      <c r="AM23" s="3">
        <f>Rohdaten!AM23*normiert!$AM$43</f>
        <v>25</v>
      </c>
      <c r="AN23" s="15">
        <v>5</v>
      </c>
      <c r="AO23" s="4">
        <f>Rohdaten!AO23*normiert!$AO$43</f>
        <v>70</v>
      </c>
    </row>
    <row r="24" spans="1:41" x14ac:dyDescent="0.3">
      <c r="A24" s="3" t="s">
        <v>23</v>
      </c>
      <c r="B24" s="15">
        <v>13</v>
      </c>
      <c r="C24" s="3">
        <f>Rohdaten!C24*normiert!$C$43</f>
        <v>61.53846153846154</v>
      </c>
      <c r="D24" s="15">
        <v>4</v>
      </c>
      <c r="E24" s="3">
        <f>Rohdaten!E24*normiert!$E$43</f>
        <v>64.285714285714292</v>
      </c>
      <c r="F24" s="15">
        <v>11</v>
      </c>
      <c r="G24" s="3">
        <f>Rohdaten!G24*normiert!$G$43</f>
        <v>71.428571428571431</v>
      </c>
      <c r="H24" s="15">
        <v>2</v>
      </c>
      <c r="I24" s="3">
        <f>Rohdaten!I24*normiert!$I$43</f>
        <v>68.75</v>
      </c>
      <c r="J24" s="15">
        <v>5</v>
      </c>
      <c r="K24" s="3">
        <f>Rohdaten!K24*normiert!$K$43</f>
        <v>57.142857142857146</v>
      </c>
      <c r="L24" s="15">
        <v>13</v>
      </c>
      <c r="M24" s="3">
        <f>Rohdaten!M24*normiert!$M$43</f>
        <v>85.714285714285722</v>
      </c>
      <c r="N24" s="15">
        <v>1</v>
      </c>
      <c r="O24" s="3">
        <f>Rohdaten!O24*normiert!$O$43</f>
        <v>55.555555555555557</v>
      </c>
      <c r="P24" s="15">
        <v>8</v>
      </c>
      <c r="Q24" s="3">
        <f>Rohdaten!Q24*normiert!$Q$43</f>
        <v>60</v>
      </c>
      <c r="R24" s="15">
        <v>7</v>
      </c>
      <c r="S24" s="3">
        <f>Rohdaten!S24*normiert!$S$43</f>
        <v>62.5</v>
      </c>
      <c r="T24" s="15">
        <v>10</v>
      </c>
      <c r="U24" s="3">
        <f>Rohdaten!U24*normiert!$U$43</f>
        <v>55.555555555555557</v>
      </c>
      <c r="V24" s="15">
        <v>1</v>
      </c>
      <c r="W24" s="3">
        <f>Rohdaten!W24*normiert!$W$43</f>
        <v>33.333333333333336</v>
      </c>
      <c r="X24" s="15">
        <v>17</v>
      </c>
      <c r="Y24" s="3">
        <f>Rohdaten!Y24*normiert!$Y$43</f>
        <v>11.111111111111111</v>
      </c>
      <c r="Z24" s="15">
        <v>8</v>
      </c>
      <c r="AA24" s="3">
        <f>Rohdaten!AA24*normiert!$AA$43</f>
        <v>33.333333333333329</v>
      </c>
      <c r="AB24" s="15">
        <v>12</v>
      </c>
      <c r="AC24" s="3">
        <f>Rohdaten!AC24*normiert!$AC$43</f>
        <v>83.333333333333329</v>
      </c>
      <c r="AD24" s="15">
        <v>4</v>
      </c>
      <c r="AE24" s="3">
        <f>Rohdaten!AE24*normiert!$AE$43</f>
        <v>83.333333333333343</v>
      </c>
      <c r="AF24" s="15">
        <v>9</v>
      </c>
      <c r="AG24" s="3">
        <f>Rohdaten!AG24*normiert!$AG$43</f>
        <v>50</v>
      </c>
      <c r="AH24" s="15">
        <v>1</v>
      </c>
      <c r="AI24" s="3">
        <f>Rohdaten!AI24*normiert!$AI$43</f>
        <v>31.25</v>
      </c>
      <c r="AJ24" s="15">
        <v>10</v>
      </c>
      <c r="AK24" s="3">
        <f>Rohdaten!AK24*normiert!$AK$43</f>
        <v>57.142857142857146</v>
      </c>
      <c r="AL24" s="15">
        <v>16</v>
      </c>
      <c r="AM24" s="3">
        <f>Rohdaten!AM24*normiert!$AM$43</f>
        <v>25</v>
      </c>
      <c r="AN24" s="15">
        <v>12</v>
      </c>
      <c r="AO24" s="4">
        <f>Rohdaten!AO24*normiert!$AO$43</f>
        <v>50</v>
      </c>
    </row>
    <row r="25" spans="1:41" x14ac:dyDescent="0.3">
      <c r="A25" s="3" t="s">
        <v>24</v>
      </c>
      <c r="B25" s="15">
        <v>10</v>
      </c>
      <c r="C25" s="3">
        <f>Rohdaten!C25*normiert!$C$43</f>
        <v>53.846153846153847</v>
      </c>
      <c r="D25" s="15">
        <v>13</v>
      </c>
      <c r="E25" s="3">
        <f>Rohdaten!E25*normiert!$E$43</f>
        <v>78.571428571428569</v>
      </c>
      <c r="F25" s="15">
        <v>19</v>
      </c>
      <c r="G25" s="3">
        <f>Rohdaten!G25*normiert!$G$43</f>
        <v>42.857142857142861</v>
      </c>
      <c r="H25" s="15">
        <v>7</v>
      </c>
      <c r="I25" s="3">
        <f>Rohdaten!I25*normiert!$I$43</f>
        <v>81.25</v>
      </c>
      <c r="J25" s="15">
        <v>6</v>
      </c>
      <c r="K25" s="3">
        <f>Rohdaten!K25*normiert!$K$43</f>
        <v>71.428571428571431</v>
      </c>
      <c r="L25" s="15">
        <v>7</v>
      </c>
      <c r="M25" s="3">
        <f>Rohdaten!M25*normiert!$M$43</f>
        <v>71.428571428571431</v>
      </c>
      <c r="N25" s="15">
        <v>2</v>
      </c>
      <c r="O25" s="3">
        <f>Rohdaten!O25*normiert!$O$43</f>
        <v>83.333333333333329</v>
      </c>
      <c r="P25" s="15">
        <v>14</v>
      </c>
      <c r="Q25" s="3">
        <f>Rohdaten!Q25*normiert!$Q$43</f>
        <v>40</v>
      </c>
      <c r="R25" s="15">
        <v>19</v>
      </c>
      <c r="S25" s="3">
        <f>Rohdaten!S25*normiert!$S$43</f>
        <v>50</v>
      </c>
      <c r="T25" s="15">
        <v>15</v>
      </c>
      <c r="U25" s="3">
        <f>Rohdaten!U25*normiert!$U$43</f>
        <v>44.444444444444443</v>
      </c>
      <c r="V25" s="15">
        <v>13</v>
      </c>
      <c r="W25" s="3">
        <f>Rohdaten!W25*normiert!$W$43</f>
        <v>100</v>
      </c>
      <c r="X25" s="15">
        <v>3</v>
      </c>
      <c r="Y25" s="3">
        <f>Rohdaten!Y25*normiert!$Y$43</f>
        <v>77.777777777777771</v>
      </c>
      <c r="Z25" s="15">
        <v>14</v>
      </c>
      <c r="AA25" s="3">
        <f>Rohdaten!AA25*normiert!$AA$43</f>
        <v>44.444444444444443</v>
      </c>
      <c r="AB25" s="15">
        <v>8</v>
      </c>
      <c r="AC25" s="3">
        <f>Rohdaten!AC25*normiert!$AC$43</f>
        <v>33.333333333333329</v>
      </c>
      <c r="AD25" s="15">
        <v>9</v>
      </c>
      <c r="AE25" s="3">
        <f>Rohdaten!AE25*normiert!$AE$43</f>
        <v>66.666666666666671</v>
      </c>
      <c r="AF25" s="15">
        <v>7</v>
      </c>
      <c r="AG25" s="3">
        <f>Rohdaten!AG25*normiert!$AG$43</f>
        <v>43.75</v>
      </c>
      <c r="AH25" s="15">
        <v>5</v>
      </c>
      <c r="AI25" s="3">
        <f>Rohdaten!AI25*normiert!$AI$43</f>
        <v>37.5</v>
      </c>
      <c r="AJ25" s="15">
        <v>13</v>
      </c>
      <c r="AK25" s="3">
        <f>Rohdaten!AK25*normiert!$AK$43</f>
        <v>78.571428571428569</v>
      </c>
      <c r="AL25" s="15">
        <v>12</v>
      </c>
      <c r="AM25" s="3">
        <f>Rohdaten!AM25*normiert!$AM$43</f>
        <v>38.333333333333336</v>
      </c>
      <c r="AN25" s="15">
        <v>9</v>
      </c>
      <c r="AO25" s="4">
        <f>Rohdaten!AO25*normiert!$AO$43</f>
        <v>90</v>
      </c>
    </row>
    <row r="26" spans="1:41" x14ac:dyDescent="0.3">
      <c r="A26" s="3" t="s">
        <v>25</v>
      </c>
      <c r="B26" s="15">
        <v>19</v>
      </c>
      <c r="C26" s="3">
        <f>Rohdaten!C26*normiert!$C$43</f>
        <v>38.461538461538467</v>
      </c>
      <c r="D26" s="15">
        <v>5</v>
      </c>
      <c r="E26" s="3">
        <f>Rohdaten!E26*normiert!$E$43</f>
        <v>31.428571428571434</v>
      </c>
      <c r="F26" s="15">
        <v>12</v>
      </c>
      <c r="G26" s="3">
        <f>Rohdaten!G26*normiert!$G$43</f>
        <v>100</v>
      </c>
      <c r="H26" s="15">
        <v>8</v>
      </c>
      <c r="I26" s="3">
        <f>Rohdaten!I26*normiert!$I$43</f>
        <v>68.75</v>
      </c>
      <c r="J26" s="15">
        <v>15</v>
      </c>
      <c r="K26" s="3">
        <f>Rohdaten!K26*normiert!$K$43</f>
        <v>57.142857142857146</v>
      </c>
      <c r="L26" s="15">
        <v>11</v>
      </c>
      <c r="M26" s="3">
        <f>Rohdaten!M26*normiert!$M$43</f>
        <v>71.428571428571431</v>
      </c>
      <c r="N26" s="15">
        <v>8</v>
      </c>
      <c r="O26" s="3">
        <f>Rohdaten!O26*normiert!$O$43</f>
        <v>76.388888888888886</v>
      </c>
      <c r="P26" s="15">
        <v>19</v>
      </c>
      <c r="Q26" s="3">
        <f>Rohdaten!Q26*normiert!$Q$43</f>
        <v>50</v>
      </c>
      <c r="R26" s="15">
        <v>4</v>
      </c>
      <c r="S26" s="3">
        <f>Rohdaten!S26*normiert!$S$43</f>
        <v>75</v>
      </c>
      <c r="T26" s="15">
        <v>6</v>
      </c>
      <c r="U26" s="3">
        <f>Rohdaten!U26*normiert!$U$43</f>
        <v>66.666666666666657</v>
      </c>
      <c r="V26" s="15">
        <v>4</v>
      </c>
      <c r="W26" s="3">
        <f>Rohdaten!W26*normiert!$W$43</f>
        <v>66.666666666666671</v>
      </c>
      <c r="X26" s="15">
        <v>1</v>
      </c>
      <c r="Y26" s="3">
        <f>Rohdaten!Y26*normiert!$Y$43</f>
        <v>50</v>
      </c>
      <c r="Z26" s="15">
        <v>10</v>
      </c>
      <c r="AA26" s="3">
        <f>Rohdaten!AA26*normiert!$AA$43</f>
        <v>33.333333333333329</v>
      </c>
      <c r="AB26" s="15">
        <v>1</v>
      </c>
      <c r="AC26" s="3">
        <f>Rohdaten!AC26*normiert!$AC$43</f>
        <v>33.333333333333329</v>
      </c>
      <c r="AD26" s="15">
        <v>15</v>
      </c>
      <c r="AE26" s="3">
        <f>Rohdaten!AE26*normiert!$AE$43</f>
        <v>33.333333333333336</v>
      </c>
      <c r="AF26" s="15">
        <v>2</v>
      </c>
      <c r="AG26" s="3">
        <f>Rohdaten!AG26*normiert!$AG$43</f>
        <v>37.5</v>
      </c>
      <c r="AH26" s="15">
        <v>17</v>
      </c>
      <c r="AI26" s="3">
        <f>Rohdaten!AI26*normiert!$AI$43</f>
        <v>31.25</v>
      </c>
      <c r="AJ26" s="15">
        <v>12</v>
      </c>
      <c r="AK26" s="3">
        <f>Rohdaten!AK26*normiert!$AK$43</f>
        <v>85.714285714285722</v>
      </c>
      <c r="AL26" s="15">
        <v>17</v>
      </c>
      <c r="AM26" s="3">
        <f>Rohdaten!AM26*normiert!$AM$43</f>
        <v>50</v>
      </c>
      <c r="AN26" s="15">
        <v>15</v>
      </c>
      <c r="AO26" s="4">
        <f>Rohdaten!AO26*normiert!$AO$43</f>
        <v>30</v>
      </c>
    </row>
    <row r="27" spans="1:41" x14ac:dyDescent="0.3">
      <c r="A27" s="3" t="s">
        <v>26</v>
      </c>
      <c r="B27" s="15">
        <v>2</v>
      </c>
      <c r="C27" s="3">
        <f>Rohdaten!C27*normiert!$C$43</f>
        <v>30.76923076923077</v>
      </c>
      <c r="D27" s="15">
        <v>1</v>
      </c>
      <c r="E27" s="3">
        <f>Rohdaten!E27*normiert!$E$43</f>
        <v>54.285714285714285</v>
      </c>
      <c r="F27" s="15">
        <v>7</v>
      </c>
      <c r="G27" s="3">
        <f>Rohdaten!G27*normiert!$G$43</f>
        <v>57.142857142857146</v>
      </c>
      <c r="H27" s="15">
        <v>17</v>
      </c>
      <c r="I27" s="3">
        <f>Rohdaten!I27*normiert!$I$43</f>
        <v>56.25</v>
      </c>
      <c r="J27" s="15">
        <v>14</v>
      </c>
      <c r="K27" s="3">
        <f>Rohdaten!K27*normiert!$K$43</f>
        <v>85.714285714285722</v>
      </c>
      <c r="L27" s="15">
        <v>9</v>
      </c>
      <c r="M27" s="3">
        <f>Rohdaten!M27*normiert!$M$43</f>
        <v>57.142857142857146</v>
      </c>
      <c r="N27" s="15">
        <v>6</v>
      </c>
      <c r="O27" s="3">
        <f>Rohdaten!O27*normiert!$O$43</f>
        <v>48.611111111111107</v>
      </c>
      <c r="P27" s="15">
        <v>7</v>
      </c>
      <c r="Q27" s="3">
        <f>Rohdaten!Q27*normiert!$Q$43</f>
        <v>50</v>
      </c>
      <c r="R27" s="15">
        <v>15</v>
      </c>
      <c r="S27" s="3">
        <f>Rohdaten!S27*normiert!$S$43</f>
        <v>62.5</v>
      </c>
      <c r="T27" s="15">
        <v>17</v>
      </c>
      <c r="U27" s="3">
        <f>Rohdaten!U27*normiert!$U$43</f>
        <v>33.333333333333329</v>
      </c>
      <c r="V27" s="15">
        <v>16</v>
      </c>
      <c r="W27" s="3">
        <f>Rohdaten!W27*normiert!$W$43</f>
        <v>50</v>
      </c>
      <c r="X27" s="15">
        <v>16</v>
      </c>
      <c r="Y27" s="3">
        <f>Rohdaten!Y27*normiert!$Y$43</f>
        <v>50</v>
      </c>
      <c r="Z27" s="15">
        <v>4</v>
      </c>
      <c r="AA27" s="3">
        <f>Rohdaten!AA27*normiert!$AA$43</f>
        <v>55.555555555555557</v>
      </c>
      <c r="AB27" s="15">
        <v>4</v>
      </c>
      <c r="AC27" s="3">
        <f>Rohdaten!AC27*normiert!$AC$43</f>
        <v>77.777777777777771</v>
      </c>
      <c r="AD27" s="15">
        <v>19</v>
      </c>
      <c r="AE27" s="3">
        <f>Rohdaten!AE27*normiert!$AE$43</f>
        <v>50</v>
      </c>
      <c r="AF27" s="15">
        <v>3</v>
      </c>
      <c r="AG27" s="3">
        <f>Rohdaten!AG27*normiert!$AG$43</f>
        <v>50</v>
      </c>
      <c r="AH27" s="15">
        <v>16</v>
      </c>
      <c r="AI27" s="3">
        <f>Rohdaten!AI27*normiert!$AI$43</f>
        <v>31.25</v>
      </c>
      <c r="AJ27" s="15">
        <v>3</v>
      </c>
      <c r="AK27" s="3">
        <f>Rohdaten!AK27*normiert!$AK$43</f>
        <v>57.142857142857146</v>
      </c>
      <c r="AL27" s="15">
        <v>13</v>
      </c>
      <c r="AM27" s="3">
        <f>Rohdaten!AM27*normiert!$AM$43</f>
        <v>41.666666666666671</v>
      </c>
      <c r="AN27" s="15">
        <v>11</v>
      </c>
      <c r="AO27" s="4">
        <f>Rohdaten!AO27*normiert!$AO$43</f>
        <v>40</v>
      </c>
    </row>
    <row r="28" spans="1:41" x14ac:dyDescent="0.3">
      <c r="A28" s="3" t="s">
        <v>27</v>
      </c>
      <c r="B28" s="15">
        <v>4</v>
      </c>
      <c r="C28" s="3">
        <f>Rohdaten!C28*normiert!$C$43</f>
        <v>46.153846153846153</v>
      </c>
      <c r="D28" s="15">
        <v>15</v>
      </c>
      <c r="E28" s="3">
        <f>Rohdaten!E28*normiert!$E$43</f>
        <v>55.714285714285715</v>
      </c>
      <c r="F28" s="15">
        <v>2</v>
      </c>
      <c r="G28" s="3">
        <f>Rohdaten!G28*normiert!$G$43</f>
        <v>57.142857142857146</v>
      </c>
      <c r="H28" s="15">
        <v>1</v>
      </c>
      <c r="I28" s="3">
        <f>Rohdaten!I28*normiert!$I$43</f>
        <v>93.75</v>
      </c>
      <c r="J28" s="15">
        <v>11</v>
      </c>
      <c r="K28" s="3">
        <f>Rohdaten!K28*normiert!$K$43</f>
        <v>100</v>
      </c>
      <c r="L28" s="15">
        <v>14</v>
      </c>
      <c r="M28" s="3">
        <f>Rohdaten!M28*normiert!$M$43</f>
        <v>42.857142857142861</v>
      </c>
      <c r="N28" s="15">
        <v>9</v>
      </c>
      <c r="O28" s="3">
        <f>Rohdaten!O28*normiert!$O$43</f>
        <v>51.388888888888886</v>
      </c>
      <c r="P28" s="15">
        <v>10</v>
      </c>
      <c r="Q28" s="3">
        <f>Rohdaten!Q28*normiert!$Q$43</f>
        <v>40</v>
      </c>
      <c r="R28" s="15">
        <v>3</v>
      </c>
      <c r="S28" s="3">
        <f>Rohdaten!S28*normiert!$S$43</f>
        <v>87.5</v>
      </c>
      <c r="T28" s="15">
        <v>4</v>
      </c>
      <c r="U28" s="3">
        <f>Rohdaten!U28*normiert!$U$43</f>
        <v>22.222222222222221</v>
      </c>
      <c r="V28" s="15">
        <v>11</v>
      </c>
      <c r="W28" s="3">
        <f>Rohdaten!W28*normiert!$W$43</f>
        <v>100</v>
      </c>
      <c r="X28" s="15">
        <v>6</v>
      </c>
      <c r="Y28" s="3">
        <f>Rohdaten!Y28*normiert!$Y$43</f>
        <v>55.555555555555557</v>
      </c>
      <c r="Z28" s="15">
        <v>19</v>
      </c>
      <c r="AA28" s="3">
        <f>Rohdaten!AA28*normiert!$AA$43</f>
        <v>66.666666666666657</v>
      </c>
      <c r="AB28" s="15">
        <v>5</v>
      </c>
      <c r="AC28" s="3">
        <f>Rohdaten!AC28*normiert!$AC$43</f>
        <v>11.111111111111111</v>
      </c>
      <c r="AD28" s="15">
        <v>2</v>
      </c>
      <c r="AE28" s="3">
        <f>Rohdaten!AE28*normiert!$AE$43</f>
        <v>50</v>
      </c>
      <c r="AF28" s="15">
        <v>11</v>
      </c>
      <c r="AG28" s="3">
        <f>Rohdaten!AG28*normiert!$AG$43</f>
        <v>75</v>
      </c>
      <c r="AH28" s="15">
        <v>11</v>
      </c>
      <c r="AI28" s="3">
        <f>Rohdaten!AI28*normiert!$AI$43</f>
        <v>93.75</v>
      </c>
      <c r="AJ28" s="15">
        <v>19</v>
      </c>
      <c r="AK28" s="3">
        <f>Rohdaten!AK28*normiert!$AK$43</f>
        <v>28.571428571428573</v>
      </c>
      <c r="AL28" s="15">
        <v>10</v>
      </c>
      <c r="AM28" s="3">
        <f>Rohdaten!AM28*normiert!$AM$43</f>
        <v>36.666666666666671</v>
      </c>
      <c r="AN28" s="15">
        <v>8</v>
      </c>
      <c r="AO28" s="4">
        <f>Rohdaten!AO28*normiert!$AO$43</f>
        <v>80</v>
      </c>
    </row>
    <row r="29" spans="1:41" x14ac:dyDescent="0.3">
      <c r="A29" s="3" t="s">
        <v>28</v>
      </c>
      <c r="B29" s="15">
        <v>17</v>
      </c>
      <c r="C29" s="3">
        <f>Rohdaten!C29*normiert!$C$43</f>
        <v>38.461538461538467</v>
      </c>
      <c r="D29" s="15">
        <v>7</v>
      </c>
      <c r="E29" s="3">
        <f>Rohdaten!E29*normiert!$E$43</f>
        <v>68.571428571428569</v>
      </c>
      <c r="F29" s="15">
        <v>15</v>
      </c>
      <c r="G29" s="3">
        <f>Rohdaten!G29*normiert!$G$43</f>
        <v>42.857142857142861</v>
      </c>
      <c r="H29" s="15">
        <v>5</v>
      </c>
      <c r="I29" s="3">
        <f>Rohdaten!I29*normiert!$I$43</f>
        <v>62.5</v>
      </c>
      <c r="J29" s="15">
        <v>7</v>
      </c>
      <c r="K29" s="3">
        <f>Rohdaten!K29*normiert!$K$43</f>
        <v>57.142857142857146</v>
      </c>
      <c r="L29" s="15">
        <v>17</v>
      </c>
      <c r="M29" s="3">
        <f>Rohdaten!M29*normiert!$M$43</f>
        <v>57.142857142857146</v>
      </c>
      <c r="N29" s="15">
        <v>15</v>
      </c>
      <c r="O29" s="3">
        <f>Rohdaten!O29*normiert!$O$43</f>
        <v>55.555555555555557</v>
      </c>
      <c r="P29" s="15">
        <v>5</v>
      </c>
      <c r="Q29" s="3">
        <f>Rohdaten!Q29*normiert!$Q$43</f>
        <v>40</v>
      </c>
      <c r="R29" s="15">
        <v>14</v>
      </c>
      <c r="S29" s="3">
        <f>Rohdaten!S29*normiert!$S$43</f>
        <v>50</v>
      </c>
      <c r="T29" s="15">
        <v>18</v>
      </c>
      <c r="U29" s="3">
        <f>Rohdaten!U29*normiert!$U$43</f>
        <v>55.555555555555557</v>
      </c>
      <c r="V29" s="15">
        <v>18</v>
      </c>
      <c r="W29" s="3">
        <f>Rohdaten!W29*normiert!$W$43</f>
        <v>50</v>
      </c>
      <c r="X29" s="15">
        <v>11</v>
      </c>
      <c r="Y29" s="3">
        <f>Rohdaten!Y29*normiert!$Y$43</f>
        <v>77.777777777777771</v>
      </c>
      <c r="Z29" s="15">
        <v>12</v>
      </c>
      <c r="AA29" s="3">
        <f>Rohdaten!AA29*normiert!$AA$43</f>
        <v>88.888888888888886</v>
      </c>
      <c r="AB29" s="15">
        <v>18</v>
      </c>
      <c r="AC29" s="3">
        <f>Rohdaten!AC29*normiert!$AC$43</f>
        <v>11.111111111111111</v>
      </c>
      <c r="AD29" s="15">
        <v>5</v>
      </c>
      <c r="AE29" s="3">
        <f>Rohdaten!AE29*normiert!$AE$43</f>
        <v>33.333333333333336</v>
      </c>
      <c r="AF29" s="15">
        <v>15</v>
      </c>
      <c r="AG29" s="3">
        <f>Rohdaten!AG29*normiert!$AG$43</f>
        <v>50</v>
      </c>
      <c r="AH29" s="15">
        <v>9</v>
      </c>
      <c r="AI29" s="3">
        <f>Rohdaten!AI29*normiert!$AI$43</f>
        <v>62.5</v>
      </c>
      <c r="AJ29" s="15">
        <v>7</v>
      </c>
      <c r="AK29" s="3">
        <f>Rohdaten!AK29*normiert!$AK$43</f>
        <v>21.428571428571431</v>
      </c>
      <c r="AL29" s="15">
        <v>3</v>
      </c>
      <c r="AM29" s="3">
        <f>Rohdaten!AM29*normiert!$AM$43</f>
        <v>53.333333333333336</v>
      </c>
      <c r="AN29" s="15">
        <v>7</v>
      </c>
      <c r="AO29" s="4">
        <f>Rohdaten!AO29*normiert!$AO$43</f>
        <v>50</v>
      </c>
    </row>
    <row r="30" spans="1:41" x14ac:dyDescent="0.3">
      <c r="A30" s="3" t="s">
        <v>29</v>
      </c>
      <c r="B30" s="15">
        <v>1</v>
      </c>
      <c r="C30" s="3">
        <f>Rohdaten!C30*normiert!$C$43</f>
        <v>46.153846153846153</v>
      </c>
      <c r="D30" s="15">
        <v>6</v>
      </c>
      <c r="E30" s="3">
        <f>Rohdaten!E30*normiert!$E$43</f>
        <v>65.714285714285708</v>
      </c>
      <c r="F30" s="15">
        <v>1</v>
      </c>
      <c r="G30" s="3">
        <f>Rohdaten!G30*normiert!$G$43</f>
        <v>42.857142857142861</v>
      </c>
      <c r="H30" s="15">
        <v>9</v>
      </c>
      <c r="I30" s="3">
        <f>Rohdaten!I30*normiert!$I$43</f>
        <v>50</v>
      </c>
      <c r="J30" s="15">
        <v>3</v>
      </c>
      <c r="K30" s="3">
        <f>Rohdaten!K30*normiert!$K$43</f>
        <v>57.142857142857146</v>
      </c>
      <c r="L30" s="15">
        <v>6</v>
      </c>
      <c r="M30" s="3">
        <f>Rohdaten!M30*normiert!$M$43</f>
        <v>71.428571428571431</v>
      </c>
      <c r="N30" s="15">
        <v>4</v>
      </c>
      <c r="O30" s="3">
        <f>Rohdaten!O30*normiert!$O$43</f>
        <v>76.388888888888886</v>
      </c>
      <c r="P30" s="15">
        <v>17</v>
      </c>
      <c r="Q30" s="3">
        <f>Rohdaten!Q30*normiert!$Q$43</f>
        <v>60</v>
      </c>
      <c r="R30" s="15">
        <v>18</v>
      </c>
      <c r="S30" s="3">
        <f>Rohdaten!S30*normiert!$S$43</f>
        <v>37.5</v>
      </c>
      <c r="T30" s="15">
        <v>13</v>
      </c>
      <c r="U30" s="3">
        <f>Rohdaten!U30*normiert!$U$43</f>
        <v>77.777777777777771</v>
      </c>
      <c r="V30" s="15">
        <v>2</v>
      </c>
      <c r="W30" s="3">
        <f>Rohdaten!W30*normiert!$W$43</f>
        <v>50</v>
      </c>
      <c r="X30" s="15">
        <v>15</v>
      </c>
      <c r="Y30" s="3">
        <f>Rohdaten!Y30*normiert!$Y$43</f>
        <v>33.333333333333329</v>
      </c>
      <c r="Z30" s="15">
        <v>15</v>
      </c>
      <c r="AA30" s="3">
        <f>Rohdaten!AA30*normiert!$AA$43</f>
        <v>55.555555555555557</v>
      </c>
      <c r="AB30" s="15">
        <v>15</v>
      </c>
      <c r="AC30" s="3">
        <f>Rohdaten!AC30*normiert!$AC$43</f>
        <v>22.222222222222221</v>
      </c>
      <c r="AD30" s="15">
        <v>6</v>
      </c>
      <c r="AE30" s="3">
        <f>Rohdaten!AE30*normiert!$AE$43</f>
        <v>33.333333333333336</v>
      </c>
      <c r="AF30" s="15">
        <v>10</v>
      </c>
      <c r="AG30" s="3">
        <f>Rohdaten!AG30*normiert!$AG$43</f>
        <v>56.25</v>
      </c>
      <c r="AH30" s="15">
        <v>7</v>
      </c>
      <c r="AI30" s="3">
        <f>Rohdaten!AI30*normiert!$AI$43</f>
        <v>37.5</v>
      </c>
      <c r="AJ30" s="15">
        <v>14</v>
      </c>
      <c r="AK30" s="3">
        <f>Rohdaten!AK30*normiert!$AK$43</f>
        <v>28.571428571428573</v>
      </c>
      <c r="AL30" s="15">
        <v>11</v>
      </c>
      <c r="AM30" s="3">
        <f>Rohdaten!AM30*normiert!$AM$43</f>
        <v>33.333333333333336</v>
      </c>
      <c r="AN30" s="15">
        <v>4</v>
      </c>
      <c r="AO30" s="4">
        <f>Rohdaten!AO30*normiert!$AO$43</f>
        <v>60</v>
      </c>
    </row>
    <row r="31" spans="1:41" x14ac:dyDescent="0.3">
      <c r="A31" s="3" t="s">
        <v>30</v>
      </c>
      <c r="B31" s="15">
        <v>8</v>
      </c>
      <c r="C31" s="3">
        <f>Rohdaten!C31*normiert!$C$43</f>
        <v>46.153846153846153</v>
      </c>
      <c r="D31" s="15">
        <v>16</v>
      </c>
      <c r="E31" s="3">
        <f>Rohdaten!E31*normiert!$E$43</f>
        <v>100</v>
      </c>
      <c r="F31" s="15">
        <v>13</v>
      </c>
      <c r="G31" s="3">
        <f>Rohdaten!G31*normiert!$G$43</f>
        <v>100</v>
      </c>
      <c r="H31" s="15">
        <v>14</v>
      </c>
      <c r="I31" s="3">
        <f>Rohdaten!I31*normiert!$I$43</f>
        <v>75</v>
      </c>
      <c r="J31" s="15">
        <v>4</v>
      </c>
      <c r="K31" s="3">
        <f>Rohdaten!K31*normiert!$K$43</f>
        <v>71.428571428571431</v>
      </c>
      <c r="L31" s="15">
        <v>1</v>
      </c>
      <c r="M31" s="3">
        <f>Rohdaten!M31*normiert!$M$43</f>
        <v>71.428571428571431</v>
      </c>
      <c r="N31" s="15">
        <v>16</v>
      </c>
      <c r="O31" s="3">
        <f>Rohdaten!O31*normiert!$O$43</f>
        <v>62.5</v>
      </c>
      <c r="P31" s="15">
        <v>1</v>
      </c>
      <c r="Q31" s="3">
        <f>Rohdaten!Q31*normiert!$Q$43</f>
        <v>50</v>
      </c>
      <c r="R31" s="15">
        <v>10</v>
      </c>
      <c r="S31" s="3">
        <f>Rohdaten!S31*normiert!$S$43</f>
        <v>25</v>
      </c>
      <c r="T31" s="15">
        <v>3</v>
      </c>
      <c r="U31" s="3">
        <f>Rohdaten!U31*normiert!$U$43</f>
        <v>66.666666666666657</v>
      </c>
      <c r="V31" s="15">
        <v>10</v>
      </c>
      <c r="W31" s="3">
        <f>Rohdaten!W31*normiert!$W$43</f>
        <v>33.333333333333336</v>
      </c>
      <c r="X31" s="15">
        <v>7</v>
      </c>
      <c r="Y31" s="3">
        <f>Rohdaten!Y31*normiert!$Y$43</f>
        <v>44.444444444444443</v>
      </c>
      <c r="Z31" s="15">
        <v>18</v>
      </c>
      <c r="AA31" s="3">
        <f>Rohdaten!AA31*normiert!$AA$43</f>
        <v>44.444444444444443</v>
      </c>
      <c r="AB31" s="15">
        <v>6</v>
      </c>
      <c r="AC31" s="3">
        <f>Rohdaten!AC31*normiert!$AC$43</f>
        <v>33.333333333333329</v>
      </c>
      <c r="AD31" s="15">
        <v>10</v>
      </c>
      <c r="AE31" s="3">
        <f>Rohdaten!AE31*normiert!$AE$43</f>
        <v>50</v>
      </c>
      <c r="AF31" s="15">
        <v>8</v>
      </c>
      <c r="AG31" s="3">
        <f>Rohdaten!AG31*normiert!$AG$43</f>
        <v>75</v>
      </c>
      <c r="AH31" s="15">
        <v>6</v>
      </c>
      <c r="AI31" s="3">
        <f>Rohdaten!AI31*normiert!$AI$43</f>
        <v>37.5</v>
      </c>
      <c r="AJ31" s="15">
        <v>6</v>
      </c>
      <c r="AK31" s="3">
        <f>Rohdaten!AK31*normiert!$AK$43</f>
        <v>28.571428571428573</v>
      </c>
      <c r="AL31" s="15">
        <v>2</v>
      </c>
      <c r="AM31" s="3">
        <f>Rohdaten!AM31*normiert!$AM$43</f>
        <v>66.666666666666671</v>
      </c>
      <c r="AN31" s="15">
        <v>17</v>
      </c>
      <c r="AO31" s="4">
        <f>Rohdaten!AO31*normiert!$AO$43</f>
        <v>40</v>
      </c>
    </row>
    <row r="32" spans="1:41" x14ac:dyDescent="0.3">
      <c r="A32" s="3" t="s">
        <v>31</v>
      </c>
      <c r="B32" s="15">
        <v>3</v>
      </c>
      <c r="C32" s="3">
        <f>Rohdaten!C32*normiert!$C$43</f>
        <v>61.53846153846154</v>
      </c>
      <c r="D32" s="15">
        <v>19</v>
      </c>
      <c r="E32" s="3">
        <f>Rohdaten!E32*normiert!$E$43</f>
        <v>42.857142857142861</v>
      </c>
      <c r="F32" s="15">
        <v>3</v>
      </c>
      <c r="G32" s="3">
        <f>Rohdaten!G32*normiert!$G$43</f>
        <v>85.714285714285722</v>
      </c>
      <c r="H32" s="15">
        <v>12</v>
      </c>
      <c r="I32" s="3">
        <f>Rohdaten!I32*normiert!$I$43</f>
        <v>100</v>
      </c>
      <c r="J32" s="15">
        <v>12</v>
      </c>
      <c r="K32" s="3">
        <f>Rohdaten!K32*normiert!$K$43</f>
        <v>85.714285714285722</v>
      </c>
      <c r="L32" s="15">
        <v>5</v>
      </c>
      <c r="M32" s="3">
        <f>Rohdaten!M32*normiert!$M$43</f>
        <v>57.142857142857146</v>
      </c>
      <c r="N32" s="15">
        <v>17</v>
      </c>
      <c r="O32" s="3">
        <f>Rohdaten!O32*normiert!$O$43</f>
        <v>62.5</v>
      </c>
      <c r="P32" s="15">
        <v>15</v>
      </c>
      <c r="Q32" s="3">
        <f>Rohdaten!Q32*normiert!$Q$43</f>
        <v>50</v>
      </c>
      <c r="R32" s="15">
        <v>1</v>
      </c>
      <c r="S32" s="3">
        <f>Rohdaten!S32*normiert!$S$43</f>
        <v>50</v>
      </c>
      <c r="T32" s="15">
        <v>7</v>
      </c>
      <c r="U32" s="3">
        <f>Rohdaten!U32*normiert!$U$43</f>
        <v>88.888888888888886</v>
      </c>
      <c r="V32" s="15">
        <v>6</v>
      </c>
      <c r="W32" s="3">
        <f>Rohdaten!W32*normiert!$W$43</f>
        <v>50</v>
      </c>
      <c r="X32" s="15">
        <v>18</v>
      </c>
      <c r="Y32" s="3">
        <f>Rohdaten!Y32*normiert!$Y$43</f>
        <v>44.444444444444443</v>
      </c>
      <c r="Z32" s="15">
        <v>1</v>
      </c>
      <c r="AA32" s="3">
        <f>Rohdaten!AA32*normiert!$AA$43</f>
        <v>55.555555555555557</v>
      </c>
      <c r="AB32" s="15">
        <v>16</v>
      </c>
      <c r="AC32" s="3">
        <f>Rohdaten!AC32*normiert!$AC$43</f>
        <v>33.333333333333329</v>
      </c>
      <c r="AD32" s="15">
        <v>16</v>
      </c>
      <c r="AE32" s="3">
        <f>Rohdaten!AE32*normiert!$AE$43</f>
        <v>50</v>
      </c>
      <c r="AF32" s="15">
        <v>16</v>
      </c>
      <c r="AG32" s="3">
        <f>Rohdaten!AG32*normiert!$AG$43</f>
        <v>50</v>
      </c>
      <c r="AH32" s="15">
        <v>15</v>
      </c>
      <c r="AI32" s="3">
        <f>Rohdaten!AI32*normiert!$AI$43</f>
        <v>43.75</v>
      </c>
      <c r="AJ32" s="15">
        <v>11</v>
      </c>
      <c r="AK32" s="3">
        <f>Rohdaten!AK32*normiert!$AK$43</f>
        <v>85.714285714285722</v>
      </c>
      <c r="AL32" s="15">
        <v>6</v>
      </c>
      <c r="AM32" s="3">
        <f>Rohdaten!AM32*normiert!$AM$43</f>
        <v>58.333333333333336</v>
      </c>
      <c r="AN32" s="15">
        <v>1</v>
      </c>
      <c r="AO32" s="4">
        <f>Rohdaten!AO32*normiert!$AO$43</f>
        <v>100</v>
      </c>
    </row>
    <row r="33" spans="1:41" x14ac:dyDescent="0.3">
      <c r="A33" s="3" t="s">
        <v>32</v>
      </c>
      <c r="B33" s="15">
        <v>7</v>
      </c>
      <c r="C33" s="3">
        <f>Rohdaten!C33*normiert!$C$43</f>
        <v>49.230769230769234</v>
      </c>
      <c r="D33" s="15">
        <v>11</v>
      </c>
      <c r="E33" s="3">
        <f>Rohdaten!E33*normiert!$E$43</f>
        <v>100</v>
      </c>
      <c r="F33" s="15">
        <v>10</v>
      </c>
      <c r="G33" s="3">
        <f>Rohdaten!G33*normiert!$G$43</f>
        <v>28.571428571428573</v>
      </c>
      <c r="H33" s="15">
        <v>15</v>
      </c>
      <c r="I33" s="3">
        <f>Rohdaten!I33*normiert!$I$43</f>
        <v>62.5</v>
      </c>
      <c r="J33" s="15">
        <v>10</v>
      </c>
      <c r="K33" s="3">
        <f>Rohdaten!K33*normiert!$K$43</f>
        <v>28.571428571428573</v>
      </c>
      <c r="L33" s="15">
        <v>2</v>
      </c>
      <c r="M33" s="3">
        <f>Rohdaten!M33*normiert!$M$43</f>
        <v>71.428571428571431</v>
      </c>
      <c r="N33" s="15">
        <v>12</v>
      </c>
      <c r="O33" s="3">
        <f>Rohdaten!O33*normiert!$O$43</f>
        <v>90.277777777777771</v>
      </c>
      <c r="P33" s="15">
        <v>13</v>
      </c>
      <c r="Q33" s="3">
        <f>Rohdaten!Q33*normiert!$Q$43</f>
        <v>85</v>
      </c>
      <c r="R33" s="15">
        <v>11</v>
      </c>
      <c r="S33" s="3">
        <f>Rohdaten!S33*normiert!$S$43</f>
        <v>87.5</v>
      </c>
      <c r="T33" s="15">
        <v>14</v>
      </c>
      <c r="U33" s="3">
        <f>Rohdaten!U33*normiert!$U$43</f>
        <v>55.555555555555557</v>
      </c>
      <c r="V33" s="15">
        <v>8</v>
      </c>
      <c r="W33" s="3">
        <f>Rohdaten!W33*normiert!$W$43</f>
        <v>50</v>
      </c>
      <c r="X33" s="15">
        <v>14</v>
      </c>
      <c r="Y33" s="3">
        <f>Rohdaten!Y33*normiert!$Y$43</f>
        <v>33.333333333333329</v>
      </c>
      <c r="Z33" s="15">
        <v>5</v>
      </c>
      <c r="AA33" s="3">
        <f>Rohdaten!AA33*normiert!$AA$43</f>
        <v>44.444444444444443</v>
      </c>
      <c r="AB33" s="15">
        <v>19</v>
      </c>
      <c r="AC33" s="3">
        <f>Rohdaten!AC33*normiert!$AC$43</f>
        <v>44.444444444444443</v>
      </c>
      <c r="AD33" s="15">
        <v>7</v>
      </c>
      <c r="AE33" s="3">
        <f>Rohdaten!AE33*normiert!$AE$43</f>
        <v>50</v>
      </c>
      <c r="AF33" s="15">
        <v>6</v>
      </c>
      <c r="AG33" s="3">
        <f>Rohdaten!AG33*normiert!$AG$43</f>
        <v>50</v>
      </c>
      <c r="AH33" s="15">
        <v>2</v>
      </c>
      <c r="AI33" s="3">
        <f>Rohdaten!AI33*normiert!$AI$43</f>
        <v>31.25</v>
      </c>
      <c r="AJ33" s="15">
        <v>4</v>
      </c>
      <c r="AK33" s="3">
        <f>Rohdaten!AK33*normiert!$AK$43</f>
        <v>42.857142857142861</v>
      </c>
      <c r="AL33" s="15">
        <v>4</v>
      </c>
      <c r="AM33" s="3">
        <f>Rohdaten!AM33*normiert!$AM$43</f>
        <v>55</v>
      </c>
      <c r="AN33" s="15">
        <v>13</v>
      </c>
      <c r="AO33" s="4">
        <f>Rohdaten!AO33*normiert!$AO$43</f>
        <v>40</v>
      </c>
    </row>
    <row r="34" spans="1:41" x14ac:dyDescent="0.3">
      <c r="A34" s="3" t="s">
        <v>33</v>
      </c>
      <c r="B34" s="15">
        <v>5</v>
      </c>
      <c r="C34" s="3">
        <f>Rohdaten!C34*normiert!$C$43</f>
        <v>61.53846153846154</v>
      </c>
      <c r="D34" s="15">
        <v>18</v>
      </c>
      <c r="E34" s="3">
        <f>Rohdaten!E34*normiert!$E$43</f>
        <v>57.142857142857146</v>
      </c>
      <c r="F34" s="15">
        <v>14</v>
      </c>
      <c r="G34" s="3">
        <f>Rohdaten!G34*normiert!$G$43</f>
        <v>57.142857142857146</v>
      </c>
      <c r="H34" s="15">
        <v>3</v>
      </c>
      <c r="I34" s="3">
        <f>Rohdaten!I34*normiert!$I$43</f>
        <v>75</v>
      </c>
      <c r="J34" s="15">
        <v>18</v>
      </c>
      <c r="K34" s="3">
        <f>Rohdaten!K34*normiert!$K$43</f>
        <v>28.571428571428573</v>
      </c>
      <c r="L34" s="15">
        <v>19</v>
      </c>
      <c r="M34" s="3">
        <f>Rohdaten!M34*normiert!$M$43</f>
        <v>85.714285714285722</v>
      </c>
      <c r="N34" s="15">
        <v>11</v>
      </c>
      <c r="O34" s="3">
        <f>Rohdaten!O34*normiert!$O$43</f>
        <v>97.222222222222214</v>
      </c>
      <c r="P34" s="15">
        <v>12</v>
      </c>
      <c r="Q34" s="3">
        <f>Rohdaten!Q34*normiert!$Q$43</f>
        <v>80</v>
      </c>
      <c r="R34" s="15">
        <v>9</v>
      </c>
      <c r="S34" s="3">
        <f>Rohdaten!S34*normiert!$S$43</f>
        <v>75</v>
      </c>
      <c r="T34" s="15">
        <v>11</v>
      </c>
      <c r="U34" s="3">
        <f>Rohdaten!U34*normiert!$U$43</f>
        <v>100</v>
      </c>
      <c r="V34" s="15">
        <v>19</v>
      </c>
      <c r="W34" s="3">
        <f>Rohdaten!W34*normiert!$W$43</f>
        <v>50</v>
      </c>
      <c r="X34" s="15">
        <v>19</v>
      </c>
      <c r="Y34" s="3">
        <f>Rohdaten!Y34*normiert!$Y$43</f>
        <v>77.777777777777771</v>
      </c>
      <c r="Z34" s="15">
        <v>7</v>
      </c>
      <c r="AA34" s="3">
        <f>Rohdaten!AA34*normiert!$AA$43</f>
        <v>55.555555555555557</v>
      </c>
      <c r="AB34" s="15">
        <v>13</v>
      </c>
      <c r="AC34" s="3">
        <f>Rohdaten!AC34*normiert!$AC$43</f>
        <v>88.888888888888886</v>
      </c>
      <c r="AD34" s="15">
        <v>13</v>
      </c>
      <c r="AE34" s="3">
        <f>Rohdaten!AE34*normiert!$AE$43</f>
        <v>66.666666666666671</v>
      </c>
      <c r="AF34" s="15">
        <v>19</v>
      </c>
      <c r="AG34" s="3">
        <f>Rohdaten!AG34*normiert!$AG$43</f>
        <v>50</v>
      </c>
      <c r="AH34" s="15">
        <v>8</v>
      </c>
      <c r="AI34" s="3">
        <f>Rohdaten!AI34*normiert!$AI$43</f>
        <v>43.75</v>
      </c>
      <c r="AJ34" s="15">
        <v>8</v>
      </c>
      <c r="AK34" s="3">
        <f>Rohdaten!AK34*normiert!$AK$43</f>
        <v>35.714285714285715</v>
      </c>
      <c r="AL34" s="15">
        <v>9</v>
      </c>
      <c r="AM34" s="3">
        <f>Rohdaten!AM34*normiert!$AM$43</f>
        <v>53.333333333333336</v>
      </c>
      <c r="AN34" s="15">
        <v>6</v>
      </c>
      <c r="AO34" s="4">
        <f>Rohdaten!AO34*normiert!$AO$43</f>
        <v>100</v>
      </c>
    </row>
    <row r="35" spans="1:41" x14ac:dyDescent="0.3">
      <c r="A35" s="3" t="s">
        <v>34</v>
      </c>
      <c r="B35" s="15">
        <v>6</v>
      </c>
      <c r="C35" s="3">
        <f>Rohdaten!C35*normiert!$C$43</f>
        <v>69.230769230769241</v>
      </c>
      <c r="D35" s="15">
        <v>8</v>
      </c>
      <c r="E35" s="3">
        <f>Rohdaten!E35*normiert!$E$43</f>
        <v>60.000000000000007</v>
      </c>
      <c r="F35" s="15">
        <v>5</v>
      </c>
      <c r="G35" s="3">
        <f>Rohdaten!G35*normiert!$G$43</f>
        <v>57.142857142857146</v>
      </c>
      <c r="H35" s="15">
        <v>16</v>
      </c>
      <c r="I35" s="3">
        <f>Rohdaten!I35*normiert!$I$43</f>
        <v>93.75</v>
      </c>
      <c r="J35" s="15">
        <v>8</v>
      </c>
      <c r="K35" s="3">
        <f>Rohdaten!K35*normiert!$K$43</f>
        <v>42.857142857142861</v>
      </c>
      <c r="L35" s="15">
        <v>16</v>
      </c>
      <c r="M35" s="3">
        <f>Rohdaten!M35*normiert!$M$43</f>
        <v>71.428571428571431</v>
      </c>
      <c r="N35" s="15">
        <v>10</v>
      </c>
      <c r="O35" s="3">
        <f>Rohdaten!O35*normiert!$O$43</f>
        <v>41.666666666666664</v>
      </c>
      <c r="P35" s="15">
        <v>3</v>
      </c>
      <c r="Q35" s="3">
        <f>Rohdaten!Q35*normiert!$Q$43</f>
        <v>70</v>
      </c>
      <c r="R35" s="15">
        <v>17</v>
      </c>
      <c r="S35" s="3">
        <f>Rohdaten!S35*normiert!$S$43</f>
        <v>50</v>
      </c>
      <c r="T35" s="15">
        <v>12</v>
      </c>
      <c r="U35" s="3">
        <f>Rohdaten!U35*normiert!$U$43</f>
        <v>66.666666666666657</v>
      </c>
      <c r="V35" s="15">
        <v>14</v>
      </c>
      <c r="W35" s="3">
        <f>Rohdaten!W35*normiert!$W$43</f>
        <v>50</v>
      </c>
      <c r="X35" s="15">
        <v>13</v>
      </c>
      <c r="Y35" s="3">
        <f>Rohdaten!Y35*normiert!$Y$43</f>
        <v>88.888888888888886</v>
      </c>
      <c r="Z35" s="15">
        <v>16</v>
      </c>
      <c r="AA35" s="3">
        <f>Rohdaten!AA35*normiert!$AA$43</f>
        <v>55.555555555555557</v>
      </c>
      <c r="AB35" s="15">
        <v>3</v>
      </c>
      <c r="AC35" s="3">
        <f>Rohdaten!AC35*normiert!$AC$43</f>
        <v>100</v>
      </c>
      <c r="AD35" s="15">
        <v>8</v>
      </c>
      <c r="AE35" s="3">
        <f>Rohdaten!AE35*normiert!$AE$43</f>
        <v>50</v>
      </c>
      <c r="AF35" s="15">
        <v>5</v>
      </c>
      <c r="AG35" s="3">
        <f>Rohdaten!AG35*normiert!$AG$43</f>
        <v>43.75</v>
      </c>
      <c r="AH35" s="15">
        <v>13</v>
      </c>
      <c r="AI35" s="3">
        <f>Rohdaten!AI35*normiert!$AI$43</f>
        <v>81.25</v>
      </c>
      <c r="AJ35" s="15">
        <v>5</v>
      </c>
      <c r="AK35" s="3">
        <f>Rohdaten!AK35*normiert!$AK$43</f>
        <v>21.428571428571431</v>
      </c>
      <c r="AL35" s="15">
        <v>8</v>
      </c>
      <c r="AM35" s="3">
        <f>Rohdaten!AM35*normiert!$AM$43</f>
        <v>53.333333333333336</v>
      </c>
      <c r="AN35" s="15">
        <v>10</v>
      </c>
      <c r="AO35" s="4">
        <f>Rohdaten!AO35*normiert!$AO$43</f>
        <v>60</v>
      </c>
    </row>
    <row r="36" spans="1:41" x14ac:dyDescent="0.3">
      <c r="A36" s="3" t="s">
        <v>35</v>
      </c>
      <c r="B36" s="15">
        <v>14</v>
      </c>
      <c r="C36" s="3">
        <f>Rohdaten!C36*normiert!$C$43</f>
        <v>61.53846153846154</v>
      </c>
      <c r="D36" s="15">
        <v>17</v>
      </c>
      <c r="E36" s="3">
        <f>Rohdaten!E36*normiert!$E$43</f>
        <v>55.714285714285715</v>
      </c>
      <c r="F36" s="15">
        <v>16</v>
      </c>
      <c r="G36" s="3">
        <f>Rohdaten!G36*normiert!$G$43</f>
        <v>71.428571428571431</v>
      </c>
      <c r="H36" s="15">
        <v>19</v>
      </c>
      <c r="I36" s="3">
        <f>Rohdaten!I36*normiert!$I$43</f>
        <v>87.5</v>
      </c>
      <c r="J36" s="15">
        <v>13</v>
      </c>
      <c r="K36" s="3">
        <f>Rohdaten!K36*normiert!$K$43</f>
        <v>57.142857142857146</v>
      </c>
      <c r="L36" s="15">
        <v>3</v>
      </c>
      <c r="M36" s="3">
        <f>Rohdaten!M36*normiert!$M$43</f>
        <v>57.142857142857146</v>
      </c>
      <c r="N36" s="15">
        <v>5</v>
      </c>
      <c r="O36" s="3">
        <f>Rohdaten!O36*normiert!$O$43</f>
        <v>76.388888888888886</v>
      </c>
      <c r="P36" s="15">
        <v>2</v>
      </c>
      <c r="Q36" s="3">
        <f>Rohdaten!Q36*normiert!$Q$43</f>
        <v>50</v>
      </c>
      <c r="R36" s="15">
        <v>6</v>
      </c>
      <c r="S36" s="3">
        <f>Rohdaten!S36*normiert!$S$43</f>
        <v>62.5</v>
      </c>
      <c r="T36" s="15">
        <v>9</v>
      </c>
      <c r="U36" s="3">
        <f>Rohdaten!U36*normiert!$U$43</f>
        <v>55.555555555555557</v>
      </c>
      <c r="V36" s="15">
        <v>5</v>
      </c>
      <c r="W36" s="3">
        <f>Rohdaten!W36*normiert!$W$43</f>
        <v>66.666666666666671</v>
      </c>
      <c r="X36" s="15">
        <v>12</v>
      </c>
      <c r="Y36" s="3">
        <f>Rohdaten!Y36*normiert!$Y$43</f>
        <v>100</v>
      </c>
      <c r="Z36" s="15">
        <v>17</v>
      </c>
      <c r="AA36" s="3">
        <f>Rohdaten!AA36*normiert!$AA$43</f>
        <v>55.555555555555557</v>
      </c>
      <c r="AB36" s="15">
        <v>10</v>
      </c>
      <c r="AC36" s="3">
        <f>Rohdaten!AC36*normiert!$AC$43</f>
        <v>22.222222222222221</v>
      </c>
      <c r="AD36" s="15">
        <v>18</v>
      </c>
      <c r="AE36" s="3">
        <f>Rohdaten!AE36*normiert!$AE$43</f>
        <v>33.333333333333336</v>
      </c>
      <c r="AF36" s="15">
        <v>1</v>
      </c>
      <c r="AG36" s="3">
        <f>Rohdaten!AG36*normiert!$AG$43</f>
        <v>50</v>
      </c>
      <c r="AH36" s="15">
        <v>18</v>
      </c>
      <c r="AI36" s="3">
        <f>Rohdaten!AI36*normiert!$AI$43</f>
        <v>68.75</v>
      </c>
      <c r="AJ36" s="15">
        <v>2</v>
      </c>
      <c r="AK36" s="3">
        <f>Rohdaten!AK36*normiert!$AK$43</f>
        <v>21.428571428571431</v>
      </c>
      <c r="AL36" s="15">
        <v>19</v>
      </c>
      <c r="AM36" s="3">
        <f>Rohdaten!AM36*normiert!$AM$43</f>
        <v>43.333333333333336</v>
      </c>
      <c r="AN36" s="15">
        <v>16</v>
      </c>
      <c r="AO36" s="4">
        <f>Rohdaten!AO36*normiert!$AO$43</f>
        <v>30</v>
      </c>
    </row>
    <row r="37" spans="1:41" x14ac:dyDescent="0.3">
      <c r="A37" s="3" t="s">
        <v>36</v>
      </c>
      <c r="B37" s="15">
        <v>18</v>
      </c>
      <c r="C37" s="3">
        <f>Rohdaten!C37*normiert!$C$43</f>
        <v>69.230769230769241</v>
      </c>
      <c r="D37" s="15">
        <v>12</v>
      </c>
      <c r="E37" s="3">
        <f>Rohdaten!E37*normiert!$E$43</f>
        <v>64.285714285714292</v>
      </c>
      <c r="F37" s="15">
        <v>17</v>
      </c>
      <c r="G37" s="3">
        <f>Rohdaten!G37*normiert!$G$43</f>
        <v>57.142857142857146</v>
      </c>
      <c r="H37" s="15">
        <v>4</v>
      </c>
      <c r="I37" s="3">
        <f>Rohdaten!I37*normiert!$I$43</f>
        <v>81.25</v>
      </c>
      <c r="J37" s="15">
        <v>16</v>
      </c>
      <c r="K37" s="3">
        <f>Rohdaten!K37*normiert!$K$43</f>
        <v>28.571428571428573</v>
      </c>
      <c r="L37" s="15">
        <v>8</v>
      </c>
      <c r="M37" s="3">
        <f>Rohdaten!M37*normiert!$M$43</f>
        <v>85.714285714285722</v>
      </c>
      <c r="N37" s="15">
        <v>13</v>
      </c>
      <c r="O37" s="3">
        <f>Rohdaten!O37*normiert!$O$43</f>
        <v>83.333333333333329</v>
      </c>
      <c r="P37" s="15">
        <v>6</v>
      </c>
      <c r="Q37" s="3">
        <f>Rohdaten!Q37*normiert!$Q$43</f>
        <v>40</v>
      </c>
      <c r="R37" s="15">
        <v>13</v>
      </c>
      <c r="S37" s="3">
        <f>Rohdaten!S37*normiert!$S$43</f>
        <v>100</v>
      </c>
      <c r="T37" s="15">
        <v>1</v>
      </c>
      <c r="U37" s="3">
        <f>Rohdaten!U37*normiert!$U$43</f>
        <v>100</v>
      </c>
      <c r="V37" s="15">
        <v>17</v>
      </c>
      <c r="W37" s="3">
        <f>Rohdaten!W37*normiert!$W$43</f>
        <v>50</v>
      </c>
      <c r="X37" s="15">
        <v>2</v>
      </c>
      <c r="Y37" s="3">
        <f>Rohdaten!Y37*normiert!$Y$43</f>
        <v>11.111111111111111</v>
      </c>
      <c r="Z37" s="15">
        <v>2</v>
      </c>
      <c r="AA37" s="3">
        <f>Rohdaten!AA37*normiert!$AA$43</f>
        <v>33.333333333333329</v>
      </c>
      <c r="AB37" s="15">
        <v>17</v>
      </c>
      <c r="AC37" s="3">
        <f>Rohdaten!AC37*normiert!$AC$43</f>
        <v>44.444444444444443</v>
      </c>
      <c r="AD37" s="15">
        <v>17</v>
      </c>
      <c r="AE37" s="3">
        <f>Rohdaten!AE37*normiert!$AE$43</f>
        <v>33.333333333333336</v>
      </c>
      <c r="AF37" s="15">
        <v>13</v>
      </c>
      <c r="AG37" s="3">
        <f>Rohdaten!AG37*normiert!$AG$43</f>
        <v>75</v>
      </c>
      <c r="AH37" s="15">
        <v>19</v>
      </c>
      <c r="AI37" s="3">
        <f>Rohdaten!AI37*normiert!$AI$43</f>
        <v>56.25</v>
      </c>
      <c r="AJ37" s="15">
        <v>17</v>
      </c>
      <c r="AK37" s="3">
        <f>Rohdaten!AK37*normiert!$AK$43</f>
        <v>35.714285714285715</v>
      </c>
      <c r="AL37" s="15">
        <v>5</v>
      </c>
      <c r="AM37" s="3">
        <f>Rohdaten!AM37*normiert!$AM$43</f>
        <v>41.666666666666671</v>
      </c>
      <c r="AN37" s="15">
        <v>2</v>
      </c>
      <c r="AO37" s="4">
        <f>Rohdaten!AO37*normiert!$AO$43</f>
        <v>40</v>
      </c>
    </row>
    <row r="38" spans="1:41" x14ac:dyDescent="0.3">
      <c r="A38" s="3" t="s">
        <v>37</v>
      </c>
      <c r="B38" s="15">
        <v>15</v>
      </c>
      <c r="C38" s="3">
        <f>Rohdaten!C38*normiert!$C$43</f>
        <v>61.53846153846154</v>
      </c>
      <c r="D38" s="15">
        <v>10</v>
      </c>
      <c r="E38" s="3">
        <f>Rohdaten!E38*normiert!$E$43</f>
        <v>28.571428571428573</v>
      </c>
      <c r="F38" s="15">
        <v>8</v>
      </c>
      <c r="G38" s="3">
        <f>Rohdaten!G38*normiert!$G$43</f>
        <v>85.714285714285722</v>
      </c>
      <c r="H38" s="15">
        <v>10</v>
      </c>
      <c r="I38" s="3">
        <f>Rohdaten!I38*normiert!$I$43</f>
        <v>50</v>
      </c>
      <c r="J38" s="15">
        <v>9</v>
      </c>
      <c r="K38" s="3">
        <f>Rohdaten!K38*normiert!$K$43</f>
        <v>42.857142857142861</v>
      </c>
      <c r="L38" s="15">
        <v>15</v>
      </c>
      <c r="M38" s="3">
        <f>Rohdaten!M38*normiert!$M$43</f>
        <v>57.142857142857146</v>
      </c>
      <c r="N38" s="15">
        <v>14</v>
      </c>
      <c r="O38" s="3">
        <f>Rohdaten!O38*normiert!$O$43</f>
        <v>87.5</v>
      </c>
      <c r="P38" s="15">
        <v>9</v>
      </c>
      <c r="Q38" s="3">
        <f>Rohdaten!Q38*normiert!$Q$43</f>
        <v>50</v>
      </c>
      <c r="R38" s="15">
        <v>2</v>
      </c>
      <c r="S38" s="3">
        <f>Rohdaten!S38*normiert!$S$43</f>
        <v>75</v>
      </c>
      <c r="T38" s="15">
        <v>16</v>
      </c>
      <c r="U38" s="3">
        <f>Rohdaten!U38*normiert!$U$43</f>
        <v>44.444444444444443</v>
      </c>
      <c r="V38" s="15">
        <v>9</v>
      </c>
      <c r="W38" s="3">
        <f>Rohdaten!W38*normiert!$W$43</f>
        <v>50</v>
      </c>
      <c r="X38" s="15">
        <v>4</v>
      </c>
      <c r="Y38" s="3">
        <f>Rohdaten!Y38*normiert!$Y$43</f>
        <v>22.222222222222221</v>
      </c>
      <c r="Z38" s="15">
        <v>11</v>
      </c>
      <c r="AA38" s="3">
        <f>Rohdaten!AA38*normiert!$AA$43</f>
        <v>66.666666666666657</v>
      </c>
      <c r="AB38" s="15">
        <v>9</v>
      </c>
      <c r="AC38" s="3">
        <f>Rohdaten!AC38*normiert!$AC$43</f>
        <v>55.555555555555557</v>
      </c>
      <c r="AD38" s="15">
        <v>14</v>
      </c>
      <c r="AE38" s="3">
        <f>Rohdaten!AE38*normiert!$AE$43</f>
        <v>83.333333333333343</v>
      </c>
      <c r="AF38" s="15">
        <v>14</v>
      </c>
      <c r="AG38" s="3">
        <f>Rohdaten!AG38*normiert!$AG$43</f>
        <v>37.5</v>
      </c>
      <c r="AH38" s="15">
        <v>10</v>
      </c>
      <c r="AI38" s="3">
        <f>Rohdaten!AI38*normiert!$AI$43</f>
        <v>75</v>
      </c>
      <c r="AJ38" s="15">
        <v>15</v>
      </c>
      <c r="AK38" s="3">
        <f>Rohdaten!AK38*normiert!$AK$43</f>
        <v>71.428571428571431</v>
      </c>
      <c r="AL38" s="15">
        <v>1</v>
      </c>
      <c r="AM38" s="3">
        <f>Rohdaten!AM38*normiert!$AM$43</f>
        <v>43.333333333333336</v>
      </c>
      <c r="AN38" s="15">
        <v>14</v>
      </c>
      <c r="AO38" s="4">
        <f>Rohdaten!AO38*normiert!$AO$43</f>
        <v>60</v>
      </c>
    </row>
    <row r="39" spans="1:41" x14ac:dyDescent="0.3">
      <c r="A39" s="3" t="s">
        <v>38</v>
      </c>
      <c r="B39" s="15">
        <v>16</v>
      </c>
      <c r="C39" s="3">
        <f>Rohdaten!C39*normiert!$C$43</f>
        <v>76.923076923076934</v>
      </c>
      <c r="D39" s="15">
        <v>2</v>
      </c>
      <c r="E39" s="3">
        <f>Rohdaten!E39*normiert!$E$43</f>
        <v>51.428571428571431</v>
      </c>
      <c r="F39" s="15">
        <v>6</v>
      </c>
      <c r="G39" s="3">
        <f>Rohdaten!G39*normiert!$G$43</f>
        <v>57.142857142857146</v>
      </c>
      <c r="H39" s="15">
        <v>6</v>
      </c>
      <c r="I39" s="3">
        <f>Rohdaten!I39*normiert!$I$43</f>
        <v>62.5</v>
      </c>
      <c r="J39" s="15">
        <v>2</v>
      </c>
      <c r="K39" s="3">
        <f>Rohdaten!K39*normiert!$K$43</f>
        <v>57.142857142857146</v>
      </c>
      <c r="L39" s="15">
        <v>12</v>
      </c>
      <c r="M39" s="3">
        <f>Rohdaten!M39*normiert!$M$43</f>
        <v>71.428571428571431</v>
      </c>
      <c r="N39" s="15">
        <v>7</v>
      </c>
      <c r="O39" s="3">
        <f>Rohdaten!O39*normiert!$O$43</f>
        <v>83.333333333333329</v>
      </c>
      <c r="P39" s="15">
        <v>16</v>
      </c>
      <c r="Q39" s="3">
        <f>Rohdaten!Q39*normiert!$Q$43</f>
        <v>40</v>
      </c>
      <c r="R39" s="15">
        <v>8</v>
      </c>
      <c r="S39" s="3">
        <f>Rohdaten!S39*normiert!$S$43</f>
        <v>87.5</v>
      </c>
      <c r="T39" s="15">
        <v>2</v>
      </c>
      <c r="U39" s="3">
        <f>Rohdaten!U39*normiert!$U$43</f>
        <v>33.333333333333329</v>
      </c>
      <c r="V39" s="15">
        <v>15</v>
      </c>
      <c r="W39" s="3">
        <f>Rohdaten!W39*normiert!$W$43</f>
        <v>33.333333333333336</v>
      </c>
      <c r="X39" s="15">
        <v>5</v>
      </c>
      <c r="Y39" s="3">
        <f>Rohdaten!Y39*normiert!$Y$43</f>
        <v>16.666666666666664</v>
      </c>
      <c r="Z39" s="15">
        <v>3</v>
      </c>
      <c r="AA39" s="3">
        <f>Rohdaten!AA39*normiert!$AA$43</f>
        <v>33.333333333333329</v>
      </c>
      <c r="AB39" s="15">
        <v>7</v>
      </c>
      <c r="AC39" s="3">
        <f>Rohdaten!AC39*normiert!$AC$43</f>
        <v>44.444444444444443</v>
      </c>
      <c r="AD39" s="15">
        <v>3</v>
      </c>
      <c r="AE39" s="3">
        <f>Rohdaten!AE39*normiert!$AE$43</f>
        <v>66.666666666666671</v>
      </c>
      <c r="AF39" s="15">
        <v>17</v>
      </c>
      <c r="AG39" s="3">
        <f>Rohdaten!AG39*normiert!$AG$43</f>
        <v>37.5</v>
      </c>
      <c r="AH39" s="15">
        <v>3</v>
      </c>
      <c r="AI39" s="3">
        <f>Rohdaten!AI39*normiert!$AI$43</f>
        <v>100</v>
      </c>
      <c r="AJ39" s="15">
        <v>18</v>
      </c>
      <c r="AK39" s="3">
        <f>Rohdaten!AK39*normiert!$AK$43</f>
        <v>57.142857142857146</v>
      </c>
      <c r="AL39" s="15">
        <v>15</v>
      </c>
      <c r="AM39" s="3">
        <f>Rohdaten!AM39*normiert!$AM$43</f>
        <v>36.666666666666671</v>
      </c>
      <c r="AN39" s="15">
        <v>18</v>
      </c>
      <c r="AO39" s="4">
        <f>Rohdaten!AO39*normiert!$AO$43</f>
        <v>90</v>
      </c>
    </row>
    <row r="40" spans="1:41" ht="15" thickBot="1" x14ac:dyDescent="0.35">
      <c r="A40" s="3" t="s">
        <v>39</v>
      </c>
      <c r="B40" s="16">
        <v>11</v>
      </c>
      <c r="C40" s="3">
        <f>Rohdaten!C40*normiert!$C$43</f>
        <v>69.230769230769241</v>
      </c>
      <c r="D40" s="19">
        <v>14</v>
      </c>
      <c r="E40" s="3">
        <f>Rohdaten!E40*normiert!$E$43</f>
        <v>52.857142857142861</v>
      </c>
      <c r="F40" s="16">
        <v>4</v>
      </c>
      <c r="G40" s="3">
        <f>Rohdaten!G40*normiert!$G$43</f>
        <v>100</v>
      </c>
      <c r="H40" s="16">
        <v>13</v>
      </c>
      <c r="I40" s="3">
        <f>Rohdaten!I40*normiert!$I$43</f>
        <v>75</v>
      </c>
      <c r="J40" s="16">
        <v>17</v>
      </c>
      <c r="K40" s="3">
        <f>Rohdaten!K40*normiert!$K$43</f>
        <v>71.428571428571431</v>
      </c>
      <c r="L40" s="16">
        <v>18</v>
      </c>
      <c r="M40" s="3">
        <f>Rohdaten!M40*normiert!$M$43</f>
        <v>85.714285714285722</v>
      </c>
      <c r="N40" s="16">
        <v>3</v>
      </c>
      <c r="O40" s="3">
        <f>Rohdaten!O40*normiert!$O$43</f>
        <v>90.277777777777771</v>
      </c>
      <c r="P40" s="16">
        <v>18</v>
      </c>
      <c r="Q40" s="3">
        <f>Rohdaten!Q40*normiert!$Q$43</f>
        <v>60</v>
      </c>
      <c r="R40" s="16">
        <v>5</v>
      </c>
      <c r="S40" s="3">
        <f>Rohdaten!S40*normiert!$S$43</f>
        <v>62.5</v>
      </c>
      <c r="T40" s="16">
        <v>19</v>
      </c>
      <c r="U40" s="3">
        <f>Rohdaten!U40*normiert!$U$43</f>
        <v>88.888888888888886</v>
      </c>
      <c r="V40" s="16">
        <v>7</v>
      </c>
      <c r="W40" s="3">
        <f>Rohdaten!W40*normiert!$W$43</f>
        <v>66.666666666666671</v>
      </c>
      <c r="X40" s="16">
        <v>10</v>
      </c>
      <c r="Y40" s="3">
        <f>Rohdaten!Y40*normiert!$Y$43</f>
        <v>44.444444444444443</v>
      </c>
      <c r="Z40" s="16">
        <v>9</v>
      </c>
      <c r="AA40" s="3">
        <f>Rohdaten!AA40*normiert!$AA$43</f>
        <v>22.222222222222221</v>
      </c>
      <c r="AB40" s="16">
        <v>14</v>
      </c>
      <c r="AC40" s="3">
        <f>Rohdaten!AC40*normiert!$AC$43</f>
        <v>55.555555555555557</v>
      </c>
      <c r="AD40" s="16">
        <v>12</v>
      </c>
      <c r="AE40" s="3">
        <f>Rohdaten!AE40*normiert!$AE$43</f>
        <v>50</v>
      </c>
      <c r="AF40" s="16">
        <v>18</v>
      </c>
      <c r="AG40" s="3">
        <f>Rohdaten!AG40*normiert!$AG$43</f>
        <v>50</v>
      </c>
      <c r="AH40" s="16">
        <v>4</v>
      </c>
      <c r="AI40" s="3">
        <f>Rohdaten!AI40*normiert!$AI$43</f>
        <v>81.25</v>
      </c>
      <c r="AJ40" s="16">
        <v>16</v>
      </c>
      <c r="AK40" s="3">
        <f>Rohdaten!AK40*normiert!$AK$43</f>
        <v>64.285714285714292</v>
      </c>
      <c r="AL40" s="16">
        <v>14</v>
      </c>
      <c r="AM40" s="3">
        <f>Rohdaten!AM40*normiert!$AM$43</f>
        <v>38.333333333333336</v>
      </c>
      <c r="AN40" s="16">
        <v>3</v>
      </c>
      <c r="AO40" s="4">
        <f>Rohdaten!AO40*normiert!$AO$43</f>
        <v>40</v>
      </c>
    </row>
    <row r="42" spans="1:41" x14ac:dyDescent="0.3">
      <c r="A42" t="s">
        <v>40</v>
      </c>
      <c r="C42">
        <f>Rohdaten!C42</f>
        <v>65</v>
      </c>
      <c r="E42">
        <f>Rohdaten!E42</f>
        <v>7</v>
      </c>
      <c r="G42">
        <f>Rohdaten!G42</f>
        <v>7</v>
      </c>
      <c r="I42">
        <f>Rohdaten!I42</f>
        <v>16</v>
      </c>
      <c r="K42">
        <f>Rohdaten!K42</f>
        <v>7</v>
      </c>
      <c r="M42">
        <f>Rohdaten!M42</f>
        <v>70</v>
      </c>
      <c r="O42">
        <f>Rohdaten!O42</f>
        <v>72</v>
      </c>
      <c r="Q42">
        <f>Rohdaten!Q42</f>
        <v>10</v>
      </c>
      <c r="S42">
        <f>Rohdaten!S42</f>
        <v>8</v>
      </c>
      <c r="U42">
        <f>Rohdaten!U42</f>
        <v>9</v>
      </c>
      <c r="W42">
        <f>Rohdaten!W42</f>
        <v>60</v>
      </c>
      <c r="Y42">
        <f>Rohdaten!Y42</f>
        <v>9</v>
      </c>
      <c r="AA42">
        <f>Rohdaten!AA42</f>
        <v>9</v>
      </c>
      <c r="AC42">
        <f>Rohdaten!AC42</f>
        <v>9</v>
      </c>
      <c r="AE42">
        <f>Rohdaten!AE42</f>
        <v>6</v>
      </c>
      <c r="AG42">
        <f>Rohdaten!AG42</f>
        <v>8</v>
      </c>
      <c r="AI42">
        <f>Rohdaten!AI42</f>
        <v>80</v>
      </c>
      <c r="AK42">
        <f>Rohdaten!AK42</f>
        <v>70</v>
      </c>
      <c r="AM42">
        <f>Rohdaten!AM42</f>
        <v>60</v>
      </c>
      <c r="AO42">
        <f>Rohdaten!AO42</f>
        <v>10</v>
      </c>
    </row>
    <row r="43" spans="1:41" x14ac:dyDescent="0.3">
      <c r="C43">
        <f>100/C42</f>
        <v>1.5384615384615385</v>
      </c>
      <c r="E43">
        <f t="shared" ref="E43:AO43" si="0">100/E42</f>
        <v>14.285714285714286</v>
      </c>
      <c r="G43">
        <f t="shared" si="0"/>
        <v>14.285714285714286</v>
      </c>
      <c r="I43">
        <f t="shared" si="0"/>
        <v>6.25</v>
      </c>
      <c r="K43">
        <f t="shared" si="0"/>
        <v>14.285714285714286</v>
      </c>
      <c r="M43">
        <f t="shared" si="0"/>
        <v>1.4285714285714286</v>
      </c>
      <c r="O43">
        <f t="shared" si="0"/>
        <v>1.3888888888888888</v>
      </c>
      <c r="Q43">
        <f t="shared" si="0"/>
        <v>10</v>
      </c>
      <c r="S43">
        <f t="shared" si="0"/>
        <v>12.5</v>
      </c>
      <c r="U43">
        <f t="shared" si="0"/>
        <v>11.111111111111111</v>
      </c>
      <c r="W43">
        <f t="shared" si="0"/>
        <v>1.6666666666666667</v>
      </c>
      <c r="Y43">
        <f t="shared" si="0"/>
        <v>11.111111111111111</v>
      </c>
      <c r="AA43">
        <f t="shared" si="0"/>
        <v>11.111111111111111</v>
      </c>
      <c r="AC43">
        <f t="shared" si="0"/>
        <v>11.111111111111111</v>
      </c>
      <c r="AE43">
        <f t="shared" si="0"/>
        <v>16.666666666666668</v>
      </c>
      <c r="AG43">
        <f t="shared" si="0"/>
        <v>12.5</v>
      </c>
      <c r="AI43">
        <f t="shared" si="0"/>
        <v>1.25</v>
      </c>
      <c r="AK43">
        <f t="shared" si="0"/>
        <v>1.4285714285714286</v>
      </c>
      <c r="AM43">
        <f t="shared" si="0"/>
        <v>1.6666666666666667</v>
      </c>
      <c r="AO43">
        <f t="shared" si="0"/>
        <v>10</v>
      </c>
    </row>
  </sheetData>
  <sortState ref="AN3:AO21">
    <sortCondition ref="AN2"/>
  </sortState>
  <mergeCells count="20">
    <mergeCell ref="AL1:AM1"/>
    <mergeCell ref="AN1:AO1"/>
    <mergeCell ref="Z1:AA1"/>
    <mergeCell ref="AB1:AC1"/>
    <mergeCell ref="AD1:AE1"/>
    <mergeCell ref="AF1:AG1"/>
    <mergeCell ref="AH1:AI1"/>
    <mergeCell ref="AJ1:AK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18C3-26D9-4D4C-95B8-B4FADD64E319}">
  <dimension ref="A1:AO85"/>
  <sheetViews>
    <sheetView tabSelected="1" topLeftCell="A48" zoomScale="73" zoomScaleNormal="73" workbookViewId="0">
      <selection activeCell="C60" sqref="C60"/>
    </sheetView>
  </sheetViews>
  <sheetFormatPr baseColWidth="10" defaultRowHeight="14.4" x14ac:dyDescent="0.3"/>
  <cols>
    <col min="1" max="1" width="8.88671875" bestFit="1" customWidth="1"/>
    <col min="2" max="2" width="6" customWidth="1"/>
    <col min="3" max="3" width="8.44140625" bestFit="1" customWidth="1"/>
    <col min="4" max="4" width="7" customWidth="1"/>
    <col min="5" max="5" width="8.44140625" bestFit="1" customWidth="1"/>
    <col min="6" max="6" width="6" bestFit="1" customWidth="1"/>
    <col min="7" max="7" width="8.44140625" bestFit="1" customWidth="1"/>
    <col min="8" max="8" width="6" bestFit="1" customWidth="1"/>
    <col min="9" max="9" width="8.44140625" bestFit="1" customWidth="1"/>
    <col min="10" max="10" width="6" bestFit="1" customWidth="1"/>
    <col min="11" max="11" width="8.44140625" bestFit="1" customWidth="1"/>
    <col min="12" max="12" width="6" bestFit="1" customWidth="1"/>
    <col min="13" max="13" width="8.44140625" bestFit="1" customWidth="1"/>
    <col min="14" max="14" width="6" bestFit="1" customWidth="1"/>
    <col min="15" max="15" width="8.44140625" bestFit="1" customWidth="1"/>
    <col min="16" max="16" width="6" bestFit="1" customWidth="1"/>
    <col min="17" max="17" width="8.44140625" bestFit="1" customWidth="1"/>
    <col min="18" max="18" width="6" bestFit="1" customWidth="1"/>
    <col min="19" max="19" width="8.44140625" bestFit="1" customWidth="1"/>
    <col min="20" max="20" width="6" bestFit="1" customWidth="1"/>
    <col min="21" max="21" width="8.44140625" bestFit="1" customWidth="1"/>
    <col min="22" max="22" width="6" bestFit="1" customWidth="1"/>
    <col min="23" max="23" width="8.44140625" bestFit="1" customWidth="1"/>
    <col min="24" max="24" width="6" bestFit="1" customWidth="1"/>
    <col min="25" max="25" width="8.44140625" bestFit="1" customWidth="1"/>
    <col min="26" max="26" width="6" bestFit="1" customWidth="1"/>
    <col min="27" max="27" width="8.44140625" bestFit="1" customWidth="1"/>
    <col min="28" max="28" width="6" bestFit="1" customWidth="1"/>
    <col min="29" max="29" width="8.44140625" bestFit="1" customWidth="1"/>
    <col min="30" max="30" width="6" bestFit="1" customWidth="1"/>
    <col min="31" max="31" width="8.44140625" bestFit="1" customWidth="1"/>
    <col min="32" max="32" width="6" bestFit="1" customWidth="1"/>
    <col min="33" max="33" width="8.44140625" bestFit="1" customWidth="1"/>
    <col min="34" max="34" width="6" bestFit="1" customWidth="1"/>
    <col min="35" max="35" width="8.44140625" bestFit="1" customWidth="1"/>
    <col min="36" max="36" width="6" bestFit="1" customWidth="1"/>
    <col min="37" max="37" width="8.44140625" bestFit="1" customWidth="1"/>
    <col min="38" max="38" width="6" bestFit="1" customWidth="1"/>
    <col min="39" max="39" width="8.44140625" bestFit="1" customWidth="1"/>
    <col min="40" max="40" width="6" bestFit="1" customWidth="1"/>
    <col min="41" max="41" width="8.44140625" bestFit="1" customWidth="1"/>
  </cols>
  <sheetData>
    <row r="1" spans="1:41" x14ac:dyDescent="0.3">
      <c r="A1" s="2" t="s">
        <v>41</v>
      </c>
      <c r="B1" s="29">
        <v>1</v>
      </c>
      <c r="C1" s="28"/>
      <c r="D1" s="27">
        <v>2</v>
      </c>
      <c r="E1" s="30"/>
      <c r="F1" s="29">
        <v>3</v>
      </c>
      <c r="G1" s="28"/>
      <c r="H1" s="29">
        <v>4</v>
      </c>
      <c r="I1" s="28"/>
      <c r="J1" s="27">
        <v>5</v>
      </c>
      <c r="K1" s="28"/>
      <c r="L1" s="27">
        <v>6</v>
      </c>
      <c r="M1" s="28"/>
      <c r="N1" s="27">
        <v>7</v>
      </c>
      <c r="O1" s="28"/>
      <c r="P1" s="27">
        <v>8</v>
      </c>
      <c r="Q1" s="28"/>
      <c r="R1" s="27">
        <v>9</v>
      </c>
      <c r="S1" s="28"/>
      <c r="T1" s="27">
        <v>10</v>
      </c>
      <c r="U1" s="28"/>
      <c r="V1" s="27">
        <v>11</v>
      </c>
      <c r="W1" s="28"/>
      <c r="X1" s="27">
        <v>12</v>
      </c>
      <c r="Y1" s="28"/>
      <c r="Z1" s="27">
        <v>13</v>
      </c>
      <c r="AA1" s="28"/>
      <c r="AB1" s="27">
        <v>14</v>
      </c>
      <c r="AC1" s="28"/>
      <c r="AD1" s="27">
        <v>15</v>
      </c>
      <c r="AE1" s="28"/>
      <c r="AF1" s="27">
        <v>16</v>
      </c>
      <c r="AG1" s="28"/>
      <c r="AH1" s="27">
        <v>17</v>
      </c>
      <c r="AI1" s="28"/>
      <c r="AJ1" s="27">
        <v>18</v>
      </c>
      <c r="AK1" s="28"/>
      <c r="AL1" s="27">
        <v>19</v>
      </c>
      <c r="AM1" s="28"/>
      <c r="AN1" s="27">
        <v>20</v>
      </c>
      <c r="AO1" s="28"/>
    </row>
    <row r="2" spans="1:41" x14ac:dyDescent="0.3">
      <c r="A2" s="2"/>
      <c r="B2" s="14" t="s">
        <v>1</v>
      </c>
      <c r="C2" s="2" t="s">
        <v>0</v>
      </c>
      <c r="D2" s="14" t="s">
        <v>1</v>
      </c>
      <c r="E2" s="2" t="s">
        <v>0</v>
      </c>
      <c r="F2" s="14" t="s">
        <v>1</v>
      </c>
      <c r="G2" s="2" t="s">
        <v>0</v>
      </c>
      <c r="H2" s="14" t="s">
        <v>1</v>
      </c>
      <c r="I2" s="2" t="s">
        <v>0</v>
      </c>
      <c r="J2" s="14" t="s">
        <v>1</v>
      </c>
      <c r="K2" s="2" t="s">
        <v>0</v>
      </c>
      <c r="L2" s="14" t="s">
        <v>1</v>
      </c>
      <c r="M2" s="2" t="s">
        <v>0</v>
      </c>
      <c r="N2" s="14" t="s">
        <v>1</v>
      </c>
      <c r="O2" s="2" t="s">
        <v>0</v>
      </c>
      <c r="P2" s="14" t="s">
        <v>1</v>
      </c>
      <c r="Q2" s="2" t="s">
        <v>0</v>
      </c>
      <c r="R2" s="14" t="s">
        <v>1</v>
      </c>
      <c r="S2" s="2" t="s">
        <v>0</v>
      </c>
      <c r="T2" s="14" t="s">
        <v>1</v>
      </c>
      <c r="U2" s="2" t="s">
        <v>0</v>
      </c>
      <c r="V2" s="14" t="s">
        <v>1</v>
      </c>
      <c r="W2" s="2" t="s">
        <v>0</v>
      </c>
      <c r="X2" s="14" t="s">
        <v>1</v>
      </c>
      <c r="Y2" s="2" t="s">
        <v>0</v>
      </c>
      <c r="Z2" s="14" t="s">
        <v>1</v>
      </c>
      <c r="AA2" s="2" t="s">
        <v>0</v>
      </c>
      <c r="AB2" s="14" t="s">
        <v>1</v>
      </c>
      <c r="AC2" s="2" t="s">
        <v>0</v>
      </c>
      <c r="AD2" s="14" t="s">
        <v>1</v>
      </c>
      <c r="AE2" s="2" t="s">
        <v>0</v>
      </c>
      <c r="AF2" s="14" t="s">
        <v>1</v>
      </c>
      <c r="AG2" s="2" t="s">
        <v>0</v>
      </c>
      <c r="AH2" s="14" t="s">
        <v>1</v>
      </c>
      <c r="AI2" s="2" t="s">
        <v>0</v>
      </c>
      <c r="AJ2" s="14" t="s">
        <v>1</v>
      </c>
      <c r="AK2" s="2" t="s">
        <v>0</v>
      </c>
      <c r="AL2" s="14" t="s">
        <v>1</v>
      </c>
      <c r="AM2" s="2" t="s">
        <v>0</v>
      </c>
      <c r="AN2" s="14" t="s">
        <v>1</v>
      </c>
      <c r="AO2" s="2" t="s">
        <v>0</v>
      </c>
    </row>
    <row r="3" spans="1:41" x14ac:dyDescent="0.3">
      <c r="A3" s="3" t="s">
        <v>2</v>
      </c>
      <c r="B3" s="15">
        <v>1</v>
      </c>
      <c r="C3" s="3">
        <f>Rohdaten!C17*normiert!$C$43</f>
        <v>61.53846153846154</v>
      </c>
      <c r="D3" s="15">
        <v>1</v>
      </c>
      <c r="E3" s="3">
        <f>Rohdaten!E20*normiert!$E$43</f>
        <v>17.142857142857142</v>
      </c>
      <c r="F3" s="15">
        <v>1</v>
      </c>
      <c r="G3" s="3">
        <f>Rohdaten!G5*normiert!$G$43</f>
        <v>57.142857142857146</v>
      </c>
      <c r="H3" s="15">
        <v>1</v>
      </c>
      <c r="I3" s="3">
        <f>Rohdaten!I8*normiert!$I$43</f>
        <v>75</v>
      </c>
      <c r="J3" s="15">
        <v>1</v>
      </c>
      <c r="K3" s="3">
        <f>Rohdaten!K13*normiert!$K$43</f>
        <v>42.857142857142861</v>
      </c>
      <c r="L3" s="15">
        <v>1</v>
      </c>
      <c r="M3" s="3">
        <f>Rohdaten!M19*normiert!$M$43</f>
        <v>85.714285714285722</v>
      </c>
      <c r="N3" s="15">
        <v>1</v>
      </c>
      <c r="O3" s="3">
        <f>Rohdaten!O12*normiert!$O$43</f>
        <v>83.333333333333329</v>
      </c>
      <c r="P3" s="15">
        <v>1</v>
      </c>
      <c r="Q3" s="3">
        <f>Rohdaten!Q16*normiert!$Q$43</f>
        <v>60</v>
      </c>
      <c r="R3" s="15">
        <v>1</v>
      </c>
      <c r="S3" s="3">
        <f>Rohdaten!S7*normiert!$S$43</f>
        <v>62.5</v>
      </c>
      <c r="T3" s="15">
        <v>1</v>
      </c>
      <c r="U3" s="3">
        <f>Rohdaten!U12*normiert!$U$43</f>
        <v>55.555555555555557</v>
      </c>
      <c r="V3" s="15">
        <v>1</v>
      </c>
      <c r="W3" s="3">
        <f>Rohdaten!W9*normiert!$W$43</f>
        <v>83.333333333333343</v>
      </c>
      <c r="X3" s="15">
        <v>1</v>
      </c>
      <c r="Y3" s="3">
        <f>Rohdaten!Y12*normiert!$Y$43</f>
        <v>55.555555555555557</v>
      </c>
      <c r="Z3" s="15">
        <v>1</v>
      </c>
      <c r="AA3" s="3">
        <f>Rohdaten!AA14*normiert!$AA$43</f>
        <v>55.555555555555557</v>
      </c>
      <c r="AB3" s="15">
        <v>1</v>
      </c>
      <c r="AC3" s="3">
        <f>Rohdaten!AC11*normiert!$AC$43</f>
        <v>66.666666666666657</v>
      </c>
      <c r="AD3" s="15">
        <v>1</v>
      </c>
      <c r="AE3" s="3">
        <f>Rohdaten!AE15*normiert!$AE$43</f>
        <v>50</v>
      </c>
      <c r="AF3" s="15">
        <v>1</v>
      </c>
      <c r="AG3" s="3">
        <f>Rohdaten!AG19*normiert!$AG$43</f>
        <v>75</v>
      </c>
      <c r="AH3" s="15">
        <v>1</v>
      </c>
      <c r="AI3" s="3">
        <f>Rohdaten!AI13*normiert!$AI$43</f>
        <v>37.5</v>
      </c>
      <c r="AJ3" s="15">
        <v>1</v>
      </c>
      <c r="AK3" s="3">
        <f>Rohdaten!AK8*normiert!$AK$43</f>
        <v>78.571428571428569</v>
      </c>
      <c r="AL3" s="15">
        <v>1</v>
      </c>
      <c r="AM3" s="3">
        <f>Rohdaten!AM18*normiert!$AM$43</f>
        <v>31.666666666666668</v>
      </c>
      <c r="AN3" s="15">
        <v>1</v>
      </c>
      <c r="AO3" s="4">
        <f>Rohdaten!AO15*normiert!$AO$43</f>
        <v>90</v>
      </c>
    </row>
    <row r="4" spans="1:41" x14ac:dyDescent="0.3">
      <c r="A4" s="3" t="s">
        <v>3</v>
      </c>
      <c r="B4" s="15">
        <v>2</v>
      </c>
      <c r="C4" s="3">
        <f>Rohdaten!C3*normiert!$C$43</f>
        <v>76.923076923076934</v>
      </c>
      <c r="D4" s="15">
        <v>2</v>
      </c>
      <c r="E4" s="3">
        <f>Rohdaten!E6*normiert!$E$43</f>
        <v>57.142857142857146</v>
      </c>
      <c r="F4" s="15">
        <v>2</v>
      </c>
      <c r="G4" s="3">
        <f>Rohdaten!G6*normiert!$G$43</f>
        <v>57.142857142857146</v>
      </c>
      <c r="H4" s="15">
        <v>2</v>
      </c>
      <c r="I4" s="3">
        <f>Rohdaten!I11*normiert!$I$43</f>
        <v>100</v>
      </c>
      <c r="J4" s="15">
        <v>2</v>
      </c>
      <c r="K4" s="3">
        <f>Rohdaten!K3*normiert!$K$43</f>
        <v>28.571428571428573</v>
      </c>
      <c r="L4" s="15">
        <v>2</v>
      </c>
      <c r="M4" s="3">
        <f>Rohdaten!M16*normiert!$M$43</f>
        <v>57.142857142857146</v>
      </c>
      <c r="N4" s="15">
        <v>2</v>
      </c>
      <c r="O4" s="3">
        <f>Rohdaten!O9*normiert!$O$43</f>
        <v>90.277777777777771</v>
      </c>
      <c r="P4" s="15">
        <v>2</v>
      </c>
      <c r="Q4" s="3">
        <f>Rohdaten!Q9*normiert!$Q$43</f>
        <v>60</v>
      </c>
      <c r="R4" s="15">
        <v>2</v>
      </c>
      <c r="S4" s="3">
        <f>Rohdaten!S15*normiert!$S$43</f>
        <v>62.5</v>
      </c>
      <c r="T4" s="15">
        <v>2</v>
      </c>
      <c r="U4" s="3">
        <f>Rohdaten!U11*normiert!$U$43</f>
        <v>22.222222222222221</v>
      </c>
      <c r="V4" s="15">
        <v>2</v>
      </c>
      <c r="W4" s="3">
        <f>Rohdaten!W19*normiert!$W$43</f>
        <v>16.666666666666668</v>
      </c>
      <c r="X4" s="15">
        <v>2</v>
      </c>
      <c r="Y4" s="3">
        <f>Rohdaten!Y16*normiert!$Y$43</f>
        <v>50</v>
      </c>
      <c r="Z4" s="15">
        <v>2</v>
      </c>
      <c r="AA4" s="3">
        <f>Rohdaten!AA13*normiert!$AA$43</f>
        <v>33.333333333333329</v>
      </c>
      <c r="AB4" s="15">
        <v>2</v>
      </c>
      <c r="AC4" s="3">
        <f>Rohdaten!AC13*normiert!$AC$43</f>
        <v>88.888888888888886</v>
      </c>
      <c r="AD4" s="15">
        <v>2</v>
      </c>
      <c r="AE4" s="3">
        <f>Rohdaten!AE5*normiert!$AE$43</f>
        <v>66.666666666666671</v>
      </c>
      <c r="AF4" s="15">
        <v>2</v>
      </c>
      <c r="AG4" s="3">
        <f>Rohdaten!AG3*normiert!$AG$43</f>
        <v>62.5</v>
      </c>
      <c r="AH4" s="15">
        <v>2</v>
      </c>
      <c r="AI4" s="3">
        <f>Rohdaten!AI3*normiert!$AI$43</f>
        <v>62.5</v>
      </c>
      <c r="AJ4" s="15">
        <v>2</v>
      </c>
      <c r="AK4" s="3">
        <f>Rohdaten!AK18*normiert!$AK$43</f>
        <v>28.571428571428573</v>
      </c>
      <c r="AL4" s="15">
        <v>2</v>
      </c>
      <c r="AM4" s="3">
        <f>Rohdaten!AM4*normiert!$AM$43</f>
        <v>55</v>
      </c>
      <c r="AN4" s="15">
        <v>2</v>
      </c>
      <c r="AO4" s="4">
        <f>Rohdaten!AO16*normiert!$AO$43</f>
        <v>60</v>
      </c>
    </row>
    <row r="5" spans="1:41" x14ac:dyDescent="0.3">
      <c r="A5" s="3" t="s">
        <v>4</v>
      </c>
      <c r="B5" s="15">
        <v>3</v>
      </c>
      <c r="C5" s="3">
        <f>Rohdaten!C16*normiert!$C$43</f>
        <v>100</v>
      </c>
      <c r="D5" s="15">
        <v>3</v>
      </c>
      <c r="E5" s="3">
        <f>Rohdaten!E7*normiert!$E$43</f>
        <v>55.714285714285715</v>
      </c>
      <c r="F5" s="15">
        <v>3</v>
      </c>
      <c r="G5" s="3">
        <f>Rohdaten!G18*normiert!$G$43</f>
        <v>71.428571428571431</v>
      </c>
      <c r="H5" s="15">
        <v>3</v>
      </c>
      <c r="I5" s="3">
        <f>Rohdaten!I13*normiert!$I$43</f>
        <v>81.25</v>
      </c>
      <c r="J5" s="15">
        <v>3</v>
      </c>
      <c r="K5" s="3">
        <f>Rohdaten!K17*normiert!$K$43</f>
        <v>71.428571428571431</v>
      </c>
      <c r="L5" s="15">
        <v>3</v>
      </c>
      <c r="M5" s="3">
        <f>Rohdaten!M12*normiert!$M$43</f>
        <v>71.428571428571431</v>
      </c>
      <c r="N5" s="15">
        <v>3</v>
      </c>
      <c r="O5" s="3">
        <f>Rohdaten!O7*normiert!$O$43</f>
        <v>83.333333333333329</v>
      </c>
      <c r="P5" s="15">
        <v>3</v>
      </c>
      <c r="Q5" s="3">
        <f>Rohdaten!Q13*normiert!$Q$43</f>
        <v>60</v>
      </c>
      <c r="R5" s="15">
        <v>3</v>
      </c>
      <c r="S5" s="3">
        <f>Rohdaten!S17*normiert!$S$43</f>
        <v>75</v>
      </c>
      <c r="T5" s="15">
        <v>3</v>
      </c>
      <c r="U5" s="3">
        <f>Rohdaten!U3*normiert!$U$43</f>
        <v>55.555555555555557</v>
      </c>
      <c r="V5" s="15">
        <v>3</v>
      </c>
      <c r="W5" s="3">
        <f>Rohdaten!W3*normiert!$W$43</f>
        <v>83.333333333333343</v>
      </c>
      <c r="X5" s="15">
        <v>3</v>
      </c>
      <c r="Y5" s="3">
        <f>Rohdaten!Y5*normiert!$Y$43</f>
        <v>11.111111111111111</v>
      </c>
      <c r="Z5" s="15">
        <v>3</v>
      </c>
      <c r="AA5" s="3">
        <f>Rohdaten!AA19*normiert!$AA$43</f>
        <v>55.555555555555557</v>
      </c>
      <c r="AB5" s="15">
        <v>3</v>
      </c>
      <c r="AC5" s="3">
        <f>Rohdaten!AC17*normiert!$AC$43</f>
        <v>66.666666666666657</v>
      </c>
      <c r="AD5" s="15">
        <v>3</v>
      </c>
      <c r="AE5" s="3">
        <f>Rohdaten!AE17*normiert!$AE$43</f>
        <v>83.333333333333343</v>
      </c>
      <c r="AF5" s="15">
        <v>3</v>
      </c>
      <c r="AG5" s="3">
        <f>Rohdaten!AG4*normiert!$AG$43</f>
        <v>75</v>
      </c>
      <c r="AH5" s="15">
        <v>3</v>
      </c>
      <c r="AI5" s="3">
        <f>Rohdaten!AI10*normiert!$AI$43</f>
        <v>68.75</v>
      </c>
      <c r="AJ5" s="15">
        <v>3</v>
      </c>
      <c r="AK5" s="3">
        <f>Rohdaten!AK21*normiert!$AK$43</f>
        <v>85.714285714285722</v>
      </c>
      <c r="AL5" s="15">
        <v>3</v>
      </c>
      <c r="AM5" s="3">
        <f>Rohdaten!AM21*normiert!$AM$43</f>
        <v>58.333333333333336</v>
      </c>
      <c r="AN5" s="15">
        <v>3</v>
      </c>
      <c r="AO5" s="4">
        <f>Rohdaten!AO13*normiert!$AO$43</f>
        <v>40</v>
      </c>
    </row>
    <row r="6" spans="1:41" x14ac:dyDescent="0.3">
      <c r="A6" s="3" t="s">
        <v>5</v>
      </c>
      <c r="B6" s="15">
        <v>4</v>
      </c>
      <c r="C6" s="3">
        <f>Rohdaten!C7*normiert!$C$43</f>
        <v>61.53846153846154</v>
      </c>
      <c r="D6" s="15">
        <v>4</v>
      </c>
      <c r="E6" s="3">
        <f>Rohdaten!E12*normiert!$E$43</f>
        <v>42.857142857142861</v>
      </c>
      <c r="F6" s="15">
        <v>4</v>
      </c>
      <c r="G6" s="3">
        <f>Rohdaten!G11*normiert!$G$43</f>
        <v>85.714285714285722</v>
      </c>
      <c r="H6" s="15">
        <v>4</v>
      </c>
      <c r="I6" s="3">
        <f>Rohdaten!I12*normiert!$I$43</f>
        <v>56.25</v>
      </c>
      <c r="J6" s="15">
        <v>4</v>
      </c>
      <c r="K6" s="3">
        <f>Rohdaten!K14*normiert!$K$43</f>
        <v>57.142857142857146</v>
      </c>
      <c r="L6" s="15">
        <v>4</v>
      </c>
      <c r="M6" s="3">
        <f>Rohdaten!M6*normiert!$M$43</f>
        <v>85.714285714285722</v>
      </c>
      <c r="N6" s="15">
        <v>4</v>
      </c>
      <c r="O6" s="3">
        <f>Rohdaten!O5*normiert!$O$43</f>
        <v>83.333333333333329</v>
      </c>
      <c r="P6" s="15">
        <v>4</v>
      </c>
      <c r="Q6" s="3">
        <f>Rohdaten!Q5*normiert!$Q$43</f>
        <v>70</v>
      </c>
      <c r="R6" s="15">
        <v>4</v>
      </c>
      <c r="S6" s="3">
        <f>Rohdaten!S20*normiert!$S$43</f>
        <v>75</v>
      </c>
      <c r="T6" s="15">
        <v>4</v>
      </c>
      <c r="U6" s="3">
        <f>Rohdaten!U5*normiert!$U$43</f>
        <v>33.333333333333329</v>
      </c>
      <c r="V6" s="15">
        <v>4</v>
      </c>
      <c r="W6" s="3">
        <f>Rohdaten!W8*normiert!$W$43</f>
        <v>66.666666666666671</v>
      </c>
      <c r="X6" s="15">
        <v>4</v>
      </c>
      <c r="Y6" s="3">
        <f>Rohdaten!Y18*normiert!$Y$43</f>
        <v>77.777777777777771</v>
      </c>
      <c r="Z6" s="15">
        <v>4</v>
      </c>
      <c r="AA6" s="3">
        <f>Rohdaten!AA5*normiert!$AA$43</f>
        <v>77.777777777777771</v>
      </c>
      <c r="AB6" s="15">
        <v>4</v>
      </c>
      <c r="AC6" s="3">
        <f>Rohdaten!AC18*normiert!$AC$43</f>
        <v>72.222222222222214</v>
      </c>
      <c r="AD6" s="15">
        <v>4</v>
      </c>
      <c r="AE6" s="3">
        <f>Rohdaten!AE9*normiert!$AE$43</f>
        <v>66.666666666666671</v>
      </c>
      <c r="AF6" s="15">
        <v>4</v>
      </c>
      <c r="AG6" s="3">
        <f>Rohdaten!AG10*normiert!$AG$43</f>
        <v>62.5</v>
      </c>
      <c r="AH6" s="15">
        <v>4</v>
      </c>
      <c r="AI6" s="3">
        <f>Rohdaten!AI14*normiert!$AI$43</f>
        <v>56.25</v>
      </c>
      <c r="AJ6" s="15">
        <v>4</v>
      </c>
      <c r="AK6" s="3">
        <f>Rohdaten!AK12*normiert!$AK$43</f>
        <v>64.285714285714292</v>
      </c>
      <c r="AL6" s="15">
        <v>4</v>
      </c>
      <c r="AM6" s="3">
        <f>Rohdaten!AM19*normiert!$AM$43</f>
        <v>41.666666666666671</v>
      </c>
      <c r="AN6" s="15">
        <v>4</v>
      </c>
      <c r="AO6" s="4">
        <f>Rohdaten!AO18*normiert!$AO$43</f>
        <v>60</v>
      </c>
    </row>
    <row r="7" spans="1:41" x14ac:dyDescent="0.3">
      <c r="A7" s="3" t="s">
        <v>6</v>
      </c>
      <c r="B7" s="15">
        <v>5</v>
      </c>
      <c r="C7" s="3">
        <f>Rohdaten!C21*normiert!$C$43</f>
        <v>30.76923076923077</v>
      </c>
      <c r="D7" s="15">
        <v>5</v>
      </c>
      <c r="E7" s="3">
        <f>Rohdaten!E17*normiert!$E$43</f>
        <v>25.714285714285715</v>
      </c>
      <c r="F7" s="15">
        <v>5</v>
      </c>
      <c r="G7" s="3">
        <f>Rohdaten!G3*normiert!$G$43</f>
        <v>71.428571428571431</v>
      </c>
      <c r="H7" s="15">
        <v>5</v>
      </c>
      <c r="I7" s="3">
        <f>Rohdaten!I7*normiert!$I$43</f>
        <v>68.75</v>
      </c>
      <c r="J7" s="15">
        <v>5</v>
      </c>
      <c r="K7" s="3">
        <f>Rohdaten!K18*normiert!$K$43</f>
        <v>42.857142857142861</v>
      </c>
      <c r="L7" s="15">
        <v>5</v>
      </c>
      <c r="M7" s="3">
        <f>Rohdaten!M15*normiert!$M$43</f>
        <v>42.857142857142861</v>
      </c>
      <c r="N7" s="15">
        <v>5</v>
      </c>
      <c r="O7" s="3">
        <f>Rohdaten!O3*normiert!$O$43</f>
        <v>69.444444444444443</v>
      </c>
      <c r="P7" s="15">
        <v>5</v>
      </c>
      <c r="Q7" s="3">
        <f>Rohdaten!Q17*normiert!$Q$43</f>
        <v>60</v>
      </c>
      <c r="R7" s="15">
        <v>5</v>
      </c>
      <c r="S7" s="3">
        <f>Rohdaten!S3*normiert!$S$43</f>
        <v>75</v>
      </c>
      <c r="T7" s="15">
        <v>5</v>
      </c>
      <c r="U7" s="3">
        <f>Rohdaten!U8*normiert!$U$43</f>
        <v>44.444444444444443</v>
      </c>
      <c r="V7" s="15">
        <v>5</v>
      </c>
      <c r="W7" s="3">
        <f>Rohdaten!W7*normiert!$W$43</f>
        <v>100</v>
      </c>
      <c r="X7" s="15">
        <v>5</v>
      </c>
      <c r="Y7" s="3">
        <f>Rohdaten!Y8*normiert!$Y$43</f>
        <v>33.333333333333329</v>
      </c>
      <c r="Z7" s="15">
        <v>5</v>
      </c>
      <c r="AA7" s="3">
        <f>Rohdaten!AA12*normiert!$AA$43</f>
        <v>66.666666666666657</v>
      </c>
      <c r="AB7" s="15">
        <v>5</v>
      </c>
      <c r="AC7" s="3">
        <f>Rohdaten!AC7*normiert!$AC$43</f>
        <v>33.333333333333329</v>
      </c>
      <c r="AD7" s="15">
        <v>5</v>
      </c>
      <c r="AE7" s="3">
        <f>Rohdaten!AE19*normiert!$AE$43</f>
        <v>50</v>
      </c>
      <c r="AF7" s="15">
        <v>5</v>
      </c>
      <c r="AG7" s="3">
        <f>Rohdaten!AG14*normiert!$AG$43</f>
        <v>62.5</v>
      </c>
      <c r="AH7" s="15">
        <v>5</v>
      </c>
      <c r="AI7" s="3">
        <f>Rohdaten!AI19*normiert!$AI$43</f>
        <v>31.25</v>
      </c>
      <c r="AJ7" s="15">
        <v>5</v>
      </c>
      <c r="AK7" s="3">
        <f>Rohdaten!AK19*normiert!$AK$43</f>
        <v>50</v>
      </c>
      <c r="AL7" s="15">
        <v>5</v>
      </c>
      <c r="AM7" s="3">
        <f>Rohdaten!AM13*normiert!$AM$43</f>
        <v>33.333333333333336</v>
      </c>
      <c r="AN7" s="15">
        <v>5</v>
      </c>
      <c r="AO7" s="4">
        <f>Rohdaten!AO11*normiert!$AO$43</f>
        <v>100</v>
      </c>
    </row>
    <row r="8" spans="1:41" x14ac:dyDescent="0.3">
      <c r="A8" s="3" t="s">
        <v>7</v>
      </c>
      <c r="B8" s="15">
        <v>6</v>
      </c>
      <c r="C8" s="3">
        <f>Rohdaten!C12*normiert!$C$43</f>
        <v>38.461538461538467</v>
      </c>
      <c r="D8" s="15">
        <v>6</v>
      </c>
      <c r="E8" s="3">
        <f>Rohdaten!E18*normiert!$E$43</f>
        <v>21.428571428571431</v>
      </c>
      <c r="F8" s="15">
        <v>6</v>
      </c>
      <c r="G8" s="3">
        <f>Rohdaten!G15*normiert!$G$43</f>
        <v>28.571428571428573</v>
      </c>
      <c r="H8" s="15">
        <v>6</v>
      </c>
      <c r="I8" s="3">
        <f>Rohdaten!I9*normiert!$I$43</f>
        <v>62.5</v>
      </c>
      <c r="J8" s="15">
        <v>6</v>
      </c>
      <c r="K8" s="3">
        <f>Rohdaten!K9*normiert!$K$43</f>
        <v>57.142857142857146</v>
      </c>
      <c r="L8" s="15">
        <v>6</v>
      </c>
      <c r="M8" s="3">
        <f>Rohdaten!M4*normiert!$M$43</f>
        <v>57.142857142857146</v>
      </c>
      <c r="N8" s="15">
        <v>6</v>
      </c>
      <c r="O8" s="3">
        <f>Rohdaten!O10*normiert!$O$43</f>
        <v>76.388888888888886</v>
      </c>
      <c r="P8" s="15">
        <v>6</v>
      </c>
      <c r="Q8" s="3">
        <f>Rohdaten!Q3*normiert!$Q$43</f>
        <v>100</v>
      </c>
      <c r="R8" s="15">
        <v>6</v>
      </c>
      <c r="S8" s="3">
        <f>Rohdaten!S18*normiert!$S$43</f>
        <v>62.5</v>
      </c>
      <c r="T8" s="15">
        <v>6</v>
      </c>
      <c r="U8" s="3">
        <f>Rohdaten!U16*normiert!$U$43</f>
        <v>100</v>
      </c>
      <c r="V8" s="15">
        <v>6</v>
      </c>
      <c r="W8" s="3">
        <f>Rohdaten!W11*normiert!$W$43</f>
        <v>83.333333333333343</v>
      </c>
      <c r="X8" s="15">
        <v>6</v>
      </c>
      <c r="Y8" s="3">
        <f>Rohdaten!Y19*normiert!$Y$43</f>
        <v>50</v>
      </c>
      <c r="Z8" s="15">
        <v>6</v>
      </c>
      <c r="AA8" s="3">
        <f>Rohdaten!AA11*normiert!$AA$43</f>
        <v>55.555555555555557</v>
      </c>
      <c r="AB8" s="15">
        <v>6</v>
      </c>
      <c r="AC8" s="3">
        <f>Rohdaten!AC9*normiert!$AC$43</f>
        <v>55.555555555555557</v>
      </c>
      <c r="AD8" s="15">
        <v>6</v>
      </c>
      <c r="AE8" s="3">
        <f>Rohdaten!AE12*normiert!$AE$43</f>
        <v>50</v>
      </c>
      <c r="AF8" s="15">
        <v>6</v>
      </c>
      <c r="AG8" s="3">
        <f>Rohdaten!AG17*normiert!$AG$43</f>
        <v>62.5</v>
      </c>
      <c r="AH8" s="15">
        <v>6</v>
      </c>
      <c r="AI8" s="3">
        <f>Rohdaten!AI8*normiert!$AI$43</f>
        <v>81.25</v>
      </c>
      <c r="AJ8" s="15">
        <v>6</v>
      </c>
      <c r="AK8" s="3">
        <f>Rohdaten!AK13*normiert!$AK$43</f>
        <v>71.428571428571431</v>
      </c>
      <c r="AL8" s="15">
        <v>6</v>
      </c>
      <c r="AM8" s="3">
        <f>Rohdaten!AM8*normiert!$AM$43</f>
        <v>91.666666666666671</v>
      </c>
      <c r="AN8" s="15">
        <v>6</v>
      </c>
      <c r="AO8" s="4">
        <f>Rohdaten!AO4*normiert!$AO$43</f>
        <v>100</v>
      </c>
    </row>
    <row r="9" spans="1:41" x14ac:dyDescent="0.3">
      <c r="A9" s="3" t="s">
        <v>8</v>
      </c>
      <c r="B9" s="15">
        <v>7</v>
      </c>
      <c r="C9" s="3">
        <f>Rohdaten!C6*normiert!$C$43</f>
        <v>46.153846153846153</v>
      </c>
      <c r="D9" s="15">
        <v>7</v>
      </c>
      <c r="E9" s="3">
        <f>Rohdaten!E9*normiert!$E$43</f>
        <v>14.285714285714286</v>
      </c>
      <c r="F9" s="15">
        <v>7</v>
      </c>
      <c r="G9" s="3">
        <f>Rohdaten!G10*normiert!$G$43</f>
        <v>71.428571428571431</v>
      </c>
      <c r="H9" s="15">
        <v>7</v>
      </c>
      <c r="I9" s="3">
        <f>Rohdaten!I10*normiert!$I$43</f>
        <v>50</v>
      </c>
      <c r="J9" s="15">
        <v>7</v>
      </c>
      <c r="K9" s="3">
        <f>Rohdaten!K16*normiert!$K$43</f>
        <v>85.714285714285722</v>
      </c>
      <c r="L9" s="15">
        <v>7</v>
      </c>
      <c r="M9" s="3">
        <f>Rohdaten!M18*normiert!$M$43</f>
        <v>85.714285714285722</v>
      </c>
      <c r="N9" s="15">
        <v>7</v>
      </c>
      <c r="O9" s="3">
        <f>Rohdaten!O21*normiert!$O$43</f>
        <v>75</v>
      </c>
      <c r="P9" s="15">
        <v>7</v>
      </c>
      <c r="Q9" s="3">
        <f>Rohdaten!Q8*normiert!$Q$43</f>
        <v>80</v>
      </c>
      <c r="R9" s="15">
        <v>7</v>
      </c>
      <c r="S9" s="3">
        <f>Rohdaten!S14*normiert!$S$43</f>
        <v>50</v>
      </c>
      <c r="T9" s="15">
        <v>7</v>
      </c>
      <c r="U9" s="3">
        <f>Rohdaten!U6*normiert!$U$43</f>
        <v>44.444444444444443</v>
      </c>
      <c r="V9" s="15">
        <v>7</v>
      </c>
      <c r="W9" s="3">
        <f>Rohdaten!W15*normiert!$W$43</f>
        <v>66.666666666666671</v>
      </c>
      <c r="X9" s="15">
        <v>7</v>
      </c>
      <c r="Y9" s="3">
        <f>Rohdaten!Y17*normiert!$Y$43</f>
        <v>66.666666666666657</v>
      </c>
      <c r="Z9" s="15">
        <v>7</v>
      </c>
      <c r="AA9" s="3">
        <f>Rohdaten!AA21*normiert!$AA$43</f>
        <v>55.555555555555557</v>
      </c>
      <c r="AB9" s="15">
        <v>7</v>
      </c>
      <c r="AC9" s="3">
        <f>Rohdaten!AC5*normiert!$AC$43</f>
        <v>22.222222222222221</v>
      </c>
      <c r="AD9" s="15">
        <v>7</v>
      </c>
      <c r="AE9" s="3">
        <f>Rohdaten!AE3*normiert!$AE$43</f>
        <v>100</v>
      </c>
      <c r="AF9" s="15">
        <v>7</v>
      </c>
      <c r="AG9" s="3">
        <f>Rohdaten!AG21*normiert!$AG$43</f>
        <v>75</v>
      </c>
      <c r="AH9" s="15">
        <v>7</v>
      </c>
      <c r="AI9" s="3">
        <f>Rohdaten!AI6*normiert!$AI$43</f>
        <v>81.25</v>
      </c>
      <c r="AJ9" s="15">
        <v>7</v>
      </c>
      <c r="AK9" s="3">
        <f>Rohdaten!AK7*normiert!$AK$43</f>
        <v>71.428571428571431</v>
      </c>
      <c r="AL9" s="15">
        <v>7</v>
      </c>
      <c r="AM9" s="3">
        <f>Rohdaten!AM3*normiert!$AM$43</f>
        <v>50</v>
      </c>
      <c r="AN9" s="15">
        <v>7</v>
      </c>
      <c r="AO9" s="4">
        <f>Rohdaten!AO12*normiert!$AO$43</f>
        <v>100</v>
      </c>
    </row>
    <row r="10" spans="1:41" x14ac:dyDescent="0.3">
      <c r="A10" s="3" t="s">
        <v>9</v>
      </c>
      <c r="B10" s="15">
        <v>8</v>
      </c>
      <c r="C10" s="3">
        <f>Rohdaten!C11*normiert!$C$43</f>
        <v>53.846153846153847</v>
      </c>
      <c r="D10" s="15">
        <v>8</v>
      </c>
      <c r="E10" s="3">
        <f>Rohdaten!E16*normiert!$E$43</f>
        <v>42.857142857142861</v>
      </c>
      <c r="F10" s="15">
        <v>8</v>
      </c>
      <c r="G10" s="3">
        <f>Rohdaten!G14*normiert!$G$43</f>
        <v>71.428571428571431</v>
      </c>
      <c r="H10" s="15">
        <v>8</v>
      </c>
      <c r="I10" s="3">
        <f>Rohdaten!I18*normiert!$I$43</f>
        <v>43.75</v>
      </c>
      <c r="J10" s="15">
        <v>8</v>
      </c>
      <c r="K10" s="3">
        <f>Rohdaten!K20*normiert!$K$43</f>
        <v>57.142857142857146</v>
      </c>
      <c r="L10" s="15">
        <v>8</v>
      </c>
      <c r="M10" s="3">
        <f>Rohdaten!M3*normiert!$M$43</f>
        <v>71.428571428571431</v>
      </c>
      <c r="N10" s="15">
        <v>8</v>
      </c>
      <c r="O10" s="3">
        <f>Rohdaten!O17*normiert!$O$43</f>
        <v>69.444444444444443</v>
      </c>
      <c r="P10" s="15">
        <v>8</v>
      </c>
      <c r="Q10" s="3">
        <f>Rohdaten!Q6*normiert!$Q$43</f>
        <v>70</v>
      </c>
      <c r="R10" s="15">
        <v>8</v>
      </c>
      <c r="S10" s="3">
        <f>Rohdaten!S4*normiert!$S$43</f>
        <v>87.5</v>
      </c>
      <c r="T10" s="15">
        <v>8</v>
      </c>
      <c r="U10" s="3">
        <f>Rohdaten!U18*normiert!$U$43</f>
        <v>44.444444444444443</v>
      </c>
      <c r="V10" s="15">
        <v>8</v>
      </c>
      <c r="W10" s="3">
        <f>Rohdaten!W16*normiert!$W$43</f>
        <v>50</v>
      </c>
      <c r="X10" s="15">
        <v>8</v>
      </c>
      <c r="Y10" s="3">
        <f>Rohdaten!Y21*normiert!$Y$43</f>
        <v>66.666666666666657</v>
      </c>
      <c r="Z10" s="15">
        <v>8</v>
      </c>
      <c r="AA10" s="3">
        <f>Rohdaten!AA17*normiert!$AA$43</f>
        <v>66.666666666666657</v>
      </c>
      <c r="AB10" s="15">
        <v>8</v>
      </c>
      <c r="AC10" s="3">
        <f>Rohdaten!AC21*normiert!$AC$43</f>
        <v>88.888888888888886</v>
      </c>
      <c r="AD10" s="15">
        <v>8</v>
      </c>
      <c r="AE10" s="3">
        <f>Rohdaten!AE7*normiert!$AE$43</f>
        <v>83.333333333333343</v>
      </c>
      <c r="AF10" s="15">
        <v>8</v>
      </c>
      <c r="AG10" s="3">
        <f>Rohdaten!AG12*normiert!$AG$43</f>
        <v>81.25</v>
      </c>
      <c r="AH10" s="15">
        <v>8</v>
      </c>
      <c r="AI10" s="3">
        <f>Rohdaten!AI17*normiert!$AI$43</f>
        <v>56.25</v>
      </c>
      <c r="AJ10" s="15">
        <v>8</v>
      </c>
      <c r="AK10" s="3">
        <f>Rohdaten!AK20*normiert!$AK$43</f>
        <v>71.428571428571431</v>
      </c>
      <c r="AL10" s="15">
        <v>8</v>
      </c>
      <c r="AM10" s="3">
        <f>Rohdaten!AM12*normiert!$AM$43</f>
        <v>75</v>
      </c>
      <c r="AN10" s="15">
        <v>8</v>
      </c>
      <c r="AO10" s="4">
        <f>Rohdaten!AO17*normiert!$AO$43</f>
        <v>50</v>
      </c>
    </row>
    <row r="11" spans="1:41" x14ac:dyDescent="0.3">
      <c r="A11" s="3" t="s">
        <v>10</v>
      </c>
      <c r="B11" s="15">
        <v>9</v>
      </c>
      <c r="C11" s="3">
        <f>Rohdaten!C13*normiert!$C$43</f>
        <v>69.230769230769241</v>
      </c>
      <c r="D11" s="15">
        <v>9</v>
      </c>
      <c r="E11" s="3">
        <f>Rohdaten!E14*normiert!$E$43</f>
        <v>45.714285714285722</v>
      </c>
      <c r="F11" s="15">
        <v>9</v>
      </c>
      <c r="G11" s="3">
        <f>Rohdaten!G12*normiert!$G$43</f>
        <v>85.714285714285722</v>
      </c>
      <c r="H11" s="15">
        <v>9</v>
      </c>
      <c r="I11" s="3">
        <f>Rohdaten!I4*normiert!$I$43</f>
        <v>75</v>
      </c>
      <c r="J11" s="15">
        <v>9</v>
      </c>
      <c r="K11" s="3">
        <f>Rohdaten!K5*normiert!$K$43</f>
        <v>57.142857142857146</v>
      </c>
      <c r="L11" s="15">
        <v>9</v>
      </c>
      <c r="M11" s="3">
        <f>Rohdaten!M13*normiert!$M$43</f>
        <v>85.714285714285722</v>
      </c>
      <c r="N11" s="15">
        <v>9</v>
      </c>
      <c r="O11" s="3">
        <f>Rohdaten!O15*normiert!$O$43</f>
        <v>69.444444444444443</v>
      </c>
      <c r="P11" s="15">
        <v>9</v>
      </c>
      <c r="Q11" s="3">
        <f>Rohdaten!Q11*normiert!$Q$43</f>
        <v>60</v>
      </c>
      <c r="R11" s="15">
        <v>9</v>
      </c>
      <c r="S11" s="3">
        <f>Rohdaten!S10*normiert!$S$43</f>
        <v>75</v>
      </c>
      <c r="T11" s="15">
        <v>9</v>
      </c>
      <c r="U11" s="3">
        <f>Rohdaten!U14*normiert!$U$43</f>
        <v>66.666666666666657</v>
      </c>
      <c r="V11" s="15">
        <v>9</v>
      </c>
      <c r="W11" s="3">
        <f>Rohdaten!W5*normiert!$W$43</f>
        <v>66.666666666666671</v>
      </c>
      <c r="X11" s="15">
        <v>9</v>
      </c>
      <c r="Y11" s="3">
        <f>Rohdaten!Y10*normiert!$Y$43</f>
        <v>35.555555555555557</v>
      </c>
      <c r="Z11" s="15">
        <v>9</v>
      </c>
      <c r="AA11" s="3">
        <f>Rohdaten!AA7*normiert!$AA$43</f>
        <v>44.444444444444443</v>
      </c>
      <c r="AB11" s="15">
        <v>9</v>
      </c>
      <c r="AC11" s="3">
        <f>Rohdaten!AC8*normiert!$AC$43</f>
        <v>66.666666666666657</v>
      </c>
      <c r="AD11" s="15">
        <v>9</v>
      </c>
      <c r="AE11" s="3">
        <f>Rohdaten!AE8*normiert!$AE$43</f>
        <v>83.333333333333343</v>
      </c>
      <c r="AF11" s="15">
        <v>9</v>
      </c>
      <c r="AG11" s="3">
        <f>Rohdaten!AG13*normiert!$AG$43</f>
        <v>81.25</v>
      </c>
      <c r="AH11" s="15">
        <v>9</v>
      </c>
      <c r="AI11" s="3">
        <f>Rohdaten!AI20*normiert!$AI$43</f>
        <v>31.25</v>
      </c>
      <c r="AJ11" s="15">
        <v>9</v>
      </c>
      <c r="AK11" s="3">
        <f>Rohdaten!AK3*normiert!$AK$43</f>
        <v>71.428571428571431</v>
      </c>
      <c r="AL11" s="15">
        <v>9</v>
      </c>
      <c r="AM11" s="3">
        <f>Rohdaten!AM9*normiert!$AM$43</f>
        <v>95</v>
      </c>
      <c r="AN11" s="15">
        <v>9</v>
      </c>
      <c r="AO11" s="4">
        <f>Rohdaten!AO20*normiert!$AO$43</f>
        <v>80</v>
      </c>
    </row>
    <row r="12" spans="1:41" x14ac:dyDescent="0.3">
      <c r="A12" s="3" t="s">
        <v>11</v>
      </c>
      <c r="B12" s="15">
        <v>10</v>
      </c>
      <c r="C12" s="3">
        <f>Rohdaten!C20*normiert!$C$43</f>
        <v>61.53846153846154</v>
      </c>
      <c r="D12" s="15">
        <v>10</v>
      </c>
      <c r="E12" s="3">
        <f>Rohdaten!E19*normiert!$E$43</f>
        <v>17.142857142857142</v>
      </c>
      <c r="F12" s="15">
        <v>10</v>
      </c>
      <c r="G12" s="3">
        <f>Rohdaten!G19*normiert!$G$43</f>
        <v>28.571428571428573</v>
      </c>
      <c r="H12" s="15">
        <v>10</v>
      </c>
      <c r="I12" s="3">
        <f>Rohdaten!I21*normiert!$I$43</f>
        <v>31.25</v>
      </c>
      <c r="J12" s="15">
        <v>10</v>
      </c>
      <c r="K12" s="3">
        <f>Rohdaten!K11*normiert!$K$43</f>
        <v>57.142857142857146</v>
      </c>
      <c r="L12" s="15">
        <v>10</v>
      </c>
      <c r="M12" s="3">
        <f>Rohdaten!M14*normiert!$M$43</f>
        <v>71.428571428571431</v>
      </c>
      <c r="N12" s="15">
        <v>10</v>
      </c>
      <c r="O12" s="3">
        <f>Rohdaten!O16*normiert!$O$43</f>
        <v>48.611111111111107</v>
      </c>
      <c r="P12" s="15">
        <v>10</v>
      </c>
      <c r="Q12" s="3">
        <f>Rohdaten!Q10*normiert!$Q$43</f>
        <v>50</v>
      </c>
      <c r="R12" s="15">
        <v>10</v>
      </c>
      <c r="S12" s="3">
        <f>Rohdaten!S12*normiert!$S$43</f>
        <v>37.5</v>
      </c>
      <c r="T12" s="15">
        <v>10</v>
      </c>
      <c r="U12" s="3">
        <f>Rohdaten!U9*normiert!$U$43</f>
        <v>77.777777777777771</v>
      </c>
      <c r="V12" s="15">
        <v>10</v>
      </c>
      <c r="W12" s="3">
        <f>Rohdaten!W20*normiert!$W$43</f>
        <v>33.333333333333336</v>
      </c>
      <c r="X12" s="15">
        <v>10</v>
      </c>
      <c r="Y12" s="3">
        <f>Rohdaten!Y9*normiert!$Y$43</f>
        <v>22.222222222222221</v>
      </c>
      <c r="Z12" s="15">
        <v>10</v>
      </c>
      <c r="AA12" s="3">
        <f>Rohdaten!AA15*normiert!$AA$43</f>
        <v>33.333333333333329</v>
      </c>
      <c r="AB12" s="15">
        <v>10</v>
      </c>
      <c r="AC12" s="3">
        <f>Rohdaten!AC20*normiert!$AC$43</f>
        <v>11.111111111111111</v>
      </c>
      <c r="AD12" s="15">
        <v>10</v>
      </c>
      <c r="AE12" s="3">
        <f>Rohdaten!AE4*normiert!$AE$43</f>
        <v>50</v>
      </c>
      <c r="AF12" s="15">
        <v>10</v>
      </c>
      <c r="AG12" s="3">
        <f>Rohdaten!AG7*normiert!$AG$43</f>
        <v>68.75</v>
      </c>
      <c r="AH12" s="15">
        <v>10</v>
      </c>
      <c r="AI12" s="3">
        <f>Rohdaten!AI4*normiert!$AI$43</f>
        <v>75</v>
      </c>
      <c r="AJ12" s="15">
        <v>10</v>
      </c>
      <c r="AK12" s="3">
        <f>Rohdaten!AK14*normiert!$AK$43</f>
        <v>85.714285714285722</v>
      </c>
      <c r="AL12" s="15">
        <v>10</v>
      </c>
      <c r="AM12" s="3">
        <f>Rohdaten!AM5*normiert!$AM$43</f>
        <v>30</v>
      </c>
      <c r="AN12" s="15">
        <v>10</v>
      </c>
      <c r="AO12" s="4">
        <f>Rohdaten!AO7*normiert!$AO$43</f>
        <v>60</v>
      </c>
    </row>
    <row r="13" spans="1:41" x14ac:dyDescent="0.3">
      <c r="A13" s="3" t="s">
        <v>12</v>
      </c>
      <c r="B13" s="15">
        <v>11</v>
      </c>
      <c r="C13" s="3">
        <f>Rohdaten!C4*normiert!$C$43</f>
        <v>92.307692307692307</v>
      </c>
      <c r="D13" s="15">
        <v>11</v>
      </c>
      <c r="E13" s="3">
        <f>Rohdaten!E10*normiert!$E$43</f>
        <v>35.714285714285715</v>
      </c>
      <c r="F13" s="15">
        <v>11</v>
      </c>
      <c r="G13" s="3">
        <f>Rohdaten!G17*normiert!$G$43</f>
        <v>100</v>
      </c>
      <c r="H13" s="15">
        <v>11</v>
      </c>
      <c r="I13" s="3">
        <f>Rohdaten!I20*normiert!$I$43</f>
        <v>75</v>
      </c>
      <c r="J13" s="15">
        <v>11</v>
      </c>
      <c r="K13" s="3">
        <f>Rohdaten!K8*normiert!$K$43</f>
        <v>100</v>
      </c>
      <c r="L13" s="15">
        <v>11</v>
      </c>
      <c r="M13" s="3">
        <f>Rohdaten!M8*normiert!$M$43</f>
        <v>85.714285714285722</v>
      </c>
      <c r="N13" s="15">
        <v>11</v>
      </c>
      <c r="O13" s="3">
        <f>Rohdaten!O19*normiert!$O$43</f>
        <v>100</v>
      </c>
      <c r="P13" s="15">
        <v>11</v>
      </c>
      <c r="Q13" s="3">
        <f>Rohdaten!Q19*normiert!$Q$43</f>
        <v>90</v>
      </c>
      <c r="R13" s="15">
        <v>11</v>
      </c>
      <c r="S13" s="3">
        <f>Rohdaten!S21*normiert!$S$43</f>
        <v>87.5</v>
      </c>
      <c r="T13" s="15">
        <v>11</v>
      </c>
      <c r="U13" s="3">
        <f>Rohdaten!U19*normiert!$U$43</f>
        <v>33.333333333333329</v>
      </c>
      <c r="V13" s="15">
        <v>11</v>
      </c>
      <c r="W13" s="3">
        <f>Rohdaten!W18*normiert!$W$43</f>
        <v>50</v>
      </c>
      <c r="X13" s="15">
        <v>11</v>
      </c>
      <c r="Y13" s="3">
        <f>Rohdaten!Y20*normiert!$Y$43</f>
        <v>55.555555555555557</v>
      </c>
      <c r="Z13" s="15">
        <v>11</v>
      </c>
      <c r="AA13" s="3">
        <f>Rohdaten!AA18*normiert!$AA$43</f>
        <v>88.888888888888886</v>
      </c>
      <c r="AB13" s="15">
        <v>11</v>
      </c>
      <c r="AC13" s="3">
        <f>Rohdaten!AC15*normiert!$AC$43</f>
        <v>88.888888888888886</v>
      </c>
      <c r="AD13" s="15">
        <v>11</v>
      </c>
      <c r="AE13" s="3">
        <f>Rohdaten!AE18*normiert!$AE$43</f>
        <v>100</v>
      </c>
      <c r="AF13" s="15">
        <v>11</v>
      </c>
      <c r="AG13" s="3">
        <f>Rohdaten!AG16*normiert!$AG$43</f>
        <v>87.5</v>
      </c>
      <c r="AH13" s="15">
        <v>11</v>
      </c>
      <c r="AI13" s="3">
        <f>Rohdaten!AI15*normiert!$AI$43</f>
        <v>100</v>
      </c>
      <c r="AJ13" s="15">
        <v>11</v>
      </c>
      <c r="AK13" s="3">
        <f>Rohdaten!AK16*normiert!$AK$43</f>
        <v>78.571428571428569</v>
      </c>
      <c r="AL13" s="15">
        <v>11</v>
      </c>
      <c r="AM13" s="3">
        <f>Rohdaten!AM6*normiert!$AM$43</f>
        <v>33.333333333333336</v>
      </c>
      <c r="AN13" s="15">
        <v>11</v>
      </c>
      <c r="AO13" s="4">
        <f>Rohdaten!AO14*normiert!$AO$43</f>
        <v>50</v>
      </c>
    </row>
    <row r="14" spans="1:41" x14ac:dyDescent="0.3">
      <c r="A14" s="3" t="s">
        <v>13</v>
      </c>
      <c r="B14" s="15">
        <v>12</v>
      </c>
      <c r="C14" s="3">
        <f>Rohdaten!C8*normiert!$C$43</f>
        <v>46.153846153846153</v>
      </c>
      <c r="D14" s="15">
        <v>12</v>
      </c>
      <c r="E14" s="3">
        <f>Rohdaten!E4*normiert!$E$43</f>
        <v>85.714285714285722</v>
      </c>
      <c r="F14" s="15">
        <v>12</v>
      </c>
      <c r="G14" s="3">
        <f>Rohdaten!G13*normiert!$G$43</f>
        <v>100</v>
      </c>
      <c r="H14" s="15">
        <v>12</v>
      </c>
      <c r="I14" s="3">
        <f>Rohdaten!I5*normiert!$I$43</f>
        <v>93.75</v>
      </c>
      <c r="J14" s="15">
        <v>12</v>
      </c>
      <c r="K14" s="3">
        <f>Rohdaten!K10*normiert!$K$43</f>
        <v>85.714285714285722</v>
      </c>
      <c r="L14" s="15">
        <v>12</v>
      </c>
      <c r="M14" s="3">
        <f>Rohdaten!M21*normiert!$M$43</f>
        <v>71.428571428571431</v>
      </c>
      <c r="N14" s="15">
        <v>12</v>
      </c>
      <c r="O14" s="3">
        <f>Rohdaten!O13*normiert!$O$43</f>
        <v>97.222222222222214</v>
      </c>
      <c r="P14" s="15">
        <v>12</v>
      </c>
      <c r="Q14" s="3">
        <f>Rohdaten!Q12*normiert!$Q$43</f>
        <v>70</v>
      </c>
      <c r="R14" s="15">
        <v>12</v>
      </c>
      <c r="S14" s="3">
        <f>Rohdaten!S19*normiert!$S$43</f>
        <v>100</v>
      </c>
      <c r="T14" s="15">
        <v>12</v>
      </c>
      <c r="U14" s="3">
        <f>Rohdaten!U13*normiert!$U$43</f>
        <v>77.777777777777771</v>
      </c>
      <c r="V14" s="15">
        <v>12</v>
      </c>
      <c r="W14" s="3">
        <f>Rohdaten!W17*normiert!$W$43</f>
        <v>33.333333333333336</v>
      </c>
      <c r="X14" s="15">
        <v>12</v>
      </c>
      <c r="Y14" s="3">
        <f>Rohdaten!Y4*normiert!$Y$43</f>
        <v>44.444444444444443</v>
      </c>
      <c r="Z14" s="15">
        <v>12</v>
      </c>
      <c r="AA14" s="3">
        <f>Rohdaten!AA10*normiert!$AA$43</f>
        <v>77.777777777777771</v>
      </c>
      <c r="AB14" s="15">
        <v>12</v>
      </c>
      <c r="AC14" s="3">
        <f>Rohdaten!AC16*normiert!$AC$43</f>
        <v>83.333333333333329</v>
      </c>
      <c r="AD14" s="15">
        <v>12</v>
      </c>
      <c r="AE14" s="3">
        <f>Rohdaten!AE10*normiert!$AE$43</f>
        <v>100</v>
      </c>
      <c r="AF14" s="15">
        <v>12</v>
      </c>
      <c r="AG14" s="3">
        <f>Rohdaten!AG5*normiert!$AG$43</f>
        <v>87.5</v>
      </c>
      <c r="AH14" s="15">
        <v>12</v>
      </c>
      <c r="AI14" s="3">
        <f>Rohdaten!AI11*normiert!$AI$43</f>
        <v>62.5</v>
      </c>
      <c r="AJ14" s="15">
        <v>12</v>
      </c>
      <c r="AK14" s="3">
        <f>Rohdaten!AK15*normiert!$AK$43</f>
        <v>100</v>
      </c>
      <c r="AL14" s="15">
        <v>12</v>
      </c>
      <c r="AM14" s="3">
        <f>Rohdaten!AM10*normiert!$AM$43</f>
        <v>66.666666666666671</v>
      </c>
      <c r="AN14" s="15">
        <v>12</v>
      </c>
      <c r="AO14" s="4">
        <f>Rohdaten!AO8*normiert!$AO$43</f>
        <v>40</v>
      </c>
    </row>
    <row r="15" spans="1:41" x14ac:dyDescent="0.3">
      <c r="A15" s="3" t="s">
        <v>14</v>
      </c>
      <c r="B15" s="15">
        <v>13</v>
      </c>
      <c r="C15" s="3">
        <f>Rohdaten!C14*normiert!$C$43</f>
        <v>76.923076923076934</v>
      </c>
      <c r="D15" s="15">
        <v>13</v>
      </c>
      <c r="E15" s="3">
        <f>Rohdaten!E8*normiert!$E$43</f>
        <v>60.000000000000007</v>
      </c>
      <c r="F15" s="15">
        <v>13</v>
      </c>
      <c r="G15" s="3">
        <f>Rohdaten!G20*normiert!$G$43</f>
        <v>100</v>
      </c>
      <c r="H15" s="15">
        <v>13</v>
      </c>
      <c r="I15" s="3">
        <f>Rohdaten!I3*normiert!$I$43</f>
        <v>62.5</v>
      </c>
      <c r="J15" s="15">
        <v>13</v>
      </c>
      <c r="K15" s="3">
        <f>Rohdaten!K4*normiert!$K$43</f>
        <v>85.714285714285722</v>
      </c>
      <c r="L15" s="15">
        <v>13</v>
      </c>
      <c r="M15" s="3">
        <f>Rohdaten!M20*normiert!$M$43</f>
        <v>100</v>
      </c>
      <c r="N15" s="15">
        <v>13</v>
      </c>
      <c r="O15" s="3">
        <f>Rohdaten!O14*normiert!$O$43</f>
        <v>90.277777777777771</v>
      </c>
      <c r="P15" s="15">
        <v>13</v>
      </c>
      <c r="Q15" s="3">
        <f>Rohdaten!Q21*normiert!$Q$43</f>
        <v>90</v>
      </c>
      <c r="R15" s="15">
        <v>13</v>
      </c>
      <c r="S15" s="3">
        <f>Rohdaten!S9*normiert!$S$43</f>
        <v>87.5</v>
      </c>
      <c r="T15" s="15">
        <v>13</v>
      </c>
      <c r="U15" s="3">
        <f>Rohdaten!U21*normiert!$U$43</f>
        <v>88.888888888888886</v>
      </c>
      <c r="V15" s="15">
        <v>13</v>
      </c>
      <c r="W15" s="3">
        <f>Rohdaten!W13*normiert!$W$43</f>
        <v>33.333333333333336</v>
      </c>
      <c r="X15" s="15">
        <v>13</v>
      </c>
      <c r="Y15" s="3">
        <f>Rohdaten!Y3*normiert!$Y$43</f>
        <v>55.555555555555557</v>
      </c>
      <c r="Z15" s="15">
        <v>13</v>
      </c>
      <c r="AA15" s="3">
        <f>Rohdaten!AA6*normiert!$AA$43</f>
        <v>100</v>
      </c>
      <c r="AB15" s="15">
        <v>13</v>
      </c>
      <c r="AC15" s="3">
        <f>Rohdaten!AC4*normiert!$AC$43</f>
        <v>77.777777777777771</v>
      </c>
      <c r="AD15" s="15">
        <v>13</v>
      </c>
      <c r="AE15" s="3">
        <f>Rohdaten!AE20*normiert!$AE$43</f>
        <v>100</v>
      </c>
      <c r="AF15" s="15">
        <v>13</v>
      </c>
      <c r="AG15" s="3">
        <f>Rohdaten!AG15*normiert!$AG$43</f>
        <v>100</v>
      </c>
      <c r="AH15" s="15">
        <v>13</v>
      </c>
      <c r="AI15" s="3">
        <f>Rohdaten!AI9*normiert!$AI$43</f>
        <v>93.75</v>
      </c>
      <c r="AJ15" s="15">
        <v>13</v>
      </c>
      <c r="AK15" s="3">
        <f>Rohdaten!AK6*normiert!$AK$43</f>
        <v>85.714285714285722</v>
      </c>
      <c r="AL15" s="15">
        <v>13</v>
      </c>
      <c r="AM15" s="3">
        <f>Rohdaten!AM15*normiert!$AM$43</f>
        <v>58.333333333333336</v>
      </c>
      <c r="AN15" s="15">
        <v>13</v>
      </c>
      <c r="AO15" s="4">
        <f>Rohdaten!AO19*normiert!$AO$43</f>
        <v>50</v>
      </c>
    </row>
    <row r="16" spans="1:41" x14ac:dyDescent="0.3">
      <c r="A16" s="3" t="s">
        <v>15</v>
      </c>
      <c r="B16" s="15">
        <v>14</v>
      </c>
      <c r="C16" s="3">
        <f>Rohdaten!C5*normiert!$C$43</f>
        <v>84.615384615384613</v>
      </c>
      <c r="D16" s="15">
        <v>14</v>
      </c>
      <c r="E16" s="3">
        <f>Rohdaten!E3*normiert!$E$43</f>
        <v>71.428571428571431</v>
      </c>
      <c r="F16" s="15">
        <v>14</v>
      </c>
      <c r="G16" s="3">
        <f>Rohdaten!G21*normiert!$G$43</f>
        <v>42.857142857142861</v>
      </c>
      <c r="H16" s="15">
        <v>14</v>
      </c>
      <c r="I16" s="3">
        <f>Rohdaten!I14*normiert!$I$43</f>
        <v>43.75</v>
      </c>
      <c r="J16" s="15">
        <v>14</v>
      </c>
      <c r="K16" s="3">
        <f>Rohdaten!K15*normiert!$K$43</f>
        <v>71.428571428571431</v>
      </c>
      <c r="L16" s="15">
        <v>14</v>
      </c>
      <c r="M16" s="3">
        <f>Rohdaten!M10*normiert!$M$43</f>
        <v>71.428571428571431</v>
      </c>
      <c r="N16" s="15">
        <v>14</v>
      </c>
      <c r="O16" s="3">
        <f>Rohdaten!O11*normiert!$O$43</f>
        <v>69.444444444444443</v>
      </c>
      <c r="P16" s="15">
        <v>14</v>
      </c>
      <c r="Q16" s="3">
        <f>Rohdaten!Q14*normiert!$Q$43</f>
        <v>40</v>
      </c>
      <c r="R16" s="15">
        <v>14</v>
      </c>
      <c r="S16" s="3">
        <f>Rohdaten!S13*normiert!$S$43</f>
        <v>62.5</v>
      </c>
      <c r="T16" s="15">
        <v>14</v>
      </c>
      <c r="U16" s="3">
        <f>Rohdaten!U4*normiert!$U$43</f>
        <v>44.444444444444443</v>
      </c>
      <c r="V16" s="15">
        <v>14</v>
      </c>
      <c r="W16" s="3">
        <f>Rohdaten!W21*normiert!$W$43</f>
        <v>33.333333333333336</v>
      </c>
      <c r="X16" s="15">
        <v>14</v>
      </c>
      <c r="Y16" s="3">
        <f>Rohdaten!Y14*normiert!$Y$43</f>
        <v>50</v>
      </c>
      <c r="Z16" s="15">
        <v>14</v>
      </c>
      <c r="AA16" s="3">
        <f>Rohdaten!AA16*normiert!$AA$43</f>
        <v>55.555555555555557</v>
      </c>
      <c r="AB16" s="15">
        <v>14</v>
      </c>
      <c r="AC16" s="3">
        <f>Rohdaten!AC10*normiert!$AC$43</f>
        <v>66.666666666666657</v>
      </c>
      <c r="AD16" s="15">
        <v>14</v>
      </c>
      <c r="AE16" s="3">
        <f>Rohdaten!AE6*normiert!$AE$43</f>
        <v>66.666666666666671</v>
      </c>
      <c r="AF16" s="15">
        <v>14</v>
      </c>
      <c r="AG16" s="3">
        <f>Rohdaten!AG11*normiert!$AG$43</f>
        <v>75</v>
      </c>
      <c r="AH16" s="15">
        <v>14</v>
      </c>
      <c r="AI16" s="3">
        <f>Rohdaten!AI21*normiert!$AI$43</f>
        <v>37.5</v>
      </c>
      <c r="AJ16" s="15">
        <v>14</v>
      </c>
      <c r="AK16" s="3">
        <f>Rohdaten!AK4*normiert!$AK$43</f>
        <v>57.142857142857146</v>
      </c>
      <c r="AL16" s="15">
        <v>14</v>
      </c>
      <c r="AM16" s="3">
        <f>Rohdaten!AM20*normiert!$AM$43</f>
        <v>25</v>
      </c>
      <c r="AN16" s="15">
        <v>14</v>
      </c>
      <c r="AO16" s="4">
        <f>Rohdaten!AO10*normiert!$AO$43</f>
        <v>100</v>
      </c>
    </row>
    <row r="17" spans="1:41" x14ac:dyDescent="0.3">
      <c r="A17" s="3" t="s">
        <v>16</v>
      </c>
      <c r="B17" s="15">
        <v>15</v>
      </c>
      <c r="C17" s="3">
        <f>Rohdaten!C10*normiert!$C$43</f>
        <v>43.07692307692308</v>
      </c>
      <c r="D17" s="15">
        <v>15</v>
      </c>
      <c r="E17" s="3">
        <f>Rohdaten!E13*normiert!$E$43</f>
        <v>22.857142857142861</v>
      </c>
      <c r="F17" s="15">
        <v>15</v>
      </c>
      <c r="G17" s="3">
        <f>Rohdaten!G9*normiert!$G$43</f>
        <v>57.142857142857146</v>
      </c>
      <c r="H17" s="15">
        <v>15</v>
      </c>
      <c r="I17" s="3">
        <f>Rohdaten!I16*normiert!$I$43</f>
        <v>68.75</v>
      </c>
      <c r="J17" s="15">
        <v>15</v>
      </c>
      <c r="K17" s="3">
        <f>Rohdaten!K21*normiert!$K$43</f>
        <v>28.571428571428573</v>
      </c>
      <c r="L17" s="15">
        <v>15</v>
      </c>
      <c r="M17" s="3">
        <f>Rohdaten!M7*normiert!$M$43</f>
        <v>71.428571428571431</v>
      </c>
      <c r="N17" s="15">
        <v>15</v>
      </c>
      <c r="O17" s="3">
        <f>Rohdaten!O8*normiert!$O$43</f>
        <v>62.5</v>
      </c>
      <c r="P17" s="15">
        <v>15</v>
      </c>
      <c r="Q17" s="3">
        <f>Rohdaten!Q18*normiert!$Q$43</f>
        <v>60</v>
      </c>
      <c r="R17" s="15">
        <v>15</v>
      </c>
      <c r="S17" s="3">
        <f>Rohdaten!S16*normiert!$S$43</f>
        <v>50</v>
      </c>
      <c r="T17" s="15">
        <v>15</v>
      </c>
      <c r="U17" s="3">
        <f>Rohdaten!U20*normiert!$U$43</f>
        <v>22.222222222222221</v>
      </c>
      <c r="V17" s="15">
        <v>15</v>
      </c>
      <c r="W17" s="3">
        <f>Rohdaten!W14*normiert!$W$43</f>
        <v>33.333333333333336</v>
      </c>
      <c r="X17" s="15">
        <v>15</v>
      </c>
      <c r="Y17" s="3">
        <f>Rohdaten!Y11*normiert!$Y$43</f>
        <v>11.111111111111111</v>
      </c>
      <c r="Z17" s="15">
        <v>15</v>
      </c>
      <c r="AA17" s="3">
        <f>Rohdaten!AA20*normiert!$AA$43</f>
        <v>33.333333333333329</v>
      </c>
      <c r="AB17" s="15">
        <v>15</v>
      </c>
      <c r="AC17" s="3">
        <f>Rohdaten!AC6*normiert!$AC$43</f>
        <v>22.222222222222221</v>
      </c>
      <c r="AD17" s="15">
        <v>15</v>
      </c>
      <c r="AE17" s="3">
        <f>Rohdaten!AE14*normiert!$AE$43</f>
        <v>50</v>
      </c>
      <c r="AF17" s="15">
        <v>15</v>
      </c>
      <c r="AG17" s="3">
        <f>Rohdaten!AG8*normiert!$AG$43</f>
        <v>37.5</v>
      </c>
      <c r="AH17" s="15">
        <v>15</v>
      </c>
      <c r="AI17" s="3">
        <f>Rohdaten!AI7*normiert!$AI$43</f>
        <v>75</v>
      </c>
      <c r="AJ17" s="15">
        <v>15</v>
      </c>
      <c r="AK17" s="3">
        <f>Rohdaten!AK9*normiert!$AK$43</f>
        <v>64.285714285714292</v>
      </c>
      <c r="AL17" s="15">
        <v>15</v>
      </c>
      <c r="AM17" s="3">
        <f>Rohdaten!AM14*normiert!$AM$43</f>
        <v>33.333333333333336</v>
      </c>
      <c r="AN17" s="15">
        <v>15</v>
      </c>
      <c r="AO17" s="4">
        <f>Rohdaten!AO21*normiert!$AO$43</f>
        <v>40</v>
      </c>
    </row>
    <row r="18" spans="1:41" x14ac:dyDescent="0.3">
      <c r="A18" s="3" t="s">
        <v>17</v>
      </c>
      <c r="B18" s="15">
        <v>16</v>
      </c>
      <c r="C18" s="3">
        <f>Rohdaten!C15*normiert!$C$43</f>
        <v>53.846153846153847</v>
      </c>
      <c r="D18" s="15">
        <v>16</v>
      </c>
      <c r="E18" s="3">
        <f>Rohdaten!E5*normiert!$E$43</f>
        <v>42.857142857142861</v>
      </c>
      <c r="F18" s="15">
        <v>16</v>
      </c>
      <c r="G18" s="3">
        <f>Rohdaten!G8*normiert!$G$43</f>
        <v>57.142857142857146</v>
      </c>
      <c r="H18" s="15">
        <v>16</v>
      </c>
      <c r="I18" s="3">
        <f>Rohdaten!I6*normiert!$I$43</f>
        <v>56.25</v>
      </c>
      <c r="J18" s="15">
        <v>16</v>
      </c>
      <c r="K18" s="3">
        <f>Rohdaten!K6*normiert!$K$43</f>
        <v>42.857142857142861</v>
      </c>
      <c r="L18" s="15">
        <v>16</v>
      </c>
      <c r="M18" s="3">
        <f>Rohdaten!M5*normiert!$M$43</f>
        <v>57.142857142857146</v>
      </c>
      <c r="N18" s="15">
        <v>16</v>
      </c>
      <c r="O18" s="3">
        <f>Rohdaten!O18*normiert!$O$43</f>
        <v>62.5</v>
      </c>
      <c r="P18" s="15">
        <v>16</v>
      </c>
      <c r="Q18" s="3">
        <f>Rohdaten!Q7*normiert!$Q$43</f>
        <v>60</v>
      </c>
      <c r="R18" s="15">
        <v>16</v>
      </c>
      <c r="S18" s="3">
        <f>Rohdaten!S6*normiert!$S$43</f>
        <v>62.5</v>
      </c>
      <c r="T18" s="15">
        <v>16</v>
      </c>
      <c r="U18" s="3">
        <f>Rohdaten!U15*normiert!$U$43</f>
        <v>44.444444444444443</v>
      </c>
      <c r="V18" s="15">
        <v>16</v>
      </c>
      <c r="W18" s="3">
        <f>Rohdaten!W6*normiert!$W$43</f>
        <v>33.333333333333336</v>
      </c>
      <c r="X18" s="15">
        <v>16</v>
      </c>
      <c r="Y18" s="3">
        <f>Rohdaten!Y13*normiert!$Y$43</f>
        <v>50</v>
      </c>
      <c r="Z18" s="15">
        <v>16</v>
      </c>
      <c r="AA18" s="3">
        <f>Rohdaten!AA8*normiert!$AA$43</f>
        <v>66.666666666666657</v>
      </c>
      <c r="AB18" s="15">
        <v>16</v>
      </c>
      <c r="AC18" s="3">
        <f>Rohdaten!AC3*normiert!$AC$43</f>
        <v>55.555555555555557</v>
      </c>
      <c r="AD18" s="15">
        <v>16</v>
      </c>
      <c r="AE18" s="3">
        <f>Rohdaten!AE21*normiert!$AE$43</f>
        <v>66.666666666666671</v>
      </c>
      <c r="AF18" s="15">
        <v>16</v>
      </c>
      <c r="AG18" s="3">
        <f>Rohdaten!AG20*normiert!$AG$43</f>
        <v>75</v>
      </c>
      <c r="AH18" s="15">
        <v>16</v>
      </c>
      <c r="AI18" s="3">
        <f>Rohdaten!AI12*normiert!$AI$43</f>
        <v>25</v>
      </c>
      <c r="AJ18" s="15">
        <v>16</v>
      </c>
      <c r="AK18" s="3">
        <f>Rohdaten!AK5*normiert!$AK$43</f>
        <v>50</v>
      </c>
      <c r="AL18" s="15">
        <v>16</v>
      </c>
      <c r="AM18" s="3">
        <f>Rohdaten!AM17*normiert!$AM$43</f>
        <v>31.666666666666668</v>
      </c>
      <c r="AN18" s="15">
        <v>16</v>
      </c>
      <c r="AO18" s="4">
        <f>Rohdaten!AO3*normiert!$AO$43</f>
        <v>100</v>
      </c>
    </row>
    <row r="19" spans="1:41" x14ac:dyDescent="0.3">
      <c r="A19" s="3" t="s">
        <v>18</v>
      </c>
      <c r="B19" s="15">
        <v>17</v>
      </c>
      <c r="C19" s="3">
        <f>Rohdaten!C9*normiert!$C$43</f>
        <v>46.153846153846153</v>
      </c>
      <c r="D19" s="15">
        <v>17</v>
      </c>
      <c r="E19" s="3">
        <f>Rohdaten!E21*normiert!$E$43</f>
        <v>45.714285714285722</v>
      </c>
      <c r="F19" s="15">
        <v>17</v>
      </c>
      <c r="G19" s="3">
        <f>Rohdaten!G16*normiert!$G$43</f>
        <v>28.571428571428573</v>
      </c>
      <c r="H19" s="15">
        <v>17</v>
      </c>
      <c r="I19" s="3">
        <f>Rohdaten!I19*normiert!$I$43</f>
        <v>37.5</v>
      </c>
      <c r="J19" s="15">
        <v>17</v>
      </c>
      <c r="K19" s="3">
        <f>Rohdaten!K7*normiert!$K$43</f>
        <v>42.857142857142861</v>
      </c>
      <c r="L19" s="15">
        <v>17</v>
      </c>
      <c r="M19" s="3">
        <f>Rohdaten!M11*normiert!$M$43</f>
        <v>57.142857142857146</v>
      </c>
      <c r="N19" s="15">
        <v>17</v>
      </c>
      <c r="O19" s="3">
        <f>Rohdaten!O4*normiert!$O$43</f>
        <v>76.388888888888886</v>
      </c>
      <c r="P19" s="15">
        <v>17</v>
      </c>
      <c r="Q19" s="3">
        <f>Rohdaten!Q15*normiert!$Q$43</f>
        <v>40</v>
      </c>
      <c r="R19" s="15">
        <v>17</v>
      </c>
      <c r="S19" s="3">
        <f>Rohdaten!S5*normiert!$S$43</f>
        <v>50</v>
      </c>
      <c r="T19" s="15">
        <v>17</v>
      </c>
      <c r="U19" s="3">
        <f>Rohdaten!U10*normiert!$U$43</f>
        <v>88.888888888888886</v>
      </c>
      <c r="V19" s="15">
        <v>17</v>
      </c>
      <c r="W19" s="3">
        <f>Rohdaten!W4*normiert!$W$43</f>
        <v>50</v>
      </c>
      <c r="X19" s="15">
        <v>17</v>
      </c>
      <c r="Y19" s="3">
        <f>Rohdaten!Y15*normiert!$Y$43</f>
        <v>33.333333333333329</v>
      </c>
      <c r="Z19" s="15">
        <v>17</v>
      </c>
      <c r="AA19" s="3">
        <f>Rohdaten!AA4*normiert!$AA$43</f>
        <v>33.333333333333329</v>
      </c>
      <c r="AB19" s="15">
        <v>17</v>
      </c>
      <c r="AC19" s="3">
        <f>Rohdaten!AC14*normiert!$AC$43</f>
        <v>77.777777777777771</v>
      </c>
      <c r="AD19" s="15">
        <v>17</v>
      </c>
      <c r="AE19" s="3">
        <f>Rohdaten!AE16*normiert!$AE$43</f>
        <v>50</v>
      </c>
      <c r="AF19" s="15">
        <v>17</v>
      </c>
      <c r="AG19" s="3">
        <f>Rohdaten!AG9*normiert!$AG$43</f>
        <v>37.5</v>
      </c>
      <c r="AH19" s="15">
        <v>17</v>
      </c>
      <c r="AI19" s="3">
        <f>Rohdaten!AI5*normiert!$AI$43</f>
        <v>37.5</v>
      </c>
      <c r="AJ19" s="15">
        <v>17</v>
      </c>
      <c r="AK19" s="3">
        <f>Rohdaten!AK11*normiert!$AK$43</f>
        <v>42.857142857142861</v>
      </c>
      <c r="AL19" s="15">
        <v>17</v>
      </c>
      <c r="AM19" s="3">
        <f>Rohdaten!AM16*normiert!$AM$43</f>
        <v>30</v>
      </c>
      <c r="AN19" s="15">
        <v>17</v>
      </c>
      <c r="AO19" s="4">
        <f>Rohdaten!AO9*normiert!$AO$43</f>
        <v>50</v>
      </c>
    </row>
    <row r="20" spans="1:41" x14ac:dyDescent="0.3">
      <c r="A20" s="3" t="s">
        <v>19</v>
      </c>
      <c r="B20" s="15">
        <v>18</v>
      </c>
      <c r="C20" s="3">
        <f>Rohdaten!C19*normiert!$C$43</f>
        <v>84.615384615384613</v>
      </c>
      <c r="D20" s="15">
        <v>18</v>
      </c>
      <c r="E20" s="3">
        <f>Rohdaten!E15*normiert!$E$43</f>
        <v>40</v>
      </c>
      <c r="F20" s="15">
        <v>18</v>
      </c>
      <c r="G20" s="3">
        <f>Rohdaten!G7*normiert!$G$43</f>
        <v>42.857142857142861</v>
      </c>
      <c r="H20" s="15">
        <v>18</v>
      </c>
      <c r="I20" s="3">
        <f>Rohdaten!I17*normiert!$I$43</f>
        <v>100</v>
      </c>
      <c r="J20" s="15">
        <v>18</v>
      </c>
      <c r="K20" s="3">
        <f>Rohdaten!K19*normiert!$K$43</f>
        <v>42.857142857142861</v>
      </c>
      <c r="L20" s="15">
        <v>18</v>
      </c>
      <c r="M20" s="3">
        <f>Rohdaten!M17*normiert!$M$43</f>
        <v>71.428571428571431</v>
      </c>
      <c r="N20" s="15">
        <v>18</v>
      </c>
      <c r="O20" s="3">
        <f>Rohdaten!O20*normiert!$O$43</f>
        <v>69.444444444444443</v>
      </c>
      <c r="P20" s="15">
        <v>18</v>
      </c>
      <c r="Q20" s="3">
        <f>Rohdaten!Q4*normiert!$Q$43</f>
        <v>100</v>
      </c>
      <c r="R20" s="15">
        <v>18</v>
      </c>
      <c r="S20" s="3">
        <f>Rohdaten!S8*normiert!$S$43</f>
        <v>37.5</v>
      </c>
      <c r="T20" s="15">
        <v>18</v>
      </c>
      <c r="U20" s="3">
        <f>Rohdaten!U17*normiert!$U$43</f>
        <v>88.888888888888886</v>
      </c>
      <c r="V20" s="15">
        <v>18</v>
      </c>
      <c r="W20" s="3">
        <f>Rohdaten!W10*normiert!$W$43</f>
        <v>83.333333333333343</v>
      </c>
      <c r="X20" s="15">
        <v>18</v>
      </c>
      <c r="Y20" s="3">
        <f>Rohdaten!Y6*normiert!$Y$43</f>
        <v>16.666666666666664</v>
      </c>
      <c r="Z20" s="15">
        <v>18</v>
      </c>
      <c r="AA20" s="3">
        <f>Rohdaten!AA9*normiert!$AA$43</f>
        <v>55.555555555555557</v>
      </c>
      <c r="AB20" s="15">
        <v>18</v>
      </c>
      <c r="AC20" s="3">
        <f>Rohdaten!AC12*normiert!$AC$43</f>
        <v>44.444444444444443</v>
      </c>
      <c r="AD20" s="15">
        <v>18</v>
      </c>
      <c r="AE20" s="3">
        <f>Rohdaten!AE13*normiert!$AE$43</f>
        <v>50</v>
      </c>
      <c r="AF20" s="15">
        <v>18</v>
      </c>
      <c r="AG20" s="3">
        <f>Rohdaten!AG18*normiert!$AG$43</f>
        <v>75</v>
      </c>
      <c r="AH20" s="15">
        <v>18</v>
      </c>
      <c r="AI20" s="3">
        <f>Rohdaten!AI18*normiert!$AI$43</f>
        <v>25</v>
      </c>
      <c r="AJ20" s="15">
        <v>18</v>
      </c>
      <c r="AK20" s="3">
        <f>Rohdaten!AK10*normiert!$AK$43</f>
        <v>57.142857142857146</v>
      </c>
      <c r="AL20" s="15">
        <v>18</v>
      </c>
      <c r="AM20" s="3">
        <f>Rohdaten!AM7*normiert!$AM$43</f>
        <v>100</v>
      </c>
      <c r="AN20" s="15">
        <v>18</v>
      </c>
      <c r="AO20" s="4">
        <f>Rohdaten!AO5*normiert!$AO$43</f>
        <v>90</v>
      </c>
    </row>
    <row r="21" spans="1:41" ht="15" thickBot="1" x14ac:dyDescent="0.35">
      <c r="A21" s="8" t="s">
        <v>20</v>
      </c>
      <c r="B21" s="16">
        <v>19</v>
      </c>
      <c r="C21" s="8">
        <f>Rohdaten!C18*normiert!$C$43</f>
        <v>92.307692307692307</v>
      </c>
      <c r="D21" s="16">
        <v>19</v>
      </c>
      <c r="E21" s="8">
        <f>Rohdaten!E11*normiert!$E$43</f>
        <v>21.428571428571431</v>
      </c>
      <c r="F21" s="16">
        <v>19</v>
      </c>
      <c r="G21" s="8">
        <f>Rohdaten!G4*normiert!$G$43</f>
        <v>85.714285714285722</v>
      </c>
      <c r="H21" s="16">
        <v>19</v>
      </c>
      <c r="I21" s="8">
        <f>Rohdaten!I15*normiert!$I$43</f>
        <v>87.5</v>
      </c>
      <c r="J21" s="16">
        <v>19</v>
      </c>
      <c r="K21" s="8">
        <f>Rohdaten!K12*normiert!$K$43</f>
        <v>57.142857142857146</v>
      </c>
      <c r="L21" s="16">
        <v>19</v>
      </c>
      <c r="M21" s="8">
        <f>Rohdaten!M9*normiert!$M$43</f>
        <v>57.142857142857146</v>
      </c>
      <c r="N21" s="16">
        <v>19</v>
      </c>
      <c r="O21" s="8">
        <f>Rohdaten!O6*normiert!$O$43</f>
        <v>55.555555555555557</v>
      </c>
      <c r="P21" s="16">
        <v>19</v>
      </c>
      <c r="Q21" s="8">
        <f>Rohdaten!Q20*normiert!$Q$43</f>
        <v>85</v>
      </c>
      <c r="R21" s="16">
        <v>19</v>
      </c>
      <c r="S21" s="8">
        <f>Rohdaten!S11*normiert!$S$43</f>
        <v>50</v>
      </c>
      <c r="T21" s="16">
        <v>19</v>
      </c>
      <c r="U21" s="8">
        <f>Rohdaten!U7*normiert!$U$43</f>
        <v>66.666666666666657</v>
      </c>
      <c r="V21" s="16">
        <v>19</v>
      </c>
      <c r="W21" s="8">
        <f>Rohdaten!W12*normiert!$W$43</f>
        <v>66.666666666666671</v>
      </c>
      <c r="X21" s="16">
        <v>19</v>
      </c>
      <c r="Y21" s="8">
        <f>Rohdaten!Y7*normiert!$Y$43</f>
        <v>20</v>
      </c>
      <c r="Z21" s="16">
        <v>19</v>
      </c>
      <c r="AA21" s="8">
        <f>Rohdaten!AA3*normiert!$AA$43</f>
        <v>55.555555555555557</v>
      </c>
      <c r="AB21" s="16">
        <v>19</v>
      </c>
      <c r="AC21" s="8">
        <f>Rohdaten!AC19*normiert!$AC$43</f>
        <v>22.222222222222221</v>
      </c>
      <c r="AD21" s="16">
        <v>19</v>
      </c>
      <c r="AE21" s="8">
        <f>Rohdaten!AE11*normiert!$AE$43</f>
        <v>33.333333333333336</v>
      </c>
      <c r="AF21" s="16">
        <v>19</v>
      </c>
      <c r="AG21" s="8">
        <f>Rohdaten!AG6*normiert!$AG$43</f>
        <v>62.5</v>
      </c>
      <c r="AH21" s="16">
        <v>19</v>
      </c>
      <c r="AI21" s="8">
        <f>Rohdaten!AI16*normiert!$AI$43</f>
        <v>43.75</v>
      </c>
      <c r="AJ21" s="16">
        <v>19</v>
      </c>
      <c r="AK21" s="8">
        <f>Rohdaten!AK17*normiert!$AK$43</f>
        <v>57.142857142857146</v>
      </c>
      <c r="AL21" s="16">
        <v>19</v>
      </c>
      <c r="AM21" s="8">
        <f>Rohdaten!AM11*normiert!$AM$43</f>
        <v>91.666666666666671</v>
      </c>
      <c r="AN21" s="16">
        <v>19</v>
      </c>
      <c r="AO21" s="20">
        <f>Rohdaten!AO6*normiert!$AO$43</f>
        <v>100</v>
      </c>
    </row>
    <row r="22" spans="1:41" x14ac:dyDescent="0.3">
      <c r="A22" s="6" t="s">
        <v>21</v>
      </c>
      <c r="B22" s="21">
        <v>1</v>
      </c>
      <c r="C22" s="6">
        <f>Rohdaten!C30*normiert!$C$43</f>
        <v>46.153846153846153</v>
      </c>
      <c r="D22" s="21">
        <v>1</v>
      </c>
      <c r="E22" s="6">
        <f>Rohdaten!E27*normiert!$E$43</f>
        <v>54.285714285714285</v>
      </c>
      <c r="F22" s="17">
        <v>1</v>
      </c>
      <c r="G22" s="6">
        <f>Rohdaten!G30*normiert!$G$43</f>
        <v>42.857142857142861</v>
      </c>
      <c r="H22" s="17">
        <v>1</v>
      </c>
      <c r="I22" s="6">
        <f>Rohdaten!I28*normiert!$I$43</f>
        <v>93.75</v>
      </c>
      <c r="J22" s="17">
        <v>1</v>
      </c>
      <c r="K22" s="6">
        <f>Rohdaten!K23*normiert!$K$43</f>
        <v>57.142857142857146</v>
      </c>
      <c r="L22" s="17">
        <v>1</v>
      </c>
      <c r="M22" s="6">
        <f>Rohdaten!M31*normiert!$M$43</f>
        <v>71.428571428571431</v>
      </c>
      <c r="N22" s="17">
        <v>1</v>
      </c>
      <c r="O22" s="6">
        <f>Rohdaten!O24*normiert!$O$43</f>
        <v>55.555555555555557</v>
      </c>
      <c r="P22" s="17">
        <v>1</v>
      </c>
      <c r="Q22" s="6">
        <f>Rohdaten!Q31*normiert!$Q$43</f>
        <v>50</v>
      </c>
      <c r="R22" s="17">
        <v>1</v>
      </c>
      <c r="S22" s="6">
        <f>Rohdaten!S32*normiert!$S$43</f>
        <v>50</v>
      </c>
      <c r="T22" s="17">
        <v>1</v>
      </c>
      <c r="U22" s="6">
        <f>Rohdaten!U37*normiert!$U$43</f>
        <v>100</v>
      </c>
      <c r="V22" s="17">
        <v>1</v>
      </c>
      <c r="W22" s="6">
        <f>Rohdaten!W24*normiert!$W$43</f>
        <v>33.333333333333336</v>
      </c>
      <c r="X22" s="17">
        <v>1</v>
      </c>
      <c r="Y22" s="6">
        <f>Rohdaten!Y26*normiert!$Y$43</f>
        <v>50</v>
      </c>
      <c r="Z22" s="17">
        <v>1</v>
      </c>
      <c r="AA22" s="6">
        <f>Rohdaten!AA32*normiert!$AA$43</f>
        <v>55.555555555555557</v>
      </c>
      <c r="AB22" s="17">
        <v>1</v>
      </c>
      <c r="AC22" s="6">
        <f>Rohdaten!AC26*normiert!$AC$43</f>
        <v>33.333333333333329</v>
      </c>
      <c r="AD22" s="17">
        <v>1</v>
      </c>
      <c r="AE22" s="6">
        <f>Rohdaten!AE23*normiert!$AE$43</f>
        <v>66.666666666666671</v>
      </c>
      <c r="AF22" s="17">
        <v>1</v>
      </c>
      <c r="AG22" s="6">
        <f>Rohdaten!AG36*normiert!$AG$43</f>
        <v>50</v>
      </c>
      <c r="AH22" s="17">
        <v>1</v>
      </c>
      <c r="AI22" s="6">
        <f>Rohdaten!AI24*normiert!$AI$43</f>
        <v>31.25</v>
      </c>
      <c r="AJ22" s="17">
        <v>1</v>
      </c>
      <c r="AK22" s="6">
        <f>Rohdaten!AK22*normiert!$AK$43</f>
        <v>57.142857142857146</v>
      </c>
      <c r="AL22" s="17">
        <v>1</v>
      </c>
      <c r="AM22" s="6">
        <f>Rohdaten!AM38*normiert!$AM$43</f>
        <v>43.333333333333336</v>
      </c>
      <c r="AN22" s="17">
        <v>1</v>
      </c>
      <c r="AO22" s="7">
        <f>Rohdaten!AO32*normiert!$AO$43</f>
        <v>100</v>
      </c>
    </row>
    <row r="23" spans="1:41" x14ac:dyDescent="0.3">
      <c r="A23" s="3" t="s">
        <v>22</v>
      </c>
      <c r="B23" s="15">
        <v>2</v>
      </c>
      <c r="C23" s="3">
        <f>Rohdaten!C27*normiert!$C$43</f>
        <v>30.76923076923077</v>
      </c>
      <c r="D23" s="15">
        <v>2</v>
      </c>
      <c r="E23" s="3">
        <f>Rohdaten!E39*normiert!$E$43</f>
        <v>51.428571428571431</v>
      </c>
      <c r="F23" s="15">
        <v>2</v>
      </c>
      <c r="G23" s="3">
        <f>Rohdaten!G28*normiert!$G$43</f>
        <v>57.142857142857146</v>
      </c>
      <c r="H23" s="15">
        <v>2</v>
      </c>
      <c r="I23" s="3">
        <f>Rohdaten!I24*normiert!$I$43</f>
        <v>68.75</v>
      </c>
      <c r="J23" s="15">
        <v>2</v>
      </c>
      <c r="K23" s="3">
        <f>Rohdaten!K39*normiert!$K$43</f>
        <v>57.142857142857146</v>
      </c>
      <c r="L23" s="15">
        <v>2</v>
      </c>
      <c r="M23" s="3">
        <f>Rohdaten!M33*normiert!$M$43</f>
        <v>71.428571428571431</v>
      </c>
      <c r="N23" s="15">
        <v>2</v>
      </c>
      <c r="O23" s="3">
        <f>Rohdaten!O25*normiert!$O$43</f>
        <v>83.333333333333329</v>
      </c>
      <c r="P23" s="15">
        <v>2</v>
      </c>
      <c r="Q23" s="3">
        <f>Rohdaten!Q36*normiert!$Q$43</f>
        <v>50</v>
      </c>
      <c r="R23" s="15">
        <v>2</v>
      </c>
      <c r="S23" s="3">
        <f>Rohdaten!S38*normiert!$S$43</f>
        <v>75</v>
      </c>
      <c r="T23" s="15">
        <v>2</v>
      </c>
      <c r="U23" s="3">
        <f>Rohdaten!U39*normiert!$U$43</f>
        <v>33.333333333333329</v>
      </c>
      <c r="V23" s="15">
        <v>2</v>
      </c>
      <c r="W23" s="3">
        <f>Rohdaten!W30*normiert!$W$43</f>
        <v>50</v>
      </c>
      <c r="X23" s="15">
        <v>2</v>
      </c>
      <c r="Y23" s="3">
        <f>Rohdaten!Y37*normiert!$Y$43</f>
        <v>11.111111111111111</v>
      </c>
      <c r="Z23" s="15">
        <v>2</v>
      </c>
      <c r="AA23" s="3">
        <f>Rohdaten!AA37*normiert!$AA$43</f>
        <v>33.333333333333329</v>
      </c>
      <c r="AB23" s="15">
        <v>2</v>
      </c>
      <c r="AC23" s="3">
        <f>Rohdaten!AC22*normiert!$AC$43</f>
        <v>55.555555555555557</v>
      </c>
      <c r="AD23" s="15">
        <v>2</v>
      </c>
      <c r="AE23" s="3">
        <f>Rohdaten!AE28*normiert!$AE$43</f>
        <v>50</v>
      </c>
      <c r="AF23" s="15">
        <v>2</v>
      </c>
      <c r="AG23" s="3">
        <f>Rohdaten!AG26*normiert!$AG$43</f>
        <v>37.5</v>
      </c>
      <c r="AH23" s="15">
        <v>2</v>
      </c>
      <c r="AI23" s="3">
        <f>Rohdaten!AI33*normiert!$AI$43</f>
        <v>31.25</v>
      </c>
      <c r="AJ23" s="15">
        <v>2</v>
      </c>
      <c r="AK23" s="3">
        <f>Rohdaten!AK36*normiert!$AK$43</f>
        <v>21.428571428571431</v>
      </c>
      <c r="AL23" s="15">
        <v>2</v>
      </c>
      <c r="AM23" s="3">
        <f>Rohdaten!AM31*normiert!$AM$43</f>
        <v>66.666666666666671</v>
      </c>
      <c r="AN23" s="15">
        <v>2</v>
      </c>
      <c r="AO23" s="4">
        <f>Rohdaten!AO37*normiert!$AO$43</f>
        <v>40</v>
      </c>
    </row>
    <row r="24" spans="1:41" x14ac:dyDescent="0.3">
      <c r="A24" s="3" t="s">
        <v>23</v>
      </c>
      <c r="B24" s="15">
        <v>3</v>
      </c>
      <c r="C24" s="3">
        <f>Rohdaten!C32*normiert!$C$43</f>
        <v>61.53846153846154</v>
      </c>
      <c r="D24" s="15">
        <v>3</v>
      </c>
      <c r="E24" s="3">
        <f>Rohdaten!E22*normiert!$E$43</f>
        <v>57.142857142857146</v>
      </c>
      <c r="F24" s="15">
        <v>3</v>
      </c>
      <c r="G24" s="3">
        <f>Rohdaten!G32*normiert!$G$43</f>
        <v>85.714285714285722</v>
      </c>
      <c r="H24" s="15">
        <v>3</v>
      </c>
      <c r="I24" s="3">
        <f>Rohdaten!I34*normiert!$I$43</f>
        <v>75</v>
      </c>
      <c r="J24" s="15">
        <v>3</v>
      </c>
      <c r="K24" s="3">
        <f>Rohdaten!K30*normiert!$K$43</f>
        <v>57.142857142857146</v>
      </c>
      <c r="L24" s="15">
        <v>3</v>
      </c>
      <c r="M24" s="3">
        <f>Rohdaten!M36*normiert!$M$43</f>
        <v>57.142857142857146</v>
      </c>
      <c r="N24" s="15">
        <v>3</v>
      </c>
      <c r="O24" s="3">
        <f>Rohdaten!O40*normiert!$O$43</f>
        <v>90.277777777777771</v>
      </c>
      <c r="P24" s="15">
        <v>3</v>
      </c>
      <c r="Q24" s="3">
        <f>Rohdaten!Q35*normiert!$Q$43</f>
        <v>70</v>
      </c>
      <c r="R24" s="15">
        <v>3</v>
      </c>
      <c r="S24" s="3">
        <f>Rohdaten!S28*normiert!$S$43</f>
        <v>87.5</v>
      </c>
      <c r="T24" s="15">
        <v>3</v>
      </c>
      <c r="U24" s="3">
        <f>Rohdaten!U31*normiert!$U$43</f>
        <v>66.666666666666657</v>
      </c>
      <c r="V24" s="15">
        <v>3</v>
      </c>
      <c r="W24" s="3">
        <f>Rohdaten!W22*normiert!$W$43</f>
        <v>50</v>
      </c>
      <c r="X24" s="15">
        <v>3</v>
      </c>
      <c r="Y24" s="3">
        <f>Rohdaten!Y25*normiert!$Y$43</f>
        <v>77.777777777777771</v>
      </c>
      <c r="Z24" s="15">
        <v>3</v>
      </c>
      <c r="AA24" s="3">
        <f>Rohdaten!AA39*normiert!$AA$43</f>
        <v>33.333333333333329</v>
      </c>
      <c r="AB24" s="15">
        <v>3</v>
      </c>
      <c r="AC24" s="3">
        <f>Rohdaten!AC35*normiert!$AC$43</f>
        <v>100</v>
      </c>
      <c r="AD24" s="15">
        <v>3</v>
      </c>
      <c r="AE24" s="3">
        <f>Rohdaten!AE39*normiert!$AE$43</f>
        <v>66.666666666666671</v>
      </c>
      <c r="AF24" s="15">
        <v>3</v>
      </c>
      <c r="AG24" s="3">
        <f>Rohdaten!AG27*normiert!$AG$43</f>
        <v>50</v>
      </c>
      <c r="AH24" s="15">
        <v>3</v>
      </c>
      <c r="AI24" s="3">
        <f>Rohdaten!AI39*normiert!$AI$43</f>
        <v>100</v>
      </c>
      <c r="AJ24" s="15">
        <v>3</v>
      </c>
      <c r="AK24" s="3">
        <f>Rohdaten!AK27*normiert!$AK$43</f>
        <v>57.142857142857146</v>
      </c>
      <c r="AL24" s="15">
        <v>3</v>
      </c>
      <c r="AM24" s="3">
        <f>Rohdaten!AM29*normiert!$AM$43</f>
        <v>53.333333333333336</v>
      </c>
      <c r="AN24" s="15">
        <v>3</v>
      </c>
      <c r="AO24" s="4">
        <f>Rohdaten!AO40*normiert!$AO$43</f>
        <v>40</v>
      </c>
    </row>
    <row r="25" spans="1:41" x14ac:dyDescent="0.3">
      <c r="A25" s="3" t="s">
        <v>24</v>
      </c>
      <c r="B25" s="15">
        <v>4</v>
      </c>
      <c r="C25" s="3">
        <f>Rohdaten!C28*normiert!$C$43</f>
        <v>46.153846153846153</v>
      </c>
      <c r="D25" s="15">
        <v>4</v>
      </c>
      <c r="E25" s="3">
        <f>Rohdaten!E24*normiert!$E$43</f>
        <v>64.285714285714292</v>
      </c>
      <c r="F25" s="15">
        <v>4</v>
      </c>
      <c r="G25" s="3">
        <f>Rohdaten!G40*normiert!$G$43</f>
        <v>100</v>
      </c>
      <c r="H25" s="15">
        <v>4</v>
      </c>
      <c r="I25" s="3">
        <f>Rohdaten!I37*normiert!$I$43</f>
        <v>81.25</v>
      </c>
      <c r="J25" s="15">
        <v>4</v>
      </c>
      <c r="K25" s="3">
        <f>Rohdaten!K31*normiert!$K$43</f>
        <v>71.428571428571431</v>
      </c>
      <c r="L25" s="15">
        <v>4</v>
      </c>
      <c r="M25" s="3">
        <f>Rohdaten!M23*normiert!$M$43</f>
        <v>85.714285714285722</v>
      </c>
      <c r="N25" s="15">
        <v>4</v>
      </c>
      <c r="O25" s="3">
        <f>Rohdaten!O30*normiert!$O$43</f>
        <v>76.388888888888886</v>
      </c>
      <c r="P25" s="15">
        <v>4</v>
      </c>
      <c r="Q25" s="3">
        <f>Rohdaten!Q22*normiert!$Q$43</f>
        <v>60</v>
      </c>
      <c r="R25" s="15">
        <v>4</v>
      </c>
      <c r="S25" s="3">
        <f>Rohdaten!S26*normiert!$S$43</f>
        <v>75</v>
      </c>
      <c r="T25" s="15">
        <v>4</v>
      </c>
      <c r="U25" s="3">
        <f>Rohdaten!U28*normiert!$U$43</f>
        <v>22.222222222222221</v>
      </c>
      <c r="V25" s="15">
        <v>4</v>
      </c>
      <c r="W25" s="3">
        <f>Rohdaten!W26*normiert!$W$43</f>
        <v>66.666666666666671</v>
      </c>
      <c r="X25" s="15">
        <v>4</v>
      </c>
      <c r="Y25" s="3">
        <f>Rohdaten!Y38*normiert!$Y$43</f>
        <v>22.222222222222221</v>
      </c>
      <c r="Z25" s="15">
        <v>4</v>
      </c>
      <c r="AA25" s="3">
        <f>Rohdaten!AA27*normiert!$AA$43</f>
        <v>55.555555555555557</v>
      </c>
      <c r="AB25" s="15">
        <v>4</v>
      </c>
      <c r="AC25" s="3">
        <f>Rohdaten!AC27*normiert!$AC$43</f>
        <v>77.777777777777771</v>
      </c>
      <c r="AD25" s="15">
        <v>4</v>
      </c>
      <c r="AE25" s="3">
        <f>Rohdaten!AE24*normiert!$AE$43</f>
        <v>83.333333333333343</v>
      </c>
      <c r="AF25" s="15">
        <v>4</v>
      </c>
      <c r="AG25" s="3">
        <f>Rohdaten!AG22*normiert!$AG$43</f>
        <v>81.25</v>
      </c>
      <c r="AH25" s="15">
        <v>4</v>
      </c>
      <c r="AI25" s="3">
        <f>Rohdaten!AI40*normiert!$AI$43</f>
        <v>81.25</v>
      </c>
      <c r="AJ25" s="15">
        <v>4</v>
      </c>
      <c r="AK25" s="3">
        <f>Rohdaten!AK33*normiert!$AK$43</f>
        <v>42.857142857142861</v>
      </c>
      <c r="AL25" s="15">
        <v>4</v>
      </c>
      <c r="AM25" s="3">
        <f>Rohdaten!AM33*normiert!$AM$43</f>
        <v>55</v>
      </c>
      <c r="AN25" s="15">
        <v>4</v>
      </c>
      <c r="AO25" s="4">
        <f>Rohdaten!AO30*normiert!$AO$43</f>
        <v>60</v>
      </c>
    </row>
    <row r="26" spans="1:41" x14ac:dyDescent="0.3">
      <c r="A26" s="3" t="s">
        <v>25</v>
      </c>
      <c r="B26" s="15">
        <v>5</v>
      </c>
      <c r="C26" s="3">
        <f>Rohdaten!C34*normiert!$C$43</f>
        <v>61.53846153846154</v>
      </c>
      <c r="D26" s="15">
        <v>5</v>
      </c>
      <c r="E26" s="3">
        <f>Rohdaten!E26*normiert!$E$43</f>
        <v>31.428571428571434</v>
      </c>
      <c r="F26" s="15">
        <v>5</v>
      </c>
      <c r="G26" s="3">
        <f>Rohdaten!G35*normiert!$G$43</f>
        <v>57.142857142857146</v>
      </c>
      <c r="H26" s="15">
        <v>5</v>
      </c>
      <c r="I26" s="3">
        <f>Rohdaten!I29*normiert!$I$43</f>
        <v>62.5</v>
      </c>
      <c r="J26" s="15">
        <v>5</v>
      </c>
      <c r="K26" s="3">
        <f>Rohdaten!K24*normiert!$K$43</f>
        <v>57.142857142857146</v>
      </c>
      <c r="L26" s="15">
        <v>5</v>
      </c>
      <c r="M26" s="3">
        <f>Rohdaten!M32*normiert!$M$43</f>
        <v>57.142857142857146</v>
      </c>
      <c r="N26" s="15">
        <v>5</v>
      </c>
      <c r="O26" s="3">
        <f>Rohdaten!O36*normiert!$O$43</f>
        <v>76.388888888888886</v>
      </c>
      <c r="P26" s="15">
        <v>5</v>
      </c>
      <c r="Q26" s="3">
        <f>Rohdaten!Q29*normiert!$Q$43</f>
        <v>40</v>
      </c>
      <c r="R26" s="15">
        <v>5</v>
      </c>
      <c r="S26" s="3">
        <f>Rohdaten!S40*normiert!$S$43</f>
        <v>62.5</v>
      </c>
      <c r="T26" s="15">
        <v>5</v>
      </c>
      <c r="U26" s="3">
        <f>Rohdaten!U23*normiert!$U$43</f>
        <v>33.333333333333329</v>
      </c>
      <c r="V26" s="15">
        <v>5</v>
      </c>
      <c r="W26" s="3">
        <f>Rohdaten!W36*normiert!$W$43</f>
        <v>66.666666666666671</v>
      </c>
      <c r="X26" s="15">
        <v>5</v>
      </c>
      <c r="Y26" s="3">
        <f>Rohdaten!Y39*normiert!$Y$43</f>
        <v>16.666666666666664</v>
      </c>
      <c r="Z26" s="15">
        <v>5</v>
      </c>
      <c r="AA26" s="3">
        <f>Rohdaten!AA33*normiert!$AA$43</f>
        <v>44.444444444444443</v>
      </c>
      <c r="AB26" s="15">
        <v>5</v>
      </c>
      <c r="AC26" s="3">
        <f>Rohdaten!AC28*normiert!$AC$43</f>
        <v>11.111111111111111</v>
      </c>
      <c r="AD26" s="15">
        <v>5</v>
      </c>
      <c r="AE26" s="3">
        <f>Rohdaten!AE29*normiert!$AE$43</f>
        <v>33.333333333333336</v>
      </c>
      <c r="AF26" s="15">
        <v>5</v>
      </c>
      <c r="AG26" s="3">
        <f>Rohdaten!AG35*normiert!$AG$43</f>
        <v>43.75</v>
      </c>
      <c r="AH26" s="15">
        <v>5</v>
      </c>
      <c r="AI26" s="3">
        <f>Rohdaten!AI25*normiert!$AI$43</f>
        <v>37.5</v>
      </c>
      <c r="AJ26" s="15">
        <v>5</v>
      </c>
      <c r="AK26" s="3">
        <f>Rohdaten!AK35*normiert!$AK$43</f>
        <v>21.428571428571431</v>
      </c>
      <c r="AL26" s="15">
        <v>5</v>
      </c>
      <c r="AM26" s="3">
        <f>Rohdaten!AM37*normiert!$AM$43</f>
        <v>41.666666666666671</v>
      </c>
      <c r="AN26" s="15">
        <v>5</v>
      </c>
      <c r="AO26" s="4">
        <f>Rohdaten!AO23*normiert!$AO$43</f>
        <v>70</v>
      </c>
    </row>
    <row r="27" spans="1:41" x14ac:dyDescent="0.3">
      <c r="A27" s="3" t="s">
        <v>26</v>
      </c>
      <c r="B27" s="15">
        <v>6</v>
      </c>
      <c r="C27" s="3">
        <f>Rohdaten!C35*normiert!$C$43</f>
        <v>69.230769230769241</v>
      </c>
      <c r="D27" s="15">
        <v>6</v>
      </c>
      <c r="E27" s="3">
        <f>Rohdaten!E30*normiert!$E$43</f>
        <v>65.714285714285708</v>
      </c>
      <c r="F27" s="15">
        <v>6</v>
      </c>
      <c r="G27" s="3">
        <f>Rohdaten!G39*normiert!$G$43</f>
        <v>57.142857142857146</v>
      </c>
      <c r="H27" s="15">
        <v>6</v>
      </c>
      <c r="I27" s="3">
        <f>Rohdaten!I39*normiert!$I$43</f>
        <v>62.5</v>
      </c>
      <c r="J27" s="15">
        <v>6</v>
      </c>
      <c r="K27" s="3">
        <f>Rohdaten!K25*normiert!$K$43</f>
        <v>71.428571428571431</v>
      </c>
      <c r="L27" s="15">
        <v>6</v>
      </c>
      <c r="M27" s="3">
        <f>Rohdaten!M30*normiert!$M$43</f>
        <v>71.428571428571431</v>
      </c>
      <c r="N27" s="15">
        <v>6</v>
      </c>
      <c r="O27" s="3">
        <f>Rohdaten!O27*normiert!$O$43</f>
        <v>48.611111111111107</v>
      </c>
      <c r="P27" s="15">
        <v>6</v>
      </c>
      <c r="Q27" s="3">
        <f>Rohdaten!Q37*normiert!$Q$43</f>
        <v>40</v>
      </c>
      <c r="R27" s="15">
        <v>6</v>
      </c>
      <c r="S27" s="3">
        <f>Rohdaten!S36*normiert!$S$43</f>
        <v>62.5</v>
      </c>
      <c r="T27" s="15">
        <v>6</v>
      </c>
      <c r="U27" s="3">
        <f>Rohdaten!U26*normiert!$U$43</f>
        <v>66.666666666666657</v>
      </c>
      <c r="V27" s="15">
        <v>6</v>
      </c>
      <c r="W27" s="3">
        <f>Rohdaten!W32*normiert!$W$43</f>
        <v>50</v>
      </c>
      <c r="X27" s="15">
        <v>6</v>
      </c>
      <c r="Y27" s="3">
        <f>Rohdaten!Y28*normiert!$Y$43</f>
        <v>55.555555555555557</v>
      </c>
      <c r="Z27" s="15">
        <v>6</v>
      </c>
      <c r="AA27" s="3">
        <f>Rohdaten!AA23*normiert!$AA$43</f>
        <v>22.222222222222221</v>
      </c>
      <c r="AB27" s="15">
        <v>6</v>
      </c>
      <c r="AC27" s="3">
        <f>Rohdaten!AC31*normiert!$AC$43</f>
        <v>33.333333333333329</v>
      </c>
      <c r="AD27" s="15">
        <v>6</v>
      </c>
      <c r="AE27" s="3">
        <f>Rohdaten!AE30*normiert!$AE$43</f>
        <v>33.333333333333336</v>
      </c>
      <c r="AF27" s="15">
        <v>6</v>
      </c>
      <c r="AG27" s="3">
        <f>Rohdaten!AG33*normiert!$AG$43</f>
        <v>50</v>
      </c>
      <c r="AH27" s="15">
        <v>6</v>
      </c>
      <c r="AI27" s="3">
        <f>Rohdaten!AI31*normiert!$AI$43</f>
        <v>37.5</v>
      </c>
      <c r="AJ27" s="15">
        <v>6</v>
      </c>
      <c r="AK27" s="3">
        <f>Rohdaten!AK31*normiert!$AK$43</f>
        <v>28.571428571428573</v>
      </c>
      <c r="AL27" s="15">
        <v>6</v>
      </c>
      <c r="AM27" s="3">
        <f>Rohdaten!AM32*normiert!$AM$43</f>
        <v>58.333333333333336</v>
      </c>
      <c r="AN27" s="15">
        <v>6</v>
      </c>
      <c r="AO27" s="4">
        <f>Rohdaten!AO34*normiert!$AO$43</f>
        <v>100</v>
      </c>
    </row>
    <row r="28" spans="1:41" x14ac:dyDescent="0.3">
      <c r="A28" s="3" t="s">
        <v>27</v>
      </c>
      <c r="B28" s="15">
        <v>7</v>
      </c>
      <c r="C28" s="3">
        <f>Rohdaten!C33*normiert!$C$43</f>
        <v>49.230769230769234</v>
      </c>
      <c r="D28" s="15">
        <v>7</v>
      </c>
      <c r="E28" s="3">
        <f>Rohdaten!E29*normiert!$E$43</f>
        <v>68.571428571428569</v>
      </c>
      <c r="F28" s="15">
        <v>7</v>
      </c>
      <c r="G28" s="3">
        <f>Rohdaten!G27*normiert!$G$43</f>
        <v>57.142857142857146</v>
      </c>
      <c r="H28" s="15">
        <v>7</v>
      </c>
      <c r="I28" s="3">
        <f>Rohdaten!I25*normiert!$I$43</f>
        <v>81.25</v>
      </c>
      <c r="J28" s="15">
        <v>7</v>
      </c>
      <c r="K28" s="3">
        <f>Rohdaten!K29*normiert!$K$43</f>
        <v>57.142857142857146</v>
      </c>
      <c r="L28" s="15">
        <v>7</v>
      </c>
      <c r="M28" s="3">
        <f>Rohdaten!M25*normiert!$M$43</f>
        <v>71.428571428571431</v>
      </c>
      <c r="N28" s="15">
        <v>7</v>
      </c>
      <c r="O28" s="3">
        <f>Rohdaten!O39*normiert!$O$43</f>
        <v>83.333333333333329</v>
      </c>
      <c r="P28" s="15">
        <v>7</v>
      </c>
      <c r="Q28" s="3">
        <f>Rohdaten!Q27*normiert!$Q$43</f>
        <v>50</v>
      </c>
      <c r="R28" s="15">
        <v>7</v>
      </c>
      <c r="S28" s="3">
        <f>Rohdaten!S24*normiert!$S$43</f>
        <v>62.5</v>
      </c>
      <c r="T28" s="15">
        <v>7</v>
      </c>
      <c r="U28" s="3">
        <f>Rohdaten!U32*normiert!$U$43</f>
        <v>88.888888888888886</v>
      </c>
      <c r="V28" s="15">
        <v>7</v>
      </c>
      <c r="W28" s="3">
        <f>Rohdaten!W40*normiert!$W$43</f>
        <v>66.666666666666671</v>
      </c>
      <c r="X28" s="15">
        <v>7</v>
      </c>
      <c r="Y28" s="3">
        <f>Rohdaten!Y31*normiert!$Y$43</f>
        <v>44.444444444444443</v>
      </c>
      <c r="Z28" s="15">
        <v>7</v>
      </c>
      <c r="AA28" s="3">
        <f>Rohdaten!AA34*normiert!$AA$43</f>
        <v>55.555555555555557</v>
      </c>
      <c r="AB28" s="15">
        <v>7</v>
      </c>
      <c r="AC28" s="3">
        <f>Rohdaten!AC39*normiert!$AC$43</f>
        <v>44.444444444444443</v>
      </c>
      <c r="AD28" s="15">
        <v>7</v>
      </c>
      <c r="AE28" s="3">
        <f>Rohdaten!AE33*normiert!$AE$43</f>
        <v>50</v>
      </c>
      <c r="AF28" s="15">
        <v>7</v>
      </c>
      <c r="AG28" s="3">
        <f>Rohdaten!AG25*normiert!$AG$43</f>
        <v>43.75</v>
      </c>
      <c r="AH28" s="15">
        <v>7</v>
      </c>
      <c r="AI28" s="3">
        <f>Rohdaten!AI30*normiert!$AI$43</f>
        <v>37.5</v>
      </c>
      <c r="AJ28" s="15">
        <v>7</v>
      </c>
      <c r="AK28" s="3">
        <f>Rohdaten!AK29*normiert!$AK$43</f>
        <v>21.428571428571431</v>
      </c>
      <c r="AL28" s="15">
        <v>7</v>
      </c>
      <c r="AM28" s="3">
        <f>Rohdaten!AM23*normiert!$AM$43</f>
        <v>25</v>
      </c>
      <c r="AN28" s="15">
        <v>7</v>
      </c>
      <c r="AO28" s="4">
        <f>Rohdaten!AO29*normiert!$AO$43</f>
        <v>50</v>
      </c>
    </row>
    <row r="29" spans="1:41" x14ac:dyDescent="0.3">
      <c r="A29" s="3" t="s">
        <v>28</v>
      </c>
      <c r="B29" s="15">
        <v>8</v>
      </c>
      <c r="C29" s="3">
        <f>Rohdaten!C31*normiert!$C$43</f>
        <v>46.153846153846153</v>
      </c>
      <c r="D29" s="15">
        <v>8</v>
      </c>
      <c r="E29" s="3">
        <f>Rohdaten!E35*normiert!$E$43</f>
        <v>60.000000000000007</v>
      </c>
      <c r="F29" s="15">
        <v>8</v>
      </c>
      <c r="G29" s="3">
        <f>Rohdaten!G38*normiert!$G$43</f>
        <v>85.714285714285722</v>
      </c>
      <c r="H29" s="15">
        <v>8</v>
      </c>
      <c r="I29" s="3">
        <f>Rohdaten!I26*normiert!$I$43</f>
        <v>68.75</v>
      </c>
      <c r="J29" s="15">
        <v>8</v>
      </c>
      <c r="K29" s="3">
        <f>Rohdaten!K35*normiert!$K$43</f>
        <v>42.857142857142861</v>
      </c>
      <c r="L29" s="15">
        <v>8</v>
      </c>
      <c r="M29" s="3">
        <f>Rohdaten!M37*normiert!$M$43</f>
        <v>85.714285714285722</v>
      </c>
      <c r="N29" s="15">
        <v>8</v>
      </c>
      <c r="O29" s="3">
        <f>Rohdaten!O26*normiert!$O$43</f>
        <v>76.388888888888886</v>
      </c>
      <c r="P29" s="15">
        <v>8</v>
      </c>
      <c r="Q29" s="3">
        <f>Rohdaten!Q24*normiert!$Q$43</f>
        <v>60</v>
      </c>
      <c r="R29" s="15">
        <v>8</v>
      </c>
      <c r="S29" s="3">
        <f>Rohdaten!S39*normiert!$S$43</f>
        <v>87.5</v>
      </c>
      <c r="T29" s="15">
        <v>8</v>
      </c>
      <c r="U29" s="3">
        <f>Rohdaten!U22*normiert!$U$43</f>
        <v>77.777777777777771</v>
      </c>
      <c r="V29" s="15">
        <v>8</v>
      </c>
      <c r="W29" s="3">
        <f>Rohdaten!W33*normiert!$W$43</f>
        <v>50</v>
      </c>
      <c r="X29" s="15">
        <v>8</v>
      </c>
      <c r="Y29" s="3">
        <f>Rohdaten!Y23*normiert!$Y$43</f>
        <v>72.222222222222214</v>
      </c>
      <c r="Z29" s="15">
        <v>8</v>
      </c>
      <c r="AA29" s="3">
        <f>Rohdaten!AA24*normiert!$AA$43</f>
        <v>33.333333333333329</v>
      </c>
      <c r="AB29" s="15">
        <v>8</v>
      </c>
      <c r="AC29" s="3">
        <f>Rohdaten!AC25*normiert!$AC$43</f>
        <v>33.333333333333329</v>
      </c>
      <c r="AD29" s="15">
        <v>8</v>
      </c>
      <c r="AE29" s="3">
        <f>Rohdaten!AE35*normiert!$AE$43</f>
        <v>50</v>
      </c>
      <c r="AF29" s="15">
        <v>8</v>
      </c>
      <c r="AG29" s="3">
        <f>Rohdaten!AG31*normiert!$AG$43</f>
        <v>75</v>
      </c>
      <c r="AH29" s="15">
        <v>8</v>
      </c>
      <c r="AI29" s="3">
        <f>Rohdaten!AI34*normiert!$AI$43</f>
        <v>43.75</v>
      </c>
      <c r="AJ29" s="15">
        <v>8</v>
      </c>
      <c r="AK29" s="3">
        <f>Rohdaten!AK34*normiert!$AK$43</f>
        <v>35.714285714285715</v>
      </c>
      <c r="AL29" s="15">
        <v>8</v>
      </c>
      <c r="AM29" s="3">
        <f>Rohdaten!AM35*normiert!$AM$43</f>
        <v>53.333333333333336</v>
      </c>
      <c r="AN29" s="15">
        <v>8</v>
      </c>
      <c r="AO29" s="4">
        <f>Rohdaten!AO28*normiert!$AO$43</f>
        <v>80</v>
      </c>
    </row>
    <row r="30" spans="1:41" x14ac:dyDescent="0.3">
      <c r="A30" s="3" t="s">
        <v>29</v>
      </c>
      <c r="B30" s="15">
        <v>9</v>
      </c>
      <c r="C30" s="3">
        <f>Rohdaten!C23*normiert!$C$43</f>
        <v>69.230769230769241</v>
      </c>
      <c r="D30" s="15">
        <v>9</v>
      </c>
      <c r="E30" s="3">
        <f>Rohdaten!E23*normiert!$E$43</f>
        <v>54.285714285714285</v>
      </c>
      <c r="F30" s="15">
        <v>9</v>
      </c>
      <c r="G30" s="3">
        <f>Rohdaten!G23*normiert!$G$43</f>
        <v>42.857142857142861</v>
      </c>
      <c r="H30" s="15">
        <v>9</v>
      </c>
      <c r="I30" s="3">
        <f>Rohdaten!I30*normiert!$I$43</f>
        <v>50</v>
      </c>
      <c r="J30" s="15">
        <v>9</v>
      </c>
      <c r="K30" s="3">
        <f>Rohdaten!K38*normiert!$K$43</f>
        <v>42.857142857142861</v>
      </c>
      <c r="L30" s="15">
        <v>9</v>
      </c>
      <c r="M30" s="3">
        <f>Rohdaten!M27*normiert!$M$43</f>
        <v>57.142857142857146</v>
      </c>
      <c r="N30" s="15">
        <v>9</v>
      </c>
      <c r="O30" s="3">
        <f>Rohdaten!O28*normiert!$O$43</f>
        <v>51.388888888888886</v>
      </c>
      <c r="P30" s="15">
        <v>9</v>
      </c>
      <c r="Q30" s="3">
        <f>Rohdaten!Q38*normiert!$Q$43</f>
        <v>50</v>
      </c>
      <c r="R30" s="15">
        <v>9</v>
      </c>
      <c r="S30" s="3">
        <f>Rohdaten!S34*normiert!$S$43</f>
        <v>75</v>
      </c>
      <c r="T30" s="15">
        <v>9</v>
      </c>
      <c r="U30" s="3">
        <f>Rohdaten!U36*normiert!$U$43</f>
        <v>55.555555555555557</v>
      </c>
      <c r="V30" s="15">
        <v>9</v>
      </c>
      <c r="W30" s="3">
        <f>Rohdaten!W38*normiert!$W$43</f>
        <v>50</v>
      </c>
      <c r="X30" s="15">
        <v>9</v>
      </c>
      <c r="Y30" s="3">
        <f>Rohdaten!Y22*normiert!$Y$43</f>
        <v>66.666666666666657</v>
      </c>
      <c r="Z30" s="15">
        <v>9</v>
      </c>
      <c r="AA30" s="3">
        <f>Rohdaten!AA40*normiert!$AA$43</f>
        <v>22.222222222222221</v>
      </c>
      <c r="AB30" s="15">
        <v>9</v>
      </c>
      <c r="AC30" s="3">
        <f>Rohdaten!AC38*normiert!$AC$43</f>
        <v>55.555555555555557</v>
      </c>
      <c r="AD30" s="15">
        <v>9</v>
      </c>
      <c r="AE30" s="3">
        <f>Rohdaten!AE25*normiert!$AE$43</f>
        <v>66.666666666666671</v>
      </c>
      <c r="AF30" s="15">
        <v>9</v>
      </c>
      <c r="AG30" s="3">
        <f>Rohdaten!AG24*normiert!$AG$43</f>
        <v>50</v>
      </c>
      <c r="AH30" s="15">
        <v>9</v>
      </c>
      <c r="AI30" s="3">
        <f>Rohdaten!AI29*normiert!$AI$43</f>
        <v>62.5</v>
      </c>
      <c r="AJ30" s="15">
        <v>9</v>
      </c>
      <c r="AK30" s="3">
        <f>Rohdaten!AK23*normiert!$AK$43</f>
        <v>64.285714285714292</v>
      </c>
      <c r="AL30" s="15">
        <v>9</v>
      </c>
      <c r="AM30" s="3">
        <f>Rohdaten!AM34*normiert!$AM$43</f>
        <v>53.333333333333336</v>
      </c>
      <c r="AN30" s="15">
        <v>9</v>
      </c>
      <c r="AO30" s="4">
        <f>Rohdaten!AO25*normiert!$AO$43</f>
        <v>90</v>
      </c>
    </row>
    <row r="31" spans="1:41" x14ac:dyDescent="0.3">
      <c r="A31" s="3" t="s">
        <v>30</v>
      </c>
      <c r="B31" s="15">
        <v>10</v>
      </c>
      <c r="C31" s="3">
        <f>Rohdaten!C25*normiert!$C$43</f>
        <v>53.846153846153847</v>
      </c>
      <c r="D31" s="15">
        <v>10</v>
      </c>
      <c r="E31" s="3">
        <f>Rohdaten!E38*normiert!$E$43</f>
        <v>28.571428571428573</v>
      </c>
      <c r="F31" s="15">
        <v>10</v>
      </c>
      <c r="G31" s="3">
        <f>Rohdaten!G33*normiert!$G$43</f>
        <v>28.571428571428573</v>
      </c>
      <c r="H31" s="15">
        <v>10</v>
      </c>
      <c r="I31" s="3">
        <f>Rohdaten!I38*normiert!$I$43</f>
        <v>50</v>
      </c>
      <c r="J31" s="15">
        <v>10</v>
      </c>
      <c r="K31" s="3">
        <f>Rohdaten!K33*normiert!$K$43</f>
        <v>28.571428571428573</v>
      </c>
      <c r="L31" s="15">
        <v>10</v>
      </c>
      <c r="M31" s="3">
        <f>Rohdaten!M22*normiert!$M$43</f>
        <v>57.142857142857146</v>
      </c>
      <c r="N31" s="15">
        <v>10</v>
      </c>
      <c r="O31" s="3">
        <f>Rohdaten!O35*normiert!$O$43</f>
        <v>41.666666666666664</v>
      </c>
      <c r="P31" s="15">
        <v>10</v>
      </c>
      <c r="Q31" s="3">
        <f>Rohdaten!Q28*normiert!$Q$43</f>
        <v>40</v>
      </c>
      <c r="R31" s="15">
        <v>10</v>
      </c>
      <c r="S31" s="3">
        <f>Rohdaten!S31*normiert!$S$43</f>
        <v>25</v>
      </c>
      <c r="T31" s="15">
        <v>10</v>
      </c>
      <c r="U31" s="3">
        <f>Rohdaten!U24*normiert!$U$43</f>
        <v>55.555555555555557</v>
      </c>
      <c r="V31" s="15">
        <v>10</v>
      </c>
      <c r="W31" s="3">
        <f>Rohdaten!W31*normiert!$W$43</f>
        <v>33.333333333333336</v>
      </c>
      <c r="X31" s="15">
        <v>10</v>
      </c>
      <c r="Y31" s="3">
        <f>Rohdaten!Y40*normiert!$Y$43</f>
        <v>44.444444444444443</v>
      </c>
      <c r="Z31" s="15">
        <v>10</v>
      </c>
      <c r="AA31" s="3">
        <f>Rohdaten!AA26*normiert!$AA$43</f>
        <v>33.333333333333329</v>
      </c>
      <c r="AB31" s="15">
        <v>10</v>
      </c>
      <c r="AC31" s="3">
        <f>Rohdaten!AC36*normiert!$AC$43</f>
        <v>22.222222222222221</v>
      </c>
      <c r="AD31" s="15">
        <v>10</v>
      </c>
      <c r="AE31" s="3">
        <f>Rohdaten!AE31*normiert!$AE$43</f>
        <v>50</v>
      </c>
      <c r="AF31" s="15">
        <v>10</v>
      </c>
      <c r="AG31" s="3">
        <f>Rohdaten!AG30*normiert!$AG$43</f>
        <v>56.25</v>
      </c>
      <c r="AH31" s="15">
        <v>10</v>
      </c>
      <c r="AI31" s="3">
        <f>Rohdaten!AI38*normiert!$AI$43</f>
        <v>75</v>
      </c>
      <c r="AJ31" s="15">
        <v>10</v>
      </c>
      <c r="AK31" s="3">
        <f>Rohdaten!AK24*normiert!$AK$43</f>
        <v>57.142857142857146</v>
      </c>
      <c r="AL31" s="15">
        <v>10</v>
      </c>
      <c r="AM31" s="3">
        <f>Rohdaten!AM28*normiert!$AM$43</f>
        <v>36.666666666666671</v>
      </c>
      <c r="AN31" s="15">
        <v>10</v>
      </c>
      <c r="AO31" s="4">
        <f>Rohdaten!AO35*normiert!$AO$43</f>
        <v>60</v>
      </c>
    </row>
    <row r="32" spans="1:41" x14ac:dyDescent="0.3">
      <c r="A32" s="3" t="s">
        <v>31</v>
      </c>
      <c r="B32" s="15">
        <v>11</v>
      </c>
      <c r="C32" s="3">
        <f>Rohdaten!C40*normiert!$C$43</f>
        <v>69.230769230769241</v>
      </c>
      <c r="D32" s="15">
        <v>11</v>
      </c>
      <c r="E32" s="3">
        <f>Rohdaten!E33*normiert!$E$43</f>
        <v>100</v>
      </c>
      <c r="F32" s="15">
        <v>11</v>
      </c>
      <c r="G32" s="3">
        <f>Rohdaten!G24*normiert!$G$43</f>
        <v>71.428571428571431</v>
      </c>
      <c r="H32" s="15">
        <v>11</v>
      </c>
      <c r="I32" s="3">
        <f>Rohdaten!I22*normiert!$I$43</f>
        <v>87.5</v>
      </c>
      <c r="J32" s="15">
        <v>11</v>
      </c>
      <c r="K32" s="3">
        <f>Rohdaten!K28*normiert!$K$43</f>
        <v>100</v>
      </c>
      <c r="L32" s="15">
        <v>11</v>
      </c>
      <c r="M32" s="3">
        <f>Rohdaten!M26*normiert!$M$43</f>
        <v>71.428571428571431</v>
      </c>
      <c r="N32" s="15">
        <v>11</v>
      </c>
      <c r="O32" s="3">
        <f>Rohdaten!O34*normiert!$O$43</f>
        <v>97.222222222222214</v>
      </c>
      <c r="P32" s="15">
        <v>11</v>
      </c>
      <c r="Q32" s="3">
        <f>Rohdaten!Q23*normiert!$Q$43</f>
        <v>70</v>
      </c>
      <c r="R32" s="15">
        <v>11</v>
      </c>
      <c r="S32" s="3">
        <f>Rohdaten!S33*normiert!$S$43</f>
        <v>87.5</v>
      </c>
      <c r="T32" s="15">
        <v>11</v>
      </c>
      <c r="U32" s="3">
        <f>Rohdaten!U34*normiert!$U$43</f>
        <v>100</v>
      </c>
      <c r="V32" s="15">
        <v>11</v>
      </c>
      <c r="W32" s="3">
        <f>Rohdaten!W28*normiert!$W$43</f>
        <v>100</v>
      </c>
      <c r="X32" s="15">
        <v>11</v>
      </c>
      <c r="Y32" s="3">
        <f>Rohdaten!Y29*normiert!$Y$43</f>
        <v>77.777777777777771</v>
      </c>
      <c r="Z32" s="15">
        <v>11</v>
      </c>
      <c r="AA32" s="3">
        <f>Rohdaten!AA38*normiert!$AA$43</f>
        <v>66.666666666666657</v>
      </c>
      <c r="AB32" s="15">
        <v>11</v>
      </c>
      <c r="AC32" s="3">
        <f>Rohdaten!AC23*normiert!$AC$43</f>
        <v>77.777777777777771</v>
      </c>
      <c r="AD32" s="15">
        <v>11</v>
      </c>
      <c r="AE32" s="3">
        <f>Rohdaten!AE22*normiert!$AE$43</f>
        <v>100</v>
      </c>
      <c r="AF32" s="15">
        <v>11</v>
      </c>
      <c r="AG32" s="3">
        <f>Rohdaten!AG28*normiert!$AG$43</f>
        <v>75</v>
      </c>
      <c r="AH32" s="15">
        <v>11</v>
      </c>
      <c r="AI32" s="3">
        <f>Rohdaten!AI28*normiert!$AI$43</f>
        <v>93.75</v>
      </c>
      <c r="AJ32" s="15">
        <v>11</v>
      </c>
      <c r="AK32" s="3">
        <f>Rohdaten!AK32*normiert!$AK$43</f>
        <v>85.714285714285722</v>
      </c>
      <c r="AL32" s="15">
        <v>11</v>
      </c>
      <c r="AM32" s="3">
        <f>Rohdaten!AM30*normiert!$AM$43</f>
        <v>33.333333333333336</v>
      </c>
      <c r="AN32" s="15">
        <v>11</v>
      </c>
      <c r="AO32" s="4">
        <f>Rohdaten!AO27*normiert!$AO$43</f>
        <v>40</v>
      </c>
    </row>
    <row r="33" spans="1:41" x14ac:dyDescent="0.3">
      <c r="A33" s="3" t="s">
        <v>32</v>
      </c>
      <c r="B33" s="15">
        <v>12</v>
      </c>
      <c r="C33" s="3">
        <f>Rohdaten!C22*normiert!$C$43</f>
        <v>69.230769230769241</v>
      </c>
      <c r="D33" s="15">
        <v>12</v>
      </c>
      <c r="E33" s="3">
        <f>Rohdaten!E37*normiert!$E$43</f>
        <v>64.285714285714292</v>
      </c>
      <c r="F33" s="15">
        <v>12</v>
      </c>
      <c r="G33" s="3">
        <f>Rohdaten!G26*normiert!$G$43</f>
        <v>100</v>
      </c>
      <c r="H33" s="15">
        <v>12</v>
      </c>
      <c r="I33" s="3">
        <f>Rohdaten!I32*normiert!$I$43</f>
        <v>100</v>
      </c>
      <c r="J33" s="15">
        <v>12</v>
      </c>
      <c r="K33" s="3">
        <f>Rohdaten!K32*normiert!$K$43</f>
        <v>85.714285714285722</v>
      </c>
      <c r="L33" s="15">
        <v>12</v>
      </c>
      <c r="M33" s="3">
        <f>Rohdaten!M39*normiert!$M$43</f>
        <v>71.428571428571431</v>
      </c>
      <c r="N33" s="15">
        <v>12</v>
      </c>
      <c r="O33" s="3">
        <f>Rohdaten!O33*normiert!$O$43</f>
        <v>90.277777777777771</v>
      </c>
      <c r="P33" s="15">
        <v>12</v>
      </c>
      <c r="Q33" s="3">
        <f>Rohdaten!Q34*normiert!$Q$43</f>
        <v>80</v>
      </c>
      <c r="R33" s="15">
        <v>12</v>
      </c>
      <c r="S33" s="3">
        <f>Rohdaten!S23*normiert!$S$43</f>
        <v>100</v>
      </c>
      <c r="T33" s="15">
        <v>12</v>
      </c>
      <c r="U33" s="3">
        <f>Rohdaten!U35*normiert!$U$43</f>
        <v>66.666666666666657</v>
      </c>
      <c r="V33" s="15">
        <v>12</v>
      </c>
      <c r="W33" s="3">
        <f>Rohdaten!W23*normiert!$W$43</f>
        <v>66.666666666666671</v>
      </c>
      <c r="X33" s="15">
        <v>12</v>
      </c>
      <c r="Y33" s="3">
        <f>Rohdaten!Y36*normiert!$Y$43</f>
        <v>100</v>
      </c>
      <c r="Z33" s="15">
        <v>12</v>
      </c>
      <c r="AA33" s="3">
        <f>Rohdaten!AA29*normiert!$AA$43</f>
        <v>88.888888888888886</v>
      </c>
      <c r="AB33" s="15">
        <v>12</v>
      </c>
      <c r="AC33" s="3">
        <f>Rohdaten!AC24*normiert!$AC$43</f>
        <v>83.333333333333329</v>
      </c>
      <c r="AD33" s="15">
        <v>12</v>
      </c>
      <c r="AE33" s="3">
        <f>Rohdaten!AE40*normiert!$AE$43</f>
        <v>50</v>
      </c>
      <c r="AF33" s="15">
        <v>12</v>
      </c>
      <c r="AG33" s="3">
        <f>Rohdaten!AG23*normiert!$AG$43</f>
        <v>87.5</v>
      </c>
      <c r="AH33" s="15">
        <v>12</v>
      </c>
      <c r="AI33" s="3">
        <f>Rohdaten!AI22*normiert!$AI$43</f>
        <v>62.5</v>
      </c>
      <c r="AJ33" s="15">
        <v>12</v>
      </c>
      <c r="AK33" s="3">
        <f>Rohdaten!AK26*normiert!$AK$43</f>
        <v>85.714285714285722</v>
      </c>
      <c r="AL33" s="15">
        <v>12</v>
      </c>
      <c r="AM33" s="3">
        <f>Rohdaten!AM25*normiert!$AM$43</f>
        <v>38.333333333333336</v>
      </c>
      <c r="AN33" s="15">
        <v>12</v>
      </c>
      <c r="AO33" s="4">
        <f>Rohdaten!AO24*normiert!$AO$43</f>
        <v>50</v>
      </c>
    </row>
    <row r="34" spans="1:41" x14ac:dyDescent="0.3">
      <c r="A34" s="3" t="s">
        <v>33</v>
      </c>
      <c r="B34" s="15">
        <v>13</v>
      </c>
      <c r="C34" s="3">
        <f>Rohdaten!C24*normiert!$C$43</f>
        <v>61.53846153846154</v>
      </c>
      <c r="D34" s="15">
        <v>13</v>
      </c>
      <c r="E34" s="3">
        <f>Rohdaten!E25*normiert!$E$43</f>
        <v>78.571428571428569</v>
      </c>
      <c r="F34" s="15">
        <v>13</v>
      </c>
      <c r="G34" s="3">
        <f>Rohdaten!G31*normiert!$G$43</f>
        <v>100</v>
      </c>
      <c r="H34" s="15">
        <v>13</v>
      </c>
      <c r="I34" s="3">
        <f>Rohdaten!I40*normiert!$I$43</f>
        <v>75</v>
      </c>
      <c r="J34" s="15">
        <v>13</v>
      </c>
      <c r="K34" s="3">
        <f>Rohdaten!K36*normiert!$K$43</f>
        <v>57.142857142857146</v>
      </c>
      <c r="L34" s="15">
        <v>13</v>
      </c>
      <c r="M34" s="3">
        <f>Rohdaten!M24*normiert!$M$43</f>
        <v>85.714285714285722</v>
      </c>
      <c r="N34" s="15">
        <v>13</v>
      </c>
      <c r="O34" s="3">
        <f>Rohdaten!O37*normiert!$O$43</f>
        <v>83.333333333333329</v>
      </c>
      <c r="P34" s="15">
        <v>13</v>
      </c>
      <c r="Q34" s="3">
        <f>Rohdaten!Q33*normiert!$Q$43</f>
        <v>85</v>
      </c>
      <c r="R34" s="15">
        <v>13</v>
      </c>
      <c r="S34" s="3">
        <f>Rohdaten!S37*normiert!$S$43</f>
        <v>100</v>
      </c>
      <c r="T34" s="15">
        <v>13</v>
      </c>
      <c r="U34" s="3">
        <f>Rohdaten!U30*normiert!$U$43</f>
        <v>77.777777777777771</v>
      </c>
      <c r="V34" s="15">
        <v>13</v>
      </c>
      <c r="W34" s="3">
        <f>Rohdaten!W25*normiert!$W$43</f>
        <v>100</v>
      </c>
      <c r="X34" s="15">
        <v>13</v>
      </c>
      <c r="Y34" s="3">
        <f>Rohdaten!Y35*normiert!$Y$43</f>
        <v>88.888888888888886</v>
      </c>
      <c r="Z34" s="15">
        <v>13</v>
      </c>
      <c r="AA34" s="3">
        <f>Rohdaten!AA22*normiert!$AA$43</f>
        <v>66.666666666666657</v>
      </c>
      <c r="AB34" s="15">
        <v>13</v>
      </c>
      <c r="AC34" s="3">
        <f>Rohdaten!AC34*normiert!$AC$43</f>
        <v>88.888888888888886</v>
      </c>
      <c r="AD34" s="15">
        <v>13</v>
      </c>
      <c r="AE34" s="3">
        <f>Rohdaten!AE34*normiert!$AE$43</f>
        <v>66.666666666666671</v>
      </c>
      <c r="AF34" s="15">
        <v>13</v>
      </c>
      <c r="AG34" s="3">
        <f>Rohdaten!AG37*normiert!$AG$43</f>
        <v>75</v>
      </c>
      <c r="AH34" s="15">
        <v>13</v>
      </c>
      <c r="AI34" s="3">
        <f>Rohdaten!AI35*normiert!$AI$43</f>
        <v>81.25</v>
      </c>
      <c r="AJ34" s="15">
        <v>13</v>
      </c>
      <c r="AK34" s="3">
        <f>Rohdaten!AK25*normiert!$AK$43</f>
        <v>78.571428571428569</v>
      </c>
      <c r="AL34" s="15">
        <v>13</v>
      </c>
      <c r="AM34" s="3">
        <f>Rohdaten!AM27*normiert!$AM$43</f>
        <v>41.666666666666671</v>
      </c>
      <c r="AN34" s="15">
        <v>13</v>
      </c>
      <c r="AO34" s="4">
        <f>Rohdaten!AO33*normiert!$AO$43</f>
        <v>40</v>
      </c>
    </row>
    <row r="35" spans="1:41" x14ac:dyDescent="0.3">
      <c r="A35" s="3" t="s">
        <v>34</v>
      </c>
      <c r="B35" s="15">
        <v>14</v>
      </c>
      <c r="C35" s="3">
        <f>Rohdaten!C36*normiert!$C$43</f>
        <v>61.53846153846154</v>
      </c>
      <c r="D35" s="15">
        <v>14</v>
      </c>
      <c r="E35" s="3">
        <f>Rohdaten!E40*normiert!$E$43</f>
        <v>52.857142857142861</v>
      </c>
      <c r="F35" s="15">
        <v>14</v>
      </c>
      <c r="G35" s="3">
        <f>Rohdaten!G34*normiert!$G$43</f>
        <v>57.142857142857146</v>
      </c>
      <c r="H35" s="15">
        <v>14</v>
      </c>
      <c r="I35" s="3">
        <f>Rohdaten!I31*normiert!$I$43</f>
        <v>75</v>
      </c>
      <c r="J35" s="15">
        <v>14</v>
      </c>
      <c r="K35" s="3">
        <f>Rohdaten!K27*normiert!$K$43</f>
        <v>85.714285714285722</v>
      </c>
      <c r="L35" s="15">
        <v>14</v>
      </c>
      <c r="M35" s="3">
        <f>Rohdaten!M28*normiert!$M$43</f>
        <v>42.857142857142861</v>
      </c>
      <c r="N35" s="15">
        <v>14</v>
      </c>
      <c r="O35" s="3">
        <f>Rohdaten!O38*normiert!$O$43</f>
        <v>87.5</v>
      </c>
      <c r="P35" s="15">
        <v>14</v>
      </c>
      <c r="Q35" s="3">
        <f>Rohdaten!Q25*normiert!$Q$43</f>
        <v>40</v>
      </c>
      <c r="R35" s="15">
        <v>14</v>
      </c>
      <c r="S35" s="3">
        <f>Rohdaten!S29*normiert!$S$43</f>
        <v>50</v>
      </c>
      <c r="T35" s="15">
        <v>14</v>
      </c>
      <c r="U35" s="3">
        <f>Rohdaten!U33*normiert!$U$43</f>
        <v>55.555555555555557</v>
      </c>
      <c r="V35" s="15">
        <v>14</v>
      </c>
      <c r="W35" s="3">
        <f>Rohdaten!W35*normiert!$W$43</f>
        <v>50</v>
      </c>
      <c r="X35" s="15">
        <v>14</v>
      </c>
      <c r="Y35" s="3">
        <f>Rohdaten!Y33*normiert!$Y$43</f>
        <v>33.333333333333329</v>
      </c>
      <c r="Z35" s="15">
        <v>14</v>
      </c>
      <c r="AA35" s="3">
        <f>Rohdaten!AA25*normiert!$AA$43</f>
        <v>44.444444444444443</v>
      </c>
      <c r="AB35" s="15">
        <v>14</v>
      </c>
      <c r="AC35" s="3">
        <f>Rohdaten!AC40*normiert!$AC$43</f>
        <v>55.555555555555557</v>
      </c>
      <c r="AD35" s="15">
        <v>14</v>
      </c>
      <c r="AE35" s="3">
        <f>Rohdaten!AE38*normiert!$AE$43</f>
        <v>83.333333333333343</v>
      </c>
      <c r="AF35" s="15">
        <v>14</v>
      </c>
      <c r="AG35" s="3">
        <f>Rohdaten!AG38*normiert!$AG$43</f>
        <v>37.5</v>
      </c>
      <c r="AH35" s="15">
        <v>14</v>
      </c>
      <c r="AI35" s="3">
        <f>Rohdaten!AI23*normiert!$AI$43</f>
        <v>25</v>
      </c>
      <c r="AJ35" s="15">
        <v>14</v>
      </c>
      <c r="AK35" s="3">
        <f>Rohdaten!AK30*normiert!$AK$43</f>
        <v>28.571428571428573</v>
      </c>
      <c r="AL35" s="15">
        <v>14</v>
      </c>
      <c r="AM35" s="3">
        <f>Rohdaten!AM40*normiert!$AM$43</f>
        <v>38.333333333333336</v>
      </c>
      <c r="AN35" s="15">
        <v>14</v>
      </c>
      <c r="AO35" s="4">
        <f>Rohdaten!AO38*normiert!$AO$43</f>
        <v>60</v>
      </c>
    </row>
    <row r="36" spans="1:41" x14ac:dyDescent="0.3">
      <c r="A36" s="3" t="s">
        <v>35</v>
      </c>
      <c r="B36" s="15">
        <v>15</v>
      </c>
      <c r="C36" s="3">
        <f>Rohdaten!C38*normiert!$C$43</f>
        <v>61.53846153846154</v>
      </c>
      <c r="D36" s="15">
        <v>15</v>
      </c>
      <c r="E36" s="3">
        <f>Rohdaten!E28*normiert!$E$43</f>
        <v>55.714285714285715</v>
      </c>
      <c r="F36" s="15">
        <v>15</v>
      </c>
      <c r="G36" s="3">
        <f>Rohdaten!G29*normiert!$G$43</f>
        <v>42.857142857142861</v>
      </c>
      <c r="H36" s="15">
        <v>15</v>
      </c>
      <c r="I36" s="3">
        <f>Rohdaten!I33*normiert!$I$43</f>
        <v>62.5</v>
      </c>
      <c r="J36" s="15">
        <v>15</v>
      </c>
      <c r="K36" s="3">
        <f>Rohdaten!K26*normiert!$K$43</f>
        <v>57.142857142857146</v>
      </c>
      <c r="L36" s="15">
        <v>15</v>
      </c>
      <c r="M36" s="3">
        <f>Rohdaten!M38*normiert!$M$43</f>
        <v>57.142857142857146</v>
      </c>
      <c r="N36" s="15">
        <v>15</v>
      </c>
      <c r="O36" s="3">
        <f>Rohdaten!O29*normiert!$O$43</f>
        <v>55.555555555555557</v>
      </c>
      <c r="P36" s="15">
        <v>15</v>
      </c>
      <c r="Q36" s="3">
        <f>Rohdaten!Q32*normiert!$Q$43</f>
        <v>50</v>
      </c>
      <c r="R36" s="15">
        <v>15</v>
      </c>
      <c r="S36" s="3">
        <f>Rohdaten!S27*normiert!$S$43</f>
        <v>62.5</v>
      </c>
      <c r="T36" s="15">
        <v>15</v>
      </c>
      <c r="U36" s="3">
        <f>Rohdaten!U25*normiert!$U$43</f>
        <v>44.444444444444443</v>
      </c>
      <c r="V36" s="15">
        <v>15</v>
      </c>
      <c r="W36" s="3">
        <f>Rohdaten!W39*normiert!$W$43</f>
        <v>33.333333333333336</v>
      </c>
      <c r="X36" s="15">
        <v>15</v>
      </c>
      <c r="Y36" s="3">
        <f>Rohdaten!Y30*normiert!$Y$43</f>
        <v>33.333333333333329</v>
      </c>
      <c r="Z36" s="15">
        <v>15</v>
      </c>
      <c r="AA36" s="3">
        <f>Rohdaten!AA30*normiert!$AA$43</f>
        <v>55.555555555555557</v>
      </c>
      <c r="AB36" s="15">
        <v>15</v>
      </c>
      <c r="AC36" s="3">
        <f>Rohdaten!AC30*normiert!$AC$43</f>
        <v>22.222222222222221</v>
      </c>
      <c r="AD36" s="15">
        <v>15</v>
      </c>
      <c r="AE36" s="3">
        <f>Rohdaten!AE26*normiert!$AE$43</f>
        <v>33.333333333333336</v>
      </c>
      <c r="AF36" s="15">
        <v>15</v>
      </c>
      <c r="AG36" s="3">
        <f>Rohdaten!AG29*normiert!$AG$43</f>
        <v>50</v>
      </c>
      <c r="AH36" s="15">
        <v>15</v>
      </c>
      <c r="AI36" s="3">
        <f>Rohdaten!AI32*normiert!$AI$43</f>
        <v>43.75</v>
      </c>
      <c r="AJ36" s="15">
        <v>15</v>
      </c>
      <c r="AK36" s="3">
        <f>Rohdaten!AK38*normiert!$AK$43</f>
        <v>71.428571428571431</v>
      </c>
      <c r="AL36" s="15">
        <v>15</v>
      </c>
      <c r="AM36" s="3">
        <f>Rohdaten!AM39*normiert!$AM$43</f>
        <v>36.666666666666671</v>
      </c>
      <c r="AN36" s="15">
        <v>15</v>
      </c>
      <c r="AO36" s="4">
        <f>Rohdaten!AO26*normiert!$AO$43</f>
        <v>30</v>
      </c>
    </row>
    <row r="37" spans="1:41" x14ac:dyDescent="0.3">
      <c r="A37" s="3" t="s">
        <v>36</v>
      </c>
      <c r="B37" s="15">
        <v>16</v>
      </c>
      <c r="C37" s="3">
        <f>Rohdaten!C39*normiert!$C$43</f>
        <v>76.923076923076934</v>
      </c>
      <c r="D37" s="15">
        <v>16</v>
      </c>
      <c r="E37" s="3">
        <f>Rohdaten!E31*normiert!$E$43</f>
        <v>100</v>
      </c>
      <c r="F37" s="15">
        <v>16</v>
      </c>
      <c r="G37" s="3">
        <f>Rohdaten!G36*normiert!$G$43</f>
        <v>71.428571428571431</v>
      </c>
      <c r="H37" s="15">
        <v>16</v>
      </c>
      <c r="I37" s="3">
        <f>Rohdaten!I35*normiert!$I$43</f>
        <v>93.75</v>
      </c>
      <c r="J37" s="15">
        <v>16</v>
      </c>
      <c r="K37" s="3">
        <f>Rohdaten!K37*normiert!$K$43</f>
        <v>28.571428571428573</v>
      </c>
      <c r="L37" s="15">
        <v>16</v>
      </c>
      <c r="M37" s="3">
        <f>Rohdaten!M35*normiert!$M$43</f>
        <v>71.428571428571431</v>
      </c>
      <c r="N37" s="15">
        <v>16</v>
      </c>
      <c r="O37" s="3">
        <f>Rohdaten!O31*normiert!$O$43</f>
        <v>62.5</v>
      </c>
      <c r="P37" s="15">
        <v>16</v>
      </c>
      <c r="Q37" s="3">
        <f>Rohdaten!Q39*normiert!$Q$43</f>
        <v>40</v>
      </c>
      <c r="R37" s="15">
        <v>16</v>
      </c>
      <c r="S37" s="3">
        <f>Rohdaten!S22*normiert!$S$43</f>
        <v>50</v>
      </c>
      <c r="T37" s="15">
        <v>16</v>
      </c>
      <c r="U37" s="3">
        <f>Rohdaten!U38*normiert!$U$43</f>
        <v>44.444444444444443</v>
      </c>
      <c r="V37" s="15">
        <v>16</v>
      </c>
      <c r="W37" s="3">
        <f>Rohdaten!W27*normiert!$W$43</f>
        <v>50</v>
      </c>
      <c r="X37" s="15">
        <v>16</v>
      </c>
      <c r="Y37" s="3">
        <f>Rohdaten!Y27*normiert!$Y$43</f>
        <v>50</v>
      </c>
      <c r="Z37" s="15">
        <v>16</v>
      </c>
      <c r="AA37" s="3">
        <f>Rohdaten!AA35*normiert!$AA$43</f>
        <v>55.555555555555557</v>
      </c>
      <c r="AB37" s="15">
        <v>16</v>
      </c>
      <c r="AC37" s="3">
        <f>Rohdaten!AC32*normiert!$AC$43</f>
        <v>33.333333333333329</v>
      </c>
      <c r="AD37" s="15">
        <v>16</v>
      </c>
      <c r="AE37" s="3">
        <f>Rohdaten!AE32*normiert!$AE$43</f>
        <v>50</v>
      </c>
      <c r="AF37" s="15">
        <v>16</v>
      </c>
      <c r="AG37" s="3">
        <f>Rohdaten!AG32*normiert!$AG$43</f>
        <v>50</v>
      </c>
      <c r="AH37" s="15">
        <v>16</v>
      </c>
      <c r="AI37" s="3">
        <f>Rohdaten!AI27*normiert!$AI$43</f>
        <v>31.25</v>
      </c>
      <c r="AJ37" s="15">
        <v>16</v>
      </c>
      <c r="AK37" s="3">
        <f>Rohdaten!AK40*normiert!$AK$43</f>
        <v>64.285714285714292</v>
      </c>
      <c r="AL37" s="15">
        <v>16</v>
      </c>
      <c r="AM37" s="3">
        <f>Rohdaten!AM24*normiert!$AM$43</f>
        <v>25</v>
      </c>
      <c r="AN37" s="15">
        <v>16</v>
      </c>
      <c r="AO37" s="4">
        <f>Rohdaten!AO36*normiert!$AO$43</f>
        <v>30</v>
      </c>
    </row>
    <row r="38" spans="1:41" x14ac:dyDescent="0.3">
      <c r="A38" s="3" t="s">
        <v>37</v>
      </c>
      <c r="B38" s="15">
        <v>17</v>
      </c>
      <c r="C38" s="3">
        <f>Rohdaten!C29*normiert!$C$43</f>
        <v>38.461538461538467</v>
      </c>
      <c r="D38" s="15">
        <v>17</v>
      </c>
      <c r="E38" s="3">
        <f>Rohdaten!E36*normiert!$E$43</f>
        <v>55.714285714285715</v>
      </c>
      <c r="F38" s="15">
        <v>17</v>
      </c>
      <c r="G38" s="3">
        <f>Rohdaten!G37*normiert!$G$43</f>
        <v>57.142857142857146</v>
      </c>
      <c r="H38" s="15">
        <v>17</v>
      </c>
      <c r="I38" s="3">
        <f>Rohdaten!I27*normiert!$I$43</f>
        <v>56.25</v>
      </c>
      <c r="J38" s="15">
        <v>17</v>
      </c>
      <c r="K38" s="3">
        <f>Rohdaten!K40*normiert!$K$43</f>
        <v>71.428571428571431</v>
      </c>
      <c r="L38" s="15">
        <v>17</v>
      </c>
      <c r="M38" s="3">
        <f>Rohdaten!M29*normiert!$M$43</f>
        <v>57.142857142857146</v>
      </c>
      <c r="N38" s="15">
        <v>17</v>
      </c>
      <c r="O38" s="3">
        <f>Rohdaten!O32*normiert!$O$43</f>
        <v>62.5</v>
      </c>
      <c r="P38" s="15">
        <v>17</v>
      </c>
      <c r="Q38" s="3">
        <f>Rohdaten!Q30*normiert!$Q$43</f>
        <v>60</v>
      </c>
      <c r="R38" s="15">
        <v>17</v>
      </c>
      <c r="S38" s="3">
        <f>Rohdaten!S35*normiert!$S$43</f>
        <v>50</v>
      </c>
      <c r="T38" s="15">
        <v>17</v>
      </c>
      <c r="U38" s="3">
        <f>Rohdaten!U27*normiert!$U$43</f>
        <v>33.333333333333329</v>
      </c>
      <c r="V38" s="15">
        <v>17</v>
      </c>
      <c r="W38" s="3">
        <f>Rohdaten!W37*normiert!$W$43</f>
        <v>50</v>
      </c>
      <c r="X38" s="15">
        <v>17</v>
      </c>
      <c r="Y38" s="3">
        <f>Rohdaten!Y24*normiert!$Y$43</f>
        <v>11.111111111111111</v>
      </c>
      <c r="Z38" s="15">
        <v>17</v>
      </c>
      <c r="AA38" s="3">
        <f>Rohdaten!AA36*normiert!$AA$43</f>
        <v>55.555555555555557</v>
      </c>
      <c r="AB38" s="15">
        <v>17</v>
      </c>
      <c r="AC38" s="3">
        <f>Rohdaten!AC37*normiert!$AC$43</f>
        <v>44.444444444444443</v>
      </c>
      <c r="AD38" s="15">
        <v>17</v>
      </c>
      <c r="AE38" s="3">
        <f>Rohdaten!AE37*normiert!$AE$43</f>
        <v>33.333333333333336</v>
      </c>
      <c r="AF38" s="15">
        <v>17</v>
      </c>
      <c r="AG38" s="3">
        <f>Rohdaten!AG39*normiert!$AG$43</f>
        <v>37.5</v>
      </c>
      <c r="AH38" s="15">
        <v>17</v>
      </c>
      <c r="AI38" s="3">
        <f>Rohdaten!AI26*normiert!$AI$43</f>
        <v>31.25</v>
      </c>
      <c r="AJ38" s="15">
        <v>17</v>
      </c>
      <c r="AK38" s="3">
        <f>Rohdaten!AK37*normiert!$AK$43</f>
        <v>35.714285714285715</v>
      </c>
      <c r="AL38" s="15">
        <v>17</v>
      </c>
      <c r="AM38" s="3">
        <f>Rohdaten!AM26*normiert!$AM$43</f>
        <v>50</v>
      </c>
      <c r="AN38" s="15">
        <v>17</v>
      </c>
      <c r="AO38" s="4">
        <f>Rohdaten!AO31*normiert!$AO$43</f>
        <v>40</v>
      </c>
    </row>
    <row r="39" spans="1:41" x14ac:dyDescent="0.3">
      <c r="A39" s="3" t="s">
        <v>38</v>
      </c>
      <c r="B39" s="15">
        <v>18</v>
      </c>
      <c r="C39" s="3">
        <f>Rohdaten!C37*normiert!$C$43</f>
        <v>69.230769230769241</v>
      </c>
      <c r="D39" s="15">
        <v>18</v>
      </c>
      <c r="E39" s="3">
        <f>Rohdaten!E34*normiert!$E$43</f>
        <v>57.142857142857146</v>
      </c>
      <c r="F39" s="15">
        <v>18</v>
      </c>
      <c r="G39" s="3">
        <f>Rohdaten!G22*normiert!$G$43</f>
        <v>42.857142857142861</v>
      </c>
      <c r="H39" s="15">
        <v>18</v>
      </c>
      <c r="I39" s="3">
        <f>Rohdaten!I23*normiert!$I$43</f>
        <v>56.25</v>
      </c>
      <c r="J39" s="15">
        <v>18</v>
      </c>
      <c r="K39" s="3">
        <f>Rohdaten!K34*normiert!$K$43</f>
        <v>28.571428571428573</v>
      </c>
      <c r="L39" s="15">
        <v>18</v>
      </c>
      <c r="M39" s="3">
        <f>Rohdaten!M40*normiert!$M$43</f>
        <v>85.714285714285722</v>
      </c>
      <c r="N39" s="15">
        <v>18</v>
      </c>
      <c r="O39" s="3">
        <f>Rohdaten!O23*normiert!$O$43</f>
        <v>65.277777777777771</v>
      </c>
      <c r="P39" s="15">
        <v>18</v>
      </c>
      <c r="Q39" s="3">
        <f>Rohdaten!Q40*normiert!$Q$43</f>
        <v>60</v>
      </c>
      <c r="R39" s="15">
        <v>18</v>
      </c>
      <c r="S39" s="3">
        <f>Rohdaten!S30*normiert!$S$43</f>
        <v>37.5</v>
      </c>
      <c r="T39" s="15">
        <v>18</v>
      </c>
      <c r="U39" s="3">
        <f>Rohdaten!U29*normiert!$U$43</f>
        <v>55.555555555555557</v>
      </c>
      <c r="V39" s="15">
        <v>18</v>
      </c>
      <c r="W39" s="3">
        <f>Rohdaten!W29*normiert!$W$43</f>
        <v>50</v>
      </c>
      <c r="X39" s="15">
        <v>18</v>
      </c>
      <c r="Y39" s="3">
        <f>Rohdaten!Y32*normiert!$Y$43</f>
        <v>44.444444444444443</v>
      </c>
      <c r="Z39" s="15">
        <v>18</v>
      </c>
      <c r="AA39" s="3">
        <f>Rohdaten!AA31*normiert!$AA$43</f>
        <v>44.444444444444443</v>
      </c>
      <c r="AB39" s="15">
        <v>18</v>
      </c>
      <c r="AC39" s="3">
        <f>Rohdaten!AC29*normiert!$AC$43</f>
        <v>11.111111111111111</v>
      </c>
      <c r="AD39" s="15">
        <v>18</v>
      </c>
      <c r="AE39" s="3">
        <f>Rohdaten!AE36*normiert!$AE$43</f>
        <v>33.333333333333336</v>
      </c>
      <c r="AF39" s="15">
        <v>18</v>
      </c>
      <c r="AG39" s="3">
        <f>Rohdaten!AG40*normiert!$AG$43</f>
        <v>50</v>
      </c>
      <c r="AH39" s="15">
        <v>18</v>
      </c>
      <c r="AI39" s="3">
        <f>Rohdaten!AI36*normiert!$AI$43</f>
        <v>68.75</v>
      </c>
      <c r="AJ39" s="15">
        <v>18</v>
      </c>
      <c r="AK39" s="3">
        <f>Rohdaten!AK39*normiert!$AK$43</f>
        <v>57.142857142857146</v>
      </c>
      <c r="AL39" s="15">
        <v>18</v>
      </c>
      <c r="AM39" s="3">
        <f>Rohdaten!AM22*normiert!$AM$43</f>
        <v>36.666666666666671</v>
      </c>
      <c r="AN39" s="15">
        <v>18</v>
      </c>
      <c r="AO39" s="4">
        <f>Rohdaten!AO39*normiert!$AO$43</f>
        <v>90</v>
      </c>
    </row>
    <row r="40" spans="1:41" ht="15" thickBot="1" x14ac:dyDescent="0.35">
      <c r="A40" s="3" t="s">
        <v>39</v>
      </c>
      <c r="B40" s="16">
        <v>19</v>
      </c>
      <c r="C40" s="3">
        <f>Rohdaten!C26*normiert!$C$43</f>
        <v>38.461538461538467</v>
      </c>
      <c r="D40" s="19">
        <v>19</v>
      </c>
      <c r="E40" s="3">
        <f>Rohdaten!E32*normiert!$E$43</f>
        <v>42.857142857142861</v>
      </c>
      <c r="F40" s="16">
        <v>19</v>
      </c>
      <c r="G40" s="3">
        <f>Rohdaten!G25*normiert!$G$43</f>
        <v>42.857142857142861</v>
      </c>
      <c r="H40" s="16">
        <v>19</v>
      </c>
      <c r="I40" s="3">
        <f>Rohdaten!I36*normiert!$I$43</f>
        <v>87.5</v>
      </c>
      <c r="J40" s="16">
        <v>19</v>
      </c>
      <c r="K40" s="3">
        <f>Rohdaten!K22*normiert!$K$43</f>
        <v>57.142857142857146</v>
      </c>
      <c r="L40" s="16">
        <v>19</v>
      </c>
      <c r="M40" s="3">
        <f>Rohdaten!M34*normiert!$M$43</f>
        <v>85.714285714285722</v>
      </c>
      <c r="N40" s="16">
        <v>19</v>
      </c>
      <c r="O40" s="3">
        <f>Rohdaten!O22*normiert!$O$43</f>
        <v>76.388888888888886</v>
      </c>
      <c r="P40" s="16">
        <v>19</v>
      </c>
      <c r="Q40" s="3">
        <f>Rohdaten!Q26*normiert!$Q$43</f>
        <v>50</v>
      </c>
      <c r="R40" s="16">
        <v>19</v>
      </c>
      <c r="S40" s="3">
        <f>Rohdaten!S25*normiert!$S$43</f>
        <v>50</v>
      </c>
      <c r="T40" s="16">
        <v>19</v>
      </c>
      <c r="U40" s="3">
        <f>Rohdaten!U40*normiert!$U$43</f>
        <v>88.888888888888886</v>
      </c>
      <c r="V40" s="16">
        <v>19</v>
      </c>
      <c r="W40" s="3">
        <f>Rohdaten!W34*normiert!$W$43</f>
        <v>50</v>
      </c>
      <c r="X40" s="16">
        <v>19</v>
      </c>
      <c r="Y40" s="3">
        <f>Rohdaten!Y34*normiert!$Y$43</f>
        <v>77.777777777777771</v>
      </c>
      <c r="Z40" s="16">
        <v>19</v>
      </c>
      <c r="AA40" s="3">
        <f>Rohdaten!AA28*normiert!$AA$43</f>
        <v>66.666666666666657</v>
      </c>
      <c r="AB40" s="16">
        <v>19</v>
      </c>
      <c r="AC40" s="3">
        <f>Rohdaten!AC33*normiert!$AC$43</f>
        <v>44.444444444444443</v>
      </c>
      <c r="AD40" s="16">
        <v>19</v>
      </c>
      <c r="AE40" s="3">
        <f>Rohdaten!AE27*normiert!$AE$43</f>
        <v>50</v>
      </c>
      <c r="AF40" s="16">
        <v>19</v>
      </c>
      <c r="AG40" s="3">
        <f>Rohdaten!AG34*normiert!$AG$43</f>
        <v>50</v>
      </c>
      <c r="AH40" s="16">
        <v>19</v>
      </c>
      <c r="AI40" s="3">
        <f>Rohdaten!AI37*normiert!$AI$43</f>
        <v>56.25</v>
      </c>
      <c r="AJ40" s="16">
        <v>19</v>
      </c>
      <c r="AK40" s="3">
        <f>Rohdaten!AK28*normiert!$AK$43</f>
        <v>28.571428571428573</v>
      </c>
      <c r="AL40" s="16">
        <v>19</v>
      </c>
      <c r="AM40" s="3">
        <f>Rohdaten!AM36*normiert!$AM$43</f>
        <v>43.333333333333336</v>
      </c>
      <c r="AN40" s="16">
        <v>19</v>
      </c>
      <c r="AO40" s="4">
        <f>Rohdaten!AO22*normiert!$AO$43</f>
        <v>100</v>
      </c>
    </row>
    <row r="43" spans="1:41" x14ac:dyDescent="0.3">
      <c r="B43" s="1" t="s">
        <v>42</v>
      </c>
    </row>
    <row r="45" spans="1:41" x14ac:dyDescent="0.3">
      <c r="C45" s="1" t="s">
        <v>43</v>
      </c>
      <c r="D45" s="1" t="s">
        <v>44</v>
      </c>
      <c r="E45" s="1" t="s">
        <v>45</v>
      </c>
    </row>
    <row r="46" spans="1:41" x14ac:dyDescent="0.3">
      <c r="B46" s="23">
        <v>1</v>
      </c>
      <c r="C46" s="23">
        <f t="shared" ref="C46:C64" si="0">(C3+E3+G3+I3+K3+M3+O3+Q3+S3+U3+W3+Y3+AA3+AC3+AE3+AG3+AI3+AK3+AM3+AO3+C22+E22+G22+I22+K22+M22+O22+Q22+S22+U22+W22+Y22+AA22+AC22+AE22+AG22+AI22+AM22+AK22+AO22)/40</f>
        <v>59.160561660561676</v>
      </c>
      <c r="D46" s="23">
        <f>(C3+E3+G3+I3+K3+M3+O3+Q3+S3+U3+W3+Y3+AA3+AC3+AE3+AG3+AI3+AK3+AM3+AO3)/20</f>
        <v>61.231684981685</v>
      </c>
      <c r="E46" s="23">
        <f>(C22+E22+G22+I22+K22+M22+O22+Q22+S22+U22+W22+Y22+AA22+AC22+AE22+AG22+AI22+AK22+AM22+AO22)/20</f>
        <v>57.089438339438331</v>
      </c>
    </row>
    <row r="47" spans="1:41" x14ac:dyDescent="0.3">
      <c r="A47" t="s">
        <v>47</v>
      </c>
      <c r="B47">
        <v>2</v>
      </c>
      <c r="C47">
        <f t="shared" si="0"/>
        <v>52.780601343101331</v>
      </c>
      <c r="D47">
        <f t="shared" ref="D47:D64" si="1">(C4+E4+G4+I4+K4+M4+O4+Q4+S4+U4+W4+Y4+AA4+AC4+AE4+AG4+AI4+AK4+AM4+AO4)/20</f>
        <v>56.802503052503049</v>
      </c>
      <c r="E47">
        <f t="shared" ref="E47:E64" si="2">(C23+E23+G23+I23+K23+M23+O23+Q23+S23+U23+W23+Y23+AA23+AC23+AE23+AG23+AI23+AK23+AM23+AO23)/20</f>
        <v>48.758699633699635</v>
      </c>
    </row>
    <row r="48" spans="1:41" x14ac:dyDescent="0.3">
      <c r="B48">
        <v>3</v>
      </c>
      <c r="C48">
        <f t="shared" si="0"/>
        <v>67.23290598290599</v>
      </c>
      <c r="D48">
        <f t="shared" si="1"/>
        <v>67.646825396825392</v>
      </c>
      <c r="E48">
        <f t="shared" si="2"/>
        <v>66.81898656898656</v>
      </c>
    </row>
    <row r="49" spans="1:5" x14ac:dyDescent="0.3">
      <c r="B49" s="23">
        <v>4</v>
      </c>
      <c r="C49" s="23">
        <f t="shared" si="0"/>
        <v>65.126335470085479</v>
      </c>
      <c r="D49" s="23">
        <f t="shared" si="1"/>
        <v>64.834859584859586</v>
      </c>
      <c r="E49" s="23">
        <f t="shared" si="2"/>
        <v>65.417811355311358</v>
      </c>
    </row>
    <row r="50" spans="1:5" x14ac:dyDescent="0.3">
      <c r="A50" t="s">
        <v>46</v>
      </c>
      <c r="B50">
        <v>5</v>
      </c>
      <c r="C50">
        <f t="shared" si="0"/>
        <v>50.434180402930394</v>
      </c>
      <c r="D50">
        <f t="shared" si="1"/>
        <v>54.584096459096465</v>
      </c>
      <c r="E50">
        <f t="shared" si="2"/>
        <v>46.284264346764346</v>
      </c>
    </row>
    <row r="51" spans="1:5" x14ac:dyDescent="0.3">
      <c r="B51">
        <v>6</v>
      </c>
      <c r="C51">
        <f t="shared" si="0"/>
        <v>59.737446581196593</v>
      </c>
      <c r="D51">
        <f t="shared" si="1"/>
        <v>65.271291208791212</v>
      </c>
      <c r="E51">
        <f t="shared" si="2"/>
        <v>54.203601953601947</v>
      </c>
    </row>
    <row r="52" spans="1:5" x14ac:dyDescent="0.3">
      <c r="B52" s="24">
        <v>7</v>
      </c>
      <c r="C52" s="24">
        <f t="shared" si="0"/>
        <v>59.995230463980462</v>
      </c>
      <c r="D52" s="24">
        <f t="shared" si="1"/>
        <v>64.576541514041509</v>
      </c>
      <c r="E52" s="24">
        <f t="shared" si="2"/>
        <v>55.413919413919416</v>
      </c>
    </row>
    <row r="53" spans="1:5" x14ac:dyDescent="0.3">
      <c r="A53" t="s">
        <v>48</v>
      </c>
      <c r="B53">
        <v>8</v>
      </c>
      <c r="C53">
        <f t="shared" si="0"/>
        <v>62.971726190476218</v>
      </c>
      <c r="D53">
        <f t="shared" si="1"/>
        <v>65.06631562881563</v>
      </c>
      <c r="E53">
        <f t="shared" si="2"/>
        <v>60.877136752136757</v>
      </c>
    </row>
    <row r="54" spans="1:5" x14ac:dyDescent="0.3">
      <c r="B54">
        <v>9</v>
      </c>
      <c r="C54">
        <f t="shared" si="0"/>
        <v>61.869276556776562</v>
      </c>
      <c r="D54">
        <f t="shared" si="1"/>
        <v>67.26114163614163</v>
      </c>
      <c r="E54">
        <f t="shared" si="2"/>
        <v>56.477411477411479</v>
      </c>
    </row>
    <row r="55" spans="1:5" x14ac:dyDescent="0.3">
      <c r="B55" s="24">
        <v>10</v>
      </c>
      <c r="C55" s="24">
        <f t="shared" si="0"/>
        <v>45.693643162393165</v>
      </c>
      <c r="D55" s="24">
        <f t="shared" si="1"/>
        <v>47.521367521367516</v>
      </c>
      <c r="E55" s="24">
        <f t="shared" si="2"/>
        <v>43.865918803418801</v>
      </c>
    </row>
    <row r="56" spans="1:5" x14ac:dyDescent="0.3">
      <c r="A56" t="s">
        <v>49</v>
      </c>
      <c r="B56">
        <v>11</v>
      </c>
      <c r="C56">
        <f t="shared" si="0"/>
        <v>78.415941697191698</v>
      </c>
      <c r="D56">
        <f t="shared" si="1"/>
        <v>76.615384615384613</v>
      </c>
      <c r="E56">
        <f t="shared" si="2"/>
        <v>80.216498778998783</v>
      </c>
    </row>
    <row r="57" spans="1:5" x14ac:dyDescent="0.3">
      <c r="B57">
        <v>12</v>
      </c>
      <c r="C57">
        <f t="shared" si="0"/>
        <v>76.59642094017093</v>
      </c>
      <c r="D57">
        <f t="shared" si="1"/>
        <v>76.165827228327231</v>
      </c>
      <c r="E57">
        <f t="shared" si="2"/>
        <v>77.027014652014643</v>
      </c>
    </row>
    <row r="58" spans="1:5" x14ac:dyDescent="0.3">
      <c r="B58" s="24">
        <v>13</v>
      </c>
      <c r="C58" s="24">
        <f t="shared" si="0"/>
        <v>78.198641636141616</v>
      </c>
      <c r="D58" s="24">
        <f t="shared" si="1"/>
        <v>79.813415750915752</v>
      </c>
      <c r="E58" s="24">
        <f t="shared" si="2"/>
        <v>76.583867521367537</v>
      </c>
    </row>
    <row r="59" spans="1:5" x14ac:dyDescent="0.3">
      <c r="A59" t="s">
        <v>50</v>
      </c>
      <c r="B59">
        <v>14</v>
      </c>
      <c r="C59">
        <f t="shared" si="0"/>
        <v>55.824977106227109</v>
      </c>
      <c r="D59">
        <f t="shared" si="1"/>
        <v>58.438110500610506</v>
      </c>
      <c r="E59">
        <f t="shared" si="2"/>
        <v>53.21184371184372</v>
      </c>
    </row>
    <row r="60" spans="1:5" x14ac:dyDescent="0.3">
      <c r="B60">
        <v>15</v>
      </c>
      <c r="C60">
        <f t="shared" si="0"/>
        <v>46.142170329670321</v>
      </c>
      <c r="D60">
        <f t="shared" si="1"/>
        <v>44.333409645909647</v>
      </c>
      <c r="E60">
        <f t="shared" si="2"/>
        <v>47.950931013431017</v>
      </c>
    </row>
    <row r="61" spans="1:5" x14ac:dyDescent="0.3">
      <c r="B61" s="24">
        <v>16</v>
      </c>
      <c r="C61" s="24">
        <f t="shared" si="0"/>
        <v>54.29750457875457</v>
      </c>
      <c r="D61" s="24">
        <f t="shared" si="1"/>
        <v>54.671474358974351</v>
      </c>
      <c r="E61" s="24">
        <f t="shared" si="2"/>
        <v>53.923534798534796</v>
      </c>
    </row>
    <row r="62" spans="1:5" x14ac:dyDescent="0.3">
      <c r="A62" t="s">
        <v>51</v>
      </c>
      <c r="B62">
        <v>17</v>
      </c>
      <c r="C62">
        <f t="shared" si="0"/>
        <v>47.160027472527467</v>
      </c>
      <c r="D62">
        <f t="shared" si="1"/>
        <v>47.775946275946282</v>
      </c>
      <c r="E62">
        <f t="shared" si="2"/>
        <v>46.544108669108667</v>
      </c>
    </row>
    <row r="63" spans="1:5" x14ac:dyDescent="0.3">
      <c r="B63">
        <v>18</v>
      </c>
      <c r="C63">
        <f t="shared" si="0"/>
        <v>57.968177655677664</v>
      </c>
      <c r="D63">
        <f t="shared" si="1"/>
        <v>63.736721611721613</v>
      </c>
      <c r="E63">
        <f t="shared" si="2"/>
        <v>52.199633699633708</v>
      </c>
    </row>
    <row r="64" spans="1:5" x14ac:dyDescent="0.3">
      <c r="B64">
        <v>19</v>
      </c>
      <c r="C64">
        <f t="shared" si="0"/>
        <v>59.953754578754591</v>
      </c>
      <c r="D64">
        <f t="shared" si="1"/>
        <v>60.56478937728938</v>
      </c>
      <c r="E64">
        <f t="shared" si="2"/>
        <v>59.342719780219781</v>
      </c>
    </row>
    <row r="67" spans="1:3" x14ac:dyDescent="0.3">
      <c r="B67" s="23">
        <v>1</v>
      </c>
      <c r="C67" s="23">
        <f>(C3+E3+G3+I3+C22+E22+G22+I22+K3+M3+O3+Q3+S3+U3+W3+Y3+AA3+AC3+AE3+AG3+K22+M22+O22+Q22+S22+U22+W22+Y22+AA22+AC22+AE22+AG22)/32</f>
        <v>59.279943147130652</v>
      </c>
    </row>
    <row r="68" spans="1:3" x14ac:dyDescent="0.3">
      <c r="A68" t="s">
        <v>47</v>
      </c>
      <c r="B68">
        <v>2</v>
      </c>
      <c r="C68" s="23">
        <f t="shared" ref="C68:C85" si="3">(C4+E4+G4+I4+C23+E23+G23+I23+K4+M4+O4+Q4+S4+U4+W4+Y4+AA4+AC4+AE4+AG4+K23+M23+O23+Q23+S23+U23+W23+Y23+AA23+AC23+AE23+AG23)/32</f>
        <v>54.556480845543341</v>
      </c>
    </row>
    <row r="69" spans="1:3" x14ac:dyDescent="0.3">
      <c r="B69">
        <v>3</v>
      </c>
      <c r="C69" s="23">
        <f t="shared" si="3"/>
        <v>68.313825931013426</v>
      </c>
    </row>
    <row r="70" spans="1:3" x14ac:dyDescent="0.3">
      <c r="B70" s="23">
        <v>4</v>
      </c>
      <c r="C70" s="23">
        <f t="shared" si="3"/>
        <v>66.991996718559221</v>
      </c>
    </row>
    <row r="71" spans="1:3" x14ac:dyDescent="0.3">
      <c r="A71" t="s">
        <v>46</v>
      </c>
      <c r="B71">
        <v>5</v>
      </c>
      <c r="C71" s="23">
        <f t="shared" si="3"/>
        <v>51.005895146520146</v>
      </c>
    </row>
    <row r="72" spans="1:3" x14ac:dyDescent="0.3">
      <c r="B72">
        <v>6</v>
      </c>
      <c r="C72" s="23">
        <f t="shared" si="3"/>
        <v>56.898370726495727</v>
      </c>
    </row>
    <row r="73" spans="1:3" x14ac:dyDescent="0.3">
      <c r="B73" s="23">
        <v>7</v>
      </c>
      <c r="C73" s="23">
        <f t="shared" si="3"/>
        <v>61.350064865689859</v>
      </c>
    </row>
    <row r="74" spans="1:3" x14ac:dyDescent="0.3">
      <c r="A74" t="s">
        <v>48</v>
      </c>
      <c r="B74">
        <v>8</v>
      </c>
      <c r="C74" s="23">
        <f t="shared" si="3"/>
        <v>64.168526785714278</v>
      </c>
    </row>
    <row r="75" spans="1:3" x14ac:dyDescent="0.3">
      <c r="B75">
        <v>9</v>
      </c>
      <c r="C75" s="23">
        <f t="shared" si="3"/>
        <v>60.217920100732606</v>
      </c>
    </row>
    <row r="76" spans="1:3" x14ac:dyDescent="0.3">
      <c r="B76" s="23">
        <v>10</v>
      </c>
      <c r="C76" s="23">
        <f t="shared" si="3"/>
        <v>42.131934905372397</v>
      </c>
    </row>
    <row r="77" spans="1:3" x14ac:dyDescent="0.3">
      <c r="A77" t="s">
        <v>49</v>
      </c>
      <c r="B77">
        <v>11</v>
      </c>
      <c r="C77" s="23">
        <f t="shared" si="3"/>
        <v>81.935477716727704</v>
      </c>
    </row>
    <row r="78" spans="1:3" x14ac:dyDescent="0.3">
      <c r="B78">
        <v>12</v>
      </c>
      <c r="C78" s="23">
        <f t="shared" si="3"/>
        <v>79.941954746642239</v>
      </c>
    </row>
    <row r="79" spans="1:3" x14ac:dyDescent="0.3">
      <c r="B79" s="23">
        <v>13</v>
      </c>
      <c r="C79" s="23">
        <f t="shared" si="3"/>
        <v>81.208123473748458</v>
      </c>
    </row>
    <row r="80" spans="1:3" x14ac:dyDescent="0.3">
      <c r="A80" t="s">
        <v>50</v>
      </c>
      <c r="B80">
        <v>14</v>
      </c>
      <c r="C80" s="23">
        <f t="shared" si="3"/>
        <v>58.170358287545795</v>
      </c>
    </row>
    <row r="81" spans="1:3" x14ac:dyDescent="0.3">
      <c r="B81">
        <v>15</v>
      </c>
      <c r="C81" s="23">
        <f t="shared" si="3"/>
        <v>45.350703983516475</v>
      </c>
    </row>
    <row r="82" spans="1:3" x14ac:dyDescent="0.3">
      <c r="B82" s="23">
        <v>16</v>
      </c>
      <c r="C82" s="23">
        <f t="shared" si="3"/>
        <v>56.709306318681328</v>
      </c>
    </row>
    <row r="83" spans="1:3" x14ac:dyDescent="0.3">
      <c r="A83" t="s">
        <v>51</v>
      </c>
      <c r="B83">
        <v>17</v>
      </c>
      <c r="C83" s="23">
        <f t="shared" si="3"/>
        <v>49.03373969780219</v>
      </c>
    </row>
    <row r="84" spans="1:3" x14ac:dyDescent="0.3">
      <c r="B84">
        <v>18</v>
      </c>
      <c r="C84" s="23">
        <f t="shared" si="3"/>
        <v>56.063272664835168</v>
      </c>
    </row>
    <row r="85" spans="1:3" x14ac:dyDescent="0.3">
      <c r="B85">
        <v>19</v>
      </c>
      <c r="C85" s="23">
        <f t="shared" si="3"/>
        <v>58.669871794871796</v>
      </c>
    </row>
  </sheetData>
  <sortState ref="AN22:AO40">
    <sortCondition ref="AN21"/>
  </sortState>
  <mergeCells count="20">
    <mergeCell ref="AL1:AM1"/>
    <mergeCell ref="AN1:AO1"/>
    <mergeCell ref="Z1:AA1"/>
    <mergeCell ref="AB1:AC1"/>
    <mergeCell ref="AD1:AE1"/>
    <mergeCell ref="AF1:AG1"/>
    <mergeCell ref="AH1:AI1"/>
    <mergeCell ref="AJ1:AK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C4FF-68B6-4316-A1E9-EC7F6830B9AD}">
  <dimension ref="A1"/>
  <sheetViews>
    <sheetView workbookViewId="0">
      <selection activeCell="H28" sqref="H28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Rohdaten</vt:lpstr>
      <vt:lpstr>normiert</vt:lpstr>
      <vt:lpstr>sortiert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Jannika P</cp:lastModifiedBy>
  <dcterms:created xsi:type="dcterms:W3CDTF">2018-07-24T07:58:12Z</dcterms:created>
  <dcterms:modified xsi:type="dcterms:W3CDTF">2018-07-26T19:49:14Z</dcterms:modified>
</cp:coreProperties>
</file>