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dm\Documents\Bachelor Thesis\BA-RedTail\Vormessung\Scheinwerfer\"/>
    </mc:Choice>
  </mc:AlternateContent>
  <xr:revisionPtr revIDLastSave="0" documentId="13_ncr:1_{9F83D446-18A6-4D2B-8F8E-B7C963DF5656}" xr6:coauthVersionLast="33" xr6:coauthVersionMax="33" xr10:uidLastSave="{00000000-0000-0000-0000-000000000000}"/>
  <bookViews>
    <workbookView xWindow="0" yWindow="0" windowWidth="17256" windowHeight="5652" xr2:uid="{ADDB6FE2-D5BA-4CE3-AB22-50B623DCB7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2" i="1" l="1"/>
  <c r="P12" i="1"/>
  <c r="O12" i="1"/>
  <c r="N12" i="1"/>
  <c r="M12" i="1"/>
  <c r="L12" i="1"/>
  <c r="K12" i="1"/>
  <c r="J12" i="1"/>
  <c r="I12" i="1"/>
  <c r="H12" i="1"/>
  <c r="G12" i="1"/>
  <c r="Q11" i="1"/>
  <c r="P11" i="1"/>
  <c r="O11" i="1"/>
  <c r="N11" i="1"/>
  <c r="M11" i="1"/>
  <c r="L11" i="1"/>
  <c r="K11" i="1"/>
  <c r="J11" i="1"/>
  <c r="I11" i="1"/>
  <c r="H11" i="1"/>
  <c r="G11" i="1"/>
</calcChain>
</file>

<file path=xl/sharedStrings.xml><?xml version="1.0" encoding="utf-8"?>
<sst xmlns="http://schemas.openxmlformats.org/spreadsheetml/2006/main" count="60" uniqueCount="53">
  <si>
    <t>Pretest:</t>
  </si>
  <si>
    <t>#Messung</t>
  </si>
  <si>
    <t>Dim</t>
  </si>
  <si>
    <t>Zoom</t>
  </si>
  <si>
    <t>E [lux]</t>
  </si>
  <si>
    <t>CCT [K]</t>
  </si>
  <si>
    <t>δuv</t>
  </si>
  <si>
    <t>CRI</t>
  </si>
  <si>
    <t>TLCI</t>
  </si>
  <si>
    <t>TM 30 fr</t>
  </si>
  <si>
    <t>TM 30 fg</t>
  </si>
  <si>
    <t>CIE- x</t>
  </si>
  <si>
    <t>CIE- y</t>
  </si>
  <si>
    <t>CTO</t>
  </si>
  <si>
    <t>-green</t>
  </si>
  <si>
    <t>500 lux</t>
  </si>
  <si>
    <t>Abw. E</t>
  </si>
  <si>
    <t>Abw. CCT</t>
  </si>
  <si>
    <t>Abw. duv</t>
  </si>
  <si>
    <t>Abw. CRI</t>
  </si>
  <si>
    <t>Abw. TLCI</t>
  </si>
  <si>
    <t>Abw. TM 30 fr</t>
  </si>
  <si>
    <t>Abw. TM 30 fg</t>
  </si>
  <si>
    <t>Abweichung: all 100 / best white</t>
  </si>
  <si>
    <t>Abweichung: best white / 500 lux</t>
  </si>
  <si>
    <t>Abstand</t>
  </si>
  <si>
    <t>Iris</t>
  </si>
  <si>
    <t>Messgerät:</t>
  </si>
  <si>
    <t>Softwareversion:</t>
  </si>
  <si>
    <t>Datum:</t>
  </si>
  <si>
    <t>Umgebungslicht:</t>
  </si>
  <si>
    <t>lux</t>
  </si>
  <si>
    <t>Abstand:</t>
  </si>
  <si>
    <t>m</t>
  </si>
  <si>
    <t>Lampe:</t>
  </si>
  <si>
    <t>Name:</t>
  </si>
  <si>
    <t>Hersteller:</t>
  </si>
  <si>
    <t>Typ:</t>
  </si>
  <si>
    <t>LED Wash</t>
  </si>
  <si>
    <t>Leistung</t>
  </si>
  <si>
    <t>Gewicht</t>
  </si>
  <si>
    <t>Leuchtmittel:</t>
  </si>
  <si>
    <t xml:space="preserve">7 LED - Farbmischsystem  </t>
  </si>
  <si>
    <t>Seriennummer:</t>
  </si>
  <si>
    <t>Einstellungen:</t>
  </si>
  <si>
    <t>Fresnel-Linse</t>
  </si>
  <si>
    <t>DMX-Mode 2</t>
  </si>
  <si>
    <t>Theater Mode off</t>
  </si>
  <si>
    <t>Output Mode</t>
  </si>
  <si>
    <t>HMI</t>
  </si>
  <si>
    <t>Max (Jeti)</t>
  </si>
  <si>
    <t>max (Uprtek)</t>
  </si>
  <si>
    <t>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</si>
</sst>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i/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Arial1"/>
    </font>
    <font>
      <b/>
      <i/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1"/>
    </font>
  </fonts>
  <fills count="5">
    <fill>
      <patternFill patternType="none"/>
    </fill>
    <fill>
      <patternFill patternType="gray125"/>
    </fill>
    <fill>
      <patternFill patternType="solid">
        <fgColor rgb="FF66CCFF"/>
        <bgColor rgb="FF66CCFF"/>
      </patternFill>
    </fill>
    <fill>
      <patternFill patternType="solid">
        <fgColor rgb="FFFFFF99"/>
        <bgColor rgb="FFFFFF99"/>
      </patternFill>
    </fill>
    <fill>
      <patternFill patternType="solid">
        <fgColor rgb="FFEEEEEE"/>
        <bgColor rgb="FFEEEEE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1" xfId="0" applyFont="1" applyFill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0" fontId="0" fillId="0" borderId="1" xfId="0" applyBorder="1"/>
    <xf numFmtId="0" fontId="4" fillId="0" borderId="0" xfId="0" applyFont="1"/>
    <xf numFmtId="0" fontId="3" fillId="0" borderId="0" xfId="0" applyFont="1"/>
    <xf numFmtId="0" fontId="5" fillId="0" borderId="1" xfId="0" applyFont="1" applyFill="1" applyBorder="1" applyAlignment="1">
      <alignment horizontal="center"/>
    </xf>
    <xf numFmtId="0" fontId="0" fillId="4" borderId="1" xfId="0" applyFill="1" applyBorder="1"/>
    <xf numFmtId="10" fontId="3" fillId="0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6" fillId="0" borderId="0" xfId="0" applyFont="1"/>
    <xf numFmtId="0" fontId="4" fillId="0" borderId="1" xfId="0" applyFont="1" applyBorder="1"/>
    <xf numFmtId="0" fontId="0" fillId="0" borderId="0" xfId="0"/>
    <xf numFmtId="0" fontId="6" fillId="0" borderId="1" xfId="0" applyFont="1" applyBorder="1"/>
    <xf numFmtId="0" fontId="0" fillId="2" borderId="1" xfId="0" applyFill="1" applyBorder="1"/>
    <xf numFmtId="0" fontId="7" fillId="0" borderId="0" xfId="0" applyFont="1"/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C180-A46B-46CA-82EF-9D19E05586BE}">
  <dimension ref="A1:X50"/>
  <sheetViews>
    <sheetView tabSelected="1" topLeftCell="B1" workbookViewId="0">
      <selection activeCell="J6" sqref="J6"/>
    </sheetView>
  </sheetViews>
  <sheetFormatPr baseColWidth="10" defaultRowHeight="14.4"/>
  <cols>
    <col min="1" max="20" width="11.88671875" customWidth="1"/>
    <col min="21" max="21" width="14.109375" customWidth="1"/>
    <col min="22" max="22" width="14.44140625" customWidth="1"/>
    <col min="23" max="24" width="11.88671875" customWidth="1"/>
    <col min="25" max="25" width="12.44140625" customWidth="1"/>
  </cols>
  <sheetData>
    <row r="1" spans="1:24" ht="24.6">
      <c r="A1" s="1" t="s">
        <v>0</v>
      </c>
      <c r="B1" s="1"/>
      <c r="C1" s="1"/>
    </row>
    <row r="2" spans="1:24">
      <c r="H2" s="2">
        <v>6000</v>
      </c>
    </row>
    <row r="3" spans="1:24">
      <c r="B3" s="3" t="s">
        <v>49</v>
      </c>
      <c r="C3" s="3"/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5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6" t="s">
        <v>13</v>
      </c>
      <c r="Q3" s="6" t="s">
        <v>14</v>
      </c>
      <c r="R3" s="7" t="s">
        <v>52</v>
      </c>
      <c r="S3" s="7"/>
      <c r="T3" s="7"/>
      <c r="U3" s="7"/>
      <c r="V3" s="7"/>
      <c r="W3" s="8"/>
      <c r="X3" s="8"/>
    </row>
    <row r="4" spans="1:24">
      <c r="B4" s="9" t="s">
        <v>50</v>
      </c>
      <c r="C4" s="9"/>
      <c r="D4" s="6">
        <v>1</v>
      </c>
      <c r="E4" s="6">
        <v>100</v>
      </c>
      <c r="F4" s="6">
        <v>50</v>
      </c>
      <c r="G4" s="10">
        <v>6818</v>
      </c>
      <c r="H4" s="10">
        <v>5554</v>
      </c>
      <c r="I4" s="10">
        <v>-5.0000000000000001E-3</v>
      </c>
      <c r="J4" s="10">
        <v>96</v>
      </c>
      <c r="K4" s="5">
        <v>100</v>
      </c>
      <c r="L4" s="10">
        <v>97</v>
      </c>
      <c r="M4" s="10">
        <v>102</v>
      </c>
      <c r="N4" s="10">
        <v>0.33119999999999999</v>
      </c>
      <c r="O4" s="10">
        <v>0.3301</v>
      </c>
      <c r="P4" s="4">
        <v>0</v>
      </c>
      <c r="Q4" s="4">
        <v>0</v>
      </c>
      <c r="R4" s="7">
        <v>97</v>
      </c>
      <c r="S4" s="7"/>
      <c r="T4" s="7"/>
      <c r="U4" s="7"/>
      <c r="V4" s="7"/>
      <c r="W4" s="8"/>
      <c r="X4" s="8"/>
    </row>
    <row r="5" spans="1:24">
      <c r="B5" s="20" t="s">
        <v>51</v>
      </c>
      <c r="C5" s="21"/>
      <c r="D5" s="6">
        <v>1</v>
      </c>
      <c r="E5" s="6">
        <v>100</v>
      </c>
      <c r="F5" s="6">
        <v>50</v>
      </c>
      <c r="G5" s="10">
        <v>6363</v>
      </c>
      <c r="H5" s="10">
        <v>5618</v>
      </c>
      <c r="I5" s="10">
        <v>-4.7000000000000002E-3</v>
      </c>
      <c r="J5" s="10">
        <v>97.1</v>
      </c>
      <c r="K5" s="5">
        <v>97.2</v>
      </c>
      <c r="L5" s="10">
        <v>96.6</v>
      </c>
      <c r="M5" s="10">
        <v>100.8</v>
      </c>
      <c r="N5" s="10">
        <v>0.32990000000000003</v>
      </c>
      <c r="O5" s="10">
        <v>0.32990000000000003</v>
      </c>
      <c r="P5" s="4">
        <v>0</v>
      </c>
      <c r="Q5" s="4">
        <v>0</v>
      </c>
      <c r="R5" s="7">
        <v>96.2</v>
      </c>
      <c r="S5" s="7"/>
      <c r="T5" s="7"/>
      <c r="U5" s="7"/>
      <c r="V5" s="7"/>
      <c r="W5" s="8"/>
      <c r="X5" s="8"/>
    </row>
    <row r="6" spans="1:24">
      <c r="B6" s="11" t="s">
        <v>15</v>
      </c>
      <c r="C6" s="11"/>
      <c r="D6" s="6">
        <v>2</v>
      </c>
      <c r="E6" s="6">
        <v>100</v>
      </c>
      <c r="F6" s="6">
        <v>50</v>
      </c>
      <c r="G6" s="10"/>
      <c r="H6" s="10"/>
      <c r="I6" s="10"/>
      <c r="J6" s="10"/>
      <c r="K6" s="12"/>
      <c r="L6" s="10"/>
      <c r="M6" s="10"/>
      <c r="N6" s="10"/>
      <c r="O6" s="10"/>
      <c r="P6" s="13"/>
      <c r="Q6" s="13"/>
      <c r="R6" s="14"/>
      <c r="S6" s="14"/>
      <c r="T6" s="14"/>
      <c r="U6" s="14"/>
      <c r="V6" s="14"/>
      <c r="W6" s="14"/>
      <c r="X6" s="14"/>
    </row>
    <row r="9" spans="1:24">
      <c r="G9" s="15" t="s">
        <v>16</v>
      </c>
      <c r="H9" s="15" t="s">
        <v>17</v>
      </c>
      <c r="I9" s="15" t="s">
        <v>18</v>
      </c>
      <c r="J9" s="15" t="s">
        <v>19</v>
      </c>
      <c r="K9" s="15" t="s">
        <v>20</v>
      </c>
      <c r="L9" s="15" t="s">
        <v>21</v>
      </c>
      <c r="M9" s="15" t="s">
        <v>22</v>
      </c>
      <c r="N9" s="4" t="s">
        <v>11</v>
      </c>
      <c r="O9" s="4" t="s">
        <v>12</v>
      </c>
      <c r="P9" s="4" t="s">
        <v>13</v>
      </c>
      <c r="Q9" s="4" t="s">
        <v>14</v>
      </c>
    </row>
    <row r="10" spans="1:24">
      <c r="C10" s="16"/>
      <c r="D10" s="16"/>
      <c r="E10" s="16"/>
      <c r="F10" s="1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24">
      <c r="C11" s="16" t="s">
        <v>23</v>
      </c>
      <c r="D11" s="16"/>
      <c r="E11" s="16"/>
      <c r="F11" s="16"/>
      <c r="G11" s="17">
        <f>(G$6-G4)</f>
        <v>-6818</v>
      </c>
      <c r="H11" s="17">
        <f>(H$6-H4)</f>
        <v>-5554</v>
      </c>
      <c r="I11" s="17">
        <f>(I$6-I4)</f>
        <v>5.0000000000000001E-3</v>
      </c>
      <c r="J11" s="17">
        <f>(J$6-J4)</f>
        <v>-96</v>
      </c>
      <c r="K11" s="17">
        <f>(K$6-K4)</f>
        <v>-100</v>
      </c>
      <c r="L11" s="17">
        <f>(L$6-L4)</f>
        <v>-97</v>
      </c>
      <c r="M11" s="17">
        <f>(M$6-M4)</f>
        <v>-102</v>
      </c>
      <c r="N11" s="17">
        <f>(N$6-N4)</f>
        <v>-0.33119999999999999</v>
      </c>
      <c r="O11" s="17">
        <f>(O$6-O4)</f>
        <v>-0.3301</v>
      </c>
      <c r="P11" s="17">
        <f>(P$6-P4)</f>
        <v>0</v>
      </c>
      <c r="Q11" s="17">
        <f>(Q$6-Q4)</f>
        <v>0</v>
      </c>
    </row>
    <row r="12" spans="1:24">
      <c r="C12" s="16" t="s">
        <v>24</v>
      </c>
      <c r="D12" s="16"/>
      <c r="E12" s="16"/>
      <c r="F12" s="16"/>
      <c r="G12" s="6" t="e">
        <f>#REF!-G6</f>
        <v>#REF!</v>
      </c>
      <c r="H12" s="6" t="e">
        <f>#REF!-H6</f>
        <v>#REF!</v>
      </c>
      <c r="I12" s="6" t="e">
        <f>#REF!-I6</f>
        <v>#REF!</v>
      </c>
      <c r="J12" s="6" t="e">
        <f>#REF!-J6</f>
        <v>#REF!</v>
      </c>
      <c r="K12" s="6" t="e">
        <f>#REF!-K6</f>
        <v>#REF!</v>
      </c>
      <c r="L12" s="6" t="e">
        <f>#REF!-L6</f>
        <v>#REF!</v>
      </c>
      <c r="M12" s="6" t="e">
        <f>#REF!-M6</f>
        <v>#REF!</v>
      </c>
      <c r="N12" s="6" t="e">
        <f>#REF!-N6</f>
        <v>#REF!</v>
      </c>
      <c r="O12" s="6" t="e">
        <f>#REF!-O6</f>
        <v>#REF!</v>
      </c>
      <c r="P12" s="6" t="e">
        <f>#REF!-P6</f>
        <v>#REF!</v>
      </c>
      <c r="Q12" s="6" t="e">
        <f>#REF!-Q6</f>
        <v>#REF!</v>
      </c>
    </row>
    <row r="21" spans="2:10">
      <c r="D21" s="18">
        <v>6000</v>
      </c>
      <c r="E21" s="6" t="s">
        <v>25</v>
      </c>
      <c r="F21" s="6" t="s">
        <v>3</v>
      </c>
      <c r="G21" s="6" t="s">
        <v>26</v>
      </c>
      <c r="H21" s="6" t="s">
        <v>15</v>
      </c>
    </row>
    <row r="22" spans="2:10">
      <c r="D22" s="6">
        <v>1</v>
      </c>
      <c r="E22" s="6"/>
      <c r="F22" s="6"/>
      <c r="G22" s="6"/>
      <c r="H22" s="6"/>
    </row>
    <row r="23" spans="2:10">
      <c r="D23" s="6">
        <v>2</v>
      </c>
      <c r="E23" s="6"/>
      <c r="F23" s="6"/>
      <c r="G23" s="6"/>
      <c r="H23" s="6"/>
    </row>
    <row r="24" spans="2:10">
      <c r="D24" s="6">
        <v>3</v>
      </c>
      <c r="E24" s="6"/>
      <c r="F24" s="6"/>
      <c r="G24" s="6"/>
      <c r="H24" s="6"/>
    </row>
    <row r="27" spans="2:10">
      <c r="B27" t="s">
        <v>27</v>
      </c>
      <c r="J27" s="19"/>
    </row>
    <row r="28" spans="2:10">
      <c r="B28" t="s">
        <v>28</v>
      </c>
    </row>
    <row r="29" spans="2:10">
      <c r="B29" t="s">
        <v>29</v>
      </c>
    </row>
    <row r="30" spans="2:10">
      <c r="B30" t="s">
        <v>30</v>
      </c>
      <c r="E30" t="s">
        <v>31</v>
      </c>
    </row>
    <row r="31" spans="2:10">
      <c r="B31" t="s">
        <v>32</v>
      </c>
      <c r="E31" t="s">
        <v>33</v>
      </c>
    </row>
    <row r="35" spans="2:4">
      <c r="B35" s="8" t="s">
        <v>34</v>
      </c>
    </row>
    <row r="37" spans="2:4">
      <c r="B37" t="s">
        <v>35</v>
      </c>
    </row>
    <row r="38" spans="2:4">
      <c r="B38" t="s">
        <v>36</v>
      </c>
    </row>
    <row r="39" spans="2:4">
      <c r="B39" t="s">
        <v>37</v>
      </c>
      <c r="C39" t="s">
        <v>38</v>
      </c>
    </row>
    <row r="41" spans="2:4">
      <c r="B41" s="14" t="s">
        <v>39</v>
      </c>
    </row>
    <row r="42" spans="2:4">
      <c r="B42" s="14" t="s">
        <v>40</v>
      </c>
    </row>
    <row r="44" spans="2:4">
      <c r="B44" t="s">
        <v>41</v>
      </c>
      <c r="D44" t="s">
        <v>42</v>
      </c>
    </row>
    <row r="45" spans="2:4">
      <c r="B45" t="s">
        <v>43</v>
      </c>
    </row>
    <row r="46" spans="2:4">
      <c r="B46" t="s">
        <v>28</v>
      </c>
    </row>
    <row r="47" spans="2:4">
      <c r="B47" t="s">
        <v>44</v>
      </c>
      <c r="D47" t="s">
        <v>45</v>
      </c>
    </row>
    <row r="48" spans="2:4">
      <c r="D48" t="s">
        <v>46</v>
      </c>
    </row>
    <row r="49" spans="4:4">
      <c r="D49" t="s">
        <v>47</v>
      </c>
    </row>
    <row r="50" spans="4:4">
      <c r="D50" t="s">
        <v>48</v>
      </c>
    </row>
  </sheetData>
  <mergeCells count="8">
    <mergeCell ref="C11:F11"/>
    <mergeCell ref="C12:F12"/>
    <mergeCell ref="B5:C5"/>
    <mergeCell ref="A1:C1"/>
    <mergeCell ref="B3:C3"/>
    <mergeCell ref="B4:C4"/>
    <mergeCell ref="B6:C6"/>
    <mergeCell ref="C10:F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Held</dc:creator>
  <cp:lastModifiedBy>Matthias Held</cp:lastModifiedBy>
  <dcterms:created xsi:type="dcterms:W3CDTF">2018-06-18T08:25:08Z</dcterms:created>
  <dcterms:modified xsi:type="dcterms:W3CDTF">2018-06-18T09:17:20Z</dcterms:modified>
</cp:coreProperties>
</file>