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backupFile="1" codeName="ThisWorkbook"/>
  <bookViews>
    <workbookView xWindow="120" yWindow="120" windowWidth="9420" windowHeight="4455" firstSheet="3" activeTab="11"/>
  </bookViews>
  <sheets>
    <sheet name="1st Event" sheetId="1" state="hidden" r:id="rId1"/>
    <sheet name="2nd Event" sheetId="2" state="hidden" r:id="rId2"/>
    <sheet name="3rd Event" sheetId="3" state="hidden" r:id="rId3"/>
    <sheet name="2-5 events" sheetId="9" r:id="rId4"/>
    <sheet name="4-5 Event" sheetId="4" state="hidden" r:id="rId5"/>
    <sheet name="sheet assign." sheetId="5" state="hidden" r:id="rId6"/>
    <sheet name="Master Draw" sheetId="8" r:id="rId7"/>
    <sheet name="GENERIC RESULTS" sheetId="11" state="hidden" r:id="rId8"/>
    <sheet name="entry instructions" sheetId="10" state="hidden" r:id="rId9"/>
    <sheet name="DRAW MASTER INSTR." sheetId="12" state="hidden" r:id="rId10"/>
    <sheet name="1st draw times" sheetId="6" state="hidden" r:id="rId11"/>
    <sheet name="Data" sheetId="14" r:id="rId12"/>
    <sheet name="Sheet1" sheetId="15" r:id="rId13"/>
  </sheets>
  <definedNames>
    <definedName name="_xlnm._FilterDatabase" localSheetId="6" hidden="1">'Master Draw'!$O$2:$V$42</definedName>
    <definedName name="_xlnm.Print_Area" localSheetId="0">'1st Event'!$A$2:$L$92</definedName>
    <definedName name="_xlnm.Print_Area" localSheetId="1">'2nd Event'!$A$2:$J$48</definedName>
    <definedName name="_xlnm.Print_Area" localSheetId="2">'3rd Event'!$A$2:$H$27</definedName>
    <definedName name="_xlnm.Print_Area" localSheetId="4">'4-5 Event'!$A$2:$H$42</definedName>
  </definedNames>
  <calcPr calcId="145621"/>
</workbook>
</file>

<file path=xl/calcChain.xml><?xml version="1.0" encoding="utf-8"?>
<calcChain xmlns="http://schemas.openxmlformats.org/spreadsheetml/2006/main">
  <c r="V42" i="8" l="1"/>
  <c r="V36" i="8"/>
  <c r="V30" i="8"/>
  <c r="V24" i="8"/>
  <c r="V18" i="8"/>
  <c r="V12" i="8"/>
  <c r="V6" i="8"/>
  <c r="B48" i="8"/>
  <c r="B42" i="8"/>
  <c r="B36" i="8"/>
  <c r="B30" i="8"/>
  <c r="B24" i="8"/>
  <c r="B18" i="8"/>
  <c r="B34" i="14"/>
  <c r="A34" i="14"/>
  <c r="J42" i="8"/>
  <c r="V38" i="8"/>
  <c r="V32" i="8"/>
  <c r="V26" i="8"/>
  <c r="V20" i="8"/>
  <c r="V14" i="8"/>
  <c r="V8" i="8"/>
  <c r="V2" i="8"/>
  <c r="B44" i="8"/>
  <c r="B38" i="8"/>
  <c r="B32" i="8"/>
  <c r="B26" i="8"/>
  <c r="B20" i="8"/>
  <c r="B14" i="8"/>
  <c r="B12" i="8"/>
  <c r="B8" i="8"/>
  <c r="B2" i="8"/>
  <c r="B6" i="8"/>
  <c r="B33" i="14"/>
  <c r="A33" i="14"/>
  <c r="B32" i="14"/>
  <c r="A32" i="14"/>
  <c r="B31" i="14"/>
  <c r="A31" i="14"/>
  <c r="B30" i="14"/>
  <c r="A30" i="14"/>
  <c r="B29" i="14"/>
  <c r="A29" i="14"/>
  <c r="B28" i="14"/>
  <c r="A28" i="14"/>
  <c r="B27" i="14"/>
  <c r="A27" i="14"/>
  <c r="B25" i="14"/>
  <c r="A25" i="14"/>
  <c r="B24" i="14"/>
  <c r="A24" i="14"/>
  <c r="B23" i="14"/>
  <c r="A23" i="14"/>
  <c r="B22" i="14"/>
  <c r="A22" i="14"/>
  <c r="B21" i="14"/>
  <c r="A21" i="14"/>
  <c r="B20" i="14"/>
  <c r="A20" i="14"/>
  <c r="B19" i="14"/>
  <c r="A19" i="14"/>
  <c r="Y30" i="8" l="1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0" i="8"/>
  <c r="Y9" i="8"/>
  <c r="Y8" i="8"/>
  <c r="Y7" i="8"/>
  <c r="Y6" i="8"/>
  <c r="Y5" i="8"/>
  <c r="Y4" i="8"/>
  <c r="Y3" i="8"/>
  <c r="Y16" i="8"/>
  <c r="Y15" i="8"/>
  <c r="Y14" i="8"/>
  <c r="Y13" i="8"/>
  <c r="Y12" i="8"/>
  <c r="Y11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Y31" i="8" l="1"/>
  <c r="J45" i="8"/>
  <c r="Y32" i="8" s="1"/>
  <c r="D29" i="9" l="1"/>
  <c r="D6" i="9"/>
  <c r="H152" i="8" l="1"/>
  <c r="F149" i="8"/>
  <c r="F143" i="8"/>
  <c r="R117" i="8"/>
  <c r="R111" i="8"/>
  <c r="R105" i="8"/>
  <c r="R99" i="8"/>
  <c r="F117" i="8"/>
  <c r="F111" i="8"/>
  <c r="F105" i="8"/>
  <c r="F99" i="8"/>
  <c r="R93" i="8" l="1"/>
  <c r="R127" i="8" s="1"/>
  <c r="T89" i="8"/>
  <c r="T85" i="8"/>
  <c r="R139" i="8" s="1"/>
  <c r="T83" i="8"/>
  <c r="T79" i="8"/>
  <c r="R133" i="8" s="1"/>
  <c r="T77" i="8"/>
  <c r="T73" i="8"/>
  <c r="R121" i="8" s="1"/>
  <c r="V15" i="9" s="1"/>
  <c r="D95" i="8"/>
  <c r="D91" i="8"/>
  <c r="F139" i="8" s="1"/>
  <c r="D89" i="8"/>
  <c r="D85" i="8"/>
  <c r="F133" i="8" s="1"/>
  <c r="D83" i="8"/>
  <c r="D79" i="8"/>
  <c r="F127" i="8" s="1"/>
  <c r="D77" i="8"/>
  <c r="D73" i="8"/>
  <c r="F121" i="8" s="1"/>
  <c r="V3" i="9" s="1"/>
  <c r="D12" i="9" l="1"/>
  <c r="D17" i="9"/>
  <c r="D24" i="9"/>
  <c r="D36" i="9"/>
  <c r="D41" i="9"/>
  <c r="AB14" i="9"/>
  <c r="Z8" i="9"/>
  <c r="Z20" i="9"/>
  <c r="X23" i="9"/>
  <c r="X17" i="9"/>
  <c r="X12" i="9"/>
  <c r="X6" i="9"/>
  <c r="Q38" i="9"/>
  <c r="O36" i="9"/>
  <c r="S14" i="9"/>
  <c r="Q20" i="9"/>
  <c r="Q8" i="9"/>
  <c r="O24" i="9"/>
  <c r="O17" i="9"/>
  <c r="O12" i="9"/>
  <c r="O6" i="9"/>
  <c r="J26" i="9"/>
  <c r="H38" i="9"/>
  <c r="F44" i="9"/>
  <c r="F32" i="9"/>
  <c r="H14" i="9"/>
  <c r="F21" i="9"/>
  <c r="F8" i="9"/>
  <c r="M38" i="9"/>
  <c r="M14" i="9"/>
  <c r="M26" i="9"/>
  <c r="M20" i="9"/>
  <c r="M15" i="9"/>
  <c r="O41" i="9"/>
  <c r="M33" i="9"/>
  <c r="M21" i="9"/>
  <c r="M9" i="9"/>
  <c r="M8" i="9"/>
  <c r="M3" i="9"/>
  <c r="D47" i="9"/>
  <c r="B44" i="9"/>
  <c r="V26" i="9"/>
  <c r="B38" i="9"/>
  <c r="B33" i="9"/>
  <c r="B32" i="9"/>
  <c r="B26" i="9"/>
  <c r="B20" i="9"/>
  <c r="B15" i="9"/>
  <c r="B14" i="9"/>
  <c r="V8" i="9"/>
  <c r="B8" i="9"/>
  <c r="B3" i="9"/>
  <c r="V20" i="9" l="1"/>
  <c r="B39" i="9"/>
  <c r="V21" i="9"/>
  <c r="B27" i="9"/>
  <c r="V14" i="9"/>
  <c r="B21" i="9"/>
  <c r="V9" i="9"/>
  <c r="B9" i="9"/>
</calcChain>
</file>

<file path=xl/comments1.xml><?xml version="1.0" encoding="utf-8"?>
<comments xmlns="http://schemas.openxmlformats.org/spreadsheetml/2006/main">
  <authors>
    <author/>
  </authors>
  <commentList>
    <comment ref="B36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  <comment ref="B42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  <comment ref="B48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  <comment ref="B84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  <comment ref="B90" authorId="0">
      <text>
        <r>
          <rPr>
            <sz val="9"/>
            <color indexed="81"/>
            <rFont val="Tahoma"/>
            <charset val="1"/>
          </rPr>
          <t xml:space="preserve">richa_000:
</t>
        </r>
      </text>
    </comment>
  </commentList>
</comments>
</file>

<file path=xl/sharedStrings.xml><?xml version="1.0" encoding="utf-8"?>
<sst xmlns="http://schemas.openxmlformats.org/spreadsheetml/2006/main" count="887" uniqueCount="357">
  <si>
    <t>FIRST EVENT</t>
  </si>
  <si>
    <t>CONSOLATION EVENT</t>
  </si>
  <si>
    <t>Young</t>
  </si>
  <si>
    <t>101 Sheet 1</t>
  </si>
  <si>
    <t>FRI 8:00AM</t>
  </si>
  <si>
    <t>Loser to 201</t>
  </si>
  <si>
    <t>151 Sheet 2</t>
  </si>
  <si>
    <t>Short</t>
  </si>
  <si>
    <t>121 Sheet 3</t>
  </si>
  <si>
    <t>SUN 11:00AM</t>
  </si>
  <si>
    <t>Hozjan</t>
  </si>
  <si>
    <t>FRI 3PM</t>
  </si>
  <si>
    <t>Loser is OUT</t>
  </si>
  <si>
    <t>WINNER</t>
  </si>
  <si>
    <t>Loser to 301</t>
  </si>
  <si>
    <t>102 Sheet 2</t>
  </si>
  <si>
    <t>Portillo</t>
  </si>
  <si>
    <t>Horn</t>
  </si>
  <si>
    <t>131 Sheet 4</t>
  </si>
  <si>
    <t>SAT 10:15AM</t>
  </si>
  <si>
    <t>103 Sheet 3</t>
  </si>
  <si>
    <t>Loser to 501</t>
  </si>
  <si>
    <t>Loser to 202</t>
  </si>
  <si>
    <t>Kearney</t>
  </si>
  <si>
    <t>122 Sheet 5</t>
  </si>
  <si>
    <t>Wallace</t>
  </si>
  <si>
    <t>FRI 3:00PM</t>
  </si>
  <si>
    <t>104 Sheet 1</t>
  </si>
  <si>
    <t>FRI 10:15AM</t>
  </si>
  <si>
    <t>Tropper</t>
  </si>
  <si>
    <t>141 Sheet 1</t>
  </si>
  <si>
    <t>Lemcke</t>
  </si>
  <si>
    <t>SAT 3:00PM</t>
  </si>
  <si>
    <t>Loser to 151</t>
  </si>
  <si>
    <t>105 Sheet 2</t>
  </si>
  <si>
    <t>Loser to 203</t>
  </si>
  <si>
    <t>Hulme</t>
  </si>
  <si>
    <t>123 Sheet 4</t>
  </si>
  <si>
    <t>Hooft</t>
  </si>
  <si>
    <t>FRI 5:15PM</t>
  </si>
  <si>
    <t>Loser to 302</t>
  </si>
  <si>
    <t>106 Sheet 1</t>
  </si>
  <si>
    <t>FRI 12:30PM</t>
  </si>
  <si>
    <t>Curtis</t>
  </si>
  <si>
    <t>132 Sheet 2</t>
  </si>
  <si>
    <t>Simpson</t>
  </si>
  <si>
    <t>SAT 8:00AM</t>
  </si>
  <si>
    <t xml:space="preserve"> </t>
  </si>
  <si>
    <t>Loser to 511</t>
  </si>
  <si>
    <t>107 Sheet 2</t>
  </si>
  <si>
    <t>Loser to 204</t>
  </si>
  <si>
    <t>Petsche</t>
  </si>
  <si>
    <t>124 Sheet 5</t>
  </si>
  <si>
    <t>Schmidt</t>
  </si>
  <si>
    <t>FRI 7:30PM</t>
  </si>
  <si>
    <t>Loser to 304</t>
  </si>
  <si>
    <t>108 Sheet 3</t>
  </si>
  <si>
    <t>161 Sheet 3</t>
  </si>
  <si>
    <t>Scott</t>
  </si>
  <si>
    <t>SUN 11AM</t>
  </si>
  <si>
    <t>Borland</t>
  </si>
  <si>
    <t>BONSPIEL WINNER</t>
  </si>
  <si>
    <t>109 Sheet 4</t>
  </si>
  <si>
    <t>Loser to 205</t>
  </si>
  <si>
    <t>Moffatt</t>
  </si>
  <si>
    <t>125 Sheet 2</t>
  </si>
  <si>
    <t>Seitz</t>
  </si>
  <si>
    <t>Loser to 303</t>
  </si>
  <si>
    <t>110 Sheet 5</t>
  </si>
  <si>
    <t>Pintar</t>
  </si>
  <si>
    <t>133 Sheet 2</t>
  </si>
  <si>
    <t>Savani  CSC</t>
  </si>
  <si>
    <t>111 Sheet 3</t>
  </si>
  <si>
    <t>Loser to 206</t>
  </si>
  <si>
    <t>Smith</t>
  </si>
  <si>
    <t>126 Sheet 1</t>
  </si>
  <si>
    <t>Hebblethwaite</t>
  </si>
  <si>
    <t>112 Sheet 4</t>
  </si>
  <si>
    <t>142 Sheet 5</t>
  </si>
  <si>
    <t>Buchanan</t>
  </si>
  <si>
    <t>Van Maanen</t>
  </si>
  <si>
    <t>113 Sheet 5</t>
  </si>
  <si>
    <t>Loser to 207</t>
  </si>
  <si>
    <t>Anderson</t>
  </si>
  <si>
    <t>127 Sheet 3</t>
  </si>
  <si>
    <t>Dedolph</t>
  </si>
  <si>
    <t>114 Sheet 5</t>
  </si>
  <si>
    <t>134 Sheet 1</t>
  </si>
  <si>
    <t>Villeneuve</t>
  </si>
  <si>
    <t>Sliva</t>
  </si>
  <si>
    <t>115 Sheet 4</t>
  </si>
  <si>
    <t>Loser to 214</t>
  </si>
  <si>
    <t>Mercer</t>
  </si>
  <si>
    <t>SECOND EVENT</t>
  </si>
  <si>
    <t>201 Sheet 4</t>
  </si>
  <si>
    <t>Loser to 401</t>
  </si>
  <si>
    <t>211 Sheet 3</t>
  </si>
  <si>
    <t>202 Sheet 5</t>
  </si>
  <si>
    <t>221 Sheet 2</t>
  </si>
  <si>
    <t>203 Sheet 2</t>
  </si>
  <si>
    <t>Loser to 402</t>
  </si>
  <si>
    <t>212 Sheet 3</t>
  </si>
  <si>
    <t>204 Sheet 4</t>
  </si>
  <si>
    <t>231 Sheet 4</t>
  </si>
  <si>
    <t>205 Sheet 1</t>
  </si>
  <si>
    <t>Loser to 403</t>
  </si>
  <si>
    <t>213 Sheet 1</t>
  </si>
  <si>
    <t>206 Sheet 3</t>
  </si>
  <si>
    <t>Loser to 404</t>
  </si>
  <si>
    <t>222 Sheet 2</t>
  </si>
  <si>
    <t>SAT 5:15PM</t>
  </si>
  <si>
    <t>207 Sheet 2</t>
  </si>
  <si>
    <t>214 Sheet 5</t>
  </si>
  <si>
    <t>THIRD EVENT</t>
  </si>
  <si>
    <t>301 Sheet 5</t>
  </si>
  <si>
    <t>SUN 8:00AM</t>
  </si>
  <si>
    <t>302 Sheet 2</t>
  </si>
  <si>
    <t>SAT 12:30PM</t>
  </si>
  <si>
    <t>321 Sheet 1</t>
  </si>
  <si>
    <t>303 Sheet 5</t>
  </si>
  <si>
    <t>312 Sheet 2</t>
  </si>
  <si>
    <t>304 Sheet 1</t>
  </si>
  <si>
    <t>FOURTH EVENT</t>
  </si>
  <si>
    <t>401 Sheet 3</t>
  </si>
  <si>
    <t>402 Sheet 3</t>
  </si>
  <si>
    <t>421 Sheet 5</t>
  </si>
  <si>
    <t>403 Sheet 4</t>
  </si>
  <si>
    <t>412 Sheet 1</t>
  </si>
  <si>
    <t>404 Sheet 4</t>
  </si>
  <si>
    <t>FIFTH EVENT</t>
  </si>
  <si>
    <t>501 Sheet 4</t>
  </si>
  <si>
    <t>511 Sheet 3</t>
  </si>
  <si>
    <t>8:00 am draw</t>
  </si>
  <si>
    <t>last year</t>
  </si>
  <si>
    <t>got requested time</t>
  </si>
  <si>
    <t>Doug Young</t>
  </si>
  <si>
    <t>Ridgetown Golf &amp; Curling</t>
  </si>
  <si>
    <t>x</t>
  </si>
  <si>
    <t>vs.</t>
  </si>
  <si>
    <t>David Short</t>
  </si>
  <si>
    <t>Uxbridge Curling Club</t>
  </si>
  <si>
    <t>Jeremy Hozjan</t>
  </si>
  <si>
    <t>Charlotte Curling Centre</t>
  </si>
  <si>
    <t>Jose-Andres Portillo</t>
  </si>
  <si>
    <t>CSC</t>
  </si>
  <si>
    <t>c</t>
  </si>
  <si>
    <t>Deb Horn</t>
  </si>
  <si>
    <t>Mayfield Curling Club</t>
  </si>
  <si>
    <t>P.J. Kearney</t>
  </si>
  <si>
    <t>Columbus Curling Club</t>
  </si>
  <si>
    <t>Robb Borland</t>
  </si>
  <si>
    <t>Tom Moffatt</t>
  </si>
  <si>
    <t>Hamilton Victoria</t>
  </si>
  <si>
    <t>Tom Seitz</t>
  </si>
  <si>
    <t>Michael Pintar</t>
  </si>
  <si>
    <t>10:15 am draw</t>
  </si>
  <si>
    <t>Bob Wallace</t>
  </si>
  <si>
    <t>Annandale Golf and Curling</t>
  </si>
  <si>
    <t>Frank Tropper</t>
  </si>
  <si>
    <t>USA Curling</t>
  </si>
  <si>
    <t>Russ Lemcke</t>
  </si>
  <si>
    <t>Roy Hulme</t>
  </si>
  <si>
    <t>Jphn Savani</t>
  </si>
  <si>
    <t>John Smith</t>
  </si>
  <si>
    <t>Tom Hebblethwaite</t>
  </si>
  <si>
    <t>Golden Acres Curling Club</t>
  </si>
  <si>
    <t>Bill Buchanan</t>
  </si>
  <si>
    <t>Welland Curling Club</t>
  </si>
  <si>
    <t>p</t>
  </si>
  <si>
    <t>Jason VanMaanen</t>
  </si>
  <si>
    <t>Bobby Anderson</t>
  </si>
  <si>
    <t>12:30 pm draw</t>
  </si>
  <si>
    <t>Terri Hooft</t>
  </si>
  <si>
    <t>Roseland Curling Club</t>
  </si>
  <si>
    <t>Ken Curtis</t>
  </si>
  <si>
    <t>Neal Simpson</t>
  </si>
  <si>
    <t>Joe Petsche</t>
  </si>
  <si>
    <t>Evergreen Curling Club</t>
  </si>
  <si>
    <t>Daniel Schmidt</t>
  </si>
  <si>
    <t>John Scott</t>
  </si>
  <si>
    <t>Doug Dedolph</t>
  </si>
  <si>
    <t>Ralph Villeneuve</t>
  </si>
  <si>
    <t>Jim Sliva</t>
  </si>
  <si>
    <t>Guy Mercer</t>
  </si>
  <si>
    <t>Sheet</t>
  </si>
  <si>
    <t>121 201</t>
  </si>
  <si>
    <t>211 401</t>
  </si>
  <si>
    <t>311 out</t>
  </si>
  <si>
    <t>411 out</t>
  </si>
  <si>
    <t>First Event</t>
  </si>
  <si>
    <t>Sheet 1</t>
  </si>
  <si>
    <t>Sheet 4</t>
  </si>
  <si>
    <t>1/24   8:00am</t>
  </si>
  <si>
    <t>122 202</t>
  </si>
  <si>
    <t>212 402</t>
  </si>
  <si>
    <t>312 out</t>
  </si>
  <si>
    <t>412 out</t>
  </si>
  <si>
    <t>Fri 8:00 am</t>
  </si>
  <si>
    <t>Fri 10:15 am</t>
  </si>
  <si>
    <t>10:15am</t>
  </si>
  <si>
    <t>12:30pm</t>
  </si>
  <si>
    <t>123 203</t>
  </si>
  <si>
    <t>213 403</t>
  </si>
  <si>
    <t>321 out</t>
  </si>
  <si>
    <t>421 out</t>
  </si>
  <si>
    <t>Sheet 3</t>
  </si>
  <si>
    <t>SCRAPE</t>
  </si>
  <si>
    <t>Fri 3:00 pm</t>
  </si>
  <si>
    <t>Fri 5:15 pm</t>
  </si>
  <si>
    <t>3:00pm</t>
  </si>
  <si>
    <t>124 204</t>
  </si>
  <si>
    <t>214 404</t>
  </si>
  <si>
    <t>3rd event</t>
  </si>
  <si>
    <t>4th event</t>
  </si>
  <si>
    <t>5:15pm</t>
  </si>
  <si>
    <t>Sheet 2</t>
  </si>
  <si>
    <t>Sheet 5</t>
  </si>
  <si>
    <t>7:30pm</t>
  </si>
  <si>
    <t>125 205</t>
  </si>
  <si>
    <t>221 out</t>
  </si>
  <si>
    <t>1/25   8:00am</t>
  </si>
  <si>
    <t>126 206</t>
  </si>
  <si>
    <t>222 out</t>
  </si>
  <si>
    <t>Sat 8:00 am</t>
  </si>
  <si>
    <t>Sat 12:30 pm</t>
  </si>
  <si>
    <t>127 207</t>
  </si>
  <si>
    <t>231 out</t>
  </si>
  <si>
    <t>s</t>
  </si>
  <si>
    <t>128 208</t>
  </si>
  <si>
    <t>2nd event</t>
  </si>
  <si>
    <t>Fri 12:30 pm</t>
  </si>
  <si>
    <t>1/26   8:00am</t>
  </si>
  <si>
    <t>131 301</t>
  </si>
  <si>
    <t>11:00am</t>
  </si>
  <si>
    <t>Fri 7:30 pm</t>
  </si>
  <si>
    <t>132 302</t>
  </si>
  <si>
    <t>133 303</t>
  </si>
  <si>
    <t>Sun 11:00 am</t>
  </si>
  <si>
    <t>134 304</t>
  </si>
  <si>
    <t>Sat 5:15 pm</t>
  </si>
  <si>
    <t>141 out</t>
  </si>
  <si>
    <t>142 out</t>
  </si>
  <si>
    <t>Bonspiel Winner</t>
  </si>
  <si>
    <t>161 151</t>
  </si>
  <si>
    <t>Consolation</t>
  </si>
  <si>
    <t>1st event</t>
  </si>
  <si>
    <t>Second Event</t>
  </si>
  <si>
    <t>Sat 10:15 am</t>
  </si>
  <si>
    <t>Second Event Winner</t>
  </si>
  <si>
    <t>Third Event</t>
  </si>
  <si>
    <t>Sat 3:00 pm</t>
  </si>
  <si>
    <t>Sun 8:00 am</t>
  </si>
  <si>
    <t>Third Event Winner</t>
  </si>
  <si>
    <t>Fouth Event</t>
  </si>
  <si>
    <t>Fourth Event Winner</t>
  </si>
  <si>
    <t>FRI 5:15 PM</t>
  </si>
  <si>
    <t xml:space="preserve">Fri 8:00 </t>
  </si>
  <si>
    <t>411 Sheet 4</t>
  </si>
  <si>
    <t>311 Sheet 5</t>
  </si>
  <si>
    <t>HOW TO ENTER RESULTS</t>
  </si>
  <si>
    <t>1,  USE ONLY THE MASTER DRAW SHEET</t>
  </si>
  <si>
    <t>2.  ENTER ONLY WINNERS</t>
  </si>
  <si>
    <t>losers are moved automatically</t>
  </si>
  <si>
    <t>3.  ONLY USE THE DROP BOXES TO ENTER WINNERS</t>
  </si>
  <si>
    <t>never type in the master draw sheet</t>
  </si>
  <si>
    <t>the 2-5 event sheet is only used for display, never type in it.</t>
  </si>
  <si>
    <t>4.  THE CORRECT SPACE TO ENTER WINNERS IS GRAY</t>
  </si>
  <si>
    <t>2015 CSC International Bonspiel</t>
  </si>
  <si>
    <t>DRAW and RESULTS</t>
  </si>
  <si>
    <t>TIME SLOT</t>
  </si>
  <si>
    <t>FRIDAY</t>
  </si>
  <si>
    <t>SATURDAY</t>
  </si>
  <si>
    <t>SUNDAY</t>
  </si>
  <si>
    <t>SHEET  1</t>
  </si>
  <si>
    <t>DAY</t>
  </si>
  <si>
    <t>MATCH #</t>
  </si>
  <si>
    <t>TEAM 1</t>
  </si>
  <si>
    <t>TEAM 2</t>
  </si>
  <si>
    <t>SIGNATURES</t>
  </si>
  <si>
    <t>SHEET 2</t>
  </si>
  <si>
    <t>SHEET 3</t>
  </si>
  <si>
    <t>SHEET 4</t>
  </si>
  <si>
    <t>SHEET 5</t>
  </si>
  <si>
    <t>CIRCLE WINNING TEAM</t>
  </si>
  <si>
    <t xml:space="preserve"> _______</t>
  </si>
  <si>
    <t>FINAL GAME SCHEDULE</t>
  </si>
  <si>
    <t xml:space="preserve">NOTE:  </t>
  </si>
  <si>
    <t>BOLD NUMBERS REPRESENT SHEET CHANGES FROM PRINTED BOOK</t>
  </si>
  <si>
    <t>DRAW MASTER PROCEDURES</t>
  </si>
  <si>
    <t>POST THE "ON ICE" and "NEXT UP" SHEETS UPSTAIRS</t>
  </si>
  <si>
    <t>BEFORE EACH SESSION</t>
  </si>
  <si>
    <t>AFTER EACH SESSION</t>
  </si>
  <si>
    <t xml:space="preserve">GO TO ICE AND COLLECT DRAW AND RESULTS </t>
  </si>
  <si>
    <t>SHEET AND GET VICE SIGNATURES</t>
  </si>
  <si>
    <t>ENTER RESULTS INTO MAIN COMPUTER ON</t>
  </si>
  <si>
    <t>MASTER DRAW TAB</t>
  </si>
  <si>
    <t xml:space="preserve">SAVE AND THEN COPY UPDATED WORKBOOK ONTO </t>
  </si>
  <si>
    <t>FLASH DRIVE</t>
  </si>
  <si>
    <t>LOAD 2ND COMPUTER AND SET DISPLAY</t>
  </si>
  <si>
    <t>PREPARE THE NEXT DRAW AND RESULT PAGES (3)</t>
  </si>
  <si>
    <t>UPDATE THE UPSTAIR "ON ICE" AND "UP NEXT"</t>
  </si>
  <si>
    <t>GIVE ICE MASTER THE "NEXT UP" DRAW AND RESULT</t>
  </si>
  <si>
    <t xml:space="preserve"> SHEET</t>
  </si>
  <si>
    <t>POSTINGS UPSTAIRS.</t>
  </si>
  <si>
    <t xml:space="preserve">     Winner</t>
  </si>
  <si>
    <t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</si>
  <si>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</si>
  <si>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</si>
  <si>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</si>
  <si>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</si>
  <si>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</si>
  <si>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</si>
  <si>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</si>
  <si>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</si>
  <si>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</si>
  <si>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</si>
  <si>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</si>
  <si>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</si>
  <si>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</si>
  <si>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</si>
  <si>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</si>
  <si>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</si>
  <si>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</si>
  <si>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</si>
  <si>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</si>
  <si>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</si>
  <si>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</si>
  <si>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</si>
  <si>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</si>
  <si>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</si>
  <si>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</si>
  <si>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</si>
  <si>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</si>
  <si>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</si>
  <si>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</si>
  <si>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ID</t>
  </si>
  <si>
    <t>Time</t>
  </si>
  <si>
    <t>Friday 8:00 AM</t>
  </si>
  <si>
    <t>Friday 10:15 AM</t>
  </si>
  <si>
    <t>Friday 12:30 PM</t>
  </si>
  <si>
    <t>Loser To</t>
  </si>
  <si>
    <t>Winner</t>
  </si>
  <si>
    <t>Friday 3:00 PM</t>
  </si>
  <si>
    <t>Friday 5:15 PM</t>
  </si>
  <si>
    <t>Winner To</t>
  </si>
  <si>
    <t>1st Team</t>
  </si>
  <si>
    <t>2nd Team</t>
  </si>
  <si>
    <t>Draws</t>
  </si>
  <si>
    <t>Saturday 8:00 AM</t>
  </si>
  <si>
    <t>Saturday 3:00 PM</t>
  </si>
  <si>
    <t>Saturday 5:15 PM</t>
  </si>
  <si>
    <t>con 1st</t>
  </si>
  <si>
    <t>con 2nd</t>
  </si>
  <si>
    <t>ThisIsAVeryLongName</t>
  </si>
  <si>
    <t>1st</t>
  </si>
  <si>
    <t>2nd</t>
  </si>
  <si>
    <t>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</si>
</sst>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2">
    <font>
      <sz val="10"/>
      <name val="Univers"/>
    </font>
    <font>
      <b/>
      <sz val="10"/>
      <name val="Univers"/>
    </font>
    <font>
      <b/>
      <sz val="12"/>
      <name val="Univers"/>
      <family val="2"/>
    </font>
    <font>
      <b/>
      <sz val="10"/>
      <name val="Univers"/>
      <family val="2"/>
    </font>
    <font>
      <sz val="6"/>
      <name val="Univers"/>
      <family val="2"/>
    </font>
    <font>
      <sz val="8"/>
      <name val="Univers"/>
      <family val="2"/>
    </font>
    <font>
      <sz val="10"/>
      <name val="Univers"/>
      <family val="2"/>
    </font>
    <font>
      <b/>
      <sz val="12"/>
      <name val="Univers"/>
    </font>
    <font>
      <sz val="7"/>
      <name val="Univers"/>
      <family val="2"/>
    </font>
    <font>
      <sz val="8"/>
      <name val="Univers"/>
    </font>
    <font>
      <sz val="9"/>
      <color indexed="81"/>
      <name val="Tahoma"/>
      <charset val="1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Arial"/>
      <family val="2"/>
    </font>
    <font>
      <sz val="16"/>
      <name val="Univers"/>
    </font>
    <font>
      <sz val="18"/>
      <name val="Univers"/>
    </font>
    <font>
      <sz val="14"/>
      <name val="Univers"/>
    </font>
    <font>
      <sz val="12"/>
      <name val="Univers"/>
    </font>
    <font>
      <b/>
      <sz val="14"/>
      <name val="Univers"/>
    </font>
    <font>
      <b/>
      <sz val="20"/>
      <name val="Univers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name val="Calibri"/>
      <family val="2"/>
    </font>
    <font>
      <b/>
      <sz val="26"/>
      <name val="Arial"/>
      <family val="2"/>
    </font>
    <font>
      <b/>
      <sz val="12"/>
      <color theme="0"/>
      <name val="Arial"/>
      <family val="2"/>
    </font>
    <font>
      <vertAlign val="subscript"/>
      <sz val="1"/>
      <color theme="0"/>
      <name val="Arial"/>
      <family val="2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auto="1"/>
      </bottom>
      <diagonal/>
    </border>
  </borders>
  <cellStyleXfs count="4">
    <xf numFmtId="0" fontId="0" fillId="0" borderId="0"/>
    <xf numFmtId="0" fontId="13" fillId="0" borderId="0"/>
    <xf numFmtId="0" fontId="12" fillId="0" borderId="0"/>
    <xf numFmtId="0" fontId="14" fillId="0" borderId="0"/>
  </cellStyleXfs>
  <cellXfs count="36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0" borderId="1" xfId="0" applyFont="1" applyBorder="1" applyAlignment="1">
      <alignment horizontal="righ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centerContinuous"/>
    </xf>
    <xf numFmtId="0" fontId="0" fillId="0" borderId="3" xfId="0" applyBorder="1"/>
    <xf numFmtId="0" fontId="3" fillId="0" borderId="0" xfId="0" applyFont="1" applyAlignment="1">
      <alignment horizontal="left"/>
    </xf>
    <xf numFmtId="0" fontId="0" fillId="0" borderId="4" xfId="0" applyBorder="1"/>
    <xf numFmtId="0" fontId="3" fillId="0" borderId="3" xfId="0" applyFont="1" applyBorder="1" applyAlignment="1">
      <alignment horizontal="left"/>
    </xf>
    <xf numFmtId="0" fontId="5" fillId="0" borderId="5" xfId="0" applyFont="1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0" xfId="0" applyBorder="1"/>
    <xf numFmtId="0" fontId="1" fillId="0" borderId="0" xfId="0" applyFont="1"/>
    <xf numFmtId="0" fontId="5" fillId="0" borderId="2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/>
    <xf numFmtId="0" fontId="3" fillId="0" borderId="0" xfId="0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4" xfId="0" applyFont="1" applyBorder="1"/>
    <xf numFmtId="0" fontId="6" fillId="0" borderId="0" xfId="0" applyFont="1"/>
    <xf numFmtId="0" fontId="6" fillId="0" borderId="5" xfId="0" applyFont="1" applyBorder="1" applyAlignment="1">
      <alignment horizontal="right"/>
    </xf>
    <xf numFmtId="0" fontId="7" fillId="0" borderId="0" xfId="0" applyFont="1"/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Alignment="1">
      <alignment horizontal="centerContinuous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/>
    </xf>
    <xf numFmtId="0" fontId="8" fillId="0" borderId="5" xfId="0" applyFont="1" applyBorder="1" applyAlignment="1">
      <alignment horizontal="right"/>
    </xf>
    <xf numFmtId="0" fontId="0" fillId="0" borderId="1" xfId="0" applyBorder="1" applyAlignment="1">
      <alignment horizontal="centerContinuous"/>
    </xf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2" xfId="0" applyFont="1" applyBorder="1"/>
    <xf numFmtId="0" fontId="0" fillId="0" borderId="0" xfId="0" applyBorder="1" applyAlignment="1">
      <alignment horizontal="centerContinuous"/>
    </xf>
    <xf numFmtId="0" fontId="9" fillId="0" borderId="4" xfId="0" applyFont="1" applyBorder="1"/>
    <xf numFmtId="0" fontId="9" fillId="0" borderId="5" xfId="0" applyFont="1" applyBorder="1"/>
    <xf numFmtId="0" fontId="9" fillId="0" borderId="0" xfId="0" applyFont="1"/>
    <xf numFmtId="0" fontId="9" fillId="0" borderId="3" xfId="0" applyFont="1" applyBorder="1"/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5" fillId="0" borderId="4" xfId="0" quotePrefix="1" applyFont="1" applyBorder="1" applyAlignment="1">
      <alignment horizontal="left"/>
    </xf>
    <xf numFmtId="0" fontId="7" fillId="0" borderId="0" xfId="0" applyFont="1" applyAlignment="1">
      <alignment horizontal="centerContinuous"/>
    </xf>
    <xf numFmtId="0" fontId="1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11" fillId="2" borderId="0" xfId="1" applyFont="1" applyFill="1" applyAlignment="1">
      <alignment horizontal="left" vertical="center"/>
    </xf>
    <xf numFmtId="0" fontId="12" fillId="2" borderId="0" xfId="1" applyFont="1" applyFill="1" applyAlignment="1">
      <alignment horizontal="left" vertical="center" wrapText="1"/>
    </xf>
    <xf numFmtId="0" fontId="12" fillId="2" borderId="0" xfId="1" applyFont="1" applyFill="1" applyBorder="1" applyAlignment="1">
      <alignment vertical="center" wrapText="1"/>
    </xf>
    <xf numFmtId="0" fontId="0" fillId="2" borderId="0" xfId="0" applyFill="1" applyBorder="1"/>
    <xf numFmtId="0" fontId="11" fillId="2" borderId="6" xfId="1" applyFont="1" applyFill="1" applyBorder="1" applyAlignment="1">
      <alignment horizontal="right" vertical="center" wrapText="1"/>
    </xf>
    <xf numFmtId="0" fontId="0" fillId="2" borderId="6" xfId="0" applyFill="1" applyBorder="1"/>
    <xf numFmtId="0" fontId="12" fillId="2" borderId="6" xfId="1" applyFont="1" applyFill="1" applyBorder="1" applyAlignment="1">
      <alignment vertical="center" wrapText="1"/>
    </xf>
    <xf numFmtId="0" fontId="12" fillId="2" borderId="0" xfId="1" applyFont="1" applyFill="1" applyBorder="1" applyAlignment="1">
      <alignment horizontal="left" vertical="center" wrapText="1"/>
    </xf>
    <xf numFmtId="0" fontId="11" fillId="3" borderId="0" xfId="1" applyFont="1" applyFill="1" applyBorder="1" applyAlignment="1">
      <alignment horizontal="left" vertical="center"/>
    </xf>
    <xf numFmtId="0" fontId="12" fillId="3" borderId="0" xfId="1" applyFont="1" applyFill="1" applyBorder="1" applyAlignment="1">
      <alignment vertical="center" wrapText="1"/>
    </xf>
    <xf numFmtId="0" fontId="0" fillId="3" borderId="0" xfId="0" applyFill="1" applyBorder="1"/>
    <xf numFmtId="0" fontId="11" fillId="3" borderId="6" xfId="1" applyFont="1" applyFill="1" applyBorder="1" applyAlignment="1">
      <alignment horizontal="right" vertical="center" wrapText="1"/>
    </xf>
    <xf numFmtId="0" fontId="12" fillId="3" borderId="6" xfId="1" applyFont="1" applyFill="1" applyBorder="1" applyAlignment="1">
      <alignment vertical="center" wrapText="1"/>
    </xf>
    <xf numFmtId="0" fontId="12" fillId="3" borderId="6" xfId="1" applyFont="1" applyFill="1" applyBorder="1" applyAlignment="1">
      <alignment horizontal="left" vertical="center" wrapText="1"/>
    </xf>
    <xf numFmtId="0" fontId="12" fillId="3" borderId="0" xfId="1" applyFont="1" applyFill="1" applyAlignment="1">
      <alignment horizontal="left" vertical="center" wrapText="1"/>
    </xf>
    <xf numFmtId="0" fontId="12" fillId="3" borderId="0" xfId="1" applyFont="1" applyFill="1" applyBorder="1" applyAlignment="1">
      <alignment horizontal="left" vertical="center" wrapText="1"/>
    </xf>
    <xf numFmtId="0" fontId="0" fillId="3" borderId="6" xfId="0" applyFill="1" applyBorder="1"/>
    <xf numFmtId="0" fontId="11" fillId="4" borderId="0" xfId="1" applyFont="1" applyFill="1" applyBorder="1" applyAlignment="1">
      <alignment horizontal="left" vertical="center"/>
    </xf>
    <xf numFmtId="0" fontId="12" fillId="4" borderId="0" xfId="1" applyFont="1" applyFill="1" applyBorder="1" applyAlignment="1">
      <alignment vertical="center" wrapText="1"/>
    </xf>
    <xf numFmtId="0" fontId="0" fillId="4" borderId="0" xfId="0" applyFill="1" applyBorder="1"/>
    <xf numFmtId="0" fontId="11" fillId="4" borderId="6" xfId="1" applyFont="1" applyFill="1" applyBorder="1" applyAlignment="1">
      <alignment horizontal="right" vertical="center" wrapText="1"/>
    </xf>
    <xf numFmtId="0" fontId="0" fillId="4" borderId="6" xfId="0" applyFill="1" applyBorder="1"/>
    <xf numFmtId="0" fontId="12" fillId="4" borderId="6" xfId="1" applyFont="1" applyFill="1" applyBorder="1" applyAlignment="1">
      <alignment vertical="center" wrapText="1"/>
    </xf>
    <xf numFmtId="0" fontId="1" fillId="0" borderId="3" xfId="0" applyFont="1" applyBorder="1"/>
    <xf numFmtId="0" fontId="5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5" fillId="0" borderId="3" xfId="0" applyFont="1" applyBorder="1" applyAlignment="1">
      <alignment horizontal="left"/>
    </xf>
    <xf numFmtId="0" fontId="1" fillId="0" borderId="0" xfId="0" applyFont="1" applyBorder="1"/>
    <xf numFmtId="0" fontId="5" fillId="0" borderId="0" xfId="0" applyFont="1" applyBorder="1"/>
    <xf numFmtId="0" fontId="15" fillId="0" borderId="0" xfId="1" applyFont="1" applyAlignment="1">
      <alignment horizontal="left" vertical="center"/>
    </xf>
    <xf numFmtId="0" fontId="15" fillId="0" borderId="0" xfId="1" applyFont="1" applyAlignment="1">
      <alignment horizontal="left"/>
    </xf>
    <xf numFmtId="0" fontId="15" fillId="0" borderId="0" xfId="2" applyFont="1" applyFill="1" applyAlignment="1">
      <alignment horizontal="left" vertical="center"/>
    </xf>
    <xf numFmtId="0" fontId="15" fillId="0" borderId="0" xfId="2" applyFont="1" applyAlignment="1">
      <alignment vertical="center"/>
    </xf>
    <xf numFmtId="0" fontId="15" fillId="0" borderId="0" xfId="1" applyFont="1" applyBorder="1" applyAlignment="1">
      <alignment horizontal="left" vertical="center"/>
    </xf>
    <xf numFmtId="0" fontId="15" fillId="0" borderId="0" xfId="1" applyFont="1" applyAlignme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/>
    <xf numFmtId="0" fontId="15" fillId="0" borderId="0" xfId="1" applyFont="1" applyBorder="1" applyAlignment="1">
      <alignment vertical="center"/>
    </xf>
    <xf numFmtId="0" fontId="15" fillId="0" borderId="0" xfId="2" applyFont="1" applyBorder="1" applyAlignment="1"/>
    <xf numFmtId="0" fontId="15" fillId="0" borderId="0" xfId="1" applyFont="1" applyAlignment="1">
      <alignment horizontal="center" vertical="center"/>
    </xf>
    <xf numFmtId="18" fontId="15" fillId="0" borderId="0" xfId="2" applyNumberFormat="1" applyFont="1" applyAlignment="1"/>
    <xf numFmtId="0" fontId="15" fillId="0" borderId="0" xfId="2" applyFont="1" applyAlignment="1"/>
    <xf numFmtId="0" fontId="15" fillId="5" borderId="0" xfId="2" applyFont="1" applyFill="1" applyAlignment="1"/>
    <xf numFmtId="0" fontId="18" fillId="6" borderId="0" xfId="2" applyFont="1" applyFill="1" applyBorder="1" applyAlignment="1">
      <alignment horizontal="right"/>
    </xf>
    <xf numFmtId="0" fontId="15" fillId="6" borderId="0" xfId="2" applyFont="1" applyFill="1" applyBorder="1" applyAlignment="1"/>
    <xf numFmtId="0" fontId="18" fillId="7" borderId="0" xfId="2" applyFont="1" applyFill="1" applyBorder="1" applyAlignment="1">
      <alignment horizontal="right"/>
    </xf>
    <xf numFmtId="0" fontId="15" fillId="7" borderId="0" xfId="2" applyFont="1" applyFill="1" applyBorder="1" applyAlignment="1"/>
    <xf numFmtId="0" fontId="18" fillId="8" borderId="0" xfId="2" applyFont="1" applyFill="1" applyBorder="1" applyAlignment="1">
      <alignment horizontal="right"/>
    </xf>
    <xf numFmtId="0" fontId="15" fillId="8" borderId="0" xfId="2" applyFont="1" applyFill="1" applyBorder="1" applyAlignment="1"/>
    <xf numFmtId="0" fontId="15" fillId="0" borderId="3" xfId="2" applyFont="1" applyBorder="1" applyAlignment="1">
      <alignment vertical="center"/>
    </xf>
    <xf numFmtId="0" fontId="15" fillId="0" borderId="0" xfId="1" applyFont="1" applyBorder="1" applyAlignment="1">
      <alignment horizontal="center" vertical="center"/>
    </xf>
    <xf numFmtId="0" fontId="15" fillId="0" borderId="7" xfId="1" applyFont="1" applyFill="1" applyBorder="1" applyAlignment="1">
      <alignment horizontal="center" vertical="center"/>
    </xf>
    <xf numFmtId="0" fontId="15" fillId="0" borderId="3" xfId="1" applyFont="1" applyFill="1" applyBorder="1" applyAlignment="1">
      <alignment horizontal="center" vertical="center"/>
    </xf>
    <xf numFmtId="0" fontId="15" fillId="0" borderId="5" xfId="1" applyFont="1" applyFill="1" applyBorder="1" applyAlignment="1">
      <alignment horizontal="center" vertical="center"/>
    </xf>
    <xf numFmtId="0" fontId="15" fillId="0" borderId="0" xfId="2" applyFont="1" applyFill="1" applyAlignment="1"/>
    <xf numFmtId="0" fontId="15" fillId="0" borderId="2" xfId="2" applyFont="1" applyBorder="1" applyAlignment="1">
      <alignment vertical="center"/>
    </xf>
    <xf numFmtId="0" fontId="15" fillId="0" borderId="8" xfId="2" applyFont="1" applyBorder="1" applyAlignment="1">
      <alignment horizontal="right" vertical="center"/>
    </xf>
    <xf numFmtId="18" fontId="15" fillId="0" borderId="9" xfId="1" applyNumberFormat="1" applyFont="1" applyBorder="1" applyAlignment="1">
      <alignment horizontal="right" vertical="center"/>
    </xf>
    <xf numFmtId="0" fontId="15" fillId="9" borderId="10" xfId="1" applyFont="1" applyFill="1" applyBorder="1" applyAlignment="1">
      <alignment horizontal="center" vertical="center"/>
    </xf>
    <xf numFmtId="0" fontId="15" fillId="9" borderId="11" xfId="1" applyFont="1" applyFill="1" applyBorder="1" applyAlignment="1">
      <alignment horizontal="center" vertical="center"/>
    </xf>
    <xf numFmtId="0" fontId="15" fillId="9" borderId="12" xfId="1" applyFont="1" applyFill="1" applyBorder="1" applyAlignment="1">
      <alignment horizontal="center" vertical="center"/>
    </xf>
    <xf numFmtId="0" fontId="15" fillId="0" borderId="4" xfId="2" applyFont="1" applyBorder="1" applyAlignment="1">
      <alignment vertical="center"/>
    </xf>
    <xf numFmtId="0" fontId="15" fillId="0" borderId="13" xfId="2" applyFont="1" applyBorder="1" applyAlignment="1">
      <alignment horizontal="right" vertical="center"/>
    </xf>
    <xf numFmtId="18" fontId="15" fillId="0" borderId="14" xfId="1" applyNumberFormat="1" applyFont="1" applyBorder="1" applyAlignment="1">
      <alignment horizontal="right" vertical="center"/>
    </xf>
    <xf numFmtId="0" fontId="15" fillId="9" borderId="15" xfId="1" applyFont="1" applyFill="1" applyBorder="1" applyAlignment="1">
      <alignment horizontal="center" vertical="center"/>
    </xf>
    <xf numFmtId="0" fontId="15" fillId="9" borderId="16" xfId="1" applyFont="1" applyFill="1" applyBorder="1" applyAlignment="1">
      <alignment horizontal="center" vertical="center"/>
    </xf>
    <xf numFmtId="0" fontId="15" fillId="9" borderId="17" xfId="1" applyFont="1" applyFill="1" applyBorder="1" applyAlignment="1">
      <alignment horizontal="center" vertical="center"/>
    </xf>
    <xf numFmtId="0" fontId="15" fillId="6" borderId="0" xfId="2" applyFont="1" applyFill="1" applyAlignment="1"/>
    <xf numFmtId="0" fontId="18" fillId="7" borderId="0" xfId="2" applyFont="1" applyFill="1" applyAlignment="1">
      <alignment horizontal="right"/>
    </xf>
    <xf numFmtId="0" fontId="15" fillId="0" borderId="5" xfId="2" applyFont="1" applyBorder="1" applyAlignment="1">
      <alignment vertical="center"/>
    </xf>
    <xf numFmtId="0" fontId="15" fillId="0" borderId="8" xfId="1" applyFont="1" applyBorder="1" applyAlignment="1">
      <alignment horizontal="left" vertical="center"/>
    </xf>
    <xf numFmtId="0" fontId="15" fillId="0" borderId="2" xfId="1" applyFont="1" applyBorder="1" applyAlignment="1">
      <alignment horizontal="left" vertical="center"/>
    </xf>
    <xf numFmtId="0" fontId="15" fillId="0" borderId="13" xfId="1" applyFont="1" applyBorder="1" applyAlignment="1">
      <alignment horizontal="left" vertical="center"/>
    </xf>
    <xf numFmtId="0" fontId="15" fillId="0" borderId="8" xfId="1" applyFont="1" applyBorder="1" applyAlignment="1">
      <alignment horizontal="right" vertical="center"/>
    </xf>
    <xf numFmtId="0" fontId="15" fillId="0" borderId="1" xfId="1" applyFont="1" applyBorder="1" applyAlignment="1">
      <alignment horizontal="right" vertical="center"/>
    </xf>
    <xf numFmtId="0" fontId="15" fillId="0" borderId="7" xfId="2" applyFont="1" applyBorder="1" applyAlignment="1">
      <alignment horizontal="right" vertical="center"/>
    </xf>
    <xf numFmtId="0" fontId="15" fillId="0" borderId="18" xfId="1" applyFont="1" applyBorder="1" applyAlignment="1">
      <alignment horizontal="right" vertical="center"/>
    </xf>
    <xf numFmtId="0" fontId="15" fillId="9" borderId="19" xfId="1" applyFont="1" applyFill="1" applyBorder="1" applyAlignment="1">
      <alignment horizontal="center" vertical="center"/>
    </xf>
    <xf numFmtId="0" fontId="15" fillId="9" borderId="20" xfId="1" applyFont="1" applyFill="1" applyBorder="1" applyAlignment="1">
      <alignment horizontal="center" vertical="center"/>
    </xf>
    <xf numFmtId="0" fontId="15" fillId="9" borderId="21" xfId="1" applyFont="1" applyFill="1" applyBorder="1" applyAlignment="1">
      <alignment horizontal="center" vertical="center"/>
    </xf>
    <xf numFmtId="0" fontId="18" fillId="10" borderId="22" xfId="2" applyFont="1" applyFill="1" applyBorder="1" applyAlignment="1">
      <alignment horizontal="right"/>
    </xf>
    <xf numFmtId="0" fontId="15" fillId="10" borderId="23" xfId="2" applyFont="1" applyFill="1" applyBorder="1" applyAlignment="1"/>
    <xf numFmtId="0" fontId="17" fillId="0" borderId="1" xfId="3" applyFont="1" applyBorder="1" applyAlignment="1">
      <alignment vertical="center"/>
    </xf>
    <xf numFmtId="0" fontId="15" fillId="0" borderId="4" xfId="1" applyFont="1" applyBorder="1" applyAlignment="1">
      <alignment horizontal="left" vertical="center"/>
    </xf>
    <xf numFmtId="0" fontId="15" fillId="0" borderId="13" xfId="1" applyFont="1" applyBorder="1" applyAlignment="1">
      <alignment horizontal="right" vertical="center"/>
    </xf>
    <xf numFmtId="0" fontId="15" fillId="11" borderId="24" xfId="1" applyFont="1" applyFill="1" applyBorder="1" applyAlignment="1">
      <alignment horizontal="right" vertical="center"/>
    </xf>
    <xf numFmtId="0" fontId="18" fillId="10" borderId="25" xfId="2" applyFont="1" applyFill="1" applyBorder="1" applyAlignment="1">
      <alignment horizontal="right"/>
    </xf>
    <xf numFmtId="0" fontId="15" fillId="10" borderId="26" xfId="2" applyFont="1" applyFill="1" applyBorder="1" applyAlignment="1"/>
    <xf numFmtId="0" fontId="15" fillId="0" borderId="27" xfId="1" applyFont="1" applyBorder="1" applyAlignment="1">
      <alignment horizontal="right" vertical="center"/>
    </xf>
    <xf numFmtId="0" fontId="15" fillId="9" borderId="28" xfId="1" applyFont="1" applyFill="1" applyBorder="1" applyAlignment="1">
      <alignment horizontal="center" vertical="center"/>
    </xf>
    <xf numFmtId="0" fontId="15" fillId="9" borderId="29" xfId="1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right"/>
    </xf>
    <xf numFmtId="0" fontId="15" fillId="12" borderId="0" xfId="2" applyFont="1" applyFill="1" applyBorder="1" applyAlignment="1"/>
    <xf numFmtId="0" fontId="15" fillId="0" borderId="1" xfId="1" applyFont="1" applyBorder="1" applyAlignment="1">
      <alignment horizontal="left" vertical="center"/>
    </xf>
    <xf numFmtId="0" fontId="15" fillId="0" borderId="14" xfId="1" applyFont="1" applyBorder="1" applyAlignment="1">
      <alignment horizontal="right" vertical="center"/>
    </xf>
    <xf numFmtId="0" fontId="15" fillId="9" borderId="30" xfId="1" applyFont="1" applyFill="1" applyBorder="1" applyAlignment="1">
      <alignment horizontal="center" vertical="center"/>
    </xf>
    <xf numFmtId="0" fontId="15" fillId="9" borderId="31" xfId="1" applyFont="1" applyFill="1" applyBorder="1" applyAlignment="1">
      <alignment horizontal="center" vertical="center"/>
    </xf>
    <xf numFmtId="0" fontId="15" fillId="12" borderId="0" xfId="2" applyFont="1" applyFill="1" applyBorder="1" applyAlignment="1">
      <alignment horizontal="right"/>
    </xf>
    <xf numFmtId="0" fontId="15" fillId="0" borderId="0" xfId="2" applyFont="1" applyAlignment="1">
      <alignment horizontal="right"/>
    </xf>
    <xf numFmtId="0" fontId="15" fillId="0" borderId="7" xfId="1" applyFont="1" applyBorder="1" applyAlignment="1">
      <alignment horizontal="left" vertical="center"/>
    </xf>
    <xf numFmtId="0" fontId="15" fillId="0" borderId="5" xfId="1" applyFont="1" applyBorder="1" applyAlignment="1">
      <alignment horizontal="left" vertical="center"/>
    </xf>
    <xf numFmtId="0" fontId="15" fillId="0" borderId="0" xfId="1" applyFont="1" applyBorder="1" applyAlignment="1">
      <alignment horizontal="right" vertical="center"/>
    </xf>
    <xf numFmtId="0" fontId="15" fillId="0" borderId="7" xfId="1" applyFont="1" applyBorder="1" applyAlignment="1">
      <alignment horizontal="right" vertical="center"/>
    </xf>
    <xf numFmtId="0" fontId="15" fillId="0" borderId="3" xfId="1" applyFont="1" applyBorder="1" applyAlignment="1">
      <alignment horizontal="right" vertical="center"/>
    </xf>
    <xf numFmtId="0" fontId="15" fillId="0" borderId="32" xfId="1" applyFont="1" applyBorder="1" applyAlignment="1">
      <alignment horizontal="right" vertical="center"/>
    </xf>
    <xf numFmtId="0" fontId="15" fillId="9" borderId="33" xfId="1" applyFont="1" applyFill="1" applyBorder="1" applyAlignment="1">
      <alignment horizontal="center" vertical="center"/>
    </xf>
    <xf numFmtId="0" fontId="15" fillId="9" borderId="34" xfId="1" applyFont="1" applyFill="1" applyBorder="1" applyAlignment="1">
      <alignment horizontal="center" vertical="center"/>
    </xf>
    <xf numFmtId="0" fontId="15" fillId="9" borderId="35" xfId="1" applyFont="1" applyFill="1" applyBorder="1" applyAlignment="1">
      <alignment horizontal="center" vertical="center"/>
    </xf>
    <xf numFmtId="0" fontId="15" fillId="0" borderId="9" xfId="1" applyFont="1" applyBorder="1" applyAlignment="1">
      <alignment horizontal="right" vertical="center"/>
    </xf>
    <xf numFmtId="0" fontId="15" fillId="0" borderId="10" xfId="1" applyFont="1" applyFill="1" applyBorder="1" applyAlignment="1">
      <alignment horizontal="center" vertical="center"/>
    </xf>
    <xf numFmtId="0" fontId="15" fillId="9" borderId="36" xfId="1" applyFont="1" applyFill="1" applyBorder="1" applyAlignment="1">
      <alignment horizontal="center" vertical="center"/>
    </xf>
    <xf numFmtId="0" fontId="15" fillId="9" borderId="37" xfId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right"/>
    </xf>
    <xf numFmtId="0" fontId="15" fillId="0" borderId="28" xfId="1" applyFont="1" applyFill="1" applyBorder="1" applyAlignment="1">
      <alignment horizontal="center" vertical="center"/>
    </xf>
    <xf numFmtId="0" fontId="15" fillId="0" borderId="4" xfId="1" applyFont="1" applyBorder="1" applyAlignment="1">
      <alignment vertical="center"/>
    </xf>
    <xf numFmtId="0" fontId="15" fillId="0" borderId="34" xfId="1" applyFont="1" applyFill="1" applyBorder="1" applyAlignment="1">
      <alignment horizontal="center" vertical="center"/>
    </xf>
    <xf numFmtId="0" fontId="18" fillId="12" borderId="0" xfId="2" applyFont="1" applyFill="1" applyBorder="1" applyAlignment="1">
      <alignment horizontal="right"/>
    </xf>
    <xf numFmtId="0" fontId="15" fillId="12" borderId="0" xfId="2" applyFont="1" applyFill="1" applyBorder="1" applyAlignment="1">
      <alignment horizontal="left"/>
    </xf>
    <xf numFmtId="0" fontId="15" fillId="0" borderId="38" xfId="1" applyFont="1" applyBorder="1" applyAlignment="1">
      <alignment horizontal="right" vertical="center"/>
    </xf>
    <xf numFmtId="0" fontId="15" fillId="0" borderId="39" xfId="1" applyFont="1" applyFill="1" applyBorder="1" applyAlignment="1">
      <alignment horizontal="center" vertical="center"/>
    </xf>
    <xf numFmtId="0" fontId="15" fillId="9" borderId="39" xfId="1" applyFont="1" applyFill="1" applyBorder="1" applyAlignment="1">
      <alignment horizontal="center" vertical="center"/>
    </xf>
    <xf numFmtId="0" fontId="15" fillId="9" borderId="40" xfId="1" applyFont="1" applyFill="1" applyBorder="1" applyAlignment="1">
      <alignment horizontal="center" vertical="center"/>
    </xf>
    <xf numFmtId="0" fontId="15" fillId="0" borderId="0" xfId="2" applyFont="1" applyFill="1" applyAlignment="1">
      <alignment horizontal="right"/>
    </xf>
    <xf numFmtId="0" fontId="15" fillId="7" borderId="0" xfId="2" applyFont="1" applyFill="1" applyAlignment="1"/>
    <xf numFmtId="18" fontId="15" fillId="0" borderId="41" xfId="1" applyNumberFormat="1" applyFont="1" applyBorder="1" applyAlignment="1">
      <alignment horizontal="right" vertical="center"/>
    </xf>
    <xf numFmtId="0" fontId="15" fillId="9" borderId="42" xfId="1" applyFont="1" applyFill="1" applyBorder="1" applyAlignment="1">
      <alignment horizontal="center" vertical="center"/>
    </xf>
    <xf numFmtId="0" fontId="15" fillId="9" borderId="43" xfId="1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left" vertical="center"/>
    </xf>
    <xf numFmtId="0" fontId="15" fillId="0" borderId="3" xfId="1" applyFont="1" applyBorder="1" applyAlignment="1">
      <alignment horizontal="left" vertical="center"/>
    </xf>
    <xf numFmtId="0" fontId="15" fillId="0" borderId="0" xfId="1" applyFont="1" applyFill="1" applyBorder="1" applyAlignment="1"/>
    <xf numFmtId="0" fontId="15" fillId="0" borderId="3" xfId="1" applyFont="1" applyBorder="1" applyAlignment="1">
      <alignment vertical="center"/>
    </xf>
    <xf numFmtId="0" fontId="15" fillId="0" borderId="0" xfId="1" applyFont="1" applyFill="1" applyAlignment="1">
      <alignment vertical="center"/>
    </xf>
    <xf numFmtId="0" fontId="18" fillId="8" borderId="6" xfId="2" applyFont="1" applyFill="1" applyBorder="1" applyAlignment="1">
      <alignment horizontal="right"/>
    </xf>
    <xf numFmtId="0" fontId="15" fillId="8" borderId="6" xfId="2" applyFont="1" applyFill="1" applyBorder="1" applyAlignment="1"/>
    <xf numFmtId="0" fontId="18" fillId="10" borderId="44" xfId="2" applyFont="1" applyFill="1" applyBorder="1" applyAlignment="1">
      <alignment horizontal="right"/>
    </xf>
    <xf numFmtId="0" fontId="15" fillId="10" borderId="45" xfId="2" applyFont="1" applyFill="1" applyBorder="1" applyAlignment="1"/>
    <xf numFmtId="0" fontId="18" fillId="0" borderId="0" xfId="2" applyFont="1" applyFill="1" applyAlignment="1">
      <alignment horizontal="right"/>
    </xf>
    <xf numFmtId="0" fontId="15" fillId="0" borderId="0" xfId="2" applyFont="1" applyBorder="1" applyAlignment="1">
      <alignment horizontal="right" vertical="center"/>
    </xf>
    <xf numFmtId="0" fontId="15" fillId="0" borderId="0" xfId="1" applyFont="1" applyFill="1" applyBorder="1" applyAlignment="1">
      <alignment horizontal="left" vertical="center"/>
    </xf>
    <xf numFmtId="0" fontId="17" fillId="0" borderId="0" xfId="3" applyFont="1" applyBorder="1" applyAlignment="1">
      <alignment vertical="center"/>
    </xf>
    <xf numFmtId="0" fontId="15" fillId="0" borderId="4" xfId="1" applyFont="1" applyFill="1" applyBorder="1" applyAlignment="1">
      <alignment horizontal="left" vertical="center"/>
    </xf>
    <xf numFmtId="0" fontId="15" fillId="0" borderId="0" xfId="1" applyFont="1" applyFill="1" applyBorder="1" applyAlignment="1">
      <alignment vertical="center"/>
    </xf>
    <xf numFmtId="0" fontId="15" fillId="0" borderId="0" xfId="2" applyFont="1" applyFill="1" applyBorder="1" applyAlignment="1"/>
    <xf numFmtId="0" fontId="15" fillId="0" borderId="1" xfId="1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center"/>
    </xf>
    <xf numFmtId="0" fontId="15" fillId="0" borderId="0" xfId="1" applyFont="1" applyFill="1" applyBorder="1" applyAlignment="1">
      <alignment horizontal="center" vertical="center"/>
    </xf>
    <xf numFmtId="18" fontId="15" fillId="0" borderId="0" xfId="1" applyNumberFormat="1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left"/>
    </xf>
    <xf numFmtId="0" fontId="15" fillId="0" borderId="0" xfId="2" applyFont="1" applyFill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4" xfId="0" applyFont="1" applyBorder="1" applyAlignment="1">
      <alignment horizontal="left"/>
    </xf>
    <xf numFmtId="0" fontId="7" fillId="0" borderId="3" xfId="0" applyFont="1" applyBorder="1"/>
    <xf numFmtId="0" fontId="7" fillId="0" borderId="0" xfId="0" applyFont="1" applyAlignment="1">
      <alignment horizontal="left"/>
    </xf>
    <xf numFmtId="0" fontId="7" fillId="0" borderId="4" xfId="0" applyFont="1" applyBorder="1"/>
    <xf numFmtId="0" fontId="7" fillId="0" borderId="3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7" fillId="0" borderId="5" xfId="0" applyFont="1" applyBorder="1"/>
    <xf numFmtId="0" fontId="7" fillId="0" borderId="0" xfId="0" applyFont="1" applyBorder="1"/>
    <xf numFmtId="0" fontId="7" fillId="0" borderId="4" xfId="0" quotePrefix="1" applyFont="1" applyBorder="1" applyAlignment="1">
      <alignment horizontal="left"/>
    </xf>
    <xf numFmtId="0" fontId="7" fillId="0" borderId="1" xfId="0" applyFont="1" applyBorder="1" applyAlignment="1">
      <alignment horizontal="centerContinuous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Continuous"/>
    </xf>
    <xf numFmtId="0" fontId="15" fillId="0" borderId="0" xfId="1" applyNumberFormat="1" applyFont="1" applyAlignment="1">
      <alignment horizontal="right" vertical="center"/>
    </xf>
    <xf numFmtId="0" fontId="15" fillId="13" borderId="8" xfId="1" applyFont="1" applyFill="1" applyBorder="1" applyAlignment="1">
      <alignment horizontal="left" vertical="center"/>
    </xf>
    <xf numFmtId="0" fontId="15" fillId="13" borderId="0" xfId="1" applyFont="1" applyFill="1" applyAlignment="1">
      <alignment horizontal="left" vertical="center"/>
    </xf>
    <xf numFmtId="0" fontId="15" fillId="13" borderId="0" xfId="1" applyFont="1" applyFill="1" applyBorder="1" applyAlignment="1">
      <alignment horizontal="left" vertical="center"/>
    </xf>
    <xf numFmtId="0" fontId="15" fillId="13" borderId="3" xfId="1" applyFont="1" applyFill="1" applyBorder="1" applyAlignment="1">
      <alignment horizontal="left" vertical="center"/>
    </xf>
    <xf numFmtId="0" fontId="15" fillId="13" borderId="3" xfId="1" applyFont="1" applyFill="1" applyBorder="1" applyAlignment="1">
      <alignment vertical="center"/>
    </xf>
    <xf numFmtId="0" fontId="15" fillId="13" borderId="7" xfId="1" applyFont="1" applyFill="1" applyBorder="1" applyAlignment="1">
      <alignment vertical="center"/>
    </xf>
    <xf numFmtId="0" fontId="15" fillId="13" borderId="3" xfId="1" applyFont="1" applyFill="1" applyBorder="1" applyAlignment="1">
      <alignment horizontal="right" vertical="center"/>
    </xf>
    <xf numFmtId="0" fontId="15" fillId="13" borderId="0" xfId="1" applyFont="1" applyFill="1" applyAlignment="1">
      <alignment horizontal="right" vertical="center"/>
    </xf>
    <xf numFmtId="0" fontId="15" fillId="13" borderId="1" xfId="1" applyFont="1" applyFill="1" applyBorder="1" applyAlignment="1">
      <alignment horizontal="left" vertical="center"/>
    </xf>
    <xf numFmtId="0" fontId="7" fillId="13" borderId="3" xfId="0" applyFont="1" applyFill="1" applyBorder="1"/>
    <xf numFmtId="0" fontId="7" fillId="13" borderId="0" xfId="0" applyFont="1" applyFill="1"/>
    <xf numFmtId="0" fontId="19" fillId="0" borderId="0" xfId="0" applyFont="1"/>
    <xf numFmtId="0" fontId="19" fillId="13" borderId="0" xfId="0" applyFont="1" applyFill="1"/>
    <xf numFmtId="0" fontId="20" fillId="0" borderId="0" xfId="0" applyFont="1" applyAlignment="1">
      <alignment horizontal="center"/>
    </xf>
    <xf numFmtId="20" fontId="20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50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21" fillId="0" borderId="0" xfId="0" applyFont="1"/>
    <xf numFmtId="20" fontId="21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/>
    <xf numFmtId="0" fontId="21" fillId="0" borderId="0" xfId="0" applyFont="1" applyAlignment="1">
      <alignment vertical="top"/>
    </xf>
    <xf numFmtId="0" fontId="24" fillId="0" borderId="0" xfId="0" applyFont="1"/>
    <xf numFmtId="0" fontId="15" fillId="0" borderId="0" xfId="1" applyFont="1" applyAlignment="1">
      <alignment horizontal="center" vertical="center"/>
    </xf>
    <xf numFmtId="0" fontId="25" fillId="0" borderId="0" xfId="1" applyFont="1" applyAlignment="1">
      <alignment horizontal="left"/>
    </xf>
    <xf numFmtId="0" fontId="25" fillId="0" borderId="0" xfId="2" applyFont="1" applyFill="1" applyAlignment="1">
      <alignment horizontal="left" vertical="center"/>
    </xf>
    <xf numFmtId="0" fontId="25" fillId="0" borderId="0" xfId="2" applyFont="1" applyAlignment="1">
      <alignment vertical="center"/>
    </xf>
    <xf numFmtId="0" fontId="25" fillId="0" borderId="0" xfId="1" applyFont="1" applyAlignment="1">
      <alignment horizontal="left" vertical="center"/>
    </xf>
    <xf numFmtId="0" fontId="25" fillId="0" borderId="0" xfId="1" applyFont="1" applyBorder="1" applyAlignment="1">
      <alignment horizontal="left" vertical="center"/>
    </xf>
    <xf numFmtId="0" fontId="25" fillId="0" borderId="0" xfId="1" applyFont="1" applyAlignment="1">
      <alignment vertical="center"/>
    </xf>
    <xf numFmtId="0" fontId="25" fillId="0" borderId="0" xfId="1" applyFont="1" applyAlignment="1">
      <alignment horizontal="right" vertical="center"/>
    </xf>
    <xf numFmtId="0" fontId="25" fillId="0" borderId="3" xfId="2" applyFont="1" applyBorder="1" applyAlignment="1">
      <alignment vertical="center"/>
    </xf>
    <xf numFmtId="0" fontId="25" fillId="0" borderId="0" xfId="1" applyFont="1" applyBorder="1" applyAlignment="1">
      <alignment horizontal="center" vertical="center"/>
    </xf>
    <xf numFmtId="0" fontId="25" fillId="0" borderId="0" xfId="2" applyFont="1" applyBorder="1" applyAlignment="1">
      <alignment horizontal="right" vertical="center"/>
    </xf>
    <xf numFmtId="0" fontId="25" fillId="0" borderId="2" xfId="2" applyFont="1" applyBorder="1" applyAlignment="1">
      <alignment vertical="center"/>
    </xf>
    <xf numFmtId="0" fontId="25" fillId="0" borderId="8" xfId="2" applyFont="1" applyBorder="1" applyAlignment="1">
      <alignment horizontal="right" vertical="center"/>
    </xf>
    <xf numFmtId="0" fontId="25" fillId="0" borderId="0" xfId="2" applyFont="1" applyFill="1" applyBorder="1" applyAlignment="1">
      <alignment horizontal="right" vertical="center"/>
    </xf>
    <xf numFmtId="0" fontId="25" fillId="0" borderId="4" xfId="2" applyFont="1" applyBorder="1" applyAlignment="1">
      <alignment vertical="center"/>
    </xf>
    <xf numFmtId="0" fontId="25" fillId="13" borderId="0" xfId="1" applyFont="1" applyFill="1" applyAlignment="1">
      <alignment horizontal="left" vertical="center"/>
    </xf>
    <xf numFmtId="0" fontId="25" fillId="13" borderId="5" xfId="1" applyFont="1" applyFill="1" applyBorder="1" applyAlignment="1">
      <alignment horizontal="right" vertical="center"/>
    </xf>
    <xf numFmtId="0" fontId="25" fillId="0" borderId="13" xfId="2" applyFont="1" applyBorder="1" applyAlignment="1">
      <alignment horizontal="right" vertical="center"/>
    </xf>
    <xf numFmtId="0" fontId="25" fillId="0" borderId="5" xfId="2" applyFont="1" applyBorder="1" applyAlignment="1">
      <alignment vertical="center"/>
    </xf>
    <xf numFmtId="0" fontId="25" fillId="0" borderId="8" xfId="1" applyFont="1" applyBorder="1" applyAlignment="1">
      <alignment horizontal="left" vertical="center"/>
    </xf>
    <xf numFmtId="0" fontId="25" fillId="0" borderId="2" xfId="1" applyFont="1" applyBorder="1" applyAlignment="1">
      <alignment horizontal="left" vertical="center"/>
    </xf>
    <xf numFmtId="0" fontId="25" fillId="0" borderId="13" xfId="1" applyFont="1" applyBorder="1" applyAlignment="1">
      <alignment horizontal="left" vertical="center"/>
    </xf>
    <xf numFmtId="0" fontId="25" fillId="0" borderId="8" xfId="1" applyFont="1" applyBorder="1" applyAlignment="1">
      <alignment horizontal="right" vertical="center"/>
    </xf>
    <xf numFmtId="0" fontId="25" fillId="0" borderId="1" xfId="1" applyFont="1" applyBorder="1" applyAlignment="1">
      <alignment horizontal="right" vertical="center"/>
    </xf>
    <xf numFmtId="0" fontId="25" fillId="0" borderId="7" xfId="2" applyFont="1" applyBorder="1" applyAlignment="1">
      <alignment horizontal="right" vertical="center"/>
    </xf>
    <xf numFmtId="0" fontId="25" fillId="0" borderId="4" xfId="1" applyFont="1" applyBorder="1" applyAlignment="1">
      <alignment horizontal="left" vertical="center"/>
    </xf>
    <xf numFmtId="0" fontId="25" fillId="0" borderId="1" xfId="1" applyFont="1" applyFill="1" applyBorder="1" applyAlignment="1">
      <alignment horizontal="right" vertical="center"/>
    </xf>
    <xf numFmtId="0" fontId="25" fillId="0" borderId="0" xfId="1" applyFont="1" applyFill="1" applyBorder="1" applyAlignment="1">
      <alignment horizontal="right" vertical="center"/>
    </xf>
    <xf numFmtId="0" fontId="25" fillId="13" borderId="0" xfId="1" applyFont="1" applyFill="1" applyBorder="1" applyAlignment="1">
      <alignment horizontal="left" vertical="center"/>
    </xf>
    <xf numFmtId="0" fontId="25" fillId="13" borderId="0" xfId="1" applyFont="1" applyFill="1" applyAlignment="1">
      <alignment horizontal="right" vertical="center"/>
    </xf>
    <xf numFmtId="0" fontId="25" fillId="0" borderId="1" xfId="1" applyFont="1" applyBorder="1" applyAlignment="1">
      <alignment horizontal="left" vertical="center"/>
    </xf>
    <xf numFmtId="0" fontId="25" fillId="0" borderId="5" xfId="1" applyFont="1" applyBorder="1" applyAlignment="1">
      <alignment horizontal="left" vertical="center"/>
    </xf>
    <xf numFmtId="0" fontId="25" fillId="0" borderId="0" xfId="1" applyFont="1" applyBorder="1" applyAlignment="1">
      <alignment horizontal="right" vertical="center"/>
    </xf>
    <xf numFmtId="0" fontId="25" fillId="0" borderId="7" xfId="1" applyFont="1" applyBorder="1" applyAlignment="1">
      <alignment horizontal="right" vertical="center"/>
    </xf>
    <xf numFmtId="0" fontId="25" fillId="0" borderId="3" xfId="1" applyFont="1" applyBorder="1" applyAlignment="1">
      <alignment horizontal="right" vertical="center"/>
    </xf>
    <xf numFmtId="0" fontId="25" fillId="13" borderId="8" xfId="1" applyFont="1" applyFill="1" applyBorder="1" applyAlignment="1">
      <alignment horizontal="left" vertical="center"/>
    </xf>
    <xf numFmtId="0" fontId="25" fillId="13" borderId="2" xfId="1" applyFont="1" applyFill="1" applyBorder="1" applyAlignment="1">
      <alignment horizontal="right" vertical="center"/>
    </xf>
    <xf numFmtId="0" fontId="25" fillId="0" borderId="0" xfId="1" applyFont="1" applyBorder="1" applyAlignment="1">
      <alignment horizontal="left"/>
    </xf>
    <xf numFmtId="0" fontId="25" fillId="0" borderId="0" xfId="1" applyFont="1" applyAlignment="1"/>
    <xf numFmtId="0" fontId="25" fillId="13" borderId="0" xfId="1" applyFont="1" applyFill="1" applyAlignment="1">
      <alignment vertical="center"/>
    </xf>
    <xf numFmtId="0" fontId="25" fillId="0" borderId="3" xfId="2" applyFont="1" applyFill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0" borderId="2" xfId="1" applyFont="1" applyBorder="1" applyAlignment="1">
      <alignment vertical="center"/>
    </xf>
    <xf numFmtId="0" fontId="25" fillId="0" borderId="0" xfId="1" applyFont="1" applyBorder="1" applyAlignment="1">
      <alignment vertical="center"/>
    </xf>
    <xf numFmtId="0" fontId="25" fillId="0" borderId="4" xfId="1" applyFont="1" applyBorder="1" applyAlignment="1">
      <alignment vertical="center"/>
    </xf>
    <xf numFmtId="0" fontId="25" fillId="13" borderId="3" xfId="1" applyFont="1" applyFill="1" applyBorder="1" applyAlignment="1">
      <alignment horizontal="left" vertical="center"/>
    </xf>
    <xf numFmtId="0" fontId="25" fillId="13" borderId="3" xfId="1" applyFont="1" applyFill="1" applyBorder="1" applyAlignment="1">
      <alignment horizontal="right" vertical="center"/>
    </xf>
    <xf numFmtId="0" fontId="25" fillId="0" borderId="7" xfId="1" applyFont="1" applyBorder="1" applyAlignment="1">
      <alignment horizontal="left" vertical="center"/>
    </xf>
    <xf numFmtId="0" fontId="25" fillId="0" borderId="0" xfId="1" applyFont="1" applyBorder="1" applyAlignment="1">
      <alignment horizontal="center"/>
    </xf>
    <xf numFmtId="0" fontId="27" fillId="0" borderId="0" xfId="1" applyFont="1" applyBorder="1" applyAlignment="1">
      <alignment horizontal="left"/>
    </xf>
    <xf numFmtId="0" fontId="25" fillId="0" borderId="0" xfId="1" applyFont="1" applyFill="1" applyBorder="1" applyAlignment="1"/>
    <xf numFmtId="0" fontId="25" fillId="0" borderId="0" xfId="2" applyFont="1" applyFill="1" applyAlignment="1">
      <alignment vertical="center"/>
    </xf>
    <xf numFmtId="0" fontId="25" fillId="13" borderId="7" xfId="1" applyFont="1" applyFill="1" applyBorder="1" applyAlignment="1">
      <alignment vertical="center"/>
    </xf>
    <xf numFmtId="0" fontId="25" fillId="0" borderId="3" xfId="1" applyFont="1" applyBorder="1" applyAlignment="1">
      <alignment vertical="center"/>
    </xf>
    <xf numFmtId="0" fontId="25" fillId="13" borderId="3" xfId="1" applyFont="1" applyFill="1" applyBorder="1" applyAlignment="1">
      <alignment vertical="center"/>
    </xf>
    <xf numFmtId="0" fontId="25" fillId="0" borderId="0" xfId="1" applyFont="1" applyFill="1" applyBorder="1" applyAlignment="1">
      <alignment horizontal="left"/>
    </xf>
    <xf numFmtId="0" fontId="25" fillId="0" borderId="0" xfId="1" applyFont="1" applyFill="1" applyAlignment="1"/>
    <xf numFmtId="0" fontId="25" fillId="0" borderId="0" xfId="1" applyFont="1" applyFill="1" applyAlignment="1">
      <alignment horizontal="left"/>
    </xf>
    <xf numFmtId="0" fontId="25" fillId="13" borderId="49" xfId="1" applyFont="1" applyFill="1" applyBorder="1" applyAlignment="1">
      <alignment horizontal="left" vertical="center"/>
    </xf>
    <xf numFmtId="0" fontId="25" fillId="0" borderId="5" xfId="1" applyFont="1" applyBorder="1" applyAlignment="1">
      <alignment vertical="center"/>
    </xf>
    <xf numFmtId="0" fontId="25" fillId="13" borderId="7" xfId="1" applyFont="1" applyFill="1" applyBorder="1" applyAlignment="1">
      <alignment horizontal="left" vertical="center"/>
    </xf>
    <xf numFmtId="0" fontId="25" fillId="13" borderId="0" xfId="1" applyFont="1" applyFill="1" applyBorder="1" applyAlignment="1">
      <alignment horizontal="right" vertical="center"/>
    </xf>
    <xf numFmtId="0" fontId="25" fillId="0" borderId="4" xfId="2" applyFont="1" applyBorder="1" applyAlignment="1">
      <alignment horizontal="left" vertical="center"/>
    </xf>
    <xf numFmtId="0" fontId="25" fillId="0" borderId="1" xfId="2" applyFont="1" applyFill="1" applyBorder="1" applyAlignment="1" applyProtection="1">
      <alignment horizontal="left" vertical="center"/>
      <protection locked="0"/>
    </xf>
    <xf numFmtId="0" fontId="25" fillId="0" borderId="0" xfId="2" applyFont="1" applyFill="1" applyBorder="1" applyAlignment="1" applyProtection="1">
      <alignment horizontal="left" vertical="center"/>
      <protection locked="0"/>
    </xf>
    <xf numFmtId="0" fontId="25" fillId="0" borderId="3" xfId="1" applyFont="1" applyBorder="1" applyAlignment="1">
      <alignment horizontal="left" vertical="center"/>
    </xf>
    <xf numFmtId="0" fontId="28" fillId="0" borderId="0" xfId="1" applyFont="1" applyAlignment="1">
      <alignment vertical="center"/>
    </xf>
    <xf numFmtId="0" fontId="28" fillId="0" borderId="0" xfId="1" applyFont="1" applyBorder="1" applyAlignment="1">
      <alignment horizontal="center" vertical="center"/>
    </xf>
    <xf numFmtId="0" fontId="25" fillId="0" borderId="5" xfId="2" applyFont="1" applyBorder="1" applyAlignment="1">
      <alignment horizontal="left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1" xfId="1" applyFont="1" applyFill="1" applyBorder="1" applyAlignment="1">
      <alignment horizontal="left" vertical="center"/>
    </xf>
    <xf numFmtId="0" fontId="26" fillId="0" borderId="1" xfId="3" applyFont="1" applyBorder="1" applyAlignment="1">
      <alignment vertical="center"/>
    </xf>
    <xf numFmtId="0" fontId="25" fillId="0" borderId="13" xfId="1" applyFont="1" applyBorder="1" applyAlignment="1">
      <alignment horizontal="right" vertical="center"/>
    </xf>
    <xf numFmtId="0" fontId="29" fillId="0" borderId="0" xfId="2" applyFont="1" applyFill="1" applyBorder="1" applyAlignment="1">
      <alignment horizontal="right" vertical="center"/>
    </xf>
    <xf numFmtId="0" fontId="30" fillId="0" borderId="0" xfId="2" applyFont="1" applyFill="1" applyBorder="1" applyAlignment="1">
      <alignment horizontal="right" vertical="center"/>
    </xf>
    <xf numFmtId="0" fontId="30" fillId="0" borderId="0" xfId="1" applyFont="1" applyAlignment="1">
      <alignment horizontal="right" vertical="center"/>
    </xf>
    <xf numFmtId="0" fontId="30" fillId="0" borderId="0" xfId="1" applyFont="1" applyFill="1" applyBorder="1" applyAlignment="1">
      <alignment horizontal="right" vertical="center"/>
    </xf>
    <xf numFmtId="0" fontId="30" fillId="0" borderId="0" xfId="1" applyFont="1" applyFill="1" applyAlignment="1">
      <alignment horizontal="right" vertical="center"/>
    </xf>
    <xf numFmtId="0" fontId="25" fillId="0" borderId="1" xfId="1" applyFont="1" applyFill="1" applyBorder="1" applyAlignment="1">
      <alignment horizontal="left" vertical="center"/>
    </xf>
    <xf numFmtId="164" fontId="31" fillId="0" borderId="52" xfId="2" applyNumberFormat="1" applyFont="1" applyBorder="1" applyAlignment="1">
      <alignment vertical="center"/>
    </xf>
    <xf numFmtId="164" fontId="12" fillId="0" borderId="0" xfId="2" applyNumberFormat="1" applyFont="1" applyBorder="1" applyAlignment="1">
      <alignment vertical="center"/>
    </xf>
    <xf numFmtId="0" fontId="0" fillId="0" borderId="6" xfId="0" applyBorder="1"/>
    <xf numFmtId="164" fontId="31" fillId="0" borderId="53" xfId="2" applyNumberFormat="1" applyFont="1" applyBorder="1" applyAlignment="1">
      <alignment vertical="center"/>
    </xf>
    <xf numFmtId="0" fontId="0" fillId="0" borderId="0" xfId="0" applyNumberFormat="1"/>
    <xf numFmtId="0" fontId="0" fillId="0" borderId="0" xfId="0" applyNumberFormat="1" applyBorder="1"/>
    <xf numFmtId="0" fontId="0" fillId="0" borderId="6" xfId="0" applyNumberFormat="1" applyBorder="1"/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2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15" fillId="0" borderId="0" xfId="2" applyFont="1" applyFill="1" applyBorder="1" applyAlignment="1">
      <alignment horizontal="left" vertical="center"/>
    </xf>
    <xf numFmtId="0" fontId="15" fillId="0" borderId="0" xfId="2" applyFont="1" applyFill="1" applyBorder="1" applyAlignment="1">
      <alignment horizontal="right" vertical="center"/>
    </xf>
    <xf numFmtId="0" fontId="15" fillId="0" borderId="0" xfId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15" fillId="0" borderId="1" xfId="2" applyFont="1" applyFill="1" applyBorder="1" applyAlignment="1">
      <alignment horizontal="left" vertical="center"/>
    </xf>
    <xf numFmtId="0" fontId="15" fillId="0" borderId="3" xfId="2" applyFont="1" applyFill="1" applyBorder="1" applyAlignment="1">
      <alignment horizontal="left" vertical="center"/>
    </xf>
    <xf numFmtId="0" fontId="15" fillId="0" borderId="1" xfId="2" applyFont="1" applyFill="1" applyBorder="1" applyAlignment="1">
      <alignment horizontal="right" vertical="center"/>
    </xf>
    <xf numFmtId="0" fontId="15" fillId="0" borderId="3" xfId="2" applyFont="1" applyFill="1" applyBorder="1" applyAlignment="1">
      <alignment horizontal="right" vertical="center"/>
    </xf>
    <xf numFmtId="0" fontId="15" fillId="0" borderId="1" xfId="1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25" fillId="0" borderId="0" xfId="2" applyFont="1" applyFill="1" applyBorder="1" applyAlignment="1">
      <alignment horizontal="left" vertical="center"/>
    </xf>
    <xf numFmtId="0" fontId="25" fillId="0" borderId="0" xfId="2" applyFont="1" applyFill="1" applyBorder="1" applyAlignment="1">
      <alignment horizontal="right" vertical="center"/>
    </xf>
    <xf numFmtId="0" fontId="25" fillId="0" borderId="1" xfId="1" applyFont="1" applyFill="1" applyBorder="1" applyAlignment="1">
      <alignment horizontal="left" vertical="center"/>
    </xf>
    <xf numFmtId="0" fontId="26" fillId="0" borderId="1" xfId="3" applyFont="1" applyBorder="1" applyAlignment="1">
      <alignment vertical="center"/>
    </xf>
    <xf numFmtId="0" fontId="25" fillId="0" borderId="0" xfId="1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5" fillId="0" borderId="13" xfId="1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5" fillId="0" borderId="1" xfId="2" applyFont="1" applyFill="1" applyBorder="1" applyAlignment="1">
      <alignment horizontal="left" vertical="center"/>
    </xf>
    <xf numFmtId="0" fontId="25" fillId="0" borderId="3" xfId="2" applyFont="1" applyFill="1" applyBorder="1" applyAlignment="1">
      <alignment horizontal="left" vertical="center"/>
    </xf>
    <xf numFmtId="0" fontId="25" fillId="0" borderId="1" xfId="2" applyFont="1" applyFill="1" applyBorder="1" applyAlignment="1">
      <alignment horizontal="right" vertical="center"/>
    </xf>
    <xf numFmtId="0" fontId="25" fillId="0" borderId="3" xfId="2" applyFont="1" applyFill="1" applyBorder="1" applyAlignment="1">
      <alignment horizontal="right" vertical="center"/>
    </xf>
    <xf numFmtId="0" fontId="15" fillId="11" borderId="46" xfId="1" applyFont="1" applyFill="1" applyBorder="1" applyAlignment="1">
      <alignment horizontal="center" vertical="center"/>
    </xf>
    <xf numFmtId="0" fontId="16" fillId="11" borderId="47" xfId="3" applyFont="1" applyFill="1" applyBorder="1" applyAlignment="1">
      <alignment horizontal="center" vertical="center"/>
    </xf>
    <xf numFmtId="0" fontId="16" fillId="11" borderId="48" xfId="3" applyFont="1" applyFill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3" applyFont="1" applyBorder="1" applyAlignment="1">
      <alignment horizontal="center" vertical="center"/>
    </xf>
    <xf numFmtId="0" fontId="15" fillId="0" borderId="8" xfId="1" applyFont="1" applyFill="1" applyBorder="1" applyAlignment="1">
      <alignment horizontal="center" vertical="center"/>
    </xf>
    <xf numFmtId="0" fontId="17" fillId="0" borderId="1" xfId="3" applyFont="1" applyFill="1" applyBorder="1" applyAlignment="1">
      <alignment horizontal="center" vertical="center"/>
    </xf>
    <xf numFmtId="0" fontId="17" fillId="0" borderId="2" xfId="3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">
    <dxf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Table7" displayName="Table7" ref="A2:H34" totalsRowShown="0">
  <autoFilter ref="A2:H34"/>
  <tableColumns count="8">
    <tableColumn id="1" name="1st Team"/>
    <tableColumn id="2" name="2nd Team"/>
    <tableColumn id="3" name="Sheet"/>
    <tableColumn id="4" name="Time"/>
    <tableColumn id="5" name="ID"/>
    <tableColumn id="6" name="Winner To"/>
    <tableColumn id="7" name="Loser To"/>
    <tableColumn id="8" name="Winn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2:L100"/>
  <sheetViews>
    <sheetView showGridLines="0" showRowColHeaders="0" workbookViewId="0">
      <selection activeCell="L83" sqref="L83"/>
    </sheetView>
  </sheetViews>
  <sheetFormatPr defaultRowHeight="12.75"/>
  <cols>
    <col min="1" max="1" width="12.5703125" customWidth="1"/>
    <col min="2" max="2" width="10.140625" customWidth="1"/>
    <col min="3" max="3" width="12.5703125" customWidth="1"/>
    <col min="4" max="4" width="10.140625" customWidth="1"/>
    <col min="5" max="5" width="12.5703125" customWidth="1"/>
    <col min="6" max="6" width="10.140625" customWidth="1"/>
    <col min="7" max="7" width="12.5703125" customWidth="1"/>
    <col min="8" max="8" width="10.140625" customWidth="1"/>
    <col min="9" max="9" width="12.5703125" customWidth="1"/>
    <col min="10" max="10" width="10.140625" customWidth="1"/>
  </cols>
  <sheetData>
    <row r="2" spans="1:12" ht="15.75">
      <c r="B2" s="1" t="s">
        <v>0</v>
      </c>
      <c r="C2" s="1"/>
      <c r="D2" s="1"/>
      <c r="E2" s="1"/>
      <c r="F2" s="1"/>
      <c r="G2" s="1"/>
      <c r="H2" s="1"/>
      <c r="I2" s="1" t="s">
        <v>1</v>
      </c>
      <c r="J2" s="1"/>
      <c r="K2" s="2"/>
      <c r="L2" s="2"/>
    </row>
    <row r="3" spans="1:12" ht="13.5" thickBot="1">
      <c r="A3" s="3" t="s">
        <v>2</v>
      </c>
    </row>
    <row r="4" spans="1:12">
      <c r="A4" s="4"/>
      <c r="B4" s="17"/>
      <c r="I4" s="4"/>
      <c r="J4" s="21"/>
    </row>
    <row r="5" spans="1:12" ht="13.5" thickBot="1">
      <c r="A5" s="6"/>
      <c r="B5" s="18" t="s">
        <v>3</v>
      </c>
      <c r="C5" s="7"/>
      <c r="D5" s="7"/>
      <c r="I5" s="6"/>
      <c r="J5" s="22"/>
    </row>
    <row r="6" spans="1:12">
      <c r="A6" s="6"/>
      <c r="B6" s="18" t="s">
        <v>4</v>
      </c>
      <c r="C6" s="15"/>
      <c r="D6" s="17"/>
      <c r="I6" s="6"/>
      <c r="J6" s="22"/>
    </row>
    <row r="7" spans="1:12">
      <c r="A7" s="8"/>
      <c r="B7" s="18" t="s">
        <v>5</v>
      </c>
      <c r="D7" s="9"/>
      <c r="I7" s="8"/>
      <c r="J7" s="39" t="s">
        <v>6</v>
      </c>
    </row>
    <row r="8" spans="1:12" ht="13.5" thickBot="1">
      <c r="A8" s="10" t="s">
        <v>7</v>
      </c>
      <c r="B8" s="11"/>
      <c r="D8" s="39" t="s">
        <v>8</v>
      </c>
      <c r="I8" s="24"/>
      <c r="J8" s="39" t="s">
        <v>9</v>
      </c>
      <c r="K8" s="7"/>
      <c r="L8" s="7"/>
    </row>
    <row r="9" spans="1:12" ht="13.5" thickBot="1">
      <c r="A9" s="3" t="s">
        <v>10</v>
      </c>
      <c r="B9" s="19"/>
      <c r="D9" s="39" t="s">
        <v>11</v>
      </c>
      <c r="E9" s="12"/>
      <c r="F9" s="13"/>
      <c r="I9" s="24"/>
      <c r="J9" s="39" t="s">
        <v>12</v>
      </c>
      <c r="K9" s="2" t="s">
        <v>13</v>
      </c>
      <c r="L9" s="2"/>
    </row>
    <row r="10" spans="1:12">
      <c r="A10" s="4"/>
      <c r="B10" s="17"/>
      <c r="D10" s="39" t="s">
        <v>14</v>
      </c>
      <c r="F10" s="9"/>
      <c r="I10" s="24"/>
      <c r="J10" s="23"/>
    </row>
    <row r="11" spans="1:12">
      <c r="A11" s="20"/>
      <c r="B11" s="18" t="s">
        <v>15</v>
      </c>
      <c r="D11" s="39"/>
      <c r="F11" s="9"/>
      <c r="I11" s="24"/>
      <c r="J11" s="23"/>
    </row>
    <row r="12" spans="1:12" ht="13.5" thickBot="1">
      <c r="A12" s="6"/>
      <c r="B12" s="18" t="s">
        <v>4</v>
      </c>
      <c r="C12" s="7"/>
      <c r="D12" s="40"/>
      <c r="F12" s="9"/>
      <c r="I12" s="10"/>
      <c r="J12" s="25"/>
    </row>
    <row r="13" spans="1:12">
      <c r="A13" s="8"/>
      <c r="B13" s="18" t="s">
        <v>5</v>
      </c>
      <c r="D13" s="41"/>
      <c r="F13" s="9"/>
    </row>
    <row r="14" spans="1:12" ht="13.5" thickBot="1">
      <c r="A14" s="10" t="s">
        <v>16</v>
      </c>
      <c r="B14" s="11"/>
      <c r="D14" s="41"/>
      <c r="F14" s="9"/>
    </row>
    <row r="15" spans="1:12" ht="13.5" thickBot="1">
      <c r="A15" s="3" t="s">
        <v>17</v>
      </c>
      <c r="B15" s="19"/>
      <c r="D15" s="41"/>
      <c r="F15" s="39" t="s">
        <v>18</v>
      </c>
      <c r="G15" s="7"/>
      <c r="H15" s="7"/>
    </row>
    <row r="16" spans="1:12">
      <c r="A16" s="4"/>
      <c r="B16" s="17"/>
      <c r="D16" s="41"/>
      <c r="F16" s="39" t="s">
        <v>19</v>
      </c>
      <c r="H16" s="9"/>
    </row>
    <row r="17" spans="1:10" ht="13.5" thickBot="1">
      <c r="A17" s="6"/>
      <c r="B17" s="18" t="s">
        <v>20</v>
      </c>
      <c r="C17" s="7"/>
      <c r="D17" s="42"/>
      <c r="F17" s="39" t="s">
        <v>21</v>
      </c>
      <c r="H17" s="9"/>
    </row>
    <row r="18" spans="1:10">
      <c r="A18" s="6"/>
      <c r="B18" s="18" t="s">
        <v>4</v>
      </c>
      <c r="C18" s="15"/>
      <c r="D18" s="43"/>
      <c r="F18" s="39"/>
      <c r="H18" s="9"/>
    </row>
    <row r="19" spans="1:10">
      <c r="A19" s="8"/>
      <c r="B19" s="18" t="s">
        <v>22</v>
      </c>
      <c r="D19" s="39"/>
      <c r="F19" s="39"/>
      <c r="H19" s="9"/>
    </row>
    <row r="20" spans="1:10" ht="13.5" thickBot="1">
      <c r="A20" s="10" t="s">
        <v>23</v>
      </c>
      <c r="B20" s="11"/>
      <c r="D20" s="39" t="s">
        <v>24</v>
      </c>
      <c r="F20" s="39"/>
      <c r="H20" s="9"/>
    </row>
    <row r="21" spans="1:10" ht="13.5" thickBot="1">
      <c r="A21" s="3" t="s">
        <v>25</v>
      </c>
      <c r="B21" s="19"/>
      <c r="D21" s="39" t="s">
        <v>26</v>
      </c>
      <c r="E21" s="7"/>
      <c r="F21" s="40"/>
      <c r="H21" s="9"/>
    </row>
    <row r="22" spans="1:10">
      <c r="A22" s="4"/>
      <c r="B22" s="17"/>
      <c r="C22" s="15"/>
      <c r="D22" s="39" t="s">
        <v>14</v>
      </c>
      <c r="F22" s="41"/>
      <c r="H22" s="9"/>
    </row>
    <row r="23" spans="1:10">
      <c r="A23" s="20"/>
      <c r="B23" s="18" t="s">
        <v>27</v>
      </c>
      <c r="C23" s="15"/>
      <c r="D23" s="39"/>
      <c r="F23" s="41"/>
      <c r="H23" s="9"/>
    </row>
    <row r="24" spans="1:10" ht="13.5" thickBot="1">
      <c r="A24" s="6"/>
      <c r="B24" s="18" t="s">
        <v>28</v>
      </c>
      <c r="C24" s="7"/>
      <c r="D24" s="40"/>
      <c r="F24" s="41"/>
      <c r="H24" s="9"/>
    </row>
    <row r="25" spans="1:10">
      <c r="A25" s="8"/>
      <c r="B25" s="18" t="s">
        <v>22</v>
      </c>
      <c r="D25" s="41"/>
      <c r="F25" s="41"/>
      <c r="H25" s="9"/>
    </row>
    <row r="26" spans="1:10" ht="13.5" thickBot="1">
      <c r="A26" s="10" t="s">
        <v>29</v>
      </c>
      <c r="B26" s="11"/>
      <c r="D26" s="41"/>
      <c r="F26" s="41"/>
      <c r="H26" s="39" t="s">
        <v>30</v>
      </c>
    </row>
    <row r="27" spans="1:10" ht="13.5" thickBot="1">
      <c r="A27" s="3" t="s">
        <v>31</v>
      </c>
      <c r="B27" s="19"/>
      <c r="D27" s="41"/>
      <c r="F27" s="41"/>
      <c r="H27" s="39" t="s">
        <v>32</v>
      </c>
      <c r="I27" s="7"/>
      <c r="J27" s="7"/>
    </row>
    <row r="28" spans="1:10">
      <c r="A28" s="4"/>
      <c r="B28" s="17"/>
      <c r="D28" s="41"/>
      <c r="F28" s="41"/>
      <c r="H28" s="39" t="s">
        <v>33</v>
      </c>
      <c r="J28" s="9"/>
    </row>
    <row r="29" spans="1:10" ht="13.5" thickBot="1">
      <c r="A29" s="6"/>
      <c r="B29" s="18" t="s">
        <v>34</v>
      </c>
      <c r="C29" s="7"/>
      <c r="D29" s="42"/>
      <c r="F29" s="41"/>
      <c r="H29" s="39"/>
      <c r="J29" s="9"/>
    </row>
    <row r="30" spans="1:10">
      <c r="A30" s="6"/>
      <c r="B30" s="18" t="s">
        <v>28</v>
      </c>
      <c r="C30" s="15"/>
      <c r="D30" s="43"/>
      <c r="F30" s="41"/>
      <c r="H30" s="39"/>
      <c r="J30" s="9"/>
    </row>
    <row r="31" spans="1:10">
      <c r="A31" s="8"/>
      <c r="B31" s="18" t="s">
        <v>35</v>
      </c>
      <c r="D31" s="39"/>
      <c r="F31" s="41"/>
      <c r="H31" s="39"/>
      <c r="J31" s="9"/>
    </row>
    <row r="32" spans="1:10" ht="13.5" thickBot="1">
      <c r="A32" s="10" t="s">
        <v>36</v>
      </c>
      <c r="B32" s="11"/>
      <c r="D32" s="39" t="s">
        <v>37</v>
      </c>
      <c r="F32" s="41"/>
      <c r="H32" s="39"/>
      <c r="J32" s="9"/>
    </row>
    <row r="33" spans="1:10" ht="13.5" thickBot="1">
      <c r="A33" s="3" t="s">
        <v>38</v>
      </c>
      <c r="B33" s="19"/>
      <c r="D33" s="39" t="s">
        <v>39</v>
      </c>
      <c r="E33" s="12"/>
      <c r="F33" s="44"/>
      <c r="H33" s="39"/>
      <c r="J33" s="9"/>
    </row>
    <row r="34" spans="1:10">
      <c r="A34" s="4"/>
      <c r="B34" s="17"/>
      <c r="D34" s="39" t="s">
        <v>40</v>
      </c>
      <c r="F34" s="39"/>
      <c r="H34" s="39"/>
      <c r="J34" s="9"/>
    </row>
    <row r="35" spans="1:10">
      <c r="A35" s="20"/>
      <c r="B35" s="18" t="s">
        <v>41</v>
      </c>
      <c r="D35" s="39"/>
      <c r="F35" s="39"/>
      <c r="H35" s="39"/>
      <c r="J35" s="9"/>
    </row>
    <row r="36" spans="1:10" ht="13.5" thickBot="1">
      <c r="A36" s="6"/>
      <c r="B36" s="18" t="s">
        <v>42</v>
      </c>
      <c r="C36" s="7"/>
      <c r="D36" s="40"/>
      <c r="F36" s="39"/>
      <c r="H36" s="39"/>
      <c r="J36" s="9"/>
    </row>
    <row r="37" spans="1:10">
      <c r="A37" s="8"/>
      <c r="B37" s="18" t="s">
        <v>35</v>
      </c>
      <c r="D37" s="41"/>
      <c r="F37" s="39"/>
      <c r="H37" s="39"/>
      <c r="J37" s="9"/>
    </row>
    <row r="38" spans="1:10" ht="13.5" thickBot="1">
      <c r="A38" s="10" t="s">
        <v>43</v>
      </c>
      <c r="B38" s="11"/>
      <c r="D38" s="41"/>
      <c r="F38" s="39" t="s">
        <v>44</v>
      </c>
      <c r="G38" s="7"/>
      <c r="H38" s="40"/>
      <c r="J38" s="9"/>
    </row>
    <row r="39" spans="1:10" ht="13.5" thickBot="1">
      <c r="A39" s="3" t="s">
        <v>45</v>
      </c>
      <c r="B39" s="19"/>
      <c r="D39" s="41"/>
      <c r="F39" s="39" t="s">
        <v>46</v>
      </c>
      <c r="H39" s="41"/>
      <c r="J39" s="9"/>
    </row>
    <row r="40" spans="1:10">
      <c r="A40" s="4"/>
      <c r="B40" s="17" t="s">
        <v>47</v>
      </c>
      <c r="D40" s="41"/>
      <c r="F40" s="39" t="s">
        <v>48</v>
      </c>
      <c r="H40" s="41"/>
      <c r="J40" s="9"/>
    </row>
    <row r="41" spans="1:10" ht="13.5" thickBot="1">
      <c r="A41" s="6"/>
      <c r="B41" s="18" t="s">
        <v>49</v>
      </c>
      <c r="C41" s="7"/>
      <c r="D41" s="42"/>
      <c r="F41" s="39"/>
      <c r="H41" s="41"/>
      <c r="J41" s="9"/>
    </row>
    <row r="42" spans="1:10">
      <c r="A42" s="6"/>
      <c r="B42" s="18" t="s">
        <v>42</v>
      </c>
      <c r="C42" s="15"/>
      <c r="D42" s="43" t="s">
        <v>47</v>
      </c>
      <c r="F42" s="39"/>
      <c r="H42" s="41"/>
      <c r="J42" s="9"/>
    </row>
    <row r="43" spans="1:10">
      <c r="A43" s="8"/>
      <c r="B43" s="18" t="s">
        <v>50</v>
      </c>
      <c r="D43" s="39"/>
      <c r="F43" s="39"/>
      <c r="H43" s="41"/>
      <c r="J43" s="9"/>
    </row>
    <row r="44" spans="1:10" ht="13.5" thickBot="1">
      <c r="A44" s="10" t="s">
        <v>51</v>
      </c>
      <c r="B44" s="11"/>
      <c r="D44" s="39" t="s">
        <v>52</v>
      </c>
      <c r="F44" s="39"/>
      <c r="H44" s="41"/>
      <c r="J44" s="9"/>
    </row>
    <row r="45" spans="1:10" ht="13.5" thickBot="1">
      <c r="A45" s="3" t="s">
        <v>53</v>
      </c>
      <c r="B45" s="19"/>
      <c r="D45" s="39" t="s">
        <v>54</v>
      </c>
      <c r="E45" s="7"/>
      <c r="F45" s="40"/>
      <c r="H45" s="41"/>
      <c r="J45" s="9"/>
    </row>
    <row r="46" spans="1:10">
      <c r="A46" s="4"/>
      <c r="B46" s="17"/>
      <c r="C46" s="15"/>
      <c r="D46" s="39" t="s">
        <v>55</v>
      </c>
      <c r="F46" s="41"/>
      <c r="H46" s="41"/>
      <c r="J46" s="9"/>
    </row>
    <row r="47" spans="1:10">
      <c r="A47" s="20"/>
      <c r="B47" s="18" t="s">
        <v>56</v>
      </c>
      <c r="C47" s="15"/>
      <c r="D47" s="39"/>
      <c r="F47" s="41"/>
      <c r="H47" s="41"/>
      <c r="J47" s="9"/>
    </row>
    <row r="48" spans="1:10" ht="13.5" thickBot="1">
      <c r="A48" s="6"/>
      <c r="B48" s="18" t="s">
        <v>42</v>
      </c>
      <c r="C48" s="7"/>
      <c r="D48" s="40"/>
      <c r="F48" s="41"/>
      <c r="H48" s="41"/>
      <c r="J48" s="9"/>
    </row>
    <row r="49" spans="1:12">
      <c r="A49" s="8"/>
      <c r="B49" s="18" t="s">
        <v>50</v>
      </c>
      <c r="D49" s="41"/>
      <c r="F49" s="41"/>
      <c r="H49" s="41"/>
      <c r="J49" s="39" t="s">
        <v>57</v>
      </c>
    </row>
    <row r="50" spans="1:12" ht="13.5" thickBot="1">
      <c r="A50" s="10" t="s">
        <v>58</v>
      </c>
      <c r="B50" s="11"/>
      <c r="D50" s="41"/>
      <c r="F50" s="41"/>
      <c r="H50" s="41"/>
      <c r="J50" s="39" t="s">
        <v>59</v>
      </c>
      <c r="K50" s="7"/>
      <c r="L50" s="7"/>
    </row>
    <row r="51" spans="1:12" ht="13.5" thickBot="1">
      <c r="A51" s="3" t="s">
        <v>60</v>
      </c>
      <c r="B51" s="19"/>
      <c r="D51" s="41"/>
      <c r="F51" s="41"/>
      <c r="H51" s="41"/>
      <c r="J51" s="39" t="s">
        <v>12</v>
      </c>
      <c r="K51" s="2" t="s">
        <v>61</v>
      </c>
      <c r="L51" s="2"/>
    </row>
    <row r="52" spans="1:12">
      <c r="A52" s="4"/>
      <c r="B52" s="17"/>
      <c r="D52" s="41"/>
      <c r="F52" s="41"/>
      <c r="H52" s="41"/>
      <c r="J52" s="9"/>
    </row>
    <row r="53" spans="1:12" ht="13.5" thickBot="1">
      <c r="A53" s="6"/>
      <c r="B53" s="18" t="s">
        <v>62</v>
      </c>
      <c r="C53" s="7"/>
      <c r="D53" s="42"/>
      <c r="F53" s="41"/>
      <c r="H53" s="41"/>
      <c r="J53" s="9"/>
    </row>
    <row r="54" spans="1:12">
      <c r="A54" s="6"/>
      <c r="B54" s="18" t="s">
        <v>4</v>
      </c>
      <c r="C54" s="15"/>
      <c r="D54" s="43"/>
      <c r="F54" s="41"/>
      <c r="H54" s="41"/>
      <c r="J54" s="9"/>
    </row>
    <row r="55" spans="1:12">
      <c r="A55" s="8"/>
      <c r="B55" s="18" t="s">
        <v>63</v>
      </c>
      <c r="D55" s="39"/>
      <c r="F55" s="41"/>
      <c r="H55" s="41"/>
      <c r="J55" s="9"/>
    </row>
    <row r="56" spans="1:12" ht="13.5" thickBot="1">
      <c r="A56" s="10" t="s">
        <v>64</v>
      </c>
      <c r="B56" s="11"/>
      <c r="D56" s="39" t="s">
        <v>65</v>
      </c>
      <c r="F56" s="41"/>
      <c r="H56" s="41"/>
      <c r="J56" s="9"/>
    </row>
    <row r="57" spans="1:12" ht="13.5" thickBot="1">
      <c r="A57" s="3" t="s">
        <v>66</v>
      </c>
      <c r="B57" s="19"/>
      <c r="D57" s="39" t="s">
        <v>11</v>
      </c>
      <c r="E57" s="12"/>
      <c r="F57" s="44"/>
      <c r="H57" s="41"/>
      <c r="J57" s="9"/>
    </row>
    <row r="58" spans="1:12">
      <c r="A58" s="4"/>
      <c r="B58" s="17"/>
      <c r="D58" s="39" t="s">
        <v>67</v>
      </c>
      <c r="F58" s="39"/>
      <c r="H58" s="41"/>
      <c r="J58" s="9"/>
    </row>
    <row r="59" spans="1:12">
      <c r="A59" s="20"/>
      <c r="B59" s="18" t="s">
        <v>68</v>
      </c>
      <c r="D59" s="39"/>
      <c r="F59" s="39"/>
      <c r="H59" s="41"/>
      <c r="J59" s="9"/>
    </row>
    <row r="60" spans="1:12" ht="13.5" thickBot="1">
      <c r="A60" s="6"/>
      <c r="B60" s="18" t="s">
        <v>4</v>
      </c>
      <c r="C60" s="7"/>
      <c r="D60" s="40"/>
      <c r="F60" s="39"/>
      <c r="H60" s="41"/>
      <c r="J60" s="9"/>
    </row>
    <row r="61" spans="1:12">
      <c r="A61" s="8"/>
      <c r="B61" s="18" t="s">
        <v>63</v>
      </c>
      <c r="D61" s="41"/>
      <c r="F61" s="39"/>
      <c r="H61" s="41"/>
      <c r="J61" s="9"/>
    </row>
    <row r="62" spans="1:12" ht="13.5" thickBot="1">
      <c r="A62" s="10" t="s">
        <v>69</v>
      </c>
      <c r="B62" s="11"/>
      <c r="D62" s="41"/>
      <c r="F62" s="39" t="s">
        <v>70</v>
      </c>
      <c r="H62" s="41"/>
      <c r="J62" s="9"/>
    </row>
    <row r="63" spans="1:12" ht="13.5" thickBot="1">
      <c r="A63" s="3" t="s">
        <v>71</v>
      </c>
      <c r="B63" s="19"/>
      <c r="D63" s="41"/>
      <c r="F63" s="39" t="s">
        <v>19</v>
      </c>
      <c r="G63" s="7"/>
      <c r="H63" s="42"/>
      <c r="J63" s="9"/>
    </row>
    <row r="64" spans="1:12">
      <c r="A64" s="4"/>
      <c r="B64" s="17"/>
      <c r="D64" s="41"/>
      <c r="F64" s="39" t="s">
        <v>21</v>
      </c>
      <c r="H64" s="39"/>
      <c r="J64" s="9"/>
    </row>
    <row r="65" spans="1:10" ht="13.5" thickBot="1">
      <c r="A65" s="6"/>
      <c r="B65" s="18" t="s">
        <v>72</v>
      </c>
      <c r="C65" s="7"/>
      <c r="D65" s="42"/>
      <c r="F65" s="39"/>
      <c r="H65" s="39"/>
      <c r="J65" s="9"/>
    </row>
    <row r="66" spans="1:10">
      <c r="A66" s="6"/>
      <c r="B66" s="18" t="s">
        <v>28</v>
      </c>
      <c r="C66" s="15"/>
      <c r="D66" s="43"/>
      <c r="F66" s="39"/>
      <c r="H66" s="39"/>
      <c r="J66" s="9"/>
    </row>
    <row r="67" spans="1:10">
      <c r="A67" s="8"/>
      <c r="B67" s="18" t="s">
        <v>73</v>
      </c>
      <c r="D67" s="39"/>
      <c r="F67" s="39"/>
      <c r="H67" s="39"/>
      <c r="J67" s="9"/>
    </row>
    <row r="68" spans="1:10" ht="13.5" thickBot="1">
      <c r="A68" s="10" t="s">
        <v>74</v>
      </c>
      <c r="B68" s="11"/>
      <c r="D68" s="39" t="s">
        <v>75</v>
      </c>
      <c r="F68" s="39"/>
      <c r="H68" s="39"/>
      <c r="J68" s="9"/>
    </row>
    <row r="69" spans="1:10" ht="13.5" thickBot="1">
      <c r="A69" s="3" t="s">
        <v>76</v>
      </c>
      <c r="B69" s="19"/>
      <c r="D69" s="39" t="s">
        <v>39</v>
      </c>
      <c r="E69" s="7"/>
      <c r="F69" s="40"/>
      <c r="H69" s="39"/>
      <c r="J69" s="9"/>
    </row>
    <row r="70" spans="1:10">
      <c r="A70" s="4"/>
      <c r="B70" s="17"/>
      <c r="C70" s="15"/>
      <c r="D70" s="39" t="s">
        <v>67</v>
      </c>
      <c r="F70" s="41"/>
      <c r="H70" s="39"/>
      <c r="J70" s="9"/>
    </row>
    <row r="71" spans="1:10">
      <c r="A71" s="20"/>
      <c r="B71" s="18" t="s">
        <v>77</v>
      </c>
      <c r="C71" s="15"/>
      <c r="D71" s="39"/>
      <c r="F71" s="41"/>
      <c r="H71" s="39" t="s">
        <v>78</v>
      </c>
      <c r="J71" s="9"/>
    </row>
    <row r="72" spans="1:10" ht="13.5" thickBot="1">
      <c r="A72" s="6"/>
      <c r="B72" s="18" t="s">
        <v>28</v>
      </c>
      <c r="C72" s="7"/>
      <c r="D72" s="40"/>
      <c r="F72" s="41"/>
      <c r="H72" s="39" t="s">
        <v>32</v>
      </c>
      <c r="I72" s="7"/>
      <c r="J72" s="14"/>
    </row>
    <row r="73" spans="1:10">
      <c r="A73" s="8"/>
      <c r="B73" s="18" t="s">
        <v>73</v>
      </c>
      <c r="D73" s="41"/>
      <c r="F73" s="41"/>
      <c r="H73" s="39" t="s">
        <v>33</v>
      </c>
    </row>
    <row r="74" spans="1:10" ht="13.5" thickBot="1">
      <c r="A74" s="72" t="s">
        <v>79</v>
      </c>
      <c r="B74" s="11"/>
      <c r="D74" s="41"/>
      <c r="F74" s="41"/>
      <c r="H74" s="39"/>
    </row>
    <row r="75" spans="1:10" ht="13.5" thickBot="1">
      <c r="A75" s="10" t="s">
        <v>80</v>
      </c>
      <c r="B75" s="19"/>
      <c r="D75" s="41"/>
      <c r="F75" s="41"/>
      <c r="H75" s="9"/>
    </row>
    <row r="76" spans="1:10">
      <c r="A76" s="4"/>
      <c r="B76" s="17"/>
      <c r="D76" s="41"/>
      <c r="F76" s="41"/>
      <c r="H76" s="9"/>
    </row>
    <row r="77" spans="1:10" ht="13.5" thickBot="1">
      <c r="A77" s="6"/>
      <c r="B77" s="18" t="s">
        <v>81</v>
      </c>
      <c r="C77" s="7"/>
      <c r="D77" s="42"/>
      <c r="F77" s="41"/>
      <c r="H77" s="9"/>
    </row>
    <row r="78" spans="1:10">
      <c r="A78" s="6"/>
      <c r="B78" s="18" t="s">
        <v>28</v>
      </c>
      <c r="C78" s="15"/>
      <c r="D78" s="43"/>
      <c r="F78" s="41"/>
      <c r="H78" s="9"/>
    </row>
    <row r="79" spans="1:10">
      <c r="A79" s="8"/>
      <c r="B79" s="18" t="s">
        <v>82</v>
      </c>
      <c r="D79" s="39"/>
      <c r="F79" s="41"/>
      <c r="H79" s="9"/>
    </row>
    <row r="80" spans="1:10" ht="13.5" thickBot="1">
      <c r="A80" s="10" t="s">
        <v>83</v>
      </c>
      <c r="B80" s="11"/>
      <c r="D80" s="39" t="s">
        <v>84</v>
      </c>
      <c r="F80" s="41"/>
      <c r="H80" s="9"/>
    </row>
    <row r="81" spans="1:8" ht="13.5" thickBot="1">
      <c r="A81" s="3" t="s">
        <v>85</v>
      </c>
      <c r="B81" s="19"/>
      <c r="D81" s="39" t="s">
        <v>54</v>
      </c>
      <c r="E81" s="12"/>
      <c r="F81" s="44"/>
      <c r="H81" s="9"/>
    </row>
    <row r="82" spans="1:8">
      <c r="A82" s="4"/>
      <c r="B82" s="17"/>
      <c r="C82" s="15"/>
      <c r="D82" s="39" t="s">
        <v>55</v>
      </c>
      <c r="F82" s="39"/>
      <c r="H82" s="9"/>
    </row>
    <row r="83" spans="1:8">
      <c r="A83" s="20"/>
      <c r="B83" s="18" t="s">
        <v>86</v>
      </c>
      <c r="C83" s="15"/>
      <c r="D83" s="39"/>
      <c r="F83" s="39"/>
      <c r="H83" s="9"/>
    </row>
    <row r="84" spans="1:8" ht="13.5" thickBot="1">
      <c r="A84" s="6"/>
      <c r="B84" s="18" t="s">
        <v>42</v>
      </c>
      <c r="C84" s="7"/>
      <c r="D84" s="40"/>
      <c r="F84" s="39" t="s">
        <v>87</v>
      </c>
      <c r="H84" s="9"/>
    </row>
    <row r="85" spans="1:8" ht="13.5" thickBot="1">
      <c r="A85" s="8"/>
      <c r="B85" s="18" t="s">
        <v>82</v>
      </c>
      <c r="D85" s="41"/>
      <c r="F85" s="39" t="s">
        <v>46</v>
      </c>
      <c r="G85" s="7"/>
      <c r="H85" s="14"/>
    </row>
    <row r="86" spans="1:8" ht="13.5" thickBot="1">
      <c r="A86" s="10" t="s">
        <v>88</v>
      </c>
      <c r="B86" s="11"/>
      <c r="D86" s="41"/>
      <c r="F86" s="39" t="s">
        <v>40</v>
      </c>
    </row>
    <row r="87" spans="1:8" ht="13.5" thickBot="1">
      <c r="A87" s="16" t="s">
        <v>89</v>
      </c>
      <c r="B87" s="19"/>
      <c r="D87" s="41"/>
      <c r="F87" s="39"/>
    </row>
    <row r="88" spans="1:8">
      <c r="A88" s="4"/>
      <c r="B88" s="17"/>
      <c r="D88" s="41"/>
      <c r="F88" s="39"/>
      <c r="H88" s="15"/>
    </row>
    <row r="89" spans="1:8" ht="13.5" thickBot="1">
      <c r="A89" s="6"/>
      <c r="B89" s="18" t="s">
        <v>90</v>
      </c>
      <c r="C89" s="7"/>
      <c r="D89" s="42"/>
      <c r="E89" s="7"/>
      <c r="F89" s="14"/>
      <c r="H89" s="15"/>
    </row>
    <row r="90" spans="1:8">
      <c r="A90" s="6"/>
      <c r="B90" s="18" t="s">
        <v>42</v>
      </c>
      <c r="H90" s="15"/>
    </row>
    <row r="91" spans="1:8">
      <c r="A91" s="8"/>
      <c r="B91" s="18" t="s">
        <v>91</v>
      </c>
      <c r="H91" s="15"/>
    </row>
    <row r="92" spans="1:8" ht="13.5" thickBot="1">
      <c r="A92" s="10" t="s">
        <v>92</v>
      </c>
      <c r="B92" s="11"/>
      <c r="H92" s="15"/>
    </row>
    <row r="93" spans="1:8">
      <c r="A93" s="3"/>
      <c r="B93" s="19"/>
      <c r="H93" s="15"/>
    </row>
    <row r="97" spans="6:6">
      <c r="F97" s="41"/>
    </row>
    <row r="98" spans="6:6">
      <c r="F98" s="41"/>
    </row>
    <row r="99" spans="6:6">
      <c r="F99" s="41"/>
    </row>
    <row r="100" spans="6:6">
      <c r="F100" s="41"/>
    </row>
  </sheetData>
  <printOptions horizontalCentered="1" verticalCentered="1" gridLinesSet="0"/>
  <pageMargins left="0" right="0" top="0" bottom="0.5" header="0" footer="0.25"/>
  <pageSetup scale="64" orientation="portrait" r:id="rId1"/>
  <headerFooter alignWithMargins="0">
    <oddFooter>&amp;L&amp;12&amp;D  &amp;T  &amp;F  &amp;A&amp;C&amp;14- 1 -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B28"/>
  <sheetViews>
    <sheetView workbookViewId="0">
      <selection activeCell="C29" sqref="C29"/>
    </sheetView>
  </sheetViews>
  <sheetFormatPr defaultColWidth="13.28515625" defaultRowHeight="24" customHeight="1"/>
  <cols>
    <col min="1" max="1" width="8.42578125" style="230" customWidth="1"/>
    <col min="2" max="16384" width="13.28515625" style="230"/>
  </cols>
  <sheetData>
    <row r="1" spans="2:2" ht="24" customHeight="1">
      <c r="B1" s="230" t="s">
        <v>288</v>
      </c>
    </row>
    <row r="4" spans="2:2" ht="24" customHeight="1">
      <c r="B4" s="243" t="s">
        <v>290</v>
      </c>
    </row>
    <row r="6" spans="2:2" ht="24" customHeight="1">
      <c r="B6" s="230" t="s">
        <v>301</v>
      </c>
    </row>
    <row r="7" spans="2:2" ht="24" customHeight="1">
      <c r="B7" s="230" t="s">
        <v>302</v>
      </c>
    </row>
    <row r="9" spans="2:2" ht="24" customHeight="1">
      <c r="B9" s="230" t="s">
        <v>289</v>
      </c>
    </row>
    <row r="12" spans="2:2" ht="24" customHeight="1">
      <c r="B12" s="243" t="s">
        <v>291</v>
      </c>
    </row>
    <row r="14" spans="2:2" ht="24" customHeight="1">
      <c r="B14" s="230" t="s">
        <v>292</v>
      </c>
    </row>
    <row r="15" spans="2:2" ht="24" customHeight="1">
      <c r="B15" s="230" t="s">
        <v>293</v>
      </c>
    </row>
    <row r="17" spans="2:2" ht="24" customHeight="1">
      <c r="B17" s="230" t="s">
        <v>294</v>
      </c>
    </row>
    <row r="18" spans="2:2" ht="24" customHeight="1">
      <c r="B18" s="230" t="s">
        <v>295</v>
      </c>
    </row>
    <row r="20" spans="2:2" ht="24" customHeight="1">
      <c r="B20" s="230" t="s">
        <v>296</v>
      </c>
    </row>
    <row r="21" spans="2:2" ht="24" customHeight="1">
      <c r="B21" s="230" t="s">
        <v>297</v>
      </c>
    </row>
    <row r="23" spans="2:2" ht="24" customHeight="1">
      <c r="B23" s="230" t="s">
        <v>298</v>
      </c>
    </row>
    <row r="25" spans="2:2" ht="24" customHeight="1">
      <c r="B25" s="230" t="s">
        <v>299</v>
      </c>
    </row>
    <row r="27" spans="2:2" ht="24" customHeight="1">
      <c r="B27" s="230" t="s">
        <v>300</v>
      </c>
    </row>
    <row r="28" spans="2:2" ht="24" customHeight="1">
      <c r="B28" s="230" t="s">
        <v>303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I34"/>
  <sheetViews>
    <sheetView workbookViewId="0">
      <selection activeCell="C6" sqref="C6"/>
    </sheetView>
  </sheetViews>
  <sheetFormatPr defaultRowHeight="12.75"/>
  <cols>
    <col min="3" max="3" width="20.28515625" customWidth="1"/>
    <col min="4" max="4" width="23.5703125" customWidth="1"/>
  </cols>
  <sheetData>
    <row r="2" spans="2:9" ht="19.149999999999999" customHeight="1">
      <c r="B2" s="49" t="s">
        <v>132</v>
      </c>
      <c r="C2" s="50"/>
      <c r="D2" s="50"/>
      <c r="H2" t="s">
        <v>133</v>
      </c>
      <c r="I2" t="s">
        <v>134</v>
      </c>
    </row>
    <row r="3" spans="2:9" ht="19.149999999999999" customHeight="1">
      <c r="B3" s="51"/>
      <c r="C3" s="52" t="s">
        <v>135</v>
      </c>
      <c r="D3" s="52" t="s">
        <v>136</v>
      </c>
      <c r="H3" t="s">
        <v>137</v>
      </c>
    </row>
    <row r="4" spans="2:9" ht="19.149999999999999" customHeight="1">
      <c r="B4" s="53" t="s">
        <v>138</v>
      </c>
      <c r="C4" s="54" t="s">
        <v>139</v>
      </c>
      <c r="D4" s="54" t="s">
        <v>140</v>
      </c>
      <c r="H4" t="s">
        <v>137</v>
      </c>
    </row>
    <row r="5" spans="2:9" ht="19.149999999999999" customHeight="1">
      <c r="B5" s="51"/>
      <c r="C5" s="52" t="s">
        <v>141</v>
      </c>
      <c r="D5" s="52" t="s">
        <v>142</v>
      </c>
      <c r="H5" t="s">
        <v>137</v>
      </c>
    </row>
    <row r="6" spans="2:9" ht="19.149999999999999" customHeight="1">
      <c r="B6" s="53" t="s">
        <v>138</v>
      </c>
      <c r="C6" s="55" t="s">
        <v>143</v>
      </c>
      <c r="D6" s="55" t="s">
        <v>144</v>
      </c>
      <c r="H6" t="s">
        <v>145</v>
      </c>
    </row>
    <row r="7" spans="2:9" ht="19.149999999999999" customHeight="1">
      <c r="B7" s="51"/>
      <c r="C7" s="52" t="s">
        <v>146</v>
      </c>
      <c r="D7" s="52" t="s">
        <v>147</v>
      </c>
    </row>
    <row r="8" spans="2:9" ht="19.149999999999999" customHeight="1">
      <c r="B8" s="53" t="s">
        <v>138</v>
      </c>
      <c r="C8" s="54" t="s">
        <v>148</v>
      </c>
      <c r="D8" s="54" t="s">
        <v>149</v>
      </c>
      <c r="H8" t="s">
        <v>137</v>
      </c>
    </row>
    <row r="9" spans="2:9" ht="19.149999999999999" customHeight="1">
      <c r="B9" s="51"/>
      <c r="C9" s="52" t="s">
        <v>150</v>
      </c>
      <c r="D9" s="52" t="s">
        <v>147</v>
      </c>
      <c r="H9" t="s">
        <v>137</v>
      </c>
    </row>
    <row r="10" spans="2:9" ht="19.149999999999999" customHeight="1">
      <c r="B10" s="53" t="s">
        <v>138</v>
      </c>
      <c r="C10" s="54" t="s">
        <v>151</v>
      </c>
      <c r="D10" s="54" t="s">
        <v>152</v>
      </c>
      <c r="H10" t="s">
        <v>137</v>
      </c>
    </row>
    <row r="11" spans="2:9" ht="19.149999999999999" customHeight="1">
      <c r="B11" s="51"/>
      <c r="C11" s="51" t="s">
        <v>153</v>
      </c>
      <c r="D11" s="56" t="s">
        <v>144</v>
      </c>
      <c r="H11" t="s">
        <v>145</v>
      </c>
    </row>
    <row r="12" spans="2:9" ht="19.149999999999999" customHeight="1">
      <c r="B12" s="53" t="s">
        <v>138</v>
      </c>
      <c r="C12" s="54" t="s">
        <v>154</v>
      </c>
      <c r="D12" s="54" t="s">
        <v>149</v>
      </c>
      <c r="H12" t="s">
        <v>137</v>
      </c>
    </row>
    <row r="13" spans="2:9" ht="19.149999999999999" customHeight="1">
      <c r="B13" s="57" t="s">
        <v>155</v>
      </c>
      <c r="C13" s="58"/>
      <c r="D13" s="58"/>
    </row>
    <row r="14" spans="2:9" ht="19.149999999999999" customHeight="1">
      <c r="B14" s="58"/>
      <c r="C14" s="59" t="s">
        <v>156</v>
      </c>
      <c r="D14" s="59" t="s">
        <v>157</v>
      </c>
      <c r="H14" t="s">
        <v>137</v>
      </c>
    </row>
    <row r="15" spans="2:9" ht="19.149999999999999" customHeight="1">
      <c r="B15" s="60" t="s">
        <v>138</v>
      </c>
      <c r="C15" s="61" t="s">
        <v>158</v>
      </c>
      <c r="D15" s="62" t="s">
        <v>144</v>
      </c>
      <c r="H15" t="s">
        <v>145</v>
      </c>
    </row>
    <row r="16" spans="2:9" ht="19.149999999999999" customHeight="1">
      <c r="B16" s="58"/>
      <c r="C16" s="59" t="s">
        <v>159</v>
      </c>
      <c r="D16" s="59" t="s">
        <v>160</v>
      </c>
    </row>
    <row r="17" spans="2:8" ht="19.149999999999999" customHeight="1">
      <c r="B17" s="60" t="s">
        <v>138</v>
      </c>
      <c r="C17" s="61" t="s">
        <v>161</v>
      </c>
      <c r="D17" s="62" t="s">
        <v>144</v>
      </c>
      <c r="H17" t="s">
        <v>145</v>
      </c>
    </row>
    <row r="18" spans="2:8" ht="19.149999999999999" customHeight="1">
      <c r="B18" s="58"/>
      <c r="C18" s="63" t="s">
        <v>162</v>
      </c>
      <c r="D18" s="64" t="s">
        <v>144</v>
      </c>
      <c r="H18" t="s">
        <v>145</v>
      </c>
    </row>
    <row r="19" spans="2:8" ht="19.149999999999999" customHeight="1">
      <c r="B19" s="60" t="s">
        <v>138</v>
      </c>
      <c r="C19" s="65" t="s">
        <v>163</v>
      </c>
      <c r="D19" s="65" t="s">
        <v>157</v>
      </c>
      <c r="H19" t="s">
        <v>137</v>
      </c>
    </row>
    <row r="20" spans="2:8" ht="19.149999999999999" customHeight="1">
      <c r="B20" s="58"/>
      <c r="C20" s="59" t="s">
        <v>164</v>
      </c>
      <c r="D20" s="59" t="s">
        <v>165</v>
      </c>
      <c r="H20" t="s">
        <v>137</v>
      </c>
    </row>
    <row r="21" spans="2:8" ht="19.149999999999999" customHeight="1">
      <c r="B21" s="60" t="s">
        <v>138</v>
      </c>
      <c r="C21" s="65" t="s">
        <v>166</v>
      </c>
      <c r="D21" s="65" t="s">
        <v>167</v>
      </c>
      <c r="H21" t="s">
        <v>168</v>
      </c>
    </row>
    <row r="22" spans="2:8" ht="19.149999999999999" customHeight="1">
      <c r="B22" s="58"/>
      <c r="C22" s="59" t="s">
        <v>169</v>
      </c>
      <c r="D22" s="59" t="s">
        <v>136</v>
      </c>
      <c r="H22" t="s">
        <v>137</v>
      </c>
    </row>
    <row r="23" spans="2:8" ht="19.149999999999999" customHeight="1">
      <c r="B23" s="60" t="s">
        <v>138</v>
      </c>
      <c r="C23" s="65" t="s">
        <v>170</v>
      </c>
      <c r="D23" s="65" t="s">
        <v>157</v>
      </c>
    </row>
    <row r="24" spans="2:8" ht="19.149999999999999" customHeight="1">
      <c r="B24" s="66" t="s">
        <v>171</v>
      </c>
      <c r="C24" s="67"/>
      <c r="D24" s="67"/>
    </row>
    <row r="25" spans="2:8" ht="19.149999999999999" customHeight="1">
      <c r="B25" s="67"/>
      <c r="C25" s="68" t="s">
        <v>172</v>
      </c>
      <c r="D25" s="68" t="s">
        <v>173</v>
      </c>
    </row>
    <row r="26" spans="2:8" ht="19.149999999999999" customHeight="1">
      <c r="B26" s="69" t="s">
        <v>138</v>
      </c>
      <c r="C26" s="70" t="s">
        <v>174</v>
      </c>
      <c r="D26" s="70" t="s">
        <v>157</v>
      </c>
    </row>
    <row r="27" spans="2:8" ht="19.149999999999999" customHeight="1">
      <c r="B27" s="67"/>
      <c r="C27" s="67" t="s">
        <v>175</v>
      </c>
      <c r="D27" s="67" t="s">
        <v>144</v>
      </c>
      <c r="H27" t="s">
        <v>145</v>
      </c>
    </row>
    <row r="28" spans="2:8" ht="19.149999999999999" customHeight="1">
      <c r="B28" s="69" t="s">
        <v>138</v>
      </c>
      <c r="C28" s="70" t="s">
        <v>176</v>
      </c>
      <c r="D28" s="70" t="s">
        <v>177</v>
      </c>
    </row>
    <row r="29" spans="2:8" ht="19.149999999999999" customHeight="1">
      <c r="B29" s="67"/>
      <c r="C29" s="68" t="s">
        <v>178</v>
      </c>
      <c r="D29" s="68" t="s">
        <v>147</v>
      </c>
    </row>
    <row r="30" spans="2:8" ht="19.149999999999999" customHeight="1">
      <c r="B30" s="69" t="s">
        <v>138</v>
      </c>
      <c r="C30" s="70" t="s">
        <v>179</v>
      </c>
      <c r="D30" s="70" t="s">
        <v>152</v>
      </c>
    </row>
    <row r="31" spans="2:8" ht="19.149999999999999" customHeight="1">
      <c r="B31" s="67"/>
      <c r="C31" s="68" t="s">
        <v>180</v>
      </c>
      <c r="D31" s="68" t="s">
        <v>147</v>
      </c>
    </row>
    <row r="32" spans="2:8" ht="19.149999999999999" customHeight="1">
      <c r="B32" s="69" t="s">
        <v>138</v>
      </c>
      <c r="C32" s="70" t="s">
        <v>181</v>
      </c>
      <c r="D32" s="70" t="s">
        <v>152</v>
      </c>
    </row>
    <row r="33" spans="2:4" ht="19.149999999999999" customHeight="1">
      <c r="B33" s="67"/>
      <c r="C33" s="68" t="s">
        <v>182</v>
      </c>
      <c r="D33" s="68" t="s">
        <v>157</v>
      </c>
    </row>
    <row r="34" spans="2:4" ht="19.149999999999999" customHeight="1">
      <c r="B34" s="69" t="s">
        <v>138</v>
      </c>
      <c r="C34" s="71" t="s">
        <v>183</v>
      </c>
      <c r="D34" s="71" t="s">
        <v>144</v>
      </c>
    </row>
  </sheetData>
  <pageMargins left="0.7" right="0.7" top="0.75" bottom="0.75" header="0.3" footer="0.3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36"/>
  <sheetViews>
    <sheetView tabSelected="1" topLeftCell="A2" workbookViewId="0">
      <selection activeCell="A26" sqref="A26"/>
    </sheetView>
  </sheetViews>
  <sheetFormatPr defaultRowHeight="12.75"/>
  <cols>
    <col min="1" max="1" width="11.28515625" customWidth="1"/>
    <col min="2" max="2" width="12.140625" customWidth="1"/>
    <col min="4" max="4" width="15.42578125" customWidth="1"/>
    <col min="6" max="6" width="12.5703125" customWidth="1"/>
    <col min="7" max="7" width="11" customWidth="1"/>
    <col min="8" max="8" width="9.85546875" customWidth="1"/>
  </cols>
  <sheetData>
    <row r="1" spans="1:8">
      <c r="A1" s="366" t="s">
        <v>347</v>
      </c>
      <c r="B1" s="366"/>
      <c r="C1" s="366"/>
      <c r="D1" s="366"/>
      <c r="E1" s="366"/>
      <c r="F1" s="366"/>
      <c r="G1" s="366"/>
      <c r="H1" s="366"/>
    </row>
    <row r="2" spans="1:8">
      <c r="A2" t="s">
        <v>345</v>
      </c>
      <c r="B2" t="s">
        <v>346</v>
      </c>
      <c r="C2" t="s">
        <v>184</v>
      </c>
      <c r="D2" t="s">
        <v>336</v>
      </c>
      <c r="E2" t="s">
        <v>335</v>
      </c>
      <c r="F2" t="s">
        <v>344</v>
      </c>
      <c r="G2" t="s">
        <v>340</v>
      </c>
      <c r="H2" t="s">
        <v>341</v>
      </c>
    </row>
    <row r="3" spans="1:8">
      <c r="A3" t="s">
        <v>353</v>
      </c>
      <c r="B3" t="s">
        <v>306</v>
      </c>
      <c r="C3">
        <v>1</v>
      </c>
      <c r="D3" s="324" t="s">
        <v>337</v>
      </c>
      <c r="E3" s="15">
        <v>101</v>
      </c>
      <c r="F3">
        <v>121</v>
      </c>
      <c r="G3">
        <v>201</v>
      </c>
      <c r="H3" t="s">
        <v>353</v>
      </c>
    </row>
    <row r="4" spans="1:8">
      <c r="A4" t="s">
        <v>307</v>
      </c>
      <c r="B4" t="s">
        <v>308</v>
      </c>
      <c r="C4">
        <v>2</v>
      </c>
      <c r="D4" s="324" t="s">
        <v>337</v>
      </c>
      <c r="E4" s="15">
        <v>102</v>
      </c>
      <c r="F4">
        <v>121</v>
      </c>
      <c r="G4">
        <v>201</v>
      </c>
      <c r="H4" t="s">
        <v>308</v>
      </c>
    </row>
    <row r="5" spans="1:8">
      <c r="A5" t="s">
        <v>309</v>
      </c>
      <c r="B5" t="s">
        <v>310</v>
      </c>
      <c r="C5">
        <v>3</v>
      </c>
      <c r="D5" s="324" t="s">
        <v>337</v>
      </c>
      <c r="E5" s="15">
        <v>103</v>
      </c>
      <c r="F5">
        <v>122</v>
      </c>
      <c r="G5">
        <v>202</v>
      </c>
      <c r="H5" t="s">
        <v>310</v>
      </c>
    </row>
    <row r="6" spans="1:8">
      <c r="A6" t="s">
        <v>311</v>
      </c>
      <c r="B6" t="s">
        <v>312</v>
      </c>
      <c r="C6">
        <v>4</v>
      </c>
      <c r="D6" s="324" t="s">
        <v>337</v>
      </c>
      <c r="E6" s="15">
        <v>104</v>
      </c>
      <c r="F6">
        <v>122</v>
      </c>
      <c r="G6">
        <v>202</v>
      </c>
      <c r="H6" t="s">
        <v>312</v>
      </c>
    </row>
    <row r="7" spans="1:8">
      <c r="A7" s="15" t="s">
        <v>313</v>
      </c>
      <c r="B7" s="15" t="s">
        <v>314</v>
      </c>
      <c r="C7" s="15">
        <v>5</v>
      </c>
      <c r="D7" s="324" t="s">
        <v>337</v>
      </c>
      <c r="E7" s="15">
        <v>105</v>
      </c>
      <c r="F7" s="15">
        <v>123</v>
      </c>
      <c r="G7" s="15">
        <v>203</v>
      </c>
      <c r="H7" s="15" t="s">
        <v>314</v>
      </c>
    </row>
    <row r="8" spans="1:8">
      <c r="A8" t="s">
        <v>315</v>
      </c>
      <c r="B8" t="s">
        <v>316</v>
      </c>
      <c r="C8">
        <v>1</v>
      </c>
      <c r="D8" s="324" t="s">
        <v>338</v>
      </c>
      <c r="E8" s="15">
        <v>106</v>
      </c>
      <c r="F8">
        <v>123</v>
      </c>
      <c r="G8">
        <v>203</v>
      </c>
      <c r="H8" t="s">
        <v>316</v>
      </c>
    </row>
    <row r="9" spans="1:8">
      <c r="A9" t="s">
        <v>317</v>
      </c>
      <c r="B9" t="s">
        <v>318</v>
      </c>
      <c r="C9">
        <v>2</v>
      </c>
      <c r="D9" t="s">
        <v>338</v>
      </c>
      <c r="E9" s="15">
        <v>107</v>
      </c>
      <c r="F9">
        <v>124</v>
      </c>
      <c r="G9">
        <v>204</v>
      </c>
      <c r="H9" t="s">
        <v>318</v>
      </c>
    </row>
    <row r="10" spans="1:8">
      <c r="A10" t="s">
        <v>319</v>
      </c>
      <c r="B10" t="s">
        <v>320</v>
      </c>
      <c r="C10">
        <v>3</v>
      </c>
      <c r="D10" s="324" t="s">
        <v>338</v>
      </c>
      <c r="E10" s="15">
        <v>108</v>
      </c>
      <c r="F10">
        <v>124</v>
      </c>
      <c r="G10">
        <v>204</v>
      </c>
      <c r="H10" t="s">
        <v>320</v>
      </c>
    </row>
    <row r="11" spans="1:8">
      <c r="A11" t="s">
        <v>321</v>
      </c>
      <c r="B11" t="s">
        <v>322</v>
      </c>
      <c r="C11">
        <v>4</v>
      </c>
      <c r="D11" t="s">
        <v>338</v>
      </c>
      <c r="E11" s="15">
        <v>109</v>
      </c>
      <c r="F11">
        <v>125</v>
      </c>
      <c r="G11">
        <v>205</v>
      </c>
      <c r="H11" t="s">
        <v>322</v>
      </c>
    </row>
    <row r="12" spans="1:8">
      <c r="A12" t="s">
        <v>323</v>
      </c>
      <c r="B12" t="s">
        <v>324</v>
      </c>
      <c r="C12">
        <v>5</v>
      </c>
      <c r="D12" s="324" t="s">
        <v>338</v>
      </c>
      <c r="E12" s="15">
        <v>110</v>
      </c>
      <c r="F12">
        <v>125</v>
      </c>
      <c r="G12">
        <v>205</v>
      </c>
      <c r="H12" t="s">
        <v>324</v>
      </c>
    </row>
    <row r="13" spans="1:8">
      <c r="A13" t="s">
        <v>325</v>
      </c>
      <c r="B13" t="s">
        <v>326</v>
      </c>
      <c r="C13">
        <v>1</v>
      </c>
      <c r="D13" s="323" t="s">
        <v>339</v>
      </c>
      <c r="E13" s="15">
        <v>111</v>
      </c>
      <c r="F13">
        <v>126</v>
      </c>
      <c r="G13">
        <v>206</v>
      </c>
      <c r="H13" t="s">
        <v>326</v>
      </c>
    </row>
    <row r="14" spans="1:8">
      <c r="A14" t="s">
        <v>327</v>
      </c>
      <c r="B14" t="s">
        <v>328</v>
      </c>
      <c r="C14">
        <v>2</v>
      </c>
      <c r="D14" s="323" t="s">
        <v>339</v>
      </c>
      <c r="E14" s="15">
        <v>112</v>
      </c>
      <c r="F14">
        <v>126</v>
      </c>
      <c r="G14">
        <v>206</v>
      </c>
      <c r="H14" t="s">
        <v>328</v>
      </c>
    </row>
    <row r="15" spans="1:8">
      <c r="A15" t="s">
        <v>329</v>
      </c>
      <c r="B15" t="s">
        <v>330</v>
      </c>
      <c r="C15">
        <v>3</v>
      </c>
      <c r="D15" s="323" t="s">
        <v>339</v>
      </c>
      <c r="E15" s="15">
        <v>113</v>
      </c>
      <c r="F15">
        <v>127</v>
      </c>
      <c r="G15">
        <v>207</v>
      </c>
      <c r="H15" t="s">
        <v>330</v>
      </c>
    </row>
    <row r="16" spans="1:8">
      <c r="A16" t="s">
        <v>331</v>
      </c>
      <c r="B16" t="s">
        <v>332</v>
      </c>
      <c r="C16">
        <v>4</v>
      </c>
      <c r="D16" s="323" t="s">
        <v>339</v>
      </c>
      <c r="E16" s="15">
        <v>114</v>
      </c>
      <c r="F16">
        <v>127</v>
      </c>
      <c r="G16">
        <v>207</v>
      </c>
      <c r="H16" t="s">
        <v>332</v>
      </c>
    </row>
    <row r="17" spans="1:8">
      <c r="A17" s="325" t="s">
        <v>333</v>
      </c>
      <c r="B17" s="325" t="s">
        <v>334</v>
      </c>
      <c r="C17" s="325">
        <v>5</v>
      </c>
      <c r="D17" s="326" t="s">
        <v>339</v>
      </c>
      <c r="E17" s="325">
        <v>115</v>
      </c>
      <c r="F17" s="325">
        <v>134</v>
      </c>
      <c r="G17" s="325">
        <v>214</v>
      </c>
      <c r="H17" s="325" t="s">
        <v>334</v>
      </c>
    </row>
    <row r="18" spans="1:8">
      <c r="A18" t="s">
        <v>356</v>
      </c>
      <c r="E18">
        <v>116</v>
      </c>
      <c r="H18" s="327"/>
    </row>
    <row r="19" spans="1:8">
      <c r="A19" t="str">
        <f>H3</f>
        <v>ThisIsAVeryLongName</v>
      </c>
      <c r="B19" t="str">
        <f>H4</f>
        <v>T4</v>
      </c>
      <c r="C19">
        <v>1</v>
      </c>
      <c r="D19" s="15" t="s">
        <v>342</v>
      </c>
      <c r="E19">
        <v>121</v>
      </c>
      <c r="F19">
        <v>131</v>
      </c>
      <c r="G19" s="327">
        <v>301</v>
      </c>
      <c r="H19" t="s">
        <v>353</v>
      </c>
    </row>
    <row r="20" spans="1:8">
      <c r="A20" t="str">
        <f>H5</f>
        <v>T6</v>
      </c>
      <c r="B20" t="str">
        <f>H6</f>
        <v>T8</v>
      </c>
      <c r="C20">
        <v>2</v>
      </c>
      <c r="D20" s="15" t="s">
        <v>342</v>
      </c>
      <c r="E20">
        <v>122</v>
      </c>
      <c r="F20">
        <v>131</v>
      </c>
      <c r="G20" s="327">
        <v>301</v>
      </c>
      <c r="H20" t="s">
        <v>312</v>
      </c>
    </row>
    <row r="21" spans="1:8">
      <c r="A21" t="str">
        <f>H7</f>
        <v>T10</v>
      </c>
      <c r="B21" t="str">
        <f>H8</f>
        <v>T12</v>
      </c>
      <c r="C21">
        <v>3</v>
      </c>
      <c r="D21" s="15" t="s">
        <v>342</v>
      </c>
      <c r="E21">
        <v>123</v>
      </c>
      <c r="F21">
        <v>132</v>
      </c>
      <c r="G21" s="327">
        <v>302</v>
      </c>
      <c r="H21" t="s">
        <v>316</v>
      </c>
    </row>
    <row r="22" spans="1:8">
      <c r="A22" t="str">
        <f>H9</f>
        <v>T14</v>
      </c>
      <c r="B22" t="str">
        <f>H10</f>
        <v>T16</v>
      </c>
      <c r="C22">
        <v>4</v>
      </c>
      <c r="D22" s="15" t="s">
        <v>342</v>
      </c>
      <c r="E22">
        <v>124</v>
      </c>
      <c r="F22">
        <v>132</v>
      </c>
      <c r="G22" s="327">
        <v>304</v>
      </c>
      <c r="H22" t="s">
        <v>320</v>
      </c>
    </row>
    <row r="23" spans="1:8">
      <c r="A23" s="15" t="str">
        <f>H11</f>
        <v>T18</v>
      </c>
      <c r="B23" s="15" t="str">
        <f>H12</f>
        <v>T20</v>
      </c>
      <c r="C23" s="15">
        <v>5</v>
      </c>
      <c r="D23" s="15" t="s">
        <v>342</v>
      </c>
      <c r="E23" s="15">
        <v>125</v>
      </c>
      <c r="F23" s="15">
        <v>133</v>
      </c>
      <c r="G23" s="328">
        <v>303</v>
      </c>
      <c r="H23" s="15" t="s">
        <v>324</v>
      </c>
    </row>
    <row r="24" spans="1:8">
      <c r="A24" t="str">
        <f>H13</f>
        <v>T22</v>
      </c>
      <c r="B24" t="str">
        <f>H14</f>
        <v>T24</v>
      </c>
      <c r="C24">
        <v>1</v>
      </c>
      <c r="D24" t="s">
        <v>343</v>
      </c>
      <c r="E24">
        <v>126</v>
      </c>
      <c r="F24">
        <v>133</v>
      </c>
      <c r="G24" s="327">
        <v>303</v>
      </c>
      <c r="H24" t="s">
        <v>328</v>
      </c>
    </row>
    <row r="25" spans="1:8">
      <c r="A25" s="325" t="str">
        <f>H15</f>
        <v>T26</v>
      </c>
      <c r="B25" s="325" t="str">
        <f>H16</f>
        <v>T28</v>
      </c>
      <c r="C25" s="325">
        <v>2</v>
      </c>
      <c r="D25" s="325" t="s">
        <v>343</v>
      </c>
      <c r="E25" s="325">
        <v>127</v>
      </c>
      <c r="F25" s="325">
        <v>134</v>
      </c>
      <c r="G25" s="329">
        <v>304</v>
      </c>
      <c r="H25" s="325" t="s">
        <v>332</v>
      </c>
    </row>
    <row r="26" spans="1:8">
      <c r="A26" t="s">
        <v>356</v>
      </c>
      <c r="E26">
        <v>128</v>
      </c>
      <c r="H26" s="327"/>
    </row>
    <row r="27" spans="1:8">
      <c r="A27" t="str">
        <f>H19</f>
        <v>ThisIsAVeryLongName</v>
      </c>
      <c r="B27" t="str">
        <f>H20</f>
        <v>T8</v>
      </c>
      <c r="C27">
        <v>1</v>
      </c>
      <c r="D27" t="s">
        <v>348</v>
      </c>
      <c r="E27">
        <v>131</v>
      </c>
      <c r="F27">
        <v>141</v>
      </c>
      <c r="G27" s="327">
        <v>501</v>
      </c>
      <c r="H27" s="327" t="s">
        <v>353</v>
      </c>
    </row>
    <row r="28" spans="1:8">
      <c r="A28" s="15" t="str">
        <f>H21</f>
        <v>T12</v>
      </c>
      <c r="B28" s="15" t="str">
        <f>H22</f>
        <v>T16</v>
      </c>
      <c r="C28" s="15">
        <v>2</v>
      </c>
      <c r="D28" s="15" t="s">
        <v>348</v>
      </c>
      <c r="E28" s="15">
        <v>132</v>
      </c>
      <c r="F28" s="15">
        <v>141</v>
      </c>
      <c r="G28" s="328">
        <v>511</v>
      </c>
      <c r="H28" s="328" t="s">
        <v>320</v>
      </c>
    </row>
    <row r="29" spans="1:8">
      <c r="A29" t="str">
        <f>H23</f>
        <v>T20</v>
      </c>
      <c r="B29" t="str">
        <f>H24</f>
        <v>T24</v>
      </c>
      <c r="C29">
        <v>3</v>
      </c>
      <c r="D29" t="s">
        <v>348</v>
      </c>
      <c r="E29">
        <v>133</v>
      </c>
      <c r="F29">
        <v>142</v>
      </c>
      <c r="G29" s="327">
        <v>501</v>
      </c>
      <c r="H29" s="327" t="s">
        <v>328</v>
      </c>
    </row>
    <row r="30" spans="1:8">
      <c r="A30" s="325" t="str">
        <f>H25</f>
        <v>T28</v>
      </c>
      <c r="B30" s="325" t="str">
        <f>H17</f>
        <v>T30</v>
      </c>
      <c r="C30" s="325">
        <v>4</v>
      </c>
      <c r="D30" s="325" t="s">
        <v>348</v>
      </c>
      <c r="E30" s="325">
        <v>134</v>
      </c>
      <c r="F30" s="325">
        <v>142</v>
      </c>
      <c r="G30" s="329">
        <v>302</v>
      </c>
      <c r="H30" s="325" t="s">
        <v>334</v>
      </c>
    </row>
    <row r="31" spans="1:8">
      <c r="A31" t="str">
        <f>H27</f>
        <v>ThisIsAVeryLongName</v>
      </c>
      <c r="B31" t="str">
        <f>H28</f>
        <v>T16</v>
      </c>
      <c r="C31">
        <v>1</v>
      </c>
      <c r="D31" t="s">
        <v>349</v>
      </c>
      <c r="E31">
        <v>141</v>
      </c>
      <c r="F31">
        <v>161</v>
      </c>
      <c r="G31" s="327">
        <v>151</v>
      </c>
      <c r="H31" s="327" t="s">
        <v>320</v>
      </c>
    </row>
    <row r="32" spans="1:8">
      <c r="A32" s="325" t="str">
        <f>H29</f>
        <v>T24</v>
      </c>
      <c r="B32" s="325" t="str">
        <f>H30</f>
        <v>T30</v>
      </c>
      <c r="C32" s="325">
        <v>2</v>
      </c>
      <c r="D32" s="325" t="s">
        <v>349</v>
      </c>
      <c r="E32" s="325">
        <v>142</v>
      </c>
      <c r="F32" s="325">
        <v>161</v>
      </c>
      <c r="G32" s="329">
        <v>151</v>
      </c>
      <c r="H32" s="325" t="s">
        <v>334</v>
      </c>
    </row>
    <row r="33" spans="1:8">
      <c r="A33" s="325" t="str">
        <f>H31</f>
        <v>T16</v>
      </c>
      <c r="B33" s="325" t="str">
        <f>H32</f>
        <v>T30</v>
      </c>
      <c r="C33" s="325">
        <v>3</v>
      </c>
      <c r="D33" s="326" t="s">
        <v>350</v>
      </c>
      <c r="E33" s="325">
        <v>161</v>
      </c>
      <c r="F33" s="325" t="s">
        <v>354</v>
      </c>
      <c r="G33" s="329" t="s">
        <v>355</v>
      </c>
      <c r="H33" s="325" t="s">
        <v>320</v>
      </c>
    </row>
    <row r="34" spans="1:8">
      <c r="A34" t="str">
        <f>IF(H31="","",IF(H31=H27,H28,H27))</f>
        <v>ThisIsAVeryLongName</v>
      </c>
      <c r="B34" t="str">
        <f>IF(H32="","",IF(H32=H29,H30,H29))</f>
        <v>T24</v>
      </c>
      <c r="C34">
        <v>1</v>
      </c>
      <c r="D34" s="326" t="s">
        <v>350</v>
      </c>
      <c r="E34">
        <v>151</v>
      </c>
      <c r="F34" t="s">
        <v>351</v>
      </c>
      <c r="G34" t="s">
        <v>352</v>
      </c>
      <c r="H34" s="327" t="s">
        <v>328</v>
      </c>
    </row>
    <row r="35" spans="1:8">
      <c r="H35" s="327"/>
    </row>
    <row r="36" spans="1:8">
      <c r="F36" s="327"/>
      <c r="H36" s="327"/>
    </row>
  </sheetData>
  <dataConsolidate/>
  <mergeCells count="1">
    <mergeCell ref="A1:H1"/>
  </mergeCells>
  <dataValidations count="31">
    <dataValidation type="list" allowBlank="1" showInputMessage="1" showErrorMessage="1" sqref="H3">
      <formula1>$A$3:$B$3</formula1>
    </dataValidation>
    <dataValidation type="list" allowBlank="1" showInputMessage="1" showErrorMessage="1" sqref="H4">
      <formula1>$A$4:$B$4</formula1>
    </dataValidation>
    <dataValidation type="list" allowBlank="1" showInputMessage="1" showErrorMessage="1" sqref="H5">
      <formula1>$A$5:$B$5</formula1>
    </dataValidation>
    <dataValidation type="list" allowBlank="1" showInputMessage="1" showErrorMessage="1" sqref="H6">
      <formula1>$A$6:$B$6</formula1>
    </dataValidation>
    <dataValidation type="list" allowBlank="1" showInputMessage="1" showErrorMessage="1" sqref="H7">
      <formula1>$A$7:$B$7</formula1>
    </dataValidation>
    <dataValidation type="list" allowBlank="1" showInputMessage="1" showErrorMessage="1" sqref="H8">
      <formula1>$A$8:$B$8</formula1>
    </dataValidation>
    <dataValidation type="list" allowBlank="1" showInputMessage="1" showErrorMessage="1" sqref="H9">
      <formula1>$A$9:$B$9</formula1>
    </dataValidation>
    <dataValidation type="list" allowBlank="1" showInputMessage="1" showErrorMessage="1" sqref="H10">
      <formula1>$A$10:$B$10</formula1>
    </dataValidation>
    <dataValidation type="list" allowBlank="1" showInputMessage="1" showErrorMessage="1" sqref="H11">
      <formula1>$A$11:$B$11</formula1>
    </dataValidation>
    <dataValidation type="list" allowBlank="1" showInputMessage="1" showErrorMessage="1" sqref="H12">
      <formula1>$A$12:$B$12</formula1>
    </dataValidation>
    <dataValidation type="list" allowBlank="1" showInputMessage="1" showErrorMessage="1" sqref="H13">
      <formula1>$A$13:$B$13</formula1>
    </dataValidation>
    <dataValidation type="list" allowBlank="1" showInputMessage="1" showErrorMessage="1" sqref="H14">
      <formula1>$A$14:$B$14</formula1>
    </dataValidation>
    <dataValidation type="list" allowBlank="1" showInputMessage="1" showErrorMessage="1" sqref="H15">
      <formula1>$A$15:$B$15</formula1>
    </dataValidation>
    <dataValidation type="list" allowBlank="1" showInputMessage="1" showErrorMessage="1" sqref="H16">
      <formula1>$A$16:$B$16</formula1>
    </dataValidation>
    <dataValidation type="list" allowBlank="1" showInputMessage="1" showErrorMessage="1" sqref="H17">
      <formula1>$A$17:$B$17</formula1>
    </dataValidation>
    <dataValidation type="list" allowBlank="1" showInputMessage="1" showErrorMessage="1" sqref="H19">
      <formula1>$A$19:$B$19</formula1>
    </dataValidation>
    <dataValidation type="list" allowBlank="1" showInputMessage="1" showErrorMessage="1" sqref="H20">
      <formula1>$A$20:$B$20</formula1>
    </dataValidation>
    <dataValidation type="list" allowBlank="1" showInputMessage="1" showErrorMessage="1" sqref="H21">
      <formula1>$A$21:$B$21</formula1>
    </dataValidation>
    <dataValidation type="list" allowBlank="1" showInputMessage="1" showErrorMessage="1" sqref="H22">
      <formula1>$A$22:$B$22</formula1>
    </dataValidation>
    <dataValidation type="list" allowBlank="1" showInputMessage="1" showErrorMessage="1" sqref="H23">
      <formula1>$A$23:$B$23</formula1>
    </dataValidation>
    <dataValidation type="list" allowBlank="1" showInputMessage="1" showErrorMessage="1" sqref="H24">
      <formula1>$A$24:$B$24</formula1>
    </dataValidation>
    <dataValidation type="list" allowBlank="1" showInputMessage="1" showErrorMessage="1" sqref="H25">
      <formula1>$A$25:$B$25</formula1>
    </dataValidation>
    <dataValidation type="list" allowBlank="1" showInputMessage="1" showErrorMessage="1" sqref="H27">
      <formula1>$A$27:$B$27</formula1>
    </dataValidation>
    <dataValidation type="list" allowBlank="1" showInputMessage="1" showErrorMessage="1" sqref="H28">
      <formula1>$A$28:$B$28</formula1>
    </dataValidation>
    <dataValidation type="list" allowBlank="1" showInputMessage="1" showErrorMessage="1" sqref="H29">
      <formula1>$A$29:$B$29</formula1>
    </dataValidation>
    <dataValidation type="list" allowBlank="1" showInputMessage="1" showErrorMessage="1" sqref="H30">
      <formula1>$A$30:$B$30</formula1>
    </dataValidation>
    <dataValidation type="list" allowBlank="1" showInputMessage="1" showErrorMessage="1" sqref="H31">
      <formula1>$A$31:$B$31</formula1>
    </dataValidation>
    <dataValidation type="list" allowBlank="1" showInputMessage="1" showErrorMessage="1" sqref="H32">
      <formula1>$A$32:$B$32</formula1>
    </dataValidation>
    <dataValidation type="list" allowBlank="1" showInputMessage="1" showErrorMessage="1" sqref="H33">
      <formula1>$A$33:$B$33</formula1>
    </dataValidation>
    <dataValidation type="list" allowBlank="1" showInputMessage="1" showErrorMessage="1" sqref="H34">
      <formula1>$A$34:$B$34</formula1>
    </dataValidation>
    <dataValidation type="list" allowBlank="1" showInputMessage="1" showErrorMessage="1" sqref="H37:H1048576 F36">
      <formula1>"1"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2:J47"/>
  <sheetViews>
    <sheetView topLeftCell="A19" zoomScale="84" zoomScaleNormal="70" workbookViewId="0">
      <selection sqref="A1:IV65536"/>
    </sheetView>
  </sheetViews>
  <sheetFormatPr defaultRowHeight="12.75"/>
  <cols>
    <col min="1" max="8" width="9.85546875" customWidth="1"/>
    <col min="9" max="10" width="7.140625" customWidth="1"/>
  </cols>
  <sheetData>
    <row r="2" spans="1:8" ht="15.75">
      <c r="A2" s="46" t="s">
        <v>93</v>
      </c>
      <c r="B2" s="46"/>
      <c r="C2" s="46"/>
      <c r="D2" s="46"/>
      <c r="E2" s="46"/>
      <c r="F2" s="46"/>
      <c r="G2" s="46"/>
    </row>
    <row r="3" spans="1:8" ht="13.5" thickBot="1">
      <c r="A3" s="16"/>
    </row>
    <row r="4" spans="1:8">
      <c r="A4" s="27"/>
      <c r="B4" s="5"/>
    </row>
    <row r="5" spans="1:8">
      <c r="A5" s="28"/>
      <c r="B5" s="18" t="s">
        <v>94</v>
      </c>
      <c r="D5" s="19"/>
      <c r="F5" s="19"/>
    </row>
    <row r="6" spans="1:8" ht="13.5" thickBot="1">
      <c r="A6" s="29"/>
      <c r="B6" s="18" t="s">
        <v>26</v>
      </c>
      <c r="C6" s="7"/>
      <c r="D6" s="34"/>
      <c r="F6" s="19"/>
    </row>
    <row r="7" spans="1:8">
      <c r="A7" s="30"/>
      <c r="B7" s="18" t="s">
        <v>95</v>
      </c>
      <c r="D7" s="35"/>
      <c r="F7" s="19"/>
    </row>
    <row r="8" spans="1:8" ht="13.5" thickBot="1">
      <c r="A8" s="31"/>
      <c r="B8" s="11"/>
      <c r="D8" s="18" t="s">
        <v>96</v>
      </c>
      <c r="F8" s="19"/>
    </row>
    <row r="9" spans="1:8" ht="13.5" thickBot="1">
      <c r="A9" s="16"/>
      <c r="B9" s="19"/>
      <c r="D9" s="18" t="s">
        <v>19</v>
      </c>
      <c r="E9" s="12"/>
      <c r="F9" s="37"/>
    </row>
    <row r="10" spans="1:8">
      <c r="A10" s="27"/>
      <c r="B10" s="17"/>
      <c r="D10" s="18" t="s">
        <v>12</v>
      </c>
      <c r="F10" s="35"/>
    </row>
    <row r="11" spans="1:8">
      <c r="A11" s="28"/>
      <c r="B11" s="18" t="s">
        <v>97</v>
      </c>
      <c r="D11" s="18"/>
      <c r="F11" s="35"/>
    </row>
    <row r="12" spans="1:8" ht="13.5" thickBot="1">
      <c r="A12" s="29"/>
      <c r="B12" s="18" t="s">
        <v>39</v>
      </c>
      <c r="C12" s="7"/>
      <c r="D12" s="36"/>
      <c r="F12" s="35"/>
    </row>
    <row r="13" spans="1:8">
      <c r="A13" s="30"/>
      <c r="B13" s="18" t="s">
        <v>95</v>
      </c>
      <c r="D13" s="19"/>
      <c r="F13" s="35"/>
    </row>
    <row r="14" spans="1:8" ht="13.5" thickBot="1">
      <c r="A14" s="31"/>
      <c r="B14" s="11"/>
      <c r="D14" s="19"/>
      <c r="F14" s="18" t="s">
        <v>98</v>
      </c>
    </row>
    <row r="15" spans="1:8" ht="13.5" thickBot="1">
      <c r="A15" s="16"/>
      <c r="B15" s="19"/>
      <c r="D15" s="19"/>
      <c r="F15" s="18" t="s">
        <v>32</v>
      </c>
      <c r="G15" s="12"/>
      <c r="H15" s="13"/>
    </row>
    <row r="16" spans="1:8">
      <c r="A16" s="27"/>
      <c r="B16" s="17"/>
      <c r="D16" s="19"/>
      <c r="F16" s="18" t="s">
        <v>12</v>
      </c>
      <c r="H16" s="9"/>
    </row>
    <row r="17" spans="1:10" ht="13.5" thickBot="1">
      <c r="A17" s="29"/>
      <c r="B17" s="18" t="s">
        <v>99</v>
      </c>
      <c r="C17" s="7"/>
      <c r="D17" s="34"/>
      <c r="F17" s="35"/>
      <c r="H17" s="9"/>
    </row>
    <row r="18" spans="1:10">
      <c r="A18" s="29"/>
      <c r="B18" s="18" t="s">
        <v>39</v>
      </c>
      <c r="C18" s="15"/>
      <c r="D18" s="35"/>
      <c r="F18" s="35"/>
      <c r="H18" s="9"/>
    </row>
    <row r="19" spans="1:10">
      <c r="A19" s="30"/>
      <c r="B19" s="18" t="s">
        <v>100</v>
      </c>
      <c r="D19" s="35"/>
      <c r="F19" s="35"/>
      <c r="H19" s="9"/>
    </row>
    <row r="20" spans="1:10" ht="13.5" thickBot="1">
      <c r="A20" s="31"/>
      <c r="B20" s="11"/>
      <c r="D20" s="18" t="s">
        <v>101</v>
      </c>
      <c r="F20" s="35"/>
      <c r="H20" s="9"/>
    </row>
    <row r="21" spans="1:10" ht="13.5" thickBot="1">
      <c r="A21" s="16"/>
      <c r="B21" s="19"/>
      <c r="D21" s="18" t="s">
        <v>46</v>
      </c>
      <c r="E21" s="7"/>
      <c r="F21" s="36"/>
      <c r="H21" s="9"/>
    </row>
    <row r="22" spans="1:10">
      <c r="A22" s="27"/>
      <c r="B22" s="17"/>
      <c r="C22" s="15"/>
      <c r="D22" s="18" t="s">
        <v>12</v>
      </c>
      <c r="F22" s="19"/>
      <c r="H22" s="35"/>
    </row>
    <row r="23" spans="1:10">
      <c r="A23" s="28"/>
      <c r="B23" s="18" t="s">
        <v>102</v>
      </c>
      <c r="C23" s="15"/>
      <c r="D23" s="35"/>
      <c r="F23" s="19"/>
      <c r="H23" s="35"/>
    </row>
    <row r="24" spans="1:10" ht="13.5" thickBot="1">
      <c r="A24" s="29"/>
      <c r="B24" s="18" t="s">
        <v>54</v>
      </c>
      <c r="C24" s="7"/>
      <c r="D24" s="36"/>
      <c r="F24" s="19"/>
      <c r="H24" s="35"/>
    </row>
    <row r="25" spans="1:10">
      <c r="A25" s="30"/>
      <c r="B25" s="18" t="s">
        <v>100</v>
      </c>
      <c r="D25" s="19"/>
      <c r="F25" s="19"/>
      <c r="H25" s="18" t="s">
        <v>103</v>
      </c>
    </row>
    <row r="26" spans="1:10" ht="13.5" thickBot="1">
      <c r="A26" s="31"/>
      <c r="B26" s="11"/>
      <c r="D26" s="19"/>
      <c r="F26" s="19"/>
      <c r="H26" s="18" t="s">
        <v>9</v>
      </c>
    </row>
    <row r="27" spans="1:10" ht="13.5" thickBot="1">
      <c r="A27" s="16"/>
      <c r="B27" s="19"/>
      <c r="D27" s="19"/>
      <c r="F27" s="19"/>
      <c r="H27" s="18" t="s">
        <v>12</v>
      </c>
      <c r="I27" s="33" t="s">
        <v>13</v>
      </c>
      <c r="J27" s="33"/>
    </row>
    <row r="28" spans="1:10">
      <c r="A28" s="27"/>
      <c r="B28" s="17"/>
      <c r="D28" s="19"/>
      <c r="F28" s="19"/>
      <c r="H28" s="35"/>
    </row>
    <row r="29" spans="1:10" ht="13.5" thickBot="1">
      <c r="A29" s="29"/>
      <c r="B29" s="18" t="s">
        <v>104</v>
      </c>
      <c r="C29" s="7"/>
      <c r="D29" s="34"/>
      <c r="F29" s="19"/>
      <c r="H29" s="35"/>
    </row>
    <row r="30" spans="1:10">
      <c r="A30" s="29"/>
      <c r="B30" s="18" t="s">
        <v>26</v>
      </c>
      <c r="C30" s="15"/>
      <c r="D30" s="35"/>
      <c r="F30" s="19"/>
      <c r="H30" s="35"/>
    </row>
    <row r="31" spans="1:10">
      <c r="A31" s="30"/>
      <c r="B31" s="18" t="s">
        <v>105</v>
      </c>
      <c r="D31" s="35"/>
      <c r="F31" s="19"/>
      <c r="H31" s="9"/>
    </row>
    <row r="32" spans="1:10" ht="13.5" thickBot="1">
      <c r="A32" s="31"/>
      <c r="B32" s="11"/>
      <c r="D32" s="18" t="s">
        <v>106</v>
      </c>
      <c r="F32" s="19"/>
      <c r="H32" s="9"/>
    </row>
    <row r="33" spans="1:8" ht="13.5" thickBot="1">
      <c r="A33" s="16"/>
      <c r="B33" s="19"/>
      <c r="D33" s="18" t="s">
        <v>19</v>
      </c>
      <c r="E33" s="12"/>
      <c r="F33" s="37"/>
      <c r="H33" s="9"/>
    </row>
    <row r="34" spans="1:8">
      <c r="A34" s="27"/>
      <c r="B34" s="17"/>
      <c r="D34" s="18" t="s">
        <v>12</v>
      </c>
      <c r="F34" s="35"/>
      <c r="H34" s="9"/>
    </row>
    <row r="35" spans="1:8">
      <c r="A35" s="28"/>
      <c r="B35" s="18" t="s">
        <v>107</v>
      </c>
      <c r="D35" s="35"/>
      <c r="F35" s="35"/>
      <c r="H35" s="9"/>
    </row>
    <row r="36" spans="1:8" ht="13.5" thickBot="1">
      <c r="A36" s="29"/>
      <c r="B36" s="18" t="s">
        <v>39</v>
      </c>
      <c r="C36" s="7"/>
      <c r="D36" s="36"/>
      <c r="F36" s="35"/>
      <c r="H36" s="9"/>
    </row>
    <row r="37" spans="1:8">
      <c r="A37" s="30"/>
      <c r="B37" s="18" t="s">
        <v>108</v>
      </c>
      <c r="D37" s="19"/>
      <c r="F37" s="18" t="s">
        <v>109</v>
      </c>
      <c r="H37" s="9"/>
    </row>
    <row r="38" spans="1:8" ht="13.5" thickBot="1">
      <c r="A38" s="31"/>
      <c r="B38" s="11"/>
      <c r="D38" s="19"/>
      <c r="F38" s="18" t="s">
        <v>110</v>
      </c>
      <c r="G38" s="7"/>
      <c r="H38" s="14"/>
    </row>
    <row r="39" spans="1:8" ht="13.5" thickBot="1">
      <c r="A39" s="16"/>
      <c r="B39" s="19"/>
      <c r="D39" s="19"/>
      <c r="F39" s="18" t="s">
        <v>12</v>
      </c>
    </row>
    <row r="40" spans="1:8">
      <c r="A40" s="27"/>
      <c r="B40" s="17"/>
      <c r="D40" s="19"/>
      <c r="F40" s="9"/>
    </row>
    <row r="41" spans="1:8" ht="13.5" thickBot="1">
      <c r="A41" s="29"/>
      <c r="B41" s="18" t="s">
        <v>111</v>
      </c>
      <c r="C41" s="7"/>
      <c r="D41" s="34"/>
      <c r="F41" s="9"/>
    </row>
    <row r="42" spans="1:8">
      <c r="A42" s="29"/>
      <c r="B42" s="18" t="s">
        <v>54</v>
      </c>
      <c r="C42" s="15"/>
      <c r="D42" s="35"/>
      <c r="F42" s="9"/>
    </row>
    <row r="43" spans="1:8">
      <c r="A43" s="30"/>
      <c r="B43" s="18" t="s">
        <v>108</v>
      </c>
      <c r="D43" s="18" t="s">
        <v>112</v>
      </c>
      <c r="F43" s="9"/>
    </row>
    <row r="44" spans="1:8" ht="13.5" thickBot="1">
      <c r="A44" s="31"/>
      <c r="B44" s="11"/>
      <c r="D44" s="18" t="s">
        <v>46</v>
      </c>
      <c r="E44" s="7"/>
      <c r="F44" s="14"/>
    </row>
    <row r="45" spans="1:8">
      <c r="B45" s="19"/>
      <c r="D45" s="18" t="s">
        <v>105</v>
      </c>
    </row>
    <row r="46" spans="1:8">
      <c r="C46" s="15"/>
      <c r="D46" s="9"/>
    </row>
    <row r="47" spans="1:8" ht="13.5" thickBot="1">
      <c r="A47" s="7"/>
      <c r="B47" s="7"/>
      <c r="C47" s="7"/>
      <c r="D47" s="14"/>
    </row>
  </sheetData>
  <printOptions horizontalCentered="1" verticalCentered="1"/>
  <pageMargins left="0" right="0" top="0" bottom="0.4" header="0" footer="0.25"/>
  <pageSetup orientation="portrait" r:id="rId1"/>
  <headerFooter alignWithMargins="0">
    <oddFooter>&amp;L&amp;7&amp;D  &amp;T  &amp;F  &amp;A&amp;C&amp;9- 2 -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H27"/>
  <sheetViews>
    <sheetView workbookViewId="0">
      <selection activeCell="I9" sqref="I9"/>
    </sheetView>
  </sheetViews>
  <sheetFormatPr defaultRowHeight="12.75"/>
  <cols>
    <col min="1" max="6" width="10.140625" customWidth="1"/>
  </cols>
  <sheetData>
    <row r="2" spans="1:8" ht="15.75">
      <c r="A2" s="46" t="s">
        <v>113</v>
      </c>
      <c r="B2" s="46"/>
      <c r="C2" s="46"/>
      <c r="D2" s="46"/>
      <c r="E2" s="46"/>
      <c r="F2" s="46"/>
    </row>
    <row r="3" spans="1:8" ht="13.5" thickBot="1">
      <c r="A3" s="16"/>
    </row>
    <row r="4" spans="1:8">
      <c r="A4" s="27"/>
      <c r="B4" s="5"/>
    </row>
    <row r="5" spans="1:8">
      <c r="A5" s="28"/>
      <c r="B5" s="18" t="s">
        <v>114</v>
      </c>
    </row>
    <row r="6" spans="1:8" ht="13.5" thickBot="1">
      <c r="A6" s="29"/>
      <c r="B6" s="18" t="s">
        <v>19</v>
      </c>
      <c r="C6" s="7"/>
      <c r="D6" s="7"/>
    </row>
    <row r="7" spans="1:8">
      <c r="A7" s="30"/>
      <c r="B7" s="18" t="s">
        <v>12</v>
      </c>
      <c r="D7" s="9"/>
    </row>
    <row r="8" spans="1:8" ht="13.5" thickBot="1">
      <c r="A8" s="31"/>
      <c r="B8" s="11"/>
      <c r="D8" s="18" t="s">
        <v>258</v>
      </c>
    </row>
    <row r="9" spans="1:8" ht="13.5" thickBot="1">
      <c r="A9" s="16"/>
      <c r="B9" s="19"/>
      <c r="D9" s="18" t="s">
        <v>115</v>
      </c>
      <c r="E9" s="12"/>
      <c r="F9" s="13"/>
    </row>
    <row r="10" spans="1:8">
      <c r="A10" s="27"/>
      <c r="B10" s="17"/>
      <c r="D10" s="18" t="s">
        <v>12</v>
      </c>
      <c r="F10" s="9"/>
    </row>
    <row r="11" spans="1:8">
      <c r="A11" s="28"/>
      <c r="B11" s="18" t="s">
        <v>116</v>
      </c>
      <c r="D11" s="18"/>
      <c r="F11" s="9"/>
    </row>
    <row r="12" spans="1:8" ht="13.5" thickBot="1">
      <c r="A12" s="29"/>
      <c r="B12" s="18" t="s">
        <v>117</v>
      </c>
      <c r="C12" s="7"/>
      <c r="D12" s="36"/>
      <c r="F12" s="9"/>
    </row>
    <row r="13" spans="1:8">
      <c r="A13" s="30"/>
      <c r="B13" s="18" t="s">
        <v>12</v>
      </c>
      <c r="D13" s="19"/>
      <c r="F13" s="18" t="s">
        <v>118</v>
      </c>
    </row>
    <row r="14" spans="1:8" ht="13.5" thickBot="1">
      <c r="A14" s="31"/>
      <c r="B14" s="11"/>
      <c r="D14" s="19"/>
      <c r="F14" s="18" t="s">
        <v>9</v>
      </c>
      <c r="G14" s="7"/>
      <c r="H14" s="7"/>
    </row>
    <row r="15" spans="1:8" ht="13.5" thickBot="1">
      <c r="A15" s="16"/>
      <c r="B15" s="19"/>
      <c r="D15" s="19"/>
      <c r="F15" s="18" t="s">
        <v>12</v>
      </c>
      <c r="G15" s="2" t="s">
        <v>13</v>
      </c>
      <c r="H15" s="2"/>
    </row>
    <row r="16" spans="1:8">
      <c r="A16" s="27"/>
      <c r="B16" s="17"/>
      <c r="D16" s="19"/>
      <c r="F16" s="35"/>
    </row>
    <row r="17" spans="1:6" ht="13.5" thickBot="1">
      <c r="A17" s="29"/>
      <c r="B17" s="18" t="s">
        <v>119</v>
      </c>
      <c r="C17" s="7"/>
      <c r="D17" s="34"/>
      <c r="F17" s="35"/>
    </row>
    <row r="18" spans="1:6">
      <c r="A18" s="29"/>
      <c r="B18" s="18" t="s">
        <v>117</v>
      </c>
      <c r="C18" s="15"/>
      <c r="D18" s="35"/>
      <c r="F18" s="35"/>
    </row>
    <row r="19" spans="1:6">
      <c r="A19" s="30"/>
      <c r="B19" s="18" t="s">
        <v>12</v>
      </c>
      <c r="D19" s="18"/>
      <c r="F19" s="35"/>
    </row>
    <row r="20" spans="1:6" ht="13.5" thickBot="1">
      <c r="A20" s="31"/>
      <c r="B20" s="11"/>
      <c r="D20" s="18" t="s">
        <v>120</v>
      </c>
      <c r="E20" s="7"/>
      <c r="F20" s="36"/>
    </row>
    <row r="21" spans="1:6" ht="13.5" thickBot="1">
      <c r="B21" s="19"/>
      <c r="D21" s="18" t="s">
        <v>115</v>
      </c>
      <c r="F21" s="19"/>
    </row>
    <row r="22" spans="1:6">
      <c r="A22" s="27"/>
      <c r="B22" s="17"/>
      <c r="D22" s="35" t="s">
        <v>12</v>
      </c>
      <c r="F22" s="19"/>
    </row>
    <row r="23" spans="1:6">
      <c r="A23" s="28"/>
      <c r="B23" s="45" t="s">
        <v>121</v>
      </c>
      <c r="D23" s="35"/>
      <c r="F23" s="19"/>
    </row>
    <row r="24" spans="1:6" ht="13.5" thickBot="1">
      <c r="A24" s="29"/>
      <c r="B24" s="18" t="s">
        <v>117</v>
      </c>
      <c r="C24" s="7"/>
      <c r="D24" s="36"/>
      <c r="F24" s="19"/>
    </row>
    <row r="25" spans="1:6">
      <c r="A25" s="30"/>
      <c r="B25" s="18" t="s">
        <v>12</v>
      </c>
      <c r="D25" s="19"/>
      <c r="F25" s="19"/>
    </row>
    <row r="26" spans="1:6" ht="13.5" thickBot="1">
      <c r="A26" s="31"/>
      <c r="B26" s="32"/>
      <c r="D26" s="19"/>
      <c r="F26" s="19"/>
    </row>
    <row r="27" spans="1:6">
      <c r="D27" s="19"/>
      <c r="F27" s="19"/>
    </row>
  </sheetData>
  <printOptions horizontalCentered="1" verticalCentered="1"/>
  <pageMargins left="0" right="0" top="0" bottom="0.4" header="0" footer="0.25"/>
  <pageSetup orientation="portrait" r:id="rId1"/>
  <headerFooter alignWithMargins="0">
    <oddFooter>&amp;L&amp;7&amp;D  &amp;T  &amp;F   &amp;A&amp;C&amp;9- 3 -</oddFooter>
  </headerFooter>
  <rowBreaks count="1" manualBreakCount="1">
    <brk id="27" max="65535" man="1"/>
  </rowBreaks>
  <colBreaks count="1" manualBreakCount="1">
    <brk id="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2:AC47"/>
  <sheetViews>
    <sheetView showGridLines="0" showRowColHeaders="0" showZeros="0" zoomScale="55" zoomScaleNormal="55" workbookViewId="0">
      <selection activeCell="F70" sqref="F70"/>
    </sheetView>
  </sheetViews>
  <sheetFormatPr defaultColWidth="8.85546875" defaultRowHeight="15.75"/>
  <cols>
    <col min="1" max="1" width="8.5703125" style="26" customWidth="1"/>
    <col min="2" max="2" width="4.28515625" style="26" customWidth="1"/>
    <col min="3" max="3" width="15.42578125" style="26" customWidth="1"/>
    <col min="4" max="4" width="6.28515625" style="26" customWidth="1"/>
    <col min="5" max="5" width="16.140625" style="26" customWidth="1"/>
    <col min="6" max="6" width="6.28515625" style="26" customWidth="1"/>
    <col min="7" max="7" width="15.28515625" style="26" customWidth="1"/>
    <col min="8" max="8" width="6.7109375" style="26" customWidth="1"/>
    <col min="9" max="9" width="15.140625" style="26" customWidth="1"/>
    <col min="10" max="10" width="7.140625" style="26" customWidth="1"/>
    <col min="11" max="11" width="3.28515625" style="26" customWidth="1"/>
    <col min="12" max="12" width="5.7109375" style="26" customWidth="1"/>
    <col min="13" max="13" width="6.140625" style="26" customWidth="1"/>
    <col min="14" max="14" width="16" style="26" customWidth="1"/>
    <col min="15" max="15" width="5.7109375" style="26" customWidth="1"/>
    <col min="16" max="16" width="16.140625" style="26" customWidth="1"/>
    <col min="17" max="17" width="5.7109375" style="26" customWidth="1"/>
    <col min="18" max="18" width="15.28515625" style="26" customWidth="1"/>
    <col min="19" max="19" width="6.42578125" style="26" customWidth="1"/>
    <col min="20" max="20" width="5.42578125" style="26" customWidth="1"/>
    <col min="21" max="22" width="5.28515625" style="26" customWidth="1"/>
    <col min="23" max="23" width="15.85546875" style="26" customWidth="1"/>
    <col min="24" max="24" width="5.5703125" style="26" customWidth="1"/>
    <col min="25" max="25" width="15.28515625" style="26" customWidth="1"/>
    <col min="26" max="26" width="5.7109375" style="26" customWidth="1"/>
    <col min="27" max="27" width="15.7109375" style="26" customWidth="1"/>
    <col min="28" max="28" width="3.7109375" style="26" customWidth="1"/>
    <col min="29" max="16384" width="8.85546875" style="26"/>
  </cols>
  <sheetData>
    <row r="2" spans="2:29">
      <c r="B2" s="46" t="s">
        <v>93</v>
      </c>
      <c r="C2" s="46"/>
      <c r="D2" s="46"/>
      <c r="E2" s="46"/>
      <c r="F2" s="46"/>
      <c r="G2" s="46"/>
      <c r="H2" s="46"/>
      <c r="M2" s="46" t="s">
        <v>113</v>
      </c>
      <c r="N2" s="46"/>
      <c r="O2" s="46"/>
      <c r="P2" s="46"/>
      <c r="Q2" s="46"/>
      <c r="R2" s="46"/>
      <c r="V2" s="46" t="s">
        <v>122</v>
      </c>
      <c r="W2" s="46"/>
      <c r="X2" s="46"/>
      <c r="Y2" s="46"/>
      <c r="Z2" s="46"/>
      <c r="AA2" s="46"/>
    </row>
    <row r="3" spans="2:29" ht="16.5" thickBot="1">
      <c r="B3" s="26" t="str">
        <f>+'Master Draw'!D73</f>
        <v/>
      </c>
      <c r="M3" s="26" t="str">
        <f>+'Master Draw'!F99</f>
        <v/>
      </c>
      <c r="V3" s="26" t="str">
        <f>+'Master Draw'!F121</f>
        <v/>
      </c>
    </row>
    <row r="4" spans="2:29">
      <c r="B4" s="201"/>
      <c r="C4" s="202"/>
      <c r="M4" s="201"/>
      <c r="N4" s="202"/>
      <c r="V4" s="201"/>
      <c r="W4" s="202"/>
    </row>
    <row r="5" spans="2:29">
      <c r="B5" s="203"/>
      <c r="C5" s="204" t="s">
        <v>94</v>
      </c>
      <c r="M5" s="203"/>
      <c r="N5" s="204" t="s">
        <v>114</v>
      </c>
      <c r="V5" s="203"/>
      <c r="W5" s="204" t="s">
        <v>123</v>
      </c>
    </row>
    <row r="6" spans="2:29" ht="16.5" thickBot="1">
      <c r="B6" s="46"/>
      <c r="C6" s="204" t="s">
        <v>26</v>
      </c>
      <c r="D6" s="205" t="str">
        <f>+'Master Draw'!F75</f>
        <v xml:space="preserve"> </v>
      </c>
      <c r="E6" s="205"/>
      <c r="M6" s="46"/>
      <c r="N6" s="204" t="s">
        <v>19</v>
      </c>
      <c r="O6" s="205" t="str">
        <f>+'Master Draw'!H102</f>
        <v/>
      </c>
      <c r="P6" s="205"/>
      <c r="V6" s="46"/>
      <c r="W6" s="204" t="s">
        <v>32</v>
      </c>
      <c r="X6" s="205" t="str">
        <f>+'Master Draw'!H124</f>
        <v>Short</v>
      </c>
      <c r="Y6" s="205"/>
    </row>
    <row r="7" spans="2:29">
      <c r="B7" s="206"/>
      <c r="C7" s="204" t="s">
        <v>95</v>
      </c>
      <c r="E7" s="207"/>
      <c r="M7" s="206"/>
      <c r="N7" s="204" t="s">
        <v>12</v>
      </c>
      <c r="P7" s="207"/>
      <c r="V7" s="206"/>
      <c r="W7" s="204" t="s">
        <v>12</v>
      </c>
      <c r="Y7" s="207"/>
    </row>
    <row r="8" spans="2:29" ht="16.5" thickBot="1">
      <c r="B8" s="208" t="str">
        <f>+'Master Draw'!D77</f>
        <v/>
      </c>
      <c r="C8" s="209"/>
      <c r="E8" s="204" t="s">
        <v>96</v>
      </c>
      <c r="F8" s="26" t="str">
        <f>+'Master Draw'!H78</f>
        <v xml:space="preserve"> </v>
      </c>
      <c r="M8" s="208" t="str">
        <f>+'Master Draw'!F105</f>
        <v/>
      </c>
      <c r="N8" s="209"/>
      <c r="P8" s="204" t="s">
        <v>258</v>
      </c>
      <c r="Q8" s="26" t="str">
        <f>+'Master Draw'!J108</f>
        <v/>
      </c>
      <c r="V8" s="208" t="str">
        <f>+'Master Draw'!F127</f>
        <v/>
      </c>
      <c r="W8" s="209"/>
      <c r="Y8" s="204" t="s">
        <v>257</v>
      </c>
      <c r="Z8" s="26">
        <f>+'Master Draw'!J130</f>
        <v>0</v>
      </c>
    </row>
    <row r="9" spans="2:29" ht="16.5" thickBot="1">
      <c r="B9" s="26" t="str">
        <f>+'Master Draw'!D79</f>
        <v/>
      </c>
      <c r="E9" s="204" t="s">
        <v>19</v>
      </c>
      <c r="F9" s="210"/>
      <c r="G9" s="211"/>
      <c r="M9" s="26" t="str">
        <f>+'Master Draw'!F111</f>
        <v/>
      </c>
      <c r="P9" s="204" t="s">
        <v>115</v>
      </c>
      <c r="Q9" s="210"/>
      <c r="R9" s="211"/>
      <c r="V9" s="26" t="str">
        <f>+'Master Draw'!F133</f>
        <v/>
      </c>
      <c r="Y9" s="204" t="s">
        <v>115</v>
      </c>
      <c r="Z9" s="210"/>
      <c r="AA9" s="211"/>
    </row>
    <row r="10" spans="2:29">
      <c r="B10" s="201"/>
      <c r="C10" s="202"/>
      <c r="E10" s="204" t="s">
        <v>12</v>
      </c>
      <c r="G10" s="207"/>
      <c r="M10" s="201"/>
      <c r="N10" s="202"/>
      <c r="P10" s="204" t="s">
        <v>12</v>
      </c>
      <c r="R10" s="207"/>
      <c r="V10" s="201"/>
      <c r="W10" s="202"/>
      <c r="Y10" s="204" t="s">
        <v>12</v>
      </c>
      <c r="AA10" s="207"/>
    </row>
    <row r="11" spans="2:29">
      <c r="B11" s="203"/>
      <c r="C11" s="204" t="s">
        <v>97</v>
      </c>
      <c r="E11" s="204"/>
      <c r="G11" s="207"/>
      <c r="M11" s="203"/>
      <c r="N11" s="204" t="s">
        <v>116</v>
      </c>
      <c r="P11" s="204"/>
      <c r="R11" s="207"/>
      <c r="V11" s="203"/>
      <c r="W11" s="204" t="s">
        <v>124</v>
      </c>
      <c r="Y11" s="204"/>
      <c r="AA11" s="207"/>
    </row>
    <row r="12" spans="2:29" ht="16.5" thickBot="1">
      <c r="B12" s="46"/>
      <c r="C12" s="204" t="s">
        <v>39</v>
      </c>
      <c r="D12" s="205" t="str">
        <f>+'Master Draw'!F81</f>
        <v xml:space="preserve"> </v>
      </c>
      <c r="E12" s="212"/>
      <c r="G12" s="207"/>
      <c r="M12" s="46"/>
      <c r="N12" s="204" t="s">
        <v>117</v>
      </c>
      <c r="O12" s="205" t="str">
        <f>+'Master Draw'!H114</f>
        <v xml:space="preserve"> </v>
      </c>
      <c r="P12" s="212"/>
      <c r="R12" s="207"/>
      <c r="V12" s="46"/>
      <c r="W12" s="204" t="s">
        <v>117</v>
      </c>
      <c r="X12" s="205" t="str">
        <f>+'Master Draw'!H136</f>
        <v>Lemcke</v>
      </c>
      <c r="Y12" s="212"/>
      <c r="AA12" s="207"/>
    </row>
    <row r="13" spans="2:29">
      <c r="B13" s="206"/>
      <c r="C13" s="204" t="s">
        <v>95</v>
      </c>
      <c r="G13" s="207"/>
      <c r="M13" s="206"/>
      <c r="N13" s="204" t="s">
        <v>12</v>
      </c>
      <c r="R13" s="204" t="s">
        <v>118</v>
      </c>
      <c r="V13" s="206"/>
      <c r="W13" s="204" t="s">
        <v>12</v>
      </c>
      <c r="AA13" s="204" t="s">
        <v>125</v>
      </c>
    </row>
    <row r="14" spans="2:29" ht="16.5" thickBot="1">
      <c r="B14" s="208" t="str">
        <f>+'Master Draw'!D83</f>
        <v/>
      </c>
      <c r="C14" s="209"/>
      <c r="G14" s="204" t="s">
        <v>98</v>
      </c>
      <c r="H14" s="26">
        <f>+'Master Draw'!J84</f>
        <v>0</v>
      </c>
      <c r="M14" s="208" t="str">
        <f>+'Master Draw'!F117</f>
        <v/>
      </c>
      <c r="N14" s="209"/>
      <c r="R14" s="204" t="s">
        <v>9</v>
      </c>
      <c r="S14" s="205" t="str">
        <f>+'Master Draw'!L111</f>
        <v/>
      </c>
      <c r="T14" s="205"/>
      <c r="V14" s="208" t="str">
        <f>+'Master Draw'!F139</f>
        <v/>
      </c>
      <c r="W14" s="209"/>
      <c r="AA14" s="204" t="s">
        <v>9</v>
      </c>
      <c r="AB14" s="205">
        <f>+'Master Draw'!L133</f>
        <v>0</v>
      </c>
      <c r="AC14" s="205"/>
    </row>
    <row r="15" spans="2:29" ht="16.5" thickBot="1">
      <c r="B15" s="26" t="str">
        <f>+'Master Draw'!D85</f>
        <v/>
      </c>
      <c r="G15" s="204" t="s">
        <v>32</v>
      </c>
      <c r="H15" s="210"/>
      <c r="I15" s="211"/>
      <c r="M15" s="26" t="str">
        <f>+'Master Draw'!R99</f>
        <v/>
      </c>
      <c r="R15" s="204" t="s">
        <v>12</v>
      </c>
      <c r="S15" s="46" t="s">
        <v>13</v>
      </c>
      <c r="T15" s="46"/>
      <c r="V15" s="26" t="str">
        <f>+'Master Draw'!R121</f>
        <v/>
      </c>
      <c r="AA15" s="204" t="s">
        <v>12</v>
      </c>
      <c r="AB15" s="46" t="s">
        <v>13</v>
      </c>
      <c r="AC15" s="46"/>
    </row>
    <row r="16" spans="2:29">
      <c r="B16" s="201"/>
      <c r="C16" s="202"/>
      <c r="G16" s="204" t="s">
        <v>12</v>
      </c>
      <c r="I16" s="207"/>
      <c r="M16" s="201"/>
      <c r="N16" s="202"/>
      <c r="R16" s="207"/>
      <c r="V16" s="201"/>
      <c r="W16" s="202"/>
      <c r="AA16" s="207"/>
    </row>
    <row r="17" spans="2:27" ht="16.5" thickBot="1">
      <c r="B17" s="46"/>
      <c r="C17" s="204" t="s">
        <v>99</v>
      </c>
      <c r="D17" s="205" t="str">
        <f>+'Master Draw'!F87</f>
        <v xml:space="preserve"> </v>
      </c>
      <c r="E17" s="205"/>
      <c r="G17" s="207"/>
      <c r="I17" s="207"/>
      <c r="M17" s="46"/>
      <c r="N17" s="204" t="s">
        <v>119</v>
      </c>
      <c r="O17" s="205" t="str">
        <f>+'Master Draw'!P102</f>
        <v/>
      </c>
      <c r="P17" s="205"/>
      <c r="R17" s="207"/>
      <c r="V17" s="46"/>
      <c r="W17" s="204" t="s">
        <v>126</v>
      </c>
      <c r="X17" s="205" t="str">
        <f>+'Master Draw'!P124</f>
        <v xml:space="preserve"> </v>
      </c>
      <c r="Y17" s="205"/>
      <c r="AA17" s="207"/>
    </row>
    <row r="18" spans="2:27">
      <c r="B18" s="46"/>
      <c r="C18" s="204" t="s">
        <v>39</v>
      </c>
      <c r="D18" s="213"/>
      <c r="E18" s="207"/>
      <c r="G18" s="207"/>
      <c r="I18" s="207"/>
      <c r="M18" s="46"/>
      <c r="N18" s="204" t="s">
        <v>117</v>
      </c>
      <c r="O18" s="213"/>
      <c r="P18" s="207"/>
      <c r="R18" s="207"/>
      <c r="V18" s="46"/>
      <c r="W18" s="204" t="s">
        <v>117</v>
      </c>
      <c r="X18" s="213"/>
      <c r="Y18" s="207"/>
      <c r="AA18" s="207"/>
    </row>
    <row r="19" spans="2:27">
      <c r="B19" s="206"/>
      <c r="C19" s="204" t="s">
        <v>100</v>
      </c>
      <c r="E19" s="207"/>
      <c r="G19" s="207"/>
      <c r="I19" s="207"/>
      <c r="M19" s="206"/>
      <c r="N19" s="204" t="s">
        <v>12</v>
      </c>
      <c r="P19" s="204"/>
      <c r="R19" s="207"/>
      <c r="V19" s="206"/>
      <c r="W19" s="204" t="s">
        <v>12</v>
      </c>
      <c r="Y19" s="204" t="s">
        <v>127</v>
      </c>
      <c r="Z19" s="213"/>
      <c r="AA19" s="207"/>
    </row>
    <row r="20" spans="2:27" ht="16.5" thickBot="1">
      <c r="B20" s="208" t="str">
        <f>+'Master Draw'!D89</f>
        <v/>
      </c>
      <c r="C20" s="209"/>
      <c r="E20" s="204" t="s">
        <v>101</v>
      </c>
      <c r="G20" s="207"/>
      <c r="I20" s="207"/>
      <c r="M20" s="208" t="str">
        <f>+'Master Draw'!R105</f>
        <v/>
      </c>
      <c r="N20" s="209"/>
      <c r="P20" s="204" t="s">
        <v>120</v>
      </c>
      <c r="Q20" s="205">
        <f>+'Master Draw'!N108</f>
        <v>0</v>
      </c>
      <c r="R20" s="212"/>
      <c r="V20" s="208" t="str">
        <f>+'Master Draw'!R127</f>
        <v/>
      </c>
      <c r="W20" s="209"/>
      <c r="Y20" s="204" t="s">
        <v>115</v>
      </c>
      <c r="Z20" s="205">
        <f>+'Master Draw'!N130</f>
        <v>0</v>
      </c>
      <c r="AA20" s="212"/>
    </row>
    <row r="21" spans="2:27" ht="16.5" thickBot="1">
      <c r="B21" s="26" t="str">
        <f>+'Master Draw'!D91</f>
        <v/>
      </c>
      <c r="E21" s="204" t="s">
        <v>46</v>
      </c>
      <c r="F21" s="205" t="str">
        <f>+'Master Draw'!H90</f>
        <v xml:space="preserve"> </v>
      </c>
      <c r="G21" s="212"/>
      <c r="I21" s="207"/>
      <c r="M21" s="26" t="str">
        <f>+'Master Draw'!R111</f>
        <v/>
      </c>
      <c r="P21" s="204" t="s">
        <v>115</v>
      </c>
      <c r="V21" s="26" t="str">
        <f>+'Master Draw'!R133</f>
        <v/>
      </c>
      <c r="Y21" s="207" t="s">
        <v>12</v>
      </c>
    </row>
    <row r="22" spans="2:27">
      <c r="B22" s="201"/>
      <c r="C22" s="202"/>
      <c r="D22" s="213"/>
      <c r="E22" s="204" t="s">
        <v>12</v>
      </c>
      <c r="I22" s="207"/>
      <c r="M22" s="201"/>
      <c r="N22" s="202"/>
      <c r="P22" s="207" t="s">
        <v>12</v>
      </c>
      <c r="V22" s="201"/>
      <c r="W22" s="202"/>
      <c r="Y22" s="207"/>
    </row>
    <row r="23" spans="2:27" ht="16.5" thickBot="1">
      <c r="B23" s="203"/>
      <c r="C23" s="204" t="s">
        <v>102</v>
      </c>
      <c r="D23" s="213"/>
      <c r="E23" s="207"/>
      <c r="I23" s="207"/>
      <c r="M23" s="203"/>
      <c r="N23" s="214" t="s">
        <v>121</v>
      </c>
      <c r="P23" s="207"/>
      <c r="V23" s="203"/>
      <c r="W23" s="204" t="s">
        <v>128</v>
      </c>
      <c r="X23" s="205" t="str">
        <f>+'Master Draw'!P136</f>
        <v xml:space="preserve"> </v>
      </c>
      <c r="Y23" s="212"/>
    </row>
    <row r="24" spans="2:27" ht="16.5" thickBot="1">
      <c r="B24" s="46"/>
      <c r="C24" s="204" t="s">
        <v>54</v>
      </c>
      <c r="D24" s="205" t="str">
        <f>+'Master Draw'!F93</f>
        <v xml:space="preserve"> </v>
      </c>
      <c r="E24" s="212"/>
      <c r="I24" s="207"/>
      <c r="M24" s="46"/>
      <c r="N24" s="204" t="s">
        <v>117</v>
      </c>
      <c r="O24" s="205" t="str">
        <f>+'Master Draw'!P114</f>
        <v xml:space="preserve"> </v>
      </c>
      <c r="P24" s="212"/>
      <c r="V24" s="46"/>
      <c r="W24" s="204" t="s">
        <v>32</v>
      </c>
    </row>
    <row r="25" spans="2:27">
      <c r="B25" s="206"/>
      <c r="C25" s="204" t="s">
        <v>100</v>
      </c>
      <c r="I25" s="204" t="s">
        <v>103</v>
      </c>
      <c r="M25" s="206"/>
      <c r="N25" s="204" t="s">
        <v>12</v>
      </c>
      <c r="V25" s="206"/>
      <c r="W25" s="204" t="s">
        <v>12</v>
      </c>
    </row>
    <row r="26" spans="2:27" ht="16.5" thickBot="1">
      <c r="B26" s="208" t="str">
        <f>+'Master Draw'!D95</f>
        <v/>
      </c>
      <c r="C26" s="209"/>
      <c r="I26" s="204" t="s">
        <v>9</v>
      </c>
      <c r="J26" s="26">
        <f>+'Master Draw'!L87</f>
        <v>0</v>
      </c>
      <c r="M26" s="208" t="str">
        <f>+'Master Draw'!R117</f>
        <v/>
      </c>
      <c r="N26" s="209"/>
      <c r="V26" s="208" t="str">
        <f>+'Master Draw'!R139</f>
        <v/>
      </c>
      <c r="W26" s="209"/>
    </row>
    <row r="27" spans="2:27" ht="16.5" thickBot="1">
      <c r="B27" s="26" t="str">
        <f>+'Master Draw'!T73</f>
        <v/>
      </c>
      <c r="I27" s="204" t="s">
        <v>12</v>
      </c>
      <c r="J27" s="215" t="s">
        <v>13</v>
      </c>
      <c r="K27" s="215"/>
      <c r="V27" s="216"/>
      <c r="W27" s="203"/>
    </row>
    <row r="28" spans="2:27">
      <c r="B28" s="201"/>
      <c r="C28" s="202"/>
      <c r="I28" s="207"/>
    </row>
    <row r="29" spans="2:27" ht="16.5" thickBot="1">
      <c r="B29" s="46"/>
      <c r="C29" s="204" t="s">
        <v>104</v>
      </c>
      <c r="D29" s="205" t="str">
        <f>+'Master Draw'!R75</f>
        <v xml:space="preserve"> </v>
      </c>
      <c r="E29" s="205"/>
      <c r="I29" s="207"/>
    </row>
    <row r="30" spans="2:27">
      <c r="B30" s="46"/>
      <c r="C30" s="204" t="s">
        <v>26</v>
      </c>
      <c r="D30" s="213"/>
      <c r="E30" s="207"/>
      <c r="I30" s="207"/>
    </row>
    <row r="31" spans="2:27">
      <c r="B31" s="206"/>
      <c r="C31" s="204" t="s">
        <v>105</v>
      </c>
      <c r="E31" s="207"/>
      <c r="I31" s="207"/>
    </row>
    <row r="32" spans="2:27" ht="16.5" thickBot="1">
      <c r="B32" s="208" t="str">
        <f>+'Master Draw'!T77</f>
        <v/>
      </c>
      <c r="C32" s="209"/>
      <c r="E32" s="204" t="s">
        <v>106</v>
      </c>
      <c r="F32" s="26" t="str">
        <f>+'Master Draw'!P78</f>
        <v xml:space="preserve"> </v>
      </c>
      <c r="I32" s="207"/>
      <c r="M32" s="46" t="s">
        <v>129</v>
      </c>
      <c r="N32" s="46"/>
      <c r="O32" s="46"/>
      <c r="P32" s="46"/>
      <c r="Q32" s="46"/>
      <c r="R32" s="46"/>
    </row>
    <row r="33" spans="2:18" ht="16.5" thickBot="1">
      <c r="B33" s="26" t="str">
        <f>+'Master Draw'!T79</f>
        <v/>
      </c>
      <c r="E33" s="204" t="s">
        <v>19</v>
      </c>
      <c r="F33" s="210"/>
      <c r="G33" s="211"/>
      <c r="I33" s="207"/>
      <c r="M33" s="26">
        <f>+'Master Draw'!F143</f>
        <v>0</v>
      </c>
    </row>
    <row r="34" spans="2:18">
      <c r="B34" s="201"/>
      <c r="C34" s="202"/>
      <c r="E34" s="204" t="s">
        <v>12</v>
      </c>
      <c r="G34" s="207"/>
      <c r="I34" s="207"/>
      <c r="M34" s="201"/>
      <c r="N34" s="202"/>
    </row>
    <row r="35" spans="2:18">
      <c r="B35" s="203"/>
      <c r="C35" s="204" t="s">
        <v>107</v>
      </c>
      <c r="E35" s="207"/>
      <c r="G35" s="207"/>
      <c r="I35" s="207"/>
      <c r="M35" s="203"/>
      <c r="N35" s="204" t="s">
        <v>130</v>
      </c>
    </row>
    <row r="36" spans="2:18" ht="16.5" thickBot="1">
      <c r="B36" s="46"/>
      <c r="C36" s="204" t="s">
        <v>255</v>
      </c>
      <c r="D36" s="205" t="str">
        <f>+'Master Draw'!R81</f>
        <v xml:space="preserve"> </v>
      </c>
      <c r="E36" s="212"/>
      <c r="G36" s="207"/>
      <c r="I36" s="207"/>
      <c r="M36" s="46"/>
      <c r="N36" s="204" t="s">
        <v>110</v>
      </c>
      <c r="O36" s="205">
        <f>+'Master Draw'!H146</f>
        <v>0</v>
      </c>
      <c r="P36" s="205"/>
    </row>
    <row r="37" spans="2:18">
      <c r="B37" s="206"/>
      <c r="C37" s="204" t="s">
        <v>108</v>
      </c>
      <c r="G37" s="204" t="s">
        <v>109</v>
      </c>
      <c r="I37" s="207"/>
      <c r="M37" s="206"/>
      <c r="N37" s="204" t="s">
        <v>12</v>
      </c>
      <c r="P37" s="207"/>
    </row>
    <row r="38" spans="2:18" ht="16.5" thickBot="1">
      <c r="B38" s="208" t="str">
        <f>+'Master Draw'!T83</f>
        <v/>
      </c>
      <c r="C38" s="209"/>
      <c r="G38" s="204" t="s">
        <v>110</v>
      </c>
      <c r="H38" s="205" t="str">
        <f>+'Master Draw'!N84</f>
        <v xml:space="preserve"> </v>
      </c>
      <c r="I38" s="212"/>
      <c r="M38" s="208" t="str">
        <f>+'Master Draw'!F149</f>
        <v/>
      </c>
      <c r="N38" s="209"/>
      <c r="P38" s="204" t="s">
        <v>131</v>
      </c>
      <c r="Q38" s="26">
        <f>+'Master Draw'!J148</f>
        <v>0</v>
      </c>
    </row>
    <row r="39" spans="2:18" ht="16.5" thickBot="1">
      <c r="B39" s="26" t="str">
        <f>+'Master Draw'!T85</f>
        <v/>
      </c>
      <c r="G39" s="204" t="s">
        <v>12</v>
      </c>
      <c r="P39" s="204" t="s">
        <v>115</v>
      </c>
      <c r="Q39" s="215" t="s">
        <v>13</v>
      </c>
      <c r="R39" s="215"/>
    </row>
    <row r="40" spans="2:18">
      <c r="B40" s="201"/>
      <c r="C40" s="202"/>
      <c r="G40" s="207"/>
      <c r="M40" s="203"/>
      <c r="N40" s="216"/>
      <c r="P40" s="204" t="s">
        <v>12</v>
      </c>
    </row>
    <row r="41" spans="2:18" ht="16.5" thickBot="1">
      <c r="B41" s="46"/>
      <c r="C41" s="204" t="s">
        <v>111</v>
      </c>
      <c r="D41" s="205" t="str">
        <f>+'Master Draw'!R87</f>
        <v xml:space="preserve"> </v>
      </c>
      <c r="E41" s="205"/>
      <c r="G41" s="207"/>
      <c r="M41" s="203"/>
      <c r="N41" s="216"/>
      <c r="O41" s="205" t="str">
        <f>+'Master Draw'!H152</f>
        <v/>
      </c>
      <c r="P41" s="212"/>
    </row>
    <row r="42" spans="2:18">
      <c r="B42" s="46"/>
      <c r="C42" s="204" t="s">
        <v>54</v>
      </c>
      <c r="D42" s="213"/>
      <c r="E42" s="207"/>
      <c r="G42" s="207"/>
      <c r="M42" s="217"/>
      <c r="N42" s="216"/>
    </row>
    <row r="43" spans="2:18">
      <c r="B43" s="206"/>
      <c r="C43" s="204" t="s">
        <v>108</v>
      </c>
      <c r="E43" s="204" t="s">
        <v>112</v>
      </c>
      <c r="G43" s="207"/>
    </row>
    <row r="44" spans="2:18" ht="16.5" thickBot="1">
      <c r="B44" s="208" t="str">
        <f>+'Master Draw'!T89</f>
        <v/>
      </c>
      <c r="C44" s="209"/>
      <c r="E44" s="204" t="s">
        <v>46</v>
      </c>
      <c r="F44" s="205" t="str">
        <f>+'Master Draw'!P90</f>
        <v xml:space="preserve"> </v>
      </c>
      <c r="G44" s="212"/>
    </row>
    <row r="45" spans="2:18">
      <c r="E45" s="204" t="s">
        <v>105</v>
      </c>
    </row>
    <row r="46" spans="2:18">
      <c r="D46" s="213"/>
      <c r="E46" s="207"/>
    </row>
    <row r="47" spans="2:18" ht="16.5" thickBot="1">
      <c r="B47" s="213"/>
      <c r="C47" s="213"/>
      <c r="D47" s="205" t="str">
        <f>+'Master Draw'!R93</f>
        <v/>
      </c>
      <c r="E47" s="212"/>
    </row>
  </sheetData>
  <pageMargins left="0.7" right="0.7" top="0.75" bottom="0.75" header="0.3" footer="0.3"/>
  <pageSetup scale="98" fitToWidth="0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'Master Draw'!$B$2:$B$6</xm:f>
          </x14:formula1>
          <xm:sqref>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H56"/>
  <sheetViews>
    <sheetView workbookViewId="0">
      <selection activeCell="D9" sqref="D9"/>
    </sheetView>
  </sheetViews>
  <sheetFormatPr defaultRowHeight="12.75"/>
  <cols>
    <col min="1" max="6" width="10.140625" customWidth="1"/>
  </cols>
  <sheetData>
    <row r="2" spans="1:8" ht="15.75">
      <c r="A2" s="46" t="s">
        <v>122</v>
      </c>
      <c r="B2" s="46"/>
      <c r="C2" s="46"/>
      <c r="D2" s="46"/>
      <c r="E2" s="46"/>
      <c r="F2" s="46"/>
    </row>
    <row r="3" spans="1:8" ht="13.5" thickBot="1">
      <c r="A3" s="16"/>
      <c r="D3" s="19"/>
      <c r="F3" s="19"/>
    </row>
    <row r="4" spans="1:8">
      <c r="A4" s="27"/>
      <c r="B4" s="5"/>
      <c r="D4" s="19"/>
      <c r="F4" s="19"/>
    </row>
    <row r="5" spans="1:8">
      <c r="A5" s="28"/>
      <c r="B5" s="18" t="s">
        <v>123</v>
      </c>
      <c r="D5" s="19"/>
      <c r="F5" s="19"/>
    </row>
    <row r="6" spans="1:8" ht="13.5" thickBot="1">
      <c r="A6" s="29"/>
      <c r="B6" s="18" t="s">
        <v>32</v>
      </c>
      <c r="C6" s="7"/>
      <c r="D6" s="34"/>
      <c r="F6" s="19"/>
    </row>
    <row r="7" spans="1:8">
      <c r="A7" s="30"/>
      <c r="B7" s="18" t="s">
        <v>12</v>
      </c>
      <c r="D7" s="35"/>
      <c r="F7" s="19"/>
    </row>
    <row r="8" spans="1:8" ht="13.5" thickBot="1">
      <c r="A8" s="31"/>
      <c r="B8" s="11"/>
      <c r="D8" s="18" t="s">
        <v>257</v>
      </c>
      <c r="F8" s="19"/>
    </row>
    <row r="9" spans="1:8" ht="13.5" thickBot="1">
      <c r="A9" s="16"/>
      <c r="B9" s="19"/>
      <c r="D9" s="18" t="s">
        <v>115</v>
      </c>
      <c r="E9" s="12"/>
      <c r="F9" s="37"/>
    </row>
    <row r="10" spans="1:8">
      <c r="A10" s="27"/>
      <c r="B10" s="17"/>
      <c r="D10" s="18" t="s">
        <v>12</v>
      </c>
      <c r="F10" s="35"/>
    </row>
    <row r="11" spans="1:8">
      <c r="A11" s="28"/>
      <c r="B11" s="18" t="s">
        <v>124</v>
      </c>
      <c r="D11" s="18"/>
      <c r="F11" s="35"/>
    </row>
    <row r="12" spans="1:8" ht="13.5" thickBot="1">
      <c r="A12" s="29"/>
      <c r="B12" s="18" t="s">
        <v>117</v>
      </c>
      <c r="C12" s="7"/>
      <c r="D12" s="36"/>
      <c r="F12" s="35"/>
    </row>
    <row r="13" spans="1:8">
      <c r="A13" s="30"/>
      <c r="B13" s="18" t="s">
        <v>12</v>
      </c>
      <c r="D13" s="19"/>
      <c r="F13" s="18" t="s">
        <v>125</v>
      </c>
    </row>
    <row r="14" spans="1:8" ht="13.5" thickBot="1">
      <c r="A14" s="31"/>
      <c r="B14" s="11"/>
      <c r="D14" s="19"/>
      <c r="F14" s="18" t="s">
        <v>9</v>
      </c>
      <c r="G14" s="7"/>
      <c r="H14" s="7"/>
    </row>
    <row r="15" spans="1:8" ht="13.5" thickBot="1">
      <c r="A15" s="16"/>
      <c r="B15" s="19"/>
      <c r="D15" s="19"/>
      <c r="F15" s="18" t="s">
        <v>12</v>
      </c>
      <c r="G15" s="2" t="s">
        <v>13</v>
      </c>
      <c r="H15" s="2"/>
    </row>
    <row r="16" spans="1:8">
      <c r="A16" s="27"/>
      <c r="B16" s="17"/>
      <c r="D16" s="19"/>
      <c r="F16" s="9"/>
    </row>
    <row r="17" spans="1:6" ht="13.5" thickBot="1">
      <c r="A17" s="29"/>
      <c r="B17" s="18" t="s">
        <v>126</v>
      </c>
      <c r="C17" s="7"/>
      <c r="D17" s="34"/>
      <c r="F17" s="9"/>
    </row>
    <row r="18" spans="1:6">
      <c r="A18" s="29"/>
      <c r="B18" s="18" t="s">
        <v>117</v>
      </c>
      <c r="C18" s="15"/>
      <c r="D18" s="35"/>
      <c r="F18" s="9"/>
    </row>
    <row r="19" spans="1:6">
      <c r="A19" s="30"/>
      <c r="B19" s="18" t="s">
        <v>12</v>
      </c>
      <c r="D19" s="18" t="s">
        <v>127</v>
      </c>
      <c r="E19" s="15"/>
      <c r="F19" s="9"/>
    </row>
    <row r="20" spans="1:6" ht="13.5" thickBot="1">
      <c r="A20" s="31"/>
      <c r="B20" s="11"/>
      <c r="D20" s="18" t="s">
        <v>115</v>
      </c>
      <c r="E20" s="7"/>
      <c r="F20" s="14"/>
    </row>
    <row r="21" spans="1:6" ht="13.5" thickBot="1">
      <c r="B21" s="19"/>
      <c r="D21" s="35" t="s">
        <v>12</v>
      </c>
    </row>
    <row r="22" spans="1:6">
      <c r="A22" s="27"/>
      <c r="B22" s="17"/>
      <c r="D22" s="9"/>
    </row>
    <row r="23" spans="1:6" ht="13.5" thickBot="1">
      <c r="A23" s="28"/>
      <c r="B23" s="18" t="s">
        <v>128</v>
      </c>
      <c r="C23" s="7"/>
      <c r="D23" s="14"/>
    </row>
    <row r="24" spans="1:6">
      <c r="A24" s="29"/>
      <c r="B24" s="18" t="s">
        <v>32</v>
      </c>
    </row>
    <row r="25" spans="1:6">
      <c r="A25" s="30"/>
      <c r="B25" s="18" t="s">
        <v>12</v>
      </c>
    </row>
    <row r="26" spans="1:6" ht="13.5" thickBot="1">
      <c r="A26" s="31"/>
      <c r="B26" s="32"/>
    </row>
    <row r="27" spans="1:6">
      <c r="A27" s="47"/>
      <c r="B27" s="48"/>
    </row>
    <row r="28" spans="1:6">
      <c r="A28" s="47"/>
      <c r="B28" s="48"/>
    </row>
    <row r="29" spans="1:6">
      <c r="A29" s="47"/>
      <c r="B29" s="48"/>
    </row>
    <row r="30" spans="1:6" ht="15.75">
      <c r="A30" s="46" t="s">
        <v>129</v>
      </c>
      <c r="B30" s="46"/>
      <c r="C30" s="46"/>
      <c r="D30" s="46"/>
      <c r="E30" s="46"/>
      <c r="F30" s="46"/>
    </row>
    <row r="31" spans="1:6" ht="13.5" thickBot="1">
      <c r="A31" s="16"/>
    </row>
    <row r="32" spans="1:6">
      <c r="A32" s="27"/>
      <c r="B32" s="5"/>
    </row>
    <row r="33" spans="1:6">
      <c r="A33" s="28"/>
      <c r="B33" s="18" t="s">
        <v>130</v>
      </c>
    </row>
    <row r="34" spans="1:6" ht="13.5" thickBot="1">
      <c r="A34" s="29"/>
      <c r="B34" s="18" t="s">
        <v>110</v>
      </c>
      <c r="C34" s="7"/>
      <c r="D34" s="7"/>
    </row>
    <row r="35" spans="1:6">
      <c r="A35" s="30"/>
      <c r="B35" s="18" t="s">
        <v>12</v>
      </c>
      <c r="D35" s="9"/>
    </row>
    <row r="36" spans="1:6" ht="13.5" thickBot="1">
      <c r="A36" s="31"/>
      <c r="B36" s="11"/>
      <c r="D36" s="18" t="s">
        <v>131</v>
      </c>
    </row>
    <row r="37" spans="1:6">
      <c r="A37" s="16"/>
      <c r="B37" s="19"/>
      <c r="D37" s="18" t="s">
        <v>115</v>
      </c>
      <c r="E37" s="33" t="s">
        <v>13</v>
      </c>
      <c r="F37" s="33"/>
    </row>
    <row r="38" spans="1:6">
      <c r="A38" s="28"/>
      <c r="B38" s="73"/>
      <c r="D38" s="18" t="s">
        <v>12</v>
      </c>
    </row>
    <row r="39" spans="1:6" ht="13.5" thickBot="1">
      <c r="A39" s="76"/>
      <c r="B39" s="77"/>
      <c r="C39" s="7"/>
      <c r="D39" s="14"/>
    </row>
    <row r="40" spans="1:6">
      <c r="A40" s="74"/>
      <c r="B40" s="73"/>
    </row>
    <row r="41" spans="1:6">
      <c r="A41" s="47"/>
      <c r="B41" s="73"/>
    </row>
    <row r="42" spans="1:6">
      <c r="A42" s="47"/>
      <c r="B42" s="75"/>
    </row>
    <row r="43" spans="1:6">
      <c r="A43" s="16"/>
      <c r="B43" s="19"/>
    </row>
    <row r="44" spans="1:6" ht="15.75">
      <c r="A44" s="26"/>
      <c r="B44" s="19"/>
    </row>
    <row r="45" spans="1:6">
      <c r="A45" s="78"/>
      <c r="B45" s="79"/>
      <c r="C45" s="15"/>
      <c r="D45" s="15"/>
    </row>
    <row r="46" spans="1:6">
      <c r="A46" s="28"/>
      <c r="B46" s="73"/>
      <c r="C46" s="15"/>
      <c r="D46" s="15"/>
    </row>
    <row r="47" spans="1:6">
      <c r="A47" s="28"/>
      <c r="B47" s="73"/>
      <c r="C47" s="15"/>
      <c r="D47" s="15"/>
    </row>
    <row r="48" spans="1:6">
      <c r="A48" s="74"/>
      <c r="B48" s="73"/>
      <c r="C48" s="38"/>
      <c r="D48" s="38"/>
    </row>
    <row r="49" spans="1:4">
      <c r="A49" s="47"/>
      <c r="B49" s="73"/>
      <c r="C49" s="15"/>
      <c r="D49" s="15"/>
    </row>
    <row r="50" spans="1:4">
      <c r="A50" s="47"/>
      <c r="B50" s="48"/>
      <c r="C50" s="15"/>
      <c r="D50" s="15"/>
    </row>
    <row r="51" spans="1:4">
      <c r="B51" s="19"/>
    </row>
    <row r="52" spans="1:4">
      <c r="B52" s="19"/>
    </row>
    <row r="53" spans="1:4">
      <c r="B53" s="19"/>
    </row>
    <row r="54" spans="1:4">
      <c r="B54" s="19"/>
    </row>
    <row r="55" spans="1:4">
      <c r="B55" s="19"/>
    </row>
    <row r="56" spans="1:4">
      <c r="B56" s="19"/>
    </row>
  </sheetData>
  <printOptions horizontalCentered="1" verticalCentered="1"/>
  <pageMargins left="0" right="0" top="0" bottom="0.5" header="0" footer="0.25"/>
  <pageSetup orientation="portrait" r:id="rId1"/>
  <headerFooter alignWithMargins="0">
    <oddFooter>&amp;L&amp;7&amp;D  &amp;T  &amp;F  &amp;A&amp;C&amp;9- 4 -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0"/>
  <sheetViews>
    <sheetView workbookViewId="0">
      <selection activeCell="H3" sqref="H3"/>
    </sheetView>
  </sheetViews>
  <sheetFormatPr defaultColWidth="11.140625" defaultRowHeight="34.15" customHeight="1"/>
  <cols>
    <col min="1" max="7" width="11.140625" style="234"/>
    <col min="8" max="16384" width="11.140625" style="238"/>
  </cols>
  <sheetData>
    <row r="1" spans="2:7" ht="34.15" customHeight="1">
      <c r="E1" s="234" t="s">
        <v>285</v>
      </c>
    </row>
    <row r="2" spans="2:7" ht="34.15" customHeight="1">
      <c r="C2" s="234" t="s">
        <v>190</v>
      </c>
      <c r="D2" s="234" t="s">
        <v>215</v>
      </c>
      <c r="E2" s="234" t="s">
        <v>205</v>
      </c>
      <c r="F2" s="234" t="s">
        <v>191</v>
      </c>
      <c r="G2" s="234" t="s">
        <v>216</v>
      </c>
    </row>
    <row r="3" spans="2:7" ht="34.15" customHeight="1">
      <c r="E3" s="234" t="s">
        <v>270</v>
      </c>
    </row>
    <row r="4" spans="2:7" ht="34.15" customHeight="1">
      <c r="B4" s="239">
        <v>0.33333333333333331</v>
      </c>
      <c r="C4" s="234">
        <v>101</v>
      </c>
      <c r="D4" s="234">
        <v>102</v>
      </c>
      <c r="E4" s="234">
        <v>103</v>
      </c>
      <c r="F4" s="234">
        <v>109</v>
      </c>
      <c r="G4" s="234">
        <v>110</v>
      </c>
    </row>
    <row r="5" spans="2:7" ht="34.15" customHeight="1">
      <c r="B5" s="239">
        <v>0.42708333333333331</v>
      </c>
      <c r="C5" s="234">
        <v>104</v>
      </c>
      <c r="D5" s="234">
        <v>105</v>
      </c>
      <c r="E5" s="234">
        <v>111</v>
      </c>
      <c r="F5" s="234">
        <v>112</v>
      </c>
      <c r="G5" s="234">
        <v>113</v>
      </c>
    </row>
    <row r="6" spans="2:7" ht="34.15" customHeight="1">
      <c r="B6" s="239">
        <v>0.52083333333333337</v>
      </c>
      <c r="C6" s="234">
        <v>106</v>
      </c>
      <c r="D6" s="234">
        <v>107</v>
      </c>
      <c r="E6" s="234">
        <v>108</v>
      </c>
      <c r="F6" s="240">
        <v>115</v>
      </c>
      <c r="G6" s="240">
        <v>114</v>
      </c>
    </row>
    <row r="7" spans="2:7" ht="34.15" customHeight="1">
      <c r="B7" s="239">
        <v>0.125</v>
      </c>
      <c r="C7" s="234">
        <v>205</v>
      </c>
      <c r="D7" s="234">
        <v>125</v>
      </c>
      <c r="E7" s="234">
        <v>121</v>
      </c>
      <c r="F7" s="234">
        <v>201</v>
      </c>
      <c r="G7" s="234">
        <v>122</v>
      </c>
    </row>
    <row r="8" spans="2:7" ht="34.15" customHeight="1">
      <c r="B8" s="239">
        <v>0.21875</v>
      </c>
      <c r="C8" s="234">
        <v>126</v>
      </c>
      <c r="D8" s="234">
        <v>203</v>
      </c>
      <c r="E8" s="234">
        <v>206</v>
      </c>
      <c r="F8" s="234">
        <v>123</v>
      </c>
      <c r="G8" s="234">
        <v>202</v>
      </c>
    </row>
    <row r="9" spans="2:7" ht="34.15" customHeight="1">
      <c r="B9" s="239">
        <v>0.3125</v>
      </c>
      <c r="D9" s="234">
        <v>207</v>
      </c>
      <c r="E9" s="234">
        <v>127</v>
      </c>
      <c r="F9" s="234">
        <v>204</v>
      </c>
      <c r="G9" s="234">
        <v>124</v>
      </c>
    </row>
    <row r="10" spans="2:7" ht="34.15" customHeight="1">
      <c r="E10" s="234" t="s">
        <v>271</v>
      </c>
    </row>
    <row r="11" spans="2:7" ht="34.15" customHeight="1">
      <c r="B11" s="239">
        <v>0.33333333333333331</v>
      </c>
      <c r="C11" s="234">
        <v>134</v>
      </c>
      <c r="D11" s="234">
        <v>132</v>
      </c>
      <c r="E11" s="234">
        <v>212</v>
      </c>
      <c r="F11" s="234" t="s">
        <v>47</v>
      </c>
      <c r="G11" s="234">
        <v>214</v>
      </c>
    </row>
    <row r="12" spans="2:7" ht="34.15" customHeight="1">
      <c r="B12" s="239">
        <v>0.42708333333333331</v>
      </c>
      <c r="C12" s="234">
        <v>213</v>
      </c>
      <c r="D12" s="234">
        <v>133</v>
      </c>
      <c r="E12" s="234">
        <v>211</v>
      </c>
      <c r="F12" s="234">
        <v>131</v>
      </c>
      <c r="G12" s="234">
        <v>301</v>
      </c>
    </row>
    <row r="13" spans="2:7" ht="34.15" customHeight="1">
      <c r="B13" s="239">
        <v>0.52083333333333337</v>
      </c>
      <c r="C13" s="234">
        <v>304</v>
      </c>
      <c r="D13" s="234">
        <v>302</v>
      </c>
      <c r="E13" s="234">
        <v>402</v>
      </c>
      <c r="F13" s="234">
        <v>403</v>
      </c>
      <c r="G13" s="234">
        <v>303</v>
      </c>
    </row>
    <row r="14" spans="2:7" ht="34.15" customHeight="1">
      <c r="B14" s="239">
        <v>0.125</v>
      </c>
      <c r="C14" s="234">
        <v>141</v>
      </c>
      <c r="D14" s="234">
        <v>221</v>
      </c>
      <c r="E14" s="234">
        <v>401</v>
      </c>
      <c r="F14" s="234">
        <v>404</v>
      </c>
      <c r="G14" s="234">
        <v>142</v>
      </c>
    </row>
    <row r="15" spans="2:7" ht="34.15" customHeight="1">
      <c r="B15" s="239">
        <v>0.21875</v>
      </c>
      <c r="C15" s="234" t="s">
        <v>47</v>
      </c>
      <c r="D15" s="240">
        <v>222</v>
      </c>
      <c r="E15" s="234" t="s">
        <v>47</v>
      </c>
      <c r="F15" s="234">
        <v>501</v>
      </c>
      <c r="G15" s="234" t="s">
        <v>47</v>
      </c>
    </row>
    <row r="16" spans="2:7" ht="34.15" customHeight="1">
      <c r="E16" s="234" t="s">
        <v>272</v>
      </c>
    </row>
    <row r="17" spans="1:8" ht="34.15" customHeight="1">
      <c r="B17" s="239">
        <v>0.33333333333333331</v>
      </c>
      <c r="C17" s="234">
        <v>412</v>
      </c>
      <c r="D17" s="234">
        <v>312</v>
      </c>
      <c r="E17" s="234">
        <v>511</v>
      </c>
      <c r="F17" s="240">
        <v>411</v>
      </c>
      <c r="G17" s="240">
        <v>311</v>
      </c>
    </row>
    <row r="18" spans="1:8" ht="34.15" customHeight="1">
      <c r="B18" s="239">
        <v>0.45833333333333331</v>
      </c>
      <c r="C18" s="234">
        <v>321</v>
      </c>
      <c r="D18" s="234">
        <v>151</v>
      </c>
      <c r="E18" s="234">
        <v>161</v>
      </c>
      <c r="F18" s="234">
        <v>231</v>
      </c>
      <c r="G18" s="234">
        <v>421</v>
      </c>
    </row>
    <row r="19" spans="1:8" ht="19.149999999999999" customHeight="1"/>
    <row r="20" spans="1:8" ht="34.15" customHeight="1">
      <c r="A20" s="242" t="s">
        <v>286</v>
      </c>
      <c r="B20" s="330" t="s">
        <v>287</v>
      </c>
      <c r="C20" s="331"/>
      <c r="D20" s="331"/>
      <c r="E20" s="331"/>
      <c r="F20" s="331"/>
      <c r="G20" s="331"/>
      <c r="H20" s="241"/>
    </row>
  </sheetData>
  <mergeCells count="1">
    <mergeCell ref="B20:G20"/>
  </mergeCells>
  <pageMargins left="0.7" right="0.7" top="0.75" bottom="0.75" header="0.3" footer="0.3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B167"/>
  <sheetViews>
    <sheetView showGridLines="0" showRowColHeaders="0" showZeros="0" topLeftCell="B11" zoomScale="55" zoomScaleNormal="55" workbookViewId="0">
      <selection activeCell="L31" sqref="L31"/>
    </sheetView>
  </sheetViews>
  <sheetFormatPr defaultColWidth="9.140625" defaultRowHeight="15.75"/>
  <cols>
    <col min="1" max="1" width="7.5703125" style="81" hidden="1" customWidth="1"/>
    <col min="2" max="2" width="6.85546875" style="82" customWidth="1"/>
    <col min="3" max="3" width="18" style="83" customWidth="1"/>
    <col min="4" max="4" width="7.28515625" style="80" customWidth="1"/>
    <col min="5" max="5" width="17.7109375" style="80" customWidth="1"/>
    <col min="6" max="6" width="6.42578125" style="84" customWidth="1"/>
    <col min="7" max="7" width="18.42578125" style="84" customWidth="1"/>
    <col min="8" max="8" width="6.7109375" style="85" customWidth="1"/>
    <col min="9" max="9" width="18.28515625" style="85" customWidth="1"/>
    <col min="10" max="10" width="6.85546875" style="85" customWidth="1"/>
    <col min="11" max="11" width="9" style="85" customWidth="1"/>
    <col min="12" max="12" width="6.28515625" style="85" customWidth="1"/>
    <col min="13" max="13" width="8.5703125" style="85" customWidth="1"/>
    <col min="14" max="14" width="5.28515625" style="85" customWidth="1"/>
    <col min="15" max="15" width="17.85546875" style="86" customWidth="1"/>
    <col min="16" max="16" width="6.7109375" style="86" customWidth="1"/>
    <col min="17" max="17" width="18.140625" style="86" customWidth="1"/>
    <col min="18" max="18" width="6.5703125" style="86" customWidth="1"/>
    <col min="19" max="19" width="18" style="86" customWidth="1"/>
    <col min="20" max="20" width="6.28515625" style="86" customWidth="1"/>
    <col min="21" max="21" width="17.85546875" style="86" customWidth="1"/>
    <col min="22" max="22" width="6.140625" style="86" customWidth="1"/>
    <col min="23" max="39" width="5.28515625" style="86" customWidth="1"/>
    <col min="40" max="40" width="9.140625" style="87"/>
    <col min="41" max="41" width="12.42578125" style="80" bestFit="1" customWidth="1"/>
    <col min="42" max="46" width="7.5703125" style="88" customWidth="1"/>
    <col min="47" max="47" width="7.5703125" style="85" customWidth="1"/>
    <col min="48" max="48" width="10.7109375" style="92" bestFit="1" customWidth="1"/>
    <col min="49" max="49" width="7" style="92" customWidth="1"/>
    <col min="50" max="50" width="4.140625" style="92" customWidth="1"/>
    <col min="51" max="51" width="10.7109375" style="92" bestFit="1" customWidth="1"/>
    <col min="52" max="52" width="7" style="105" customWidth="1"/>
    <col min="53" max="53" width="4.140625" style="92" customWidth="1"/>
    <col min="54" max="54" width="10.7109375" style="92" bestFit="1" customWidth="1"/>
    <col min="55" max="55" width="7" style="105" customWidth="1"/>
    <col min="56" max="56" width="4.140625" style="92" customWidth="1"/>
    <col min="57" max="57" width="7.5703125" style="85" customWidth="1"/>
    <col min="58" max="58" width="7.5703125" style="173" customWidth="1"/>
    <col min="59" max="59" width="8.42578125" style="105" customWidth="1"/>
    <col min="60" max="60" width="7.5703125" style="149" customWidth="1"/>
    <col min="61" max="61" width="8.42578125" style="105" customWidth="1"/>
    <col min="62" max="62" width="7.5703125" style="149" customWidth="1"/>
    <col min="63" max="63" width="8.42578125" style="105" bestFit="1" customWidth="1"/>
    <col min="64" max="64" width="7.5703125" style="149" customWidth="1"/>
    <col min="65" max="65" width="8.42578125" style="105" customWidth="1"/>
    <col min="66" max="66" width="9.140625" style="85"/>
    <col min="67" max="68" width="4.140625" style="90" customWidth="1"/>
    <col min="69" max="69" width="7.5703125" style="85" customWidth="1"/>
    <col min="70" max="71" width="4.140625" style="90" customWidth="1"/>
    <col min="72" max="72" width="7.5703125" style="85" customWidth="1"/>
    <col min="73" max="74" width="4.140625" style="90" customWidth="1"/>
    <col min="75" max="75" width="7.5703125" style="85" customWidth="1"/>
    <col min="76" max="77" width="4.140625" style="90" customWidth="1"/>
    <col min="78" max="78" width="7.5703125" style="85" customWidth="1"/>
    <col min="79" max="80" width="4.140625" style="90" customWidth="1"/>
    <col min="81" max="81" width="7.5703125" style="85" customWidth="1"/>
    <col min="82" max="16384" width="9.140625" style="85"/>
  </cols>
  <sheetData>
    <row r="1" spans="1:65" ht="18" customHeight="1" thickBot="1">
      <c r="A1" s="245"/>
      <c r="B1" s="246"/>
      <c r="C1" s="247"/>
      <c r="D1" s="248"/>
      <c r="E1" s="248"/>
      <c r="F1" s="249"/>
      <c r="G1" s="249"/>
      <c r="H1" s="250"/>
      <c r="I1" s="250"/>
      <c r="J1" s="250"/>
      <c r="K1" s="250"/>
      <c r="L1" s="250"/>
      <c r="M1" s="250"/>
      <c r="N1" s="250"/>
      <c r="O1" s="251"/>
      <c r="P1" s="251"/>
      <c r="Q1" s="251"/>
      <c r="R1" s="251"/>
      <c r="S1" s="251"/>
      <c r="T1" s="251"/>
      <c r="U1" s="251"/>
      <c r="V1" s="251"/>
      <c r="W1" s="251"/>
      <c r="AP1" s="362" t="s">
        <v>184</v>
      </c>
      <c r="AQ1" s="363"/>
      <c r="AR1" s="363"/>
      <c r="AS1" s="363"/>
      <c r="AT1" s="364"/>
      <c r="AV1" s="91">
        <v>0.33333333333333331</v>
      </c>
      <c r="AW1" s="92">
        <v>101</v>
      </c>
      <c r="AY1" s="91">
        <v>0.33333333333333331</v>
      </c>
      <c r="AZ1" s="93"/>
      <c r="BB1" s="91">
        <v>0.33333333333333331</v>
      </c>
      <c r="BC1" s="93"/>
      <c r="BF1" s="94">
        <v>101</v>
      </c>
      <c r="BG1" s="95" t="s">
        <v>185</v>
      </c>
      <c r="BH1" s="96">
        <v>201</v>
      </c>
      <c r="BI1" s="97" t="s">
        <v>186</v>
      </c>
      <c r="BJ1" s="98">
        <v>301</v>
      </c>
      <c r="BK1" s="99" t="s">
        <v>187</v>
      </c>
      <c r="BL1" s="98">
        <v>401</v>
      </c>
      <c r="BM1" s="99" t="s">
        <v>188</v>
      </c>
    </row>
    <row r="2" spans="1:65" ht="21.75" customHeight="1" thickBot="1">
      <c r="A2" s="245"/>
      <c r="B2" s="252" t="str">
        <f>Data!A3</f>
        <v>ThisIsAVeryLongName</v>
      </c>
      <c r="C2" s="252"/>
      <c r="D2" s="248"/>
      <c r="E2" s="248"/>
      <c r="F2" s="249"/>
      <c r="G2" s="249"/>
      <c r="H2" s="250"/>
      <c r="I2" s="250"/>
      <c r="J2" s="250"/>
      <c r="K2" s="310"/>
      <c r="L2" s="311" t="s">
        <v>189</v>
      </c>
      <c r="M2" s="250"/>
      <c r="N2" s="250"/>
      <c r="O2" s="251"/>
      <c r="P2" s="251"/>
      <c r="Q2" s="251"/>
      <c r="R2" s="251"/>
      <c r="S2" s="251"/>
      <c r="T2" s="251"/>
      <c r="U2" s="250"/>
      <c r="V2" s="270" t="str">
        <f>Data!A11</f>
        <v>T17</v>
      </c>
      <c r="W2" s="254"/>
      <c r="X2" s="188"/>
      <c r="Y2" s="188"/>
      <c r="Z2" s="188"/>
      <c r="AA2" s="188"/>
      <c r="AB2" s="188"/>
      <c r="AC2" s="188"/>
      <c r="AD2" s="188"/>
      <c r="AE2" s="188"/>
      <c r="AF2" s="188"/>
      <c r="AG2" s="188"/>
      <c r="AH2" s="188"/>
      <c r="AI2" s="188"/>
      <c r="AJ2" s="188"/>
      <c r="AK2" s="188"/>
      <c r="AL2" s="188"/>
      <c r="AM2" s="188"/>
      <c r="AP2" s="102">
        <v>1</v>
      </c>
      <c r="AQ2" s="103">
        <v>2</v>
      </c>
      <c r="AR2" s="103">
        <v>3</v>
      </c>
      <c r="AS2" s="103">
        <v>4</v>
      </c>
      <c r="AT2" s="104">
        <v>5</v>
      </c>
      <c r="AW2" s="92">
        <v>102</v>
      </c>
      <c r="AZ2" s="105">
        <v>131</v>
      </c>
      <c r="BC2" s="92">
        <v>411</v>
      </c>
      <c r="BF2" s="94">
        <v>102</v>
      </c>
      <c r="BG2" s="95" t="s">
        <v>185</v>
      </c>
      <c r="BH2" s="96">
        <v>202</v>
      </c>
      <c r="BI2" s="97" t="s">
        <v>186</v>
      </c>
      <c r="BJ2" s="98">
        <v>302</v>
      </c>
      <c r="BK2" s="99" t="s">
        <v>187</v>
      </c>
      <c r="BL2" s="98">
        <v>402</v>
      </c>
      <c r="BM2" s="99" t="s">
        <v>188</v>
      </c>
    </row>
    <row r="3" spans="1:65" ht="18" customHeight="1">
      <c r="A3" s="245"/>
      <c r="B3" s="353">
        <v>101</v>
      </c>
      <c r="C3" s="255" t="s">
        <v>190</v>
      </c>
      <c r="D3" s="248"/>
      <c r="E3" s="248"/>
      <c r="F3" s="249"/>
      <c r="G3" s="249"/>
      <c r="H3" s="250"/>
      <c r="I3" s="250"/>
      <c r="J3" s="250"/>
      <c r="K3" s="250"/>
      <c r="L3" s="250"/>
      <c r="M3" s="250"/>
      <c r="N3" s="250"/>
      <c r="O3" s="251"/>
      <c r="P3" s="251"/>
      <c r="Q3" s="251"/>
      <c r="R3" s="251"/>
      <c r="S3" s="251"/>
      <c r="T3" s="251"/>
      <c r="U3" s="256" t="s">
        <v>191</v>
      </c>
      <c r="V3" s="355">
        <v>109</v>
      </c>
      <c r="W3" s="257"/>
      <c r="X3" s="318" t="str">
        <f>B2</f>
        <v>ThisIsAVeryLongName</v>
      </c>
      <c r="Y3" s="319">
        <f>D4</f>
        <v>0</v>
      </c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O3" s="108" t="s">
        <v>192</v>
      </c>
      <c r="AP3" s="109">
        <v>101</v>
      </c>
      <c r="AQ3" s="110">
        <v>102</v>
      </c>
      <c r="AR3" s="110">
        <v>103</v>
      </c>
      <c r="AS3" s="110">
        <v>104</v>
      </c>
      <c r="AT3" s="111">
        <v>105</v>
      </c>
      <c r="AW3" s="92">
        <v>103</v>
      </c>
      <c r="AZ3" s="105">
        <v>208</v>
      </c>
      <c r="BC3" s="92">
        <v>311</v>
      </c>
      <c r="BF3" s="94">
        <v>103</v>
      </c>
      <c r="BG3" s="95" t="s">
        <v>193</v>
      </c>
      <c r="BH3" s="96">
        <v>203</v>
      </c>
      <c r="BI3" s="97" t="s">
        <v>194</v>
      </c>
      <c r="BJ3" s="98">
        <v>303</v>
      </c>
      <c r="BK3" s="99" t="s">
        <v>195</v>
      </c>
      <c r="BL3" s="98">
        <v>403</v>
      </c>
      <c r="BM3" s="99" t="s">
        <v>196</v>
      </c>
    </row>
    <row r="4" spans="1:65" ht="18" customHeight="1" thickBot="1">
      <c r="A4" s="245"/>
      <c r="B4" s="345"/>
      <c r="C4" s="258" t="s">
        <v>256</v>
      </c>
      <c r="D4" s="259"/>
      <c r="E4" s="248"/>
      <c r="F4" s="249"/>
      <c r="G4" s="249"/>
      <c r="H4" s="250"/>
      <c r="I4" s="250"/>
      <c r="J4" s="250"/>
      <c r="K4" s="250"/>
      <c r="L4" s="250"/>
      <c r="M4" s="250"/>
      <c r="N4" s="250"/>
      <c r="O4" s="251"/>
      <c r="P4" s="251"/>
      <c r="Q4" s="251"/>
      <c r="R4" s="251"/>
      <c r="S4" s="251"/>
      <c r="T4" s="260"/>
      <c r="U4" s="261" t="s">
        <v>197</v>
      </c>
      <c r="V4" s="346"/>
      <c r="W4" s="257"/>
      <c r="X4" s="318" t="str">
        <f>B6</f>
        <v>T2</v>
      </c>
      <c r="Y4" s="319">
        <f>D10</f>
        <v>0</v>
      </c>
      <c r="Z4" s="200"/>
      <c r="AA4" s="200"/>
      <c r="AB4" s="200"/>
      <c r="AC4" s="200"/>
      <c r="AD4" s="200"/>
      <c r="AE4" s="200"/>
      <c r="AF4" s="200"/>
      <c r="AG4" s="200"/>
      <c r="AH4" s="200"/>
      <c r="AI4" s="200"/>
      <c r="AJ4" s="200"/>
      <c r="AK4" s="200"/>
      <c r="AL4" s="200"/>
      <c r="AM4" s="200"/>
      <c r="AO4" s="114" t="s">
        <v>199</v>
      </c>
      <c r="AP4" s="115">
        <v>106</v>
      </c>
      <c r="AQ4" s="116">
        <v>107</v>
      </c>
      <c r="AR4" s="116">
        <v>108</v>
      </c>
      <c r="AS4" s="116">
        <v>109</v>
      </c>
      <c r="AT4" s="117">
        <v>110</v>
      </c>
      <c r="AW4" s="92">
        <v>104</v>
      </c>
      <c r="AZ4" s="105">
        <v>128</v>
      </c>
      <c r="BC4" s="92">
        <v>412</v>
      </c>
      <c r="BF4" s="94">
        <v>104</v>
      </c>
      <c r="BG4" s="118" t="s">
        <v>193</v>
      </c>
      <c r="BH4" s="119">
        <v>204</v>
      </c>
      <c r="BI4" s="97" t="s">
        <v>194</v>
      </c>
      <c r="BJ4" s="98">
        <v>304</v>
      </c>
      <c r="BK4" s="99" t="s">
        <v>195</v>
      </c>
      <c r="BL4" s="98">
        <v>404</v>
      </c>
      <c r="BM4" s="99" t="s">
        <v>196</v>
      </c>
    </row>
    <row r="5" spans="1:65" ht="18" customHeight="1" thickBot="1">
      <c r="A5" s="245"/>
      <c r="B5" s="354"/>
      <c r="C5" s="262" t="s">
        <v>5</v>
      </c>
      <c r="D5" s="263"/>
      <c r="E5" s="264"/>
      <c r="F5" s="265"/>
      <c r="G5" s="249"/>
      <c r="H5" s="250"/>
      <c r="I5" s="250"/>
      <c r="J5" s="250"/>
      <c r="K5" s="250"/>
      <c r="L5" s="250"/>
      <c r="M5" s="250"/>
      <c r="N5" s="250"/>
      <c r="O5" s="251"/>
      <c r="P5" s="251"/>
      <c r="Q5" s="251"/>
      <c r="R5" s="251"/>
      <c r="S5" s="266"/>
      <c r="T5" s="267"/>
      <c r="U5" s="268" t="s">
        <v>63</v>
      </c>
      <c r="V5" s="356"/>
      <c r="W5" s="257"/>
      <c r="X5" s="318" t="str">
        <f>B8</f>
        <v>T3</v>
      </c>
      <c r="Y5" s="319">
        <f>D16</f>
        <v>0</v>
      </c>
      <c r="Z5" s="200"/>
      <c r="AA5" s="200"/>
      <c r="AB5" s="200"/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O5" s="127" t="s">
        <v>200</v>
      </c>
      <c r="AP5" s="128">
        <v>111</v>
      </c>
      <c r="AQ5" s="129">
        <v>112</v>
      </c>
      <c r="AR5" s="129">
        <v>113</v>
      </c>
      <c r="AS5" s="129">
        <v>114</v>
      </c>
      <c r="AT5" s="130">
        <v>115</v>
      </c>
      <c r="AW5" s="92">
        <v>105</v>
      </c>
      <c r="AZ5" s="105">
        <v>132</v>
      </c>
      <c r="BC5" s="92">
        <v>312</v>
      </c>
      <c r="BF5" s="94">
        <v>105</v>
      </c>
      <c r="BG5" s="118" t="s">
        <v>201</v>
      </c>
      <c r="BH5" s="119">
        <v>205</v>
      </c>
      <c r="BI5" s="97" t="s">
        <v>202</v>
      </c>
      <c r="BJ5" s="131">
        <v>311</v>
      </c>
      <c r="BK5" s="132" t="s">
        <v>203</v>
      </c>
      <c r="BL5" s="131">
        <v>411</v>
      </c>
      <c r="BM5" s="132" t="s">
        <v>204</v>
      </c>
    </row>
    <row r="6" spans="1:65" ht="18" customHeight="1">
      <c r="A6" s="245"/>
      <c r="B6" s="314" t="str">
        <f>Data!B3</f>
        <v>T2</v>
      </c>
      <c r="C6" s="315"/>
      <c r="D6" s="345">
        <v>121</v>
      </c>
      <c r="E6" s="269" t="s">
        <v>205</v>
      </c>
      <c r="F6" s="249"/>
      <c r="G6" s="249"/>
      <c r="H6" s="250"/>
      <c r="I6" s="250"/>
      <c r="J6" s="250"/>
      <c r="K6" s="250"/>
      <c r="L6" s="250"/>
      <c r="M6" s="250"/>
      <c r="N6" s="250"/>
      <c r="O6" s="251"/>
      <c r="P6" s="251"/>
      <c r="Q6" s="251"/>
      <c r="R6" s="251"/>
      <c r="S6" s="316" t="s">
        <v>215</v>
      </c>
      <c r="T6" s="346">
        <v>125</v>
      </c>
      <c r="U6" s="250"/>
      <c r="V6" s="251" t="str">
        <f>Data!B11</f>
        <v>T18</v>
      </c>
      <c r="W6" s="271"/>
      <c r="X6" s="320" t="str">
        <f>B12</f>
        <v>T4</v>
      </c>
      <c r="Y6" s="319">
        <f>D22</f>
        <v>0</v>
      </c>
      <c r="Z6" s="198"/>
      <c r="AA6" s="198"/>
      <c r="AB6" s="198"/>
      <c r="AC6" s="198"/>
      <c r="AD6" s="198"/>
      <c r="AE6" s="198"/>
      <c r="AF6" s="198"/>
      <c r="AG6" s="198"/>
      <c r="AH6" s="198"/>
      <c r="AI6" s="198"/>
      <c r="AJ6" s="198"/>
      <c r="AK6" s="198"/>
      <c r="AL6" s="198"/>
      <c r="AM6" s="198"/>
      <c r="AO6" s="136"/>
      <c r="AP6" s="357" t="s">
        <v>206</v>
      </c>
      <c r="AQ6" s="358"/>
      <c r="AR6" s="358"/>
      <c r="AS6" s="358"/>
      <c r="AT6" s="359"/>
      <c r="AV6" s="91">
        <v>0.42708333333333331</v>
      </c>
      <c r="AW6" s="92">
        <v>106</v>
      </c>
      <c r="AY6" s="91">
        <v>0.42708333333333331</v>
      </c>
      <c r="AZ6" s="105">
        <v>301</v>
      </c>
      <c r="BB6" s="92" t="s">
        <v>206</v>
      </c>
      <c r="BF6" s="94">
        <v>106</v>
      </c>
      <c r="BG6" s="118" t="s">
        <v>201</v>
      </c>
      <c r="BH6" s="119">
        <v>206</v>
      </c>
      <c r="BI6" s="97" t="s">
        <v>202</v>
      </c>
      <c r="BJ6" s="137">
        <v>312</v>
      </c>
      <c r="BK6" s="138" t="s">
        <v>203</v>
      </c>
      <c r="BL6" s="137">
        <v>412</v>
      </c>
      <c r="BM6" s="138" t="s">
        <v>204</v>
      </c>
    </row>
    <row r="7" spans="1:65" ht="18" customHeight="1" thickBot="1">
      <c r="A7" s="245"/>
      <c r="B7" s="246"/>
      <c r="C7" s="247"/>
      <c r="D7" s="345"/>
      <c r="E7" s="269" t="s">
        <v>207</v>
      </c>
      <c r="F7" s="272"/>
      <c r="G7" s="249"/>
      <c r="H7" s="250"/>
      <c r="I7" s="250"/>
      <c r="J7" s="250"/>
      <c r="K7" s="250"/>
      <c r="L7" s="250"/>
      <c r="M7" s="250"/>
      <c r="N7" s="250"/>
      <c r="O7" s="251"/>
      <c r="P7" s="251"/>
      <c r="Q7" s="251"/>
      <c r="R7" s="273"/>
      <c r="S7" s="316" t="s">
        <v>207</v>
      </c>
      <c r="T7" s="346"/>
      <c r="U7" s="251"/>
      <c r="V7" s="251"/>
      <c r="W7" s="251"/>
      <c r="X7" s="321" t="str">
        <f>B14</f>
        <v>T5</v>
      </c>
      <c r="Y7" s="319">
        <f>D28</f>
        <v>0</v>
      </c>
      <c r="AO7" s="139" t="s">
        <v>209</v>
      </c>
      <c r="AP7" s="140">
        <v>116</v>
      </c>
      <c r="AQ7" s="140">
        <v>202</v>
      </c>
      <c r="AR7" s="140">
        <v>121</v>
      </c>
      <c r="AS7" s="140">
        <v>201</v>
      </c>
      <c r="AT7" s="141">
        <v>122</v>
      </c>
      <c r="AW7" s="92">
        <v>107</v>
      </c>
      <c r="AZ7" s="105">
        <v>211</v>
      </c>
      <c r="BB7" s="91">
        <v>0.45833333333333331</v>
      </c>
      <c r="BC7" s="105">
        <v>421</v>
      </c>
      <c r="BF7" s="94">
        <v>107</v>
      </c>
      <c r="BG7" s="118" t="s">
        <v>210</v>
      </c>
      <c r="BH7" s="119">
        <v>207</v>
      </c>
      <c r="BI7" s="97" t="s">
        <v>211</v>
      </c>
      <c r="BJ7" s="142">
        <v>321</v>
      </c>
      <c r="BK7" s="143" t="s">
        <v>212</v>
      </c>
      <c r="BL7" s="142">
        <v>421</v>
      </c>
      <c r="BM7" s="143" t="s">
        <v>213</v>
      </c>
    </row>
    <row r="8" spans="1:65" ht="18" customHeight="1" thickBot="1">
      <c r="A8" s="245"/>
      <c r="B8" s="252" t="str">
        <f>Data!A4</f>
        <v>T3</v>
      </c>
      <c r="C8" s="252"/>
      <c r="D8" s="345"/>
      <c r="E8" s="269" t="s">
        <v>14</v>
      </c>
      <c r="F8" s="274"/>
      <c r="G8" s="264"/>
      <c r="H8" s="250"/>
      <c r="I8" s="250"/>
      <c r="J8" s="250"/>
      <c r="K8" s="250"/>
      <c r="L8" s="250"/>
      <c r="M8" s="250"/>
      <c r="N8" s="250"/>
      <c r="O8" s="251"/>
      <c r="P8" s="251"/>
      <c r="Q8" s="266"/>
      <c r="R8" s="267"/>
      <c r="S8" s="316" t="s">
        <v>67</v>
      </c>
      <c r="T8" s="346"/>
      <c r="U8" s="250"/>
      <c r="V8" s="251" t="str">
        <f>Data!A12</f>
        <v>T19</v>
      </c>
      <c r="W8" s="251"/>
      <c r="X8" s="321" t="str">
        <f>B18</f>
        <v>T6</v>
      </c>
      <c r="Y8" s="319">
        <f>D34</f>
        <v>0</v>
      </c>
      <c r="AO8" s="145" t="s">
        <v>214</v>
      </c>
      <c r="AP8" s="146">
        <v>125</v>
      </c>
      <c r="AQ8" s="146">
        <v>123</v>
      </c>
      <c r="AR8" s="146">
        <v>203</v>
      </c>
      <c r="AS8" s="146">
        <v>124</v>
      </c>
      <c r="AT8" s="147">
        <v>204</v>
      </c>
      <c r="AW8" s="92">
        <v>108</v>
      </c>
      <c r="AZ8" s="105">
        <v>302</v>
      </c>
      <c r="BC8" s="105">
        <v>151</v>
      </c>
      <c r="BF8" s="94">
        <v>108</v>
      </c>
      <c r="BG8" s="118" t="s">
        <v>210</v>
      </c>
      <c r="BH8" s="119">
        <v>208</v>
      </c>
      <c r="BI8" s="97" t="s">
        <v>211</v>
      </c>
      <c r="BJ8" s="148"/>
      <c r="BK8" s="143"/>
    </row>
    <row r="9" spans="1:65" ht="18" customHeight="1" thickBot="1">
      <c r="A9" s="245"/>
      <c r="B9" s="353">
        <v>102</v>
      </c>
      <c r="C9" s="255" t="s">
        <v>215</v>
      </c>
      <c r="D9" s="248"/>
      <c r="E9" s="275"/>
      <c r="F9" s="249"/>
      <c r="G9" s="269"/>
      <c r="H9" s="250"/>
      <c r="I9" s="250"/>
      <c r="J9" s="250"/>
      <c r="K9" s="250"/>
      <c r="L9" s="250"/>
      <c r="M9" s="250"/>
      <c r="N9" s="250"/>
      <c r="O9" s="251"/>
      <c r="P9" s="251"/>
      <c r="Q9" s="316"/>
      <c r="R9" s="276"/>
      <c r="S9" s="277"/>
      <c r="T9" s="278"/>
      <c r="U9" s="256" t="s">
        <v>216</v>
      </c>
      <c r="V9" s="355">
        <v>110</v>
      </c>
      <c r="W9" s="257"/>
      <c r="X9" s="318" t="str">
        <f>B20</f>
        <v>T7</v>
      </c>
      <c r="Y9" s="318">
        <f>D40</f>
        <v>0</v>
      </c>
      <c r="Z9" s="200"/>
      <c r="AA9" s="200"/>
      <c r="AB9" s="200"/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O9" s="155" t="s">
        <v>217</v>
      </c>
      <c r="AP9" s="156">
        <v>205</v>
      </c>
      <c r="AQ9" s="157">
        <v>127</v>
      </c>
      <c r="AR9" s="157">
        <v>206</v>
      </c>
      <c r="AS9" s="157">
        <v>126</v>
      </c>
      <c r="AT9" s="158">
        <v>207</v>
      </c>
      <c r="AW9" s="92">
        <v>109</v>
      </c>
      <c r="AZ9" s="105">
        <v>212</v>
      </c>
      <c r="BC9" s="105">
        <v>161</v>
      </c>
      <c r="BF9" s="94">
        <v>109</v>
      </c>
      <c r="BG9" s="118" t="s">
        <v>218</v>
      </c>
      <c r="BH9" s="98">
        <v>211</v>
      </c>
      <c r="BI9" s="99" t="s">
        <v>219</v>
      </c>
      <c r="BJ9" s="148"/>
      <c r="BK9" s="143"/>
    </row>
    <row r="10" spans="1:65" ht="18" customHeight="1">
      <c r="A10" s="245"/>
      <c r="B10" s="345"/>
      <c r="C10" s="258" t="s">
        <v>197</v>
      </c>
      <c r="D10" s="279"/>
      <c r="E10" s="274"/>
      <c r="F10" s="249"/>
      <c r="G10" s="269"/>
      <c r="H10" s="250"/>
      <c r="I10" s="250"/>
      <c r="J10" s="250"/>
      <c r="K10" s="250"/>
      <c r="L10" s="250"/>
      <c r="M10" s="250"/>
      <c r="N10" s="250"/>
      <c r="O10" s="251"/>
      <c r="P10" s="251"/>
      <c r="Q10" s="316"/>
      <c r="R10" s="276"/>
      <c r="S10" s="251"/>
      <c r="T10" s="280"/>
      <c r="U10" s="261" t="s">
        <v>197</v>
      </c>
      <c r="V10" s="346"/>
      <c r="W10" s="257"/>
      <c r="X10" s="318" t="str">
        <f>B24</f>
        <v>T8</v>
      </c>
      <c r="Y10" s="318">
        <f>D46</f>
        <v>0</v>
      </c>
      <c r="Z10" s="200"/>
      <c r="AA10" s="200"/>
      <c r="AB10" s="200"/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O10" s="159" t="s">
        <v>220</v>
      </c>
      <c r="AP10" s="160"/>
      <c r="AQ10" s="110">
        <v>131</v>
      </c>
      <c r="AR10" s="110">
        <v>208</v>
      </c>
      <c r="AS10" s="110">
        <v>128</v>
      </c>
      <c r="AT10" s="111">
        <v>132</v>
      </c>
      <c r="AW10" s="92">
        <v>110</v>
      </c>
      <c r="AZ10" s="105">
        <v>401</v>
      </c>
      <c r="BC10" s="105">
        <v>321</v>
      </c>
      <c r="BF10" s="94">
        <v>110</v>
      </c>
      <c r="BG10" s="118" t="s">
        <v>218</v>
      </c>
      <c r="BH10" s="98">
        <v>212</v>
      </c>
      <c r="BI10" s="99" t="s">
        <v>219</v>
      </c>
      <c r="BJ10" s="148"/>
      <c r="BK10" s="143"/>
    </row>
    <row r="11" spans="1:65" ht="18" customHeight="1" thickBot="1">
      <c r="A11" s="245"/>
      <c r="B11" s="354"/>
      <c r="C11" s="262" t="s">
        <v>5</v>
      </c>
      <c r="D11" s="248"/>
      <c r="E11" s="248"/>
      <c r="F11" s="249"/>
      <c r="G11" s="269"/>
      <c r="H11" s="250"/>
      <c r="I11" s="250"/>
      <c r="J11" s="250"/>
      <c r="K11" s="250"/>
      <c r="L11" s="250"/>
      <c r="M11" s="250"/>
      <c r="N11" s="250"/>
      <c r="O11" s="251"/>
      <c r="P11" s="251"/>
      <c r="Q11" s="316"/>
      <c r="R11" s="276"/>
      <c r="S11" s="251"/>
      <c r="T11" s="251"/>
      <c r="U11" s="268" t="s">
        <v>63</v>
      </c>
      <c r="V11" s="356"/>
      <c r="W11" s="257"/>
      <c r="X11" s="318" t="str">
        <f>B26</f>
        <v>T9</v>
      </c>
      <c r="Y11" s="318">
        <f>T4</f>
        <v>0</v>
      </c>
      <c r="Z11" s="317"/>
      <c r="AA11" s="200"/>
      <c r="AB11" s="200"/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O11" s="114" t="s">
        <v>199</v>
      </c>
      <c r="AP11" s="115">
        <v>301</v>
      </c>
      <c r="AQ11" s="116">
        <v>211</v>
      </c>
      <c r="AR11" s="116">
        <v>302</v>
      </c>
      <c r="AS11" s="116">
        <v>212</v>
      </c>
      <c r="AT11" s="117">
        <v>401</v>
      </c>
      <c r="AV11" s="91">
        <v>0.52083333333333337</v>
      </c>
      <c r="AW11" s="92">
        <v>111</v>
      </c>
      <c r="AY11" s="91">
        <v>0.52083333333333337</v>
      </c>
      <c r="AZ11" s="105">
        <v>134</v>
      </c>
      <c r="BC11" s="105">
        <v>231</v>
      </c>
      <c r="BF11" s="94">
        <v>111</v>
      </c>
      <c r="BG11" s="118" t="s">
        <v>221</v>
      </c>
      <c r="BH11" s="98">
        <v>213</v>
      </c>
      <c r="BI11" s="99" t="s">
        <v>222</v>
      </c>
      <c r="BJ11" s="148"/>
      <c r="BK11" s="143"/>
    </row>
    <row r="12" spans="1:65" ht="18" customHeight="1">
      <c r="A12" s="281"/>
      <c r="B12" s="314" t="str">
        <f>Data!B4</f>
        <v>T4</v>
      </c>
      <c r="C12" s="315"/>
      <c r="D12" s="249"/>
      <c r="E12" s="249"/>
      <c r="F12" s="345">
        <v>131</v>
      </c>
      <c r="G12" s="269" t="s">
        <v>191</v>
      </c>
      <c r="H12" s="250"/>
      <c r="I12" s="250"/>
      <c r="J12" s="250"/>
      <c r="K12" s="250"/>
      <c r="L12" s="250"/>
      <c r="M12" s="250"/>
      <c r="N12" s="250"/>
      <c r="O12" s="251"/>
      <c r="P12" s="251"/>
      <c r="Q12" s="316" t="s">
        <v>215</v>
      </c>
      <c r="R12" s="346">
        <v>133</v>
      </c>
      <c r="S12" s="251"/>
      <c r="T12" s="251"/>
      <c r="U12" s="250"/>
      <c r="V12" s="251" t="str">
        <f>Data!B12</f>
        <v>T20</v>
      </c>
      <c r="W12" s="251"/>
      <c r="X12" s="321" t="str">
        <f>B30</f>
        <v>T10</v>
      </c>
      <c r="Y12" s="318">
        <f>T10</f>
        <v>0</v>
      </c>
      <c r="AO12" s="127" t="s">
        <v>200</v>
      </c>
      <c r="AP12" s="161">
        <v>134</v>
      </c>
      <c r="AQ12" s="161">
        <v>402</v>
      </c>
      <c r="AR12" s="161">
        <v>213</v>
      </c>
      <c r="AS12" s="161">
        <v>133</v>
      </c>
      <c r="AT12" s="162">
        <v>214</v>
      </c>
      <c r="AW12" s="92">
        <v>112</v>
      </c>
      <c r="AZ12" s="105">
        <v>402</v>
      </c>
      <c r="BF12" s="94">
        <v>112</v>
      </c>
      <c r="BG12" s="118" t="s">
        <v>221</v>
      </c>
      <c r="BH12" s="98">
        <v>214</v>
      </c>
      <c r="BI12" s="99" t="s">
        <v>222</v>
      </c>
      <c r="BJ12" s="163"/>
      <c r="BK12" s="143"/>
    </row>
    <row r="13" spans="1:65" ht="18" customHeight="1" thickBot="1">
      <c r="A13" s="282"/>
      <c r="B13" s="246"/>
      <c r="C13" s="247"/>
      <c r="D13" s="248"/>
      <c r="E13" s="248"/>
      <c r="F13" s="345"/>
      <c r="G13" s="269" t="s">
        <v>247</v>
      </c>
      <c r="H13" s="283">
        <v>0</v>
      </c>
      <c r="I13" s="250"/>
      <c r="J13" s="250"/>
      <c r="K13" s="250"/>
      <c r="L13" s="250"/>
      <c r="M13" s="250"/>
      <c r="N13" s="250"/>
      <c r="O13" s="251"/>
      <c r="P13" s="260"/>
      <c r="Q13" s="276" t="s">
        <v>247</v>
      </c>
      <c r="R13" s="346"/>
      <c r="S13" s="251"/>
      <c r="T13" s="251"/>
      <c r="U13" s="251"/>
      <c r="V13" s="251"/>
      <c r="W13" s="251"/>
      <c r="X13" s="321" t="str">
        <f>B32</f>
        <v>T11</v>
      </c>
      <c r="Y13" s="318">
        <f>T16</f>
        <v>0</v>
      </c>
      <c r="AO13" s="136"/>
      <c r="AP13" s="357" t="s">
        <v>206</v>
      </c>
      <c r="AQ13" s="358"/>
      <c r="AR13" s="358"/>
      <c r="AS13" s="358"/>
      <c r="AT13" s="359"/>
      <c r="AW13" s="92">
        <v>113</v>
      </c>
      <c r="AZ13" s="105">
        <v>213</v>
      </c>
      <c r="BF13" s="94">
        <v>113</v>
      </c>
      <c r="BG13" s="118" t="s">
        <v>225</v>
      </c>
      <c r="BH13" s="131">
        <v>221</v>
      </c>
      <c r="BI13" s="132" t="s">
        <v>226</v>
      </c>
      <c r="BJ13" s="148"/>
      <c r="BK13" s="143"/>
    </row>
    <row r="14" spans="1:65" ht="18" customHeight="1" thickBot="1">
      <c r="A14" s="282"/>
      <c r="B14" s="252" t="str">
        <f>Data!A5</f>
        <v>T5</v>
      </c>
      <c r="C14" s="252"/>
      <c r="D14" s="248"/>
      <c r="E14" s="248"/>
      <c r="F14" s="345"/>
      <c r="G14" s="269" t="s">
        <v>21</v>
      </c>
      <c r="H14" s="285"/>
      <c r="I14" s="286"/>
      <c r="J14" s="250"/>
      <c r="K14" s="250"/>
      <c r="L14" s="250"/>
      <c r="M14" s="250"/>
      <c r="N14" s="250"/>
      <c r="O14" s="266"/>
      <c r="P14" s="267"/>
      <c r="Q14" s="316" t="s">
        <v>21</v>
      </c>
      <c r="R14" s="346"/>
      <c r="S14" s="251"/>
      <c r="T14" s="251"/>
      <c r="U14" s="250"/>
      <c r="V14" s="251" t="str">
        <f>Data!A13</f>
        <v>T21</v>
      </c>
      <c r="W14" s="251"/>
      <c r="X14" s="321" t="str">
        <f>B36</f>
        <v>T12</v>
      </c>
      <c r="Y14" s="320">
        <f>T22</f>
        <v>0</v>
      </c>
      <c r="AO14" s="139" t="s">
        <v>209</v>
      </c>
      <c r="AP14" s="140">
        <v>404</v>
      </c>
      <c r="AQ14" s="164"/>
      <c r="AR14" s="140">
        <v>303</v>
      </c>
      <c r="AS14" s="140">
        <v>403</v>
      </c>
      <c r="AT14" s="141">
        <v>304</v>
      </c>
      <c r="AW14" s="92">
        <v>114</v>
      </c>
      <c r="AZ14" s="105">
        <v>133</v>
      </c>
      <c r="BF14" s="94">
        <v>114</v>
      </c>
      <c r="BG14" s="118" t="s">
        <v>225</v>
      </c>
      <c r="BH14" s="137">
        <v>222</v>
      </c>
      <c r="BI14" s="138" t="s">
        <v>226</v>
      </c>
      <c r="BJ14" s="148"/>
      <c r="BK14" s="143"/>
    </row>
    <row r="15" spans="1:65" ht="18" customHeight="1" thickBot="1">
      <c r="A15" s="282"/>
      <c r="B15" s="353">
        <v>103</v>
      </c>
      <c r="C15" s="255" t="s">
        <v>205</v>
      </c>
      <c r="D15" s="248"/>
      <c r="E15" s="248"/>
      <c r="F15" s="249"/>
      <c r="G15" s="269"/>
      <c r="H15" s="287"/>
      <c r="I15" s="288"/>
      <c r="J15" s="250"/>
      <c r="K15" s="250"/>
      <c r="L15" s="250"/>
      <c r="M15" s="250"/>
      <c r="N15" s="250"/>
      <c r="O15" s="316"/>
      <c r="P15" s="276"/>
      <c r="Q15" s="316"/>
      <c r="R15" s="276"/>
      <c r="S15" s="251"/>
      <c r="T15" s="251"/>
      <c r="U15" s="256" t="s">
        <v>205</v>
      </c>
      <c r="V15" s="355">
        <v>111</v>
      </c>
      <c r="W15" s="257"/>
      <c r="X15" s="318" t="str">
        <f>B38</f>
        <v>T13</v>
      </c>
      <c r="Y15" s="319">
        <f>T28</f>
        <v>0</v>
      </c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O15" s="155" t="s">
        <v>214</v>
      </c>
      <c r="AP15" s="156">
        <v>141</v>
      </c>
      <c r="AQ15" s="157">
        <v>221</v>
      </c>
      <c r="AR15" s="166"/>
      <c r="AS15" s="157">
        <v>222</v>
      </c>
      <c r="AT15" s="158">
        <v>142</v>
      </c>
      <c r="AW15" s="92">
        <v>115</v>
      </c>
      <c r="AZ15" s="105" t="s">
        <v>227</v>
      </c>
      <c r="BF15" s="94">
        <v>115</v>
      </c>
      <c r="BG15" s="118" t="s">
        <v>228</v>
      </c>
      <c r="BH15" s="167">
        <v>231</v>
      </c>
      <c r="BI15" s="143" t="s">
        <v>229</v>
      </c>
      <c r="BJ15" s="168"/>
      <c r="BK15" s="168"/>
    </row>
    <row r="16" spans="1:65" ht="18" customHeight="1" thickBot="1">
      <c r="A16" s="282"/>
      <c r="B16" s="345"/>
      <c r="C16" s="258" t="s">
        <v>197</v>
      </c>
      <c r="D16" s="259"/>
      <c r="E16" s="248"/>
      <c r="F16" s="249"/>
      <c r="G16" s="269"/>
      <c r="H16" s="287"/>
      <c r="I16" s="288"/>
      <c r="J16" s="250"/>
      <c r="K16" s="250"/>
      <c r="L16" s="250"/>
      <c r="M16" s="250"/>
      <c r="N16" s="250"/>
      <c r="O16" s="316"/>
      <c r="P16" s="276"/>
      <c r="Q16" s="316"/>
      <c r="R16" s="276"/>
      <c r="S16" s="251"/>
      <c r="T16" s="260"/>
      <c r="U16" s="261" t="s">
        <v>198</v>
      </c>
      <c r="V16" s="346"/>
      <c r="W16" s="257"/>
      <c r="X16" s="318" t="str">
        <f>B42</f>
        <v>T14</v>
      </c>
      <c r="Y16" s="319">
        <f>T34</f>
        <v>0</v>
      </c>
      <c r="Z16" s="200"/>
      <c r="AA16" s="200"/>
      <c r="AB16" s="200"/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O16" s="169" t="s">
        <v>231</v>
      </c>
      <c r="AP16" s="170"/>
      <c r="AQ16" s="171">
        <v>411</v>
      </c>
      <c r="AR16" s="171">
        <v>311</v>
      </c>
      <c r="AS16" s="171">
        <v>412</v>
      </c>
      <c r="AT16" s="172">
        <v>312</v>
      </c>
      <c r="AV16" s="92" t="s">
        <v>206</v>
      </c>
      <c r="AY16" s="92" t="s">
        <v>206</v>
      </c>
      <c r="BF16" s="94">
        <v>116</v>
      </c>
      <c r="BG16" s="118" t="s">
        <v>228</v>
      </c>
      <c r="BH16" s="173"/>
      <c r="BJ16" s="173"/>
      <c r="BL16" s="173"/>
    </row>
    <row r="17" spans="1:65" ht="18" customHeight="1" thickBot="1">
      <c r="A17" s="282"/>
      <c r="B17" s="354"/>
      <c r="C17" s="262" t="s">
        <v>22</v>
      </c>
      <c r="D17" s="263"/>
      <c r="E17" s="264"/>
      <c r="F17" s="265"/>
      <c r="G17" s="269"/>
      <c r="H17" s="287"/>
      <c r="I17" s="288"/>
      <c r="J17" s="250"/>
      <c r="K17" s="250"/>
      <c r="L17" s="250"/>
      <c r="M17" s="250"/>
      <c r="N17" s="250"/>
      <c r="O17" s="316"/>
      <c r="P17" s="276"/>
      <c r="Q17" s="316"/>
      <c r="R17" s="276"/>
      <c r="S17" s="266"/>
      <c r="T17" s="267"/>
      <c r="U17" s="268" t="s">
        <v>73</v>
      </c>
      <c r="V17" s="356"/>
      <c r="W17" s="257"/>
      <c r="X17" s="318" t="str">
        <f>B44</f>
        <v>T15</v>
      </c>
      <c r="Y17" s="318">
        <f>F7</f>
        <v>0</v>
      </c>
      <c r="Z17" s="200"/>
      <c r="AA17" s="200"/>
      <c r="AB17" s="200"/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O17" s="136"/>
      <c r="AP17" s="357" t="s">
        <v>206</v>
      </c>
      <c r="AQ17" s="358"/>
      <c r="AR17" s="358"/>
      <c r="AS17" s="358"/>
      <c r="AT17" s="359"/>
      <c r="AV17" s="91">
        <v>0.625</v>
      </c>
      <c r="AW17" s="92">
        <v>116</v>
      </c>
      <c r="AY17" s="91">
        <v>0.625</v>
      </c>
      <c r="AZ17" s="105">
        <v>404</v>
      </c>
      <c r="BF17" s="96">
        <v>121</v>
      </c>
      <c r="BG17" s="174" t="s">
        <v>232</v>
      </c>
      <c r="BI17" s="85"/>
      <c r="BK17" s="85"/>
      <c r="BL17" s="85"/>
      <c r="BM17" s="85"/>
    </row>
    <row r="18" spans="1:65" ht="18" customHeight="1" thickBot="1">
      <c r="A18" s="282"/>
      <c r="B18" s="314" t="str">
        <f>Data!B5</f>
        <v>T6</v>
      </c>
      <c r="C18" s="315"/>
      <c r="D18" s="345">
        <v>122</v>
      </c>
      <c r="E18" s="269" t="s">
        <v>216</v>
      </c>
      <c r="F18" s="249"/>
      <c r="G18" s="269"/>
      <c r="H18" s="287"/>
      <c r="I18" s="288"/>
      <c r="J18" s="250"/>
      <c r="K18" s="250"/>
      <c r="L18" s="250"/>
      <c r="M18" s="250"/>
      <c r="N18" s="250"/>
      <c r="O18" s="316"/>
      <c r="P18" s="276"/>
      <c r="Q18" s="316"/>
      <c r="R18" s="276"/>
      <c r="S18" s="316" t="s">
        <v>190</v>
      </c>
      <c r="T18" s="346">
        <v>126</v>
      </c>
      <c r="U18" s="250"/>
      <c r="V18" s="251" t="str">
        <f>Data!B13</f>
        <v>T22</v>
      </c>
      <c r="W18" s="251"/>
      <c r="X18" s="321" t="str">
        <f>B48</f>
        <v>T16</v>
      </c>
      <c r="Y18" s="319">
        <f>F19</f>
        <v>0</v>
      </c>
      <c r="AO18" s="175" t="s">
        <v>233</v>
      </c>
      <c r="AP18" s="176">
        <v>421</v>
      </c>
      <c r="AQ18" s="176">
        <v>151</v>
      </c>
      <c r="AR18" s="176">
        <v>161</v>
      </c>
      <c r="AS18" s="176">
        <v>321</v>
      </c>
      <c r="AT18" s="177">
        <v>231</v>
      </c>
      <c r="AW18" s="92">
        <v>202</v>
      </c>
      <c r="AZ18" s="93"/>
      <c r="BF18" s="96">
        <v>122</v>
      </c>
      <c r="BG18" s="174" t="s">
        <v>232</v>
      </c>
      <c r="BI18" s="85"/>
      <c r="BK18" s="85"/>
      <c r="BL18" s="85"/>
      <c r="BM18" s="85"/>
    </row>
    <row r="19" spans="1:65" ht="18" customHeight="1" thickBot="1">
      <c r="A19" s="282"/>
      <c r="B19" s="313"/>
      <c r="C19" s="247"/>
      <c r="D19" s="345"/>
      <c r="E19" s="269" t="s">
        <v>207</v>
      </c>
      <c r="F19" s="289"/>
      <c r="G19" s="275"/>
      <c r="H19" s="287"/>
      <c r="I19" s="288"/>
      <c r="J19" s="250"/>
      <c r="K19" s="250"/>
      <c r="L19" s="250"/>
      <c r="M19" s="250"/>
      <c r="N19" s="250"/>
      <c r="O19" s="316"/>
      <c r="P19" s="276"/>
      <c r="Q19" s="277"/>
      <c r="R19" s="290"/>
      <c r="S19" s="316" t="s">
        <v>208</v>
      </c>
      <c r="T19" s="346"/>
      <c r="U19" s="251"/>
      <c r="V19" s="251"/>
      <c r="W19" s="251"/>
      <c r="X19" s="319" t="str">
        <f>V2</f>
        <v>T17</v>
      </c>
      <c r="Y19" s="319">
        <f>F31</f>
        <v>0</v>
      </c>
      <c r="AW19" s="92">
        <v>121</v>
      </c>
      <c r="AZ19" s="105">
        <v>303</v>
      </c>
      <c r="BF19" s="96">
        <v>123</v>
      </c>
      <c r="BG19" s="174" t="s">
        <v>235</v>
      </c>
      <c r="BI19" s="85"/>
      <c r="BK19" s="85"/>
      <c r="BL19" s="85"/>
      <c r="BM19" s="85"/>
    </row>
    <row r="20" spans="1:65" ht="18" customHeight="1" thickBot="1">
      <c r="A20" s="282"/>
      <c r="B20" s="252" t="str">
        <f>Data!A6</f>
        <v>T7</v>
      </c>
      <c r="C20" s="252"/>
      <c r="D20" s="345"/>
      <c r="E20" s="269" t="s">
        <v>14</v>
      </c>
      <c r="F20" s="249"/>
      <c r="G20" s="249"/>
      <c r="H20" s="287"/>
      <c r="I20" s="288"/>
      <c r="J20" s="250"/>
      <c r="K20" s="250"/>
      <c r="L20" s="250"/>
      <c r="M20" s="250"/>
      <c r="N20" s="250"/>
      <c r="O20" s="316"/>
      <c r="P20" s="276"/>
      <c r="Q20" s="251"/>
      <c r="R20" s="251"/>
      <c r="S20" s="316" t="s">
        <v>67</v>
      </c>
      <c r="T20" s="346"/>
      <c r="U20" s="250"/>
      <c r="V20" s="251" t="str">
        <f>Data!A14</f>
        <v>T23</v>
      </c>
      <c r="W20" s="251"/>
      <c r="X20" s="319" t="str">
        <f>V6</f>
        <v>T18</v>
      </c>
      <c r="Y20" s="319">
        <f>F43</f>
        <v>0</v>
      </c>
      <c r="AW20" s="92">
        <v>201</v>
      </c>
      <c r="AZ20" s="105">
        <v>403</v>
      </c>
      <c r="BF20" s="96">
        <v>124</v>
      </c>
      <c r="BG20" s="174" t="s">
        <v>235</v>
      </c>
      <c r="BI20" s="85"/>
      <c r="BK20" s="85"/>
      <c r="BL20" s="85"/>
      <c r="BM20" s="85"/>
    </row>
    <row r="21" spans="1:65" ht="18" customHeight="1" thickBot="1">
      <c r="A21" s="282"/>
      <c r="B21" s="353">
        <v>104</v>
      </c>
      <c r="C21" s="255" t="s">
        <v>190</v>
      </c>
      <c r="D21" s="291"/>
      <c r="E21" s="275"/>
      <c r="F21" s="265"/>
      <c r="G21" s="249"/>
      <c r="H21" s="287"/>
      <c r="I21" s="288"/>
      <c r="J21" s="250"/>
      <c r="K21" s="250"/>
      <c r="L21" s="253">
        <v>161</v>
      </c>
      <c r="M21" s="250"/>
      <c r="N21" s="250"/>
      <c r="O21" s="316"/>
      <c r="P21" s="276"/>
      <c r="Q21" s="251"/>
      <c r="R21" s="251"/>
      <c r="S21" s="277"/>
      <c r="T21" s="251"/>
      <c r="U21" s="256" t="s">
        <v>191</v>
      </c>
      <c r="V21" s="355">
        <v>112</v>
      </c>
      <c r="W21" s="257"/>
      <c r="X21" s="318" t="str">
        <f>V8</f>
        <v>T19</v>
      </c>
      <c r="Y21" s="318">
        <f>R7</f>
        <v>0</v>
      </c>
      <c r="Z21" s="200"/>
      <c r="AA21" s="200"/>
      <c r="AB21" s="200"/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W21" s="92">
        <v>122</v>
      </c>
      <c r="AZ21" s="105">
        <v>304</v>
      </c>
      <c r="BF21" s="96">
        <v>125</v>
      </c>
      <c r="BG21" s="174" t="s">
        <v>236</v>
      </c>
      <c r="BI21" s="85"/>
      <c r="BK21" s="85"/>
      <c r="BL21" s="85"/>
      <c r="BM21" s="85"/>
    </row>
    <row r="22" spans="1:65" ht="18" customHeight="1">
      <c r="A22" s="292"/>
      <c r="B22" s="345"/>
      <c r="C22" s="258" t="s">
        <v>198</v>
      </c>
      <c r="D22" s="259"/>
      <c r="E22" s="248"/>
      <c r="F22" s="249"/>
      <c r="G22" s="249"/>
      <c r="H22" s="287"/>
      <c r="I22" s="288"/>
      <c r="J22" s="250"/>
      <c r="K22" s="250"/>
      <c r="L22" s="253" t="s">
        <v>205</v>
      </c>
      <c r="M22" s="250"/>
      <c r="N22" s="250"/>
      <c r="O22" s="316"/>
      <c r="P22" s="276"/>
      <c r="Q22" s="251"/>
      <c r="R22" s="251"/>
      <c r="S22" s="251"/>
      <c r="T22" s="280"/>
      <c r="U22" s="261" t="s">
        <v>198</v>
      </c>
      <c r="V22" s="346"/>
      <c r="W22" s="257"/>
      <c r="X22" s="318" t="str">
        <f>V12</f>
        <v>T20</v>
      </c>
      <c r="Y22" s="318">
        <f>R19</f>
        <v>0</v>
      </c>
      <c r="Z22" s="200"/>
      <c r="AA22" s="200"/>
      <c r="AB22" s="200"/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V22" s="91">
        <v>0.71875</v>
      </c>
      <c r="AW22" s="92">
        <v>125</v>
      </c>
      <c r="AY22" s="91">
        <v>0.71875</v>
      </c>
      <c r="AZ22" s="105">
        <v>141</v>
      </c>
      <c r="BF22" s="96">
        <v>126</v>
      </c>
      <c r="BG22" s="174" t="s">
        <v>236</v>
      </c>
      <c r="BI22" s="85"/>
      <c r="BK22" s="85"/>
      <c r="BL22" s="85"/>
      <c r="BM22" s="85"/>
    </row>
    <row r="23" spans="1:65" ht="18" customHeight="1" thickBot="1">
      <c r="A23" s="293"/>
      <c r="B23" s="354"/>
      <c r="C23" s="262" t="s">
        <v>22</v>
      </c>
      <c r="D23" s="248"/>
      <c r="E23" s="248"/>
      <c r="F23" s="249"/>
      <c r="G23" s="249"/>
      <c r="H23" s="287"/>
      <c r="I23" s="288"/>
      <c r="J23" s="250"/>
      <c r="K23" s="250"/>
      <c r="L23" s="253" t="s">
        <v>237</v>
      </c>
      <c r="M23" s="250"/>
      <c r="N23" s="250"/>
      <c r="O23" s="316"/>
      <c r="P23" s="276"/>
      <c r="Q23" s="251"/>
      <c r="R23" s="251"/>
      <c r="S23" s="251"/>
      <c r="T23" s="251"/>
      <c r="U23" s="268" t="s">
        <v>73</v>
      </c>
      <c r="V23" s="356"/>
      <c r="W23" s="257"/>
      <c r="X23" s="318" t="str">
        <f>V14</f>
        <v>T21</v>
      </c>
      <c r="Y23" s="318">
        <f>R31</f>
        <v>0</v>
      </c>
      <c r="Z23" s="200"/>
      <c r="AA23" s="200"/>
      <c r="AB23" s="200"/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W23" s="92">
        <v>123</v>
      </c>
      <c r="AZ23" s="105">
        <v>221</v>
      </c>
      <c r="BF23" s="96">
        <v>127</v>
      </c>
      <c r="BG23" s="174" t="s">
        <v>238</v>
      </c>
      <c r="BI23" s="85"/>
      <c r="BK23" s="85"/>
      <c r="BL23" s="85"/>
      <c r="BM23" s="85"/>
    </row>
    <row r="24" spans="1:65" ht="18" customHeight="1">
      <c r="A24" s="294"/>
      <c r="B24" s="322" t="str">
        <f>Data!B6</f>
        <v>T8</v>
      </c>
      <c r="C24" s="315"/>
      <c r="D24" s="248"/>
      <c r="E24" s="248"/>
      <c r="F24" s="249"/>
      <c r="G24" s="249"/>
      <c r="H24" s="345">
        <v>141</v>
      </c>
      <c r="I24" s="288" t="s">
        <v>190</v>
      </c>
      <c r="J24" s="250"/>
      <c r="K24" s="250"/>
      <c r="L24" s="250"/>
      <c r="M24" s="250"/>
      <c r="N24" s="250"/>
      <c r="O24" s="316" t="s">
        <v>216</v>
      </c>
      <c r="P24" s="346">
        <v>142</v>
      </c>
      <c r="Q24" s="251"/>
      <c r="R24" s="251"/>
      <c r="S24" s="251"/>
      <c r="T24" s="251"/>
      <c r="U24" s="250"/>
      <c r="V24" s="251" t="str">
        <f>Data!B14</f>
        <v>T24</v>
      </c>
      <c r="W24" s="251"/>
      <c r="X24" s="319" t="str">
        <f>V18</f>
        <v>T22</v>
      </c>
      <c r="Y24" s="319">
        <f>R40</f>
        <v>0</v>
      </c>
      <c r="AW24" s="92">
        <v>203</v>
      </c>
      <c r="AZ24" s="93"/>
      <c r="BF24" s="96">
        <v>128</v>
      </c>
      <c r="BG24" s="174" t="s">
        <v>238</v>
      </c>
      <c r="BI24" s="85"/>
      <c r="BK24" s="85"/>
      <c r="BL24" s="85"/>
      <c r="BM24" s="85"/>
    </row>
    <row r="25" spans="1:65" ht="18" customHeight="1" thickBot="1">
      <c r="A25" s="245"/>
      <c r="B25" s="295"/>
      <c r="C25" s="295"/>
      <c r="D25" s="248"/>
      <c r="E25" s="248"/>
      <c r="F25" s="249"/>
      <c r="G25" s="249"/>
      <c r="H25" s="345"/>
      <c r="I25" s="288" t="s">
        <v>250</v>
      </c>
      <c r="J25" s="296"/>
      <c r="K25" s="297"/>
      <c r="L25" s="250"/>
      <c r="M25" s="297"/>
      <c r="N25" s="260"/>
      <c r="O25" s="316" t="s">
        <v>250</v>
      </c>
      <c r="P25" s="346"/>
      <c r="Q25" s="251"/>
      <c r="R25" s="251"/>
      <c r="S25" s="251"/>
      <c r="T25" s="251"/>
      <c r="U25" s="251"/>
      <c r="V25" s="251"/>
      <c r="W25" s="251"/>
      <c r="X25" s="319" t="str">
        <f>V20</f>
        <v>T23</v>
      </c>
      <c r="Y25" s="319">
        <f>H13</f>
        <v>0</v>
      </c>
      <c r="AW25" s="92">
        <v>124</v>
      </c>
      <c r="AZ25" s="105">
        <v>222</v>
      </c>
      <c r="BF25" s="98">
        <v>131</v>
      </c>
      <c r="BG25" s="99" t="s">
        <v>240</v>
      </c>
      <c r="BI25" s="85"/>
      <c r="BK25" s="85"/>
      <c r="BL25" s="85"/>
      <c r="BM25" s="85"/>
    </row>
    <row r="26" spans="1:65" ht="18" customHeight="1" thickBot="1">
      <c r="A26" s="294"/>
      <c r="B26" s="252" t="str">
        <f>Data!A7</f>
        <v>T9</v>
      </c>
      <c r="C26" s="252"/>
      <c r="D26" s="248"/>
      <c r="E26" s="248"/>
      <c r="F26" s="249"/>
      <c r="G26" s="249"/>
      <c r="H26" s="345"/>
      <c r="I26" s="258" t="s">
        <v>33</v>
      </c>
      <c r="J26" s="250"/>
      <c r="K26" s="250"/>
      <c r="L26" s="250"/>
      <c r="M26" s="250"/>
      <c r="N26" s="250"/>
      <c r="O26" s="316" t="s">
        <v>33</v>
      </c>
      <c r="P26" s="346"/>
      <c r="Q26" s="251"/>
      <c r="R26" s="251"/>
      <c r="S26" s="251"/>
      <c r="T26" s="251"/>
      <c r="U26" s="250"/>
      <c r="V26" s="251" t="str">
        <f>Data!A15</f>
        <v>T25</v>
      </c>
      <c r="W26" s="251"/>
      <c r="X26" s="319" t="str">
        <f>V24</f>
        <v>T24</v>
      </c>
      <c r="Y26" s="319">
        <f>H37</f>
        <v>0</v>
      </c>
      <c r="AW26" s="92">
        <v>204</v>
      </c>
      <c r="AZ26" s="105">
        <v>142</v>
      </c>
      <c r="BF26" s="98">
        <v>132</v>
      </c>
      <c r="BG26" s="99" t="s">
        <v>240</v>
      </c>
      <c r="BI26" s="85"/>
      <c r="BK26" s="85"/>
      <c r="BL26" s="85"/>
      <c r="BM26" s="85"/>
    </row>
    <row r="27" spans="1:65" ht="18" customHeight="1">
      <c r="A27" s="294"/>
      <c r="B27" s="353">
        <v>105</v>
      </c>
      <c r="C27" s="255" t="s">
        <v>215</v>
      </c>
      <c r="D27" s="248"/>
      <c r="E27" s="248"/>
      <c r="F27" s="249"/>
      <c r="G27" s="249"/>
      <c r="H27" s="287"/>
      <c r="I27" s="288"/>
      <c r="J27" s="250"/>
      <c r="K27" s="250"/>
      <c r="L27" s="250"/>
      <c r="M27" s="250"/>
      <c r="N27" s="250"/>
      <c r="O27" s="316"/>
      <c r="P27" s="276"/>
      <c r="Q27" s="251"/>
      <c r="R27" s="251"/>
      <c r="S27" s="251"/>
      <c r="T27" s="251"/>
      <c r="U27" s="256" t="s">
        <v>216</v>
      </c>
      <c r="V27" s="355">
        <v>113</v>
      </c>
      <c r="W27" s="257"/>
      <c r="X27" s="318" t="str">
        <f>V26</f>
        <v>T25</v>
      </c>
      <c r="Y27" s="318">
        <f>P13</f>
        <v>0</v>
      </c>
      <c r="Z27" s="200"/>
      <c r="AA27" s="200"/>
      <c r="AB27" s="200"/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V27" s="91">
        <v>0.8125</v>
      </c>
      <c r="AW27" s="92">
        <v>205</v>
      </c>
      <c r="BE27" s="182"/>
      <c r="BF27" s="98">
        <v>133</v>
      </c>
      <c r="BG27" s="99" t="s">
        <v>241</v>
      </c>
      <c r="BI27" s="85"/>
      <c r="BK27" s="85"/>
      <c r="BL27" s="85"/>
      <c r="BM27" s="85"/>
    </row>
    <row r="28" spans="1:65" ht="18" customHeight="1" thickBot="1">
      <c r="A28" s="294"/>
      <c r="B28" s="345"/>
      <c r="C28" s="258" t="s">
        <v>198</v>
      </c>
      <c r="D28" s="259"/>
      <c r="E28" s="248"/>
      <c r="F28" s="249"/>
      <c r="G28" s="249"/>
      <c r="H28" s="287"/>
      <c r="I28" s="288"/>
      <c r="J28" s="250"/>
      <c r="K28" s="297"/>
      <c r="L28" s="298"/>
      <c r="M28" s="297"/>
      <c r="N28" s="250"/>
      <c r="O28" s="316"/>
      <c r="P28" s="276"/>
      <c r="Q28" s="251"/>
      <c r="R28" s="251"/>
      <c r="S28" s="251"/>
      <c r="T28" s="260"/>
      <c r="U28" s="261" t="s">
        <v>198</v>
      </c>
      <c r="V28" s="346"/>
      <c r="W28" s="257"/>
      <c r="X28" s="318" t="str">
        <f>V30</f>
        <v>T26</v>
      </c>
      <c r="Y28" s="318">
        <f>P37</f>
        <v>0</v>
      </c>
      <c r="Z28" s="200"/>
      <c r="AA28" s="200"/>
      <c r="AB28" s="200"/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W28" s="92">
        <v>127</v>
      </c>
      <c r="BE28" s="182"/>
      <c r="BF28" s="183">
        <v>134</v>
      </c>
      <c r="BG28" s="184" t="s">
        <v>241</v>
      </c>
      <c r="BI28" s="149"/>
      <c r="BK28" s="149"/>
      <c r="BM28" s="149"/>
    </row>
    <row r="29" spans="1:65" ht="18" customHeight="1" thickBot="1">
      <c r="A29" s="294"/>
      <c r="B29" s="354"/>
      <c r="C29" s="262" t="s">
        <v>35</v>
      </c>
      <c r="D29" s="263"/>
      <c r="E29" s="264"/>
      <c r="F29" s="265"/>
      <c r="G29" s="249"/>
      <c r="H29" s="287"/>
      <c r="I29" s="288"/>
      <c r="J29" s="250"/>
      <c r="K29" s="360" t="s">
        <v>242</v>
      </c>
      <c r="L29" s="361"/>
      <c r="M29" s="361"/>
      <c r="N29" s="250"/>
      <c r="O29" s="316"/>
      <c r="P29" s="276"/>
      <c r="Q29" s="251"/>
      <c r="R29" s="251"/>
      <c r="S29" s="266"/>
      <c r="T29" s="267"/>
      <c r="U29" s="268" t="s">
        <v>82</v>
      </c>
      <c r="V29" s="356"/>
      <c r="W29" s="257"/>
      <c r="X29" s="318" t="str">
        <f>V32</f>
        <v>T27</v>
      </c>
      <c r="Y29" s="318">
        <f>J25</f>
        <v>0</v>
      </c>
      <c r="Z29" s="200"/>
      <c r="AA29" s="200"/>
      <c r="AB29" s="200"/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W29" s="92">
        <v>206</v>
      </c>
      <c r="BF29" s="185">
        <v>141</v>
      </c>
      <c r="BG29" s="186" t="s">
        <v>243</v>
      </c>
      <c r="BI29" s="149"/>
      <c r="BK29" s="149"/>
      <c r="BM29" s="149"/>
    </row>
    <row r="30" spans="1:65" ht="18" customHeight="1">
      <c r="A30" s="299"/>
      <c r="B30" s="314" t="str">
        <f>Data!B7</f>
        <v>T10</v>
      </c>
      <c r="C30" s="315"/>
      <c r="D30" s="345">
        <v>123</v>
      </c>
      <c r="E30" s="269" t="s">
        <v>191</v>
      </c>
      <c r="F30" s="249"/>
      <c r="G30" s="249"/>
      <c r="H30" s="287"/>
      <c r="I30" s="288"/>
      <c r="J30" s="250"/>
      <c r="K30" s="250"/>
      <c r="L30" s="250"/>
      <c r="M30" s="250"/>
      <c r="N30" s="250"/>
      <c r="O30" s="316"/>
      <c r="P30" s="276"/>
      <c r="Q30" s="251"/>
      <c r="R30" s="251"/>
      <c r="S30" s="316" t="s">
        <v>205</v>
      </c>
      <c r="T30" s="346">
        <v>127</v>
      </c>
      <c r="U30" s="250"/>
      <c r="V30" s="251" t="str">
        <f>Data!B15</f>
        <v>T26</v>
      </c>
      <c r="W30" s="251"/>
      <c r="X30" s="319" t="str">
        <f>V36</f>
        <v>T28</v>
      </c>
      <c r="Y30" s="319">
        <f>N25</f>
        <v>0</v>
      </c>
      <c r="AW30" s="92">
        <v>126</v>
      </c>
      <c r="BE30" s="182"/>
      <c r="BF30" s="137">
        <v>142</v>
      </c>
      <c r="BG30" s="138" t="s">
        <v>243</v>
      </c>
      <c r="BH30" s="92"/>
      <c r="BI30" s="92"/>
      <c r="BJ30" s="92"/>
      <c r="BK30" s="92"/>
      <c r="BL30" s="92"/>
      <c r="BM30" s="92"/>
    </row>
    <row r="31" spans="1:65" ht="18" customHeight="1" thickBot="1">
      <c r="A31" s="300"/>
      <c r="B31" s="246"/>
      <c r="C31" s="247"/>
      <c r="D31" s="345"/>
      <c r="E31" s="269" t="s">
        <v>208</v>
      </c>
      <c r="F31" s="272"/>
      <c r="G31" s="249"/>
      <c r="H31" s="287"/>
      <c r="I31" s="288"/>
      <c r="J31" s="250"/>
      <c r="K31" s="250"/>
      <c r="L31" s="250"/>
      <c r="M31" s="250"/>
      <c r="N31" s="250"/>
      <c r="O31" s="316"/>
      <c r="P31" s="276"/>
      <c r="Q31" s="251"/>
      <c r="R31" s="273"/>
      <c r="S31" s="316" t="s">
        <v>234</v>
      </c>
      <c r="T31" s="346"/>
      <c r="U31" s="251"/>
      <c r="V31" s="251"/>
      <c r="W31" s="251"/>
      <c r="X31" s="319" t="str">
        <f>V38</f>
        <v>T29</v>
      </c>
      <c r="Y31" s="319" t="str">
        <f>J42</f>
        <v/>
      </c>
      <c r="AW31" s="92">
        <v>207</v>
      </c>
      <c r="BF31" s="187">
        <v>151</v>
      </c>
      <c r="BG31" s="105" t="s">
        <v>244</v>
      </c>
    </row>
    <row r="32" spans="1:65" ht="18" customHeight="1" thickBot="1">
      <c r="A32" s="301"/>
      <c r="B32" s="252" t="str">
        <f>Data!A8</f>
        <v>T11</v>
      </c>
      <c r="C32" s="252"/>
      <c r="D32" s="345"/>
      <c r="E32" s="269" t="s">
        <v>40</v>
      </c>
      <c r="F32" s="274"/>
      <c r="G32" s="264"/>
      <c r="H32" s="287"/>
      <c r="I32" s="288"/>
      <c r="J32" s="250"/>
      <c r="K32" s="250"/>
      <c r="L32" s="250"/>
      <c r="M32" s="250"/>
      <c r="N32" s="250"/>
      <c r="O32" s="316"/>
      <c r="P32" s="276"/>
      <c r="Q32" s="266"/>
      <c r="R32" s="267"/>
      <c r="S32" s="316" t="s">
        <v>55</v>
      </c>
      <c r="T32" s="346"/>
      <c r="U32" s="250"/>
      <c r="V32" s="251" t="str">
        <f>Data!A16</f>
        <v>T27</v>
      </c>
      <c r="W32" s="251"/>
      <c r="X32" s="319" t="str">
        <f>V42</f>
        <v>T30</v>
      </c>
      <c r="Y32" s="319" t="str">
        <f>J45</f>
        <v/>
      </c>
      <c r="BF32" s="187">
        <v>161</v>
      </c>
      <c r="BG32" s="105" t="s">
        <v>245</v>
      </c>
    </row>
    <row r="33" spans="1:61" ht="18" customHeight="1" thickBot="1">
      <c r="A33" s="299"/>
      <c r="B33" s="353">
        <v>106</v>
      </c>
      <c r="C33" s="255" t="s">
        <v>190</v>
      </c>
      <c r="D33" s="249"/>
      <c r="E33" s="275"/>
      <c r="F33" s="249"/>
      <c r="G33" s="269"/>
      <c r="H33" s="287"/>
      <c r="I33" s="288"/>
      <c r="J33" s="250"/>
      <c r="K33" s="250"/>
      <c r="L33" s="250"/>
      <c r="M33" s="250"/>
      <c r="N33" s="250"/>
      <c r="O33" s="316"/>
      <c r="P33" s="276"/>
      <c r="Q33" s="316"/>
      <c r="R33" s="276"/>
      <c r="S33" s="277"/>
      <c r="T33" s="278"/>
      <c r="U33" s="256" t="s">
        <v>216</v>
      </c>
      <c r="V33" s="355">
        <v>114</v>
      </c>
      <c r="W33" s="257"/>
      <c r="X33" s="200"/>
      <c r="Y33" s="200"/>
      <c r="Z33" s="200"/>
      <c r="AA33" s="200"/>
      <c r="AB33" s="200"/>
      <c r="AC33" s="200"/>
      <c r="AD33" s="200"/>
      <c r="AE33" s="200"/>
      <c r="AF33" s="200"/>
      <c r="AG33" s="200"/>
      <c r="AH33" s="200"/>
      <c r="AI33" s="200"/>
      <c r="AJ33" s="200"/>
      <c r="AK33" s="200"/>
      <c r="AL33" s="200"/>
      <c r="AM33" s="200"/>
    </row>
    <row r="34" spans="1:61" ht="18" customHeight="1">
      <c r="A34" s="245"/>
      <c r="B34" s="345"/>
      <c r="C34" s="306" t="s">
        <v>230</v>
      </c>
      <c r="D34" s="302"/>
      <c r="E34" s="274"/>
      <c r="F34" s="249"/>
      <c r="G34" s="269"/>
      <c r="H34" s="287"/>
      <c r="I34" s="288"/>
      <c r="J34" s="250"/>
      <c r="K34" s="250"/>
      <c r="L34" s="250"/>
      <c r="M34" s="250"/>
      <c r="N34" s="250"/>
      <c r="O34" s="316"/>
      <c r="P34" s="276"/>
      <c r="Q34" s="316"/>
      <c r="R34" s="276"/>
      <c r="S34" s="251"/>
      <c r="T34" s="273"/>
      <c r="U34" s="261" t="s">
        <v>230</v>
      </c>
      <c r="V34" s="346"/>
      <c r="W34" s="257"/>
      <c r="X34" s="200"/>
      <c r="Y34" s="200"/>
      <c r="Z34" s="200"/>
      <c r="AA34" s="200"/>
      <c r="AB34" s="200"/>
      <c r="AC34" s="200"/>
      <c r="AD34" s="200"/>
      <c r="AE34" s="200"/>
      <c r="AF34" s="200"/>
      <c r="AG34" s="200"/>
      <c r="AH34" s="200"/>
      <c r="AI34" s="200"/>
      <c r="AJ34" s="200"/>
      <c r="AK34" s="200"/>
      <c r="AL34" s="200"/>
      <c r="AM34" s="200"/>
      <c r="AW34" s="92">
        <v>30</v>
      </c>
      <c r="AZ34" s="105">
        <v>22</v>
      </c>
      <c r="BC34" s="105">
        <v>9</v>
      </c>
      <c r="BD34" s="92">
        <v>61</v>
      </c>
    </row>
    <row r="35" spans="1:61" ht="18" customHeight="1" thickBot="1">
      <c r="A35" s="245"/>
      <c r="B35" s="354"/>
      <c r="C35" s="262" t="s">
        <v>35</v>
      </c>
      <c r="D35" s="248"/>
      <c r="E35" s="248"/>
      <c r="F35" s="249"/>
      <c r="G35" s="269"/>
      <c r="H35" s="287"/>
      <c r="I35" s="288"/>
      <c r="J35" s="250"/>
      <c r="K35" s="250"/>
      <c r="L35" s="250"/>
      <c r="M35" s="250"/>
      <c r="N35" s="250"/>
      <c r="O35" s="316"/>
      <c r="P35" s="276"/>
      <c r="Q35" s="316"/>
      <c r="R35" s="276"/>
      <c r="S35" s="251"/>
      <c r="T35" s="251"/>
      <c r="U35" s="268" t="s">
        <v>82</v>
      </c>
      <c r="V35" s="356"/>
      <c r="W35" s="257"/>
      <c r="X35" s="200"/>
      <c r="Y35" s="200"/>
      <c r="Z35" s="200"/>
      <c r="AA35" s="200"/>
      <c r="AB35" s="200"/>
      <c r="AC35" s="200"/>
      <c r="AD35" s="200"/>
      <c r="AE35" s="200"/>
      <c r="AF35" s="200"/>
      <c r="AG35" s="200"/>
      <c r="AH35" s="200"/>
      <c r="AI35" s="200"/>
      <c r="AJ35" s="200"/>
      <c r="AK35" s="200"/>
      <c r="AL35" s="200"/>
      <c r="AM35" s="200"/>
    </row>
    <row r="36" spans="1:61" ht="18" customHeight="1">
      <c r="A36" s="245"/>
      <c r="B36" s="314" t="str">
        <f>Data!B8</f>
        <v>T12</v>
      </c>
      <c r="C36" s="315"/>
      <c r="D36" s="249"/>
      <c r="E36" s="249"/>
      <c r="F36" s="345">
        <v>132</v>
      </c>
      <c r="G36" s="269" t="s">
        <v>215</v>
      </c>
      <c r="H36" s="287"/>
      <c r="I36" s="288"/>
      <c r="J36" s="250"/>
      <c r="K36" s="250"/>
      <c r="L36" s="250"/>
      <c r="M36" s="250"/>
      <c r="N36" s="250"/>
      <c r="O36" s="316"/>
      <c r="P36" s="276"/>
      <c r="Q36" s="316" t="s">
        <v>190</v>
      </c>
      <c r="R36" s="346">
        <v>134</v>
      </c>
      <c r="S36" s="251"/>
      <c r="T36" s="251"/>
      <c r="U36" s="250"/>
      <c r="V36" s="251" t="str">
        <f>Data!B16</f>
        <v>T28</v>
      </c>
      <c r="W36" s="251"/>
      <c r="BI36" s="149"/>
    </row>
    <row r="37" spans="1:61" ht="18" customHeight="1" thickBot="1">
      <c r="A37" s="245"/>
      <c r="B37" s="246"/>
      <c r="C37" s="247"/>
      <c r="D37" s="248"/>
      <c r="E37" s="248"/>
      <c r="F37" s="345"/>
      <c r="G37" s="269" t="s">
        <v>223</v>
      </c>
      <c r="H37" s="298"/>
      <c r="I37" s="303"/>
      <c r="J37" s="250"/>
      <c r="K37" s="250"/>
      <c r="L37" s="250"/>
      <c r="M37" s="250"/>
      <c r="N37" s="250"/>
      <c r="O37" s="277"/>
      <c r="P37" s="290"/>
      <c r="Q37" s="316" t="s">
        <v>223</v>
      </c>
      <c r="R37" s="346"/>
      <c r="S37" s="251"/>
      <c r="T37" s="251"/>
      <c r="U37" s="251"/>
      <c r="V37" s="251"/>
      <c r="W37" s="251"/>
      <c r="BI37" s="149"/>
    </row>
    <row r="38" spans="1:61" ht="18" customHeight="1" thickBot="1">
      <c r="A38" s="245"/>
      <c r="B38" s="284" t="str">
        <f>Data!A9</f>
        <v>T13</v>
      </c>
      <c r="C38" s="252"/>
      <c r="D38" s="248"/>
      <c r="E38" s="248"/>
      <c r="F38" s="345"/>
      <c r="G38" s="269" t="s">
        <v>48</v>
      </c>
      <c r="H38" s="250"/>
      <c r="I38" s="250"/>
      <c r="J38" s="250"/>
      <c r="K38" s="250"/>
      <c r="L38" s="253">
        <v>151</v>
      </c>
      <c r="M38" s="250"/>
      <c r="N38" s="250"/>
      <c r="O38" s="251"/>
      <c r="P38" s="251"/>
      <c r="Q38" s="316" t="s">
        <v>40</v>
      </c>
      <c r="R38" s="346"/>
      <c r="S38" s="251"/>
      <c r="T38" s="251"/>
      <c r="U38" s="250"/>
      <c r="V38" s="251" t="str">
        <f>Data!A17</f>
        <v>T29</v>
      </c>
      <c r="W38" s="251"/>
      <c r="AV38" s="105"/>
      <c r="BI38" s="149"/>
    </row>
    <row r="39" spans="1:61" ht="18" customHeight="1">
      <c r="A39" s="245"/>
      <c r="B39" s="353">
        <v>107</v>
      </c>
      <c r="C39" s="255" t="s">
        <v>215</v>
      </c>
      <c r="D39" s="248"/>
      <c r="E39" s="248"/>
      <c r="F39" s="249"/>
      <c r="G39" s="269"/>
      <c r="H39" s="250"/>
      <c r="I39" s="250"/>
      <c r="J39" s="250"/>
      <c r="K39" s="250"/>
      <c r="L39" s="253" t="s">
        <v>215</v>
      </c>
      <c r="M39" s="250"/>
      <c r="N39" s="250"/>
      <c r="O39" s="251"/>
      <c r="P39" s="251"/>
      <c r="Q39" s="316"/>
      <c r="R39" s="276"/>
      <c r="S39" s="251"/>
      <c r="T39" s="251"/>
      <c r="U39" s="256" t="s">
        <v>191</v>
      </c>
      <c r="V39" s="355">
        <v>115</v>
      </c>
      <c r="W39" s="257"/>
      <c r="X39" s="200"/>
      <c r="Y39" s="200"/>
      <c r="Z39" s="200"/>
      <c r="AA39" s="200"/>
      <c r="AB39" s="200"/>
      <c r="AC39" s="200"/>
      <c r="AD39" s="200"/>
      <c r="AE39" s="200"/>
      <c r="AF39" s="200"/>
      <c r="AG39" s="200"/>
      <c r="AH39" s="200"/>
      <c r="AI39" s="200"/>
      <c r="AJ39" s="200"/>
      <c r="AK39" s="200"/>
      <c r="AL39" s="200"/>
      <c r="AM39" s="200"/>
      <c r="AV39" s="105"/>
      <c r="BI39" s="149"/>
    </row>
    <row r="40" spans="1:61" ht="18" customHeight="1" thickBot="1">
      <c r="A40" s="245"/>
      <c r="B40" s="345"/>
      <c r="C40" s="306" t="s">
        <v>230</v>
      </c>
      <c r="D40" s="304"/>
      <c r="E40" s="248"/>
      <c r="F40" s="249"/>
      <c r="G40" s="269"/>
      <c r="H40" s="250"/>
      <c r="I40" s="250"/>
      <c r="J40" s="250"/>
      <c r="K40" s="250"/>
      <c r="L40" s="253" t="s">
        <v>237</v>
      </c>
      <c r="M40" s="250"/>
      <c r="N40" s="250"/>
      <c r="O40" s="251"/>
      <c r="P40" s="251"/>
      <c r="Q40" s="316"/>
      <c r="R40" s="305"/>
      <c r="S40" s="251"/>
      <c r="T40" s="251"/>
      <c r="U40" s="261" t="s">
        <v>230</v>
      </c>
      <c r="V40" s="346"/>
      <c r="W40" s="257"/>
      <c r="X40" s="200"/>
      <c r="Y40" s="200"/>
      <c r="Z40" s="200"/>
      <c r="AA40" s="200"/>
      <c r="AB40" s="200"/>
      <c r="AC40" s="200"/>
      <c r="AD40" s="200"/>
      <c r="AE40" s="200"/>
      <c r="AF40" s="200"/>
      <c r="AG40" s="200"/>
      <c r="AH40" s="200"/>
      <c r="AI40" s="200"/>
      <c r="AJ40" s="200"/>
      <c r="AK40" s="200"/>
      <c r="AL40" s="200"/>
      <c r="AM40" s="200"/>
      <c r="AV40" s="105"/>
      <c r="BI40" s="149"/>
    </row>
    <row r="41" spans="1:61" ht="18" customHeight="1" thickBot="1">
      <c r="A41" s="245"/>
      <c r="B41" s="354"/>
      <c r="C41" s="262" t="s">
        <v>50</v>
      </c>
      <c r="D41" s="263"/>
      <c r="E41" s="264"/>
      <c r="F41" s="265"/>
      <c r="G41" s="269"/>
      <c r="H41" s="250"/>
      <c r="I41" s="250"/>
      <c r="J41" s="250"/>
      <c r="K41" s="250"/>
      <c r="L41" s="250"/>
      <c r="M41" s="250"/>
      <c r="N41" s="250"/>
      <c r="O41" s="251"/>
      <c r="P41" s="251"/>
      <c r="Q41" s="267"/>
      <c r="R41" s="267"/>
      <c r="S41" s="267"/>
      <c r="T41" s="267"/>
      <c r="U41" s="268" t="s">
        <v>91</v>
      </c>
      <c r="V41" s="356"/>
      <c r="W41" s="257"/>
      <c r="X41" s="200"/>
      <c r="Y41" s="200"/>
      <c r="Z41" s="200"/>
      <c r="AA41" s="200"/>
      <c r="AB41" s="200"/>
      <c r="AC41" s="200"/>
      <c r="AD41" s="200"/>
      <c r="AE41" s="200"/>
      <c r="AF41" s="200"/>
      <c r="AG41" s="200"/>
      <c r="AH41" s="200"/>
      <c r="AI41" s="200"/>
      <c r="AJ41" s="200"/>
      <c r="AK41" s="200"/>
      <c r="AL41" s="200"/>
      <c r="AM41" s="200"/>
      <c r="AV41" s="105"/>
      <c r="BI41" s="149"/>
    </row>
    <row r="42" spans="1:61" ht="18" customHeight="1" thickBot="1">
      <c r="A42" s="245"/>
      <c r="B42" s="314" t="str">
        <f>Data!B9</f>
        <v>T14</v>
      </c>
      <c r="C42" s="315"/>
      <c r="D42" s="345">
        <v>124</v>
      </c>
      <c r="E42" s="269" t="s">
        <v>216</v>
      </c>
      <c r="F42" s="249"/>
      <c r="G42" s="269"/>
      <c r="H42" s="250"/>
      <c r="I42" s="250"/>
      <c r="J42" s="252" t="str">
        <f>IF(J25="","",IF(J25=H13,H37,H13))</f>
        <v/>
      </c>
      <c r="L42" s="250"/>
      <c r="M42" s="250"/>
      <c r="N42" s="250"/>
      <c r="O42" s="251"/>
      <c r="P42" s="251"/>
      <c r="Q42" s="276"/>
      <c r="R42" s="276"/>
      <c r="S42" s="276"/>
      <c r="T42" s="346"/>
      <c r="U42" s="250"/>
      <c r="V42" s="86" t="str">
        <f>Data!B17</f>
        <v>T30</v>
      </c>
      <c r="W42" s="251"/>
      <c r="AV42" s="105"/>
      <c r="BI42" s="149"/>
    </row>
    <row r="43" spans="1:61" ht="18" customHeight="1" thickBot="1">
      <c r="A43" s="245"/>
      <c r="B43" s="246"/>
      <c r="C43" s="247"/>
      <c r="D43" s="345"/>
      <c r="E43" s="306" t="s">
        <v>234</v>
      </c>
      <c r="F43" s="304"/>
      <c r="G43" s="275"/>
      <c r="H43" s="250"/>
      <c r="I43" s="250"/>
      <c r="J43" s="307"/>
      <c r="K43" s="255"/>
      <c r="L43" s="250"/>
      <c r="M43" s="250"/>
      <c r="N43" s="250"/>
      <c r="O43" s="251"/>
      <c r="P43" s="251"/>
      <c r="Q43" s="276"/>
      <c r="R43" s="276"/>
      <c r="S43" s="276"/>
      <c r="T43" s="346"/>
      <c r="U43" s="251"/>
      <c r="V43" s="251"/>
      <c r="W43" s="251"/>
      <c r="BI43" s="149"/>
    </row>
    <row r="44" spans="1:61" ht="18" customHeight="1" thickBot="1">
      <c r="A44" s="294"/>
      <c r="B44" s="252" t="str">
        <f>Data!A10</f>
        <v>T15</v>
      </c>
      <c r="C44" s="252"/>
      <c r="D44" s="345"/>
      <c r="E44" s="269" t="s">
        <v>55</v>
      </c>
      <c r="F44" s="249"/>
      <c r="G44" s="249"/>
      <c r="H44" s="250"/>
      <c r="I44" s="250"/>
      <c r="J44" s="308"/>
      <c r="K44" s="258"/>
      <c r="L44" s="304"/>
      <c r="M44" s="309"/>
      <c r="N44" s="250"/>
      <c r="O44" s="251"/>
      <c r="P44" s="251"/>
      <c r="Q44" s="251"/>
      <c r="R44" s="251"/>
      <c r="S44" s="276"/>
      <c r="T44" s="346"/>
      <c r="U44" s="287"/>
      <c r="V44" s="276"/>
      <c r="W44" s="276"/>
      <c r="X44" s="152"/>
      <c r="Y44" s="152"/>
      <c r="Z44" s="152"/>
      <c r="AA44" s="152"/>
      <c r="AB44" s="152"/>
      <c r="AC44" s="152"/>
      <c r="AD44" s="152"/>
      <c r="AE44" s="152"/>
      <c r="AF44" s="152"/>
      <c r="AG44" s="152"/>
      <c r="AH44" s="152"/>
      <c r="AI44" s="152"/>
      <c r="AJ44" s="152"/>
      <c r="AK44" s="152"/>
      <c r="AL44" s="152"/>
      <c r="AM44" s="152"/>
      <c r="BI44" s="149"/>
    </row>
    <row r="45" spans="1:61" ht="18" customHeight="1" thickBot="1">
      <c r="A45" s="299"/>
      <c r="B45" s="353">
        <v>108</v>
      </c>
      <c r="C45" s="255" t="s">
        <v>205</v>
      </c>
      <c r="D45" s="248"/>
      <c r="E45" s="275"/>
      <c r="F45" s="265"/>
      <c r="G45" s="249"/>
      <c r="H45" s="250"/>
      <c r="I45" s="250"/>
      <c r="J45" s="252" t="str">
        <f>IF(N25="","",IF(N25=P13,P37,P13))</f>
        <v/>
      </c>
      <c r="K45" s="312"/>
      <c r="L45" s="351" t="s">
        <v>244</v>
      </c>
      <c r="M45" s="352"/>
      <c r="N45" s="352"/>
      <c r="O45" s="251"/>
      <c r="P45" s="251"/>
      <c r="Q45" s="251"/>
      <c r="R45" s="251"/>
      <c r="S45" s="276"/>
      <c r="T45" s="276"/>
      <c r="U45" s="254"/>
      <c r="V45" s="346"/>
      <c r="W45" s="257"/>
      <c r="X45" s="200"/>
      <c r="Y45" s="200"/>
      <c r="Z45" s="200"/>
      <c r="AA45" s="200"/>
      <c r="AB45" s="200"/>
      <c r="AC45" s="200"/>
      <c r="AD45" s="200"/>
      <c r="AE45" s="200"/>
      <c r="AF45" s="200"/>
      <c r="AG45" s="200"/>
      <c r="AH45" s="200"/>
      <c r="AI45" s="200"/>
      <c r="AJ45" s="200"/>
      <c r="AK45" s="200"/>
      <c r="AL45" s="200"/>
      <c r="AM45" s="200"/>
      <c r="BI45" s="149"/>
    </row>
    <row r="46" spans="1:61" ht="18" customHeight="1">
      <c r="A46" s="294"/>
      <c r="B46" s="345"/>
      <c r="C46" s="306" t="s">
        <v>230</v>
      </c>
      <c r="D46" s="279"/>
      <c r="E46" s="248"/>
      <c r="F46" s="249"/>
      <c r="G46" s="249"/>
      <c r="H46" s="250"/>
      <c r="I46" s="250"/>
      <c r="J46" s="347"/>
      <c r="K46" s="348"/>
      <c r="L46" s="349" t="s">
        <v>304</v>
      </c>
      <c r="M46" s="350"/>
      <c r="N46" s="250"/>
      <c r="O46" s="251"/>
      <c r="P46" s="251"/>
      <c r="Q46" s="251"/>
      <c r="R46" s="251"/>
      <c r="S46" s="251"/>
      <c r="T46" s="251"/>
      <c r="U46" s="254"/>
      <c r="V46" s="346"/>
      <c r="W46" s="257"/>
      <c r="X46" s="200"/>
      <c r="Y46" s="200"/>
      <c r="Z46" s="200"/>
      <c r="AA46" s="200"/>
      <c r="AB46" s="200"/>
      <c r="AC46" s="200"/>
      <c r="AD46" s="200"/>
      <c r="AE46" s="200"/>
      <c r="AF46" s="200"/>
      <c r="AG46" s="200"/>
      <c r="AH46" s="200"/>
      <c r="AI46" s="200"/>
      <c r="AJ46" s="200"/>
      <c r="AK46" s="200"/>
      <c r="AL46" s="200"/>
      <c r="AM46" s="200"/>
      <c r="AW46" s="105"/>
      <c r="BI46" s="149"/>
    </row>
    <row r="47" spans="1:61" ht="18" customHeight="1" thickBot="1">
      <c r="A47" s="294"/>
      <c r="B47" s="354"/>
      <c r="C47" s="262" t="s">
        <v>50</v>
      </c>
      <c r="D47" s="248"/>
      <c r="E47" s="248"/>
      <c r="F47" s="249"/>
      <c r="G47" s="249"/>
      <c r="H47" s="250"/>
      <c r="I47" s="250"/>
      <c r="J47" s="250"/>
      <c r="K47" s="250"/>
      <c r="L47" s="250"/>
      <c r="M47" s="250"/>
      <c r="N47" s="250"/>
      <c r="O47" s="251"/>
      <c r="P47" s="251"/>
      <c r="Q47" s="251"/>
      <c r="R47" s="251"/>
      <c r="S47" s="251"/>
      <c r="T47" s="251"/>
      <c r="U47" s="254"/>
      <c r="V47" s="346"/>
      <c r="W47" s="257"/>
      <c r="X47" s="200"/>
      <c r="Y47" s="200"/>
      <c r="Z47" s="200"/>
      <c r="AA47" s="200"/>
      <c r="AB47" s="200"/>
      <c r="AC47" s="200"/>
      <c r="AD47" s="200"/>
      <c r="AE47" s="200"/>
      <c r="AF47" s="200"/>
      <c r="AG47" s="200"/>
      <c r="AH47" s="200"/>
      <c r="AI47" s="200"/>
      <c r="AJ47" s="200"/>
      <c r="AK47" s="200"/>
      <c r="AL47" s="200"/>
      <c r="AM47" s="200"/>
      <c r="AV47" s="105"/>
      <c r="AW47" s="105"/>
      <c r="BI47" s="149"/>
    </row>
    <row r="48" spans="1:61" ht="18" customHeight="1">
      <c r="A48" s="294"/>
      <c r="B48" s="314" t="str">
        <f>Data!B10</f>
        <v>T16</v>
      </c>
      <c r="C48" s="315"/>
      <c r="D48" s="248"/>
      <c r="E48" s="248"/>
      <c r="F48" s="249"/>
      <c r="G48" s="249"/>
      <c r="H48" s="250"/>
      <c r="I48" s="250"/>
      <c r="J48" s="250"/>
      <c r="K48" s="250"/>
      <c r="L48" s="250"/>
      <c r="M48" s="250"/>
      <c r="N48" s="250"/>
      <c r="O48" s="251"/>
      <c r="P48" s="251"/>
      <c r="Q48" s="251"/>
      <c r="R48" s="251"/>
      <c r="S48" s="251"/>
      <c r="T48" s="251"/>
      <c r="U48" s="250"/>
      <c r="V48" s="251"/>
      <c r="W48" s="251"/>
      <c r="AV48" s="105"/>
      <c r="AW48" s="105"/>
      <c r="BI48" s="149"/>
    </row>
    <row r="49" spans="1:80" ht="13.5" customHeight="1">
      <c r="A49" s="180"/>
      <c r="B49" s="189"/>
      <c r="C49" s="190"/>
      <c r="U49" s="85"/>
      <c r="AV49" s="105"/>
      <c r="AW49" s="105"/>
      <c r="BI49" s="149"/>
    </row>
    <row r="50" spans="1:80" ht="13.5" customHeight="1">
      <c r="A50" s="180"/>
      <c r="B50" s="189"/>
      <c r="C50" s="190"/>
      <c r="U50" s="85"/>
      <c r="AV50" s="105"/>
      <c r="AW50" s="105"/>
      <c r="BI50" s="149"/>
      <c r="BO50" s="244"/>
      <c r="BP50" s="244"/>
      <c r="BR50" s="244"/>
      <c r="BS50" s="244"/>
      <c r="BU50" s="244"/>
      <c r="BV50" s="244"/>
      <c r="BX50" s="244"/>
      <c r="BY50" s="244"/>
      <c r="CA50" s="244"/>
      <c r="CB50" s="244"/>
    </row>
    <row r="51" spans="1:80" ht="13.5" customHeight="1">
      <c r="A51" s="180"/>
      <c r="B51" s="189"/>
      <c r="C51" s="190"/>
      <c r="U51" s="85"/>
      <c r="AV51" s="105"/>
      <c r="AW51" s="105"/>
      <c r="BI51" s="149"/>
      <c r="BO51" s="244"/>
      <c r="BP51" s="244"/>
      <c r="BR51" s="244"/>
      <c r="BS51" s="244"/>
      <c r="BU51" s="244"/>
      <c r="BV51" s="244"/>
      <c r="BX51" s="244"/>
      <c r="BY51" s="244"/>
      <c r="CA51" s="244"/>
      <c r="CB51" s="244"/>
    </row>
    <row r="52" spans="1:80" ht="13.5" customHeight="1">
      <c r="A52" s="180"/>
      <c r="B52" s="189"/>
      <c r="C52" s="190"/>
      <c r="U52" s="85"/>
      <c r="AV52" s="105"/>
      <c r="AW52" s="105"/>
      <c r="BI52" s="149"/>
      <c r="BO52" s="244"/>
      <c r="BP52" s="244"/>
      <c r="BR52" s="244"/>
      <c r="BS52" s="244"/>
      <c r="BU52" s="244"/>
      <c r="BV52" s="244"/>
      <c r="BX52" s="244"/>
      <c r="BY52" s="244"/>
      <c r="CA52" s="244"/>
      <c r="CB52" s="244"/>
    </row>
    <row r="53" spans="1:80" ht="13.5" customHeight="1">
      <c r="A53" s="180"/>
      <c r="B53" s="189"/>
      <c r="C53" s="190"/>
      <c r="U53" s="85"/>
      <c r="AV53" s="105"/>
      <c r="AW53" s="105"/>
      <c r="BI53" s="149"/>
      <c r="BO53" s="244"/>
      <c r="BP53" s="244"/>
      <c r="BR53" s="244"/>
      <c r="BS53" s="244"/>
      <c r="BU53" s="244"/>
      <c r="BV53" s="244"/>
      <c r="BX53" s="244"/>
      <c r="BY53" s="244"/>
      <c r="CA53" s="244"/>
      <c r="CB53" s="244"/>
    </row>
    <row r="54" spans="1:80" ht="13.5" customHeight="1">
      <c r="A54" s="180"/>
      <c r="B54" s="189"/>
      <c r="C54" s="190"/>
      <c r="U54" s="85"/>
      <c r="AV54" s="105"/>
      <c r="AW54" s="105"/>
      <c r="BI54" s="149"/>
      <c r="BO54" s="244"/>
      <c r="BP54" s="244"/>
      <c r="BR54" s="244"/>
      <c r="BS54" s="244"/>
      <c r="BU54" s="244"/>
      <c r="BV54" s="244"/>
      <c r="BX54" s="244"/>
      <c r="BY54" s="244"/>
      <c r="CA54" s="244"/>
      <c r="CB54" s="244"/>
    </row>
    <row r="55" spans="1:80" ht="13.5" customHeight="1">
      <c r="A55" s="180"/>
      <c r="B55" s="189"/>
      <c r="C55" s="190"/>
      <c r="U55" s="85"/>
      <c r="AV55" s="105"/>
      <c r="AW55" s="105"/>
      <c r="BI55" s="149"/>
      <c r="BO55" s="244"/>
      <c r="BP55" s="244"/>
      <c r="BR55" s="244"/>
      <c r="BS55" s="244"/>
      <c r="BU55" s="244"/>
      <c r="BV55" s="244"/>
      <c r="BX55" s="244"/>
      <c r="BY55" s="244"/>
      <c r="CA55" s="244"/>
      <c r="CB55" s="244"/>
    </row>
    <row r="56" spans="1:80" ht="13.5" customHeight="1">
      <c r="A56" s="180"/>
      <c r="B56" s="189"/>
      <c r="C56" s="190"/>
      <c r="U56" s="85"/>
      <c r="AV56" s="105"/>
      <c r="AW56" s="105"/>
      <c r="BI56" s="149"/>
      <c r="BO56" s="244"/>
      <c r="BP56" s="244"/>
      <c r="BR56" s="244"/>
      <c r="BS56" s="244"/>
      <c r="BU56" s="244"/>
      <c r="BV56" s="244"/>
      <c r="BX56" s="244"/>
      <c r="BY56" s="244"/>
      <c r="CA56" s="244"/>
      <c r="CB56" s="244"/>
    </row>
    <row r="57" spans="1:80" ht="13.5" customHeight="1">
      <c r="A57" s="180"/>
      <c r="B57" s="189"/>
      <c r="C57" s="190"/>
      <c r="U57" s="85"/>
      <c r="AV57" s="105"/>
      <c r="AW57" s="105"/>
      <c r="BI57" s="149"/>
      <c r="BO57" s="244"/>
      <c r="BP57" s="244"/>
      <c r="BR57" s="244"/>
      <c r="BS57" s="244"/>
      <c r="BU57" s="244"/>
      <c r="BV57" s="244"/>
      <c r="BX57" s="244"/>
      <c r="BY57" s="244"/>
      <c r="CA57" s="244"/>
      <c r="CB57" s="244"/>
    </row>
    <row r="58" spans="1:80" ht="13.5" customHeight="1">
      <c r="A58" s="180"/>
      <c r="B58" s="189"/>
      <c r="C58" s="190"/>
      <c r="U58" s="85"/>
      <c r="AV58" s="105"/>
      <c r="AW58" s="105"/>
      <c r="BI58" s="149"/>
      <c r="BO58" s="244"/>
      <c r="BP58" s="244"/>
      <c r="BR58" s="244"/>
      <c r="BS58" s="244"/>
      <c r="BU58" s="244"/>
      <c r="BV58" s="244"/>
      <c r="BX58" s="244"/>
      <c r="BY58" s="244"/>
      <c r="CA58" s="244"/>
      <c r="CB58" s="244"/>
    </row>
    <row r="59" spans="1:80" ht="13.5" customHeight="1">
      <c r="A59" s="180"/>
      <c r="B59" s="189"/>
      <c r="C59" s="190"/>
      <c r="U59" s="85"/>
      <c r="AV59" s="105"/>
      <c r="AW59" s="105"/>
      <c r="BI59" s="149"/>
      <c r="BO59" s="244"/>
      <c r="BP59" s="244"/>
      <c r="BR59" s="244"/>
      <c r="BS59" s="244"/>
      <c r="BU59" s="244"/>
      <c r="BV59" s="244"/>
      <c r="BX59" s="244"/>
      <c r="BY59" s="244"/>
      <c r="CA59" s="244"/>
      <c r="CB59" s="244"/>
    </row>
    <row r="60" spans="1:80" ht="13.5" customHeight="1">
      <c r="A60" s="180"/>
      <c r="B60" s="189"/>
      <c r="C60" s="190"/>
      <c r="U60" s="85"/>
      <c r="AV60" s="105"/>
      <c r="AW60" s="105"/>
      <c r="BI60" s="149"/>
      <c r="BO60" s="244"/>
      <c r="BP60" s="244"/>
      <c r="BR60" s="244"/>
      <c r="BS60" s="244"/>
      <c r="BU60" s="244"/>
      <c r="BV60" s="244"/>
      <c r="BX60" s="244"/>
      <c r="BY60" s="244"/>
      <c r="CA60" s="244"/>
      <c r="CB60" s="244"/>
    </row>
    <row r="61" spans="1:80" ht="13.5" customHeight="1">
      <c r="A61" s="180"/>
      <c r="B61" s="189"/>
      <c r="C61" s="190"/>
      <c r="U61" s="85"/>
      <c r="AV61" s="105"/>
      <c r="AW61" s="105"/>
      <c r="BI61" s="149"/>
      <c r="BO61" s="244"/>
      <c r="BP61" s="244"/>
      <c r="BR61" s="244"/>
      <c r="BS61" s="244"/>
      <c r="BU61" s="244"/>
      <c r="BV61" s="244"/>
      <c r="BX61" s="244"/>
      <c r="BY61" s="244"/>
      <c r="CA61" s="244"/>
      <c r="CB61" s="244"/>
    </row>
    <row r="62" spans="1:80" ht="13.5" customHeight="1">
      <c r="A62" s="180"/>
      <c r="B62" s="189"/>
      <c r="C62" s="190"/>
      <c r="U62" s="85"/>
      <c r="AV62" s="105"/>
      <c r="AW62" s="105"/>
      <c r="BI62" s="149"/>
      <c r="BO62" s="244"/>
      <c r="BP62" s="244"/>
      <c r="BR62" s="244"/>
      <c r="BS62" s="244"/>
      <c r="BU62" s="244"/>
      <c r="BV62" s="244"/>
      <c r="BX62" s="244"/>
      <c r="BY62" s="244"/>
      <c r="CA62" s="244"/>
      <c r="CB62" s="244"/>
    </row>
    <row r="63" spans="1:80" ht="13.5" customHeight="1">
      <c r="A63" s="180"/>
      <c r="B63" s="189"/>
      <c r="C63" s="190"/>
      <c r="U63" s="85"/>
      <c r="AV63" s="105"/>
      <c r="AW63" s="105"/>
      <c r="BI63" s="149"/>
      <c r="BO63" s="244"/>
      <c r="BP63" s="244"/>
      <c r="BR63" s="244"/>
      <c r="BS63" s="244"/>
      <c r="BU63" s="244"/>
      <c r="BV63" s="244"/>
      <c r="BX63" s="244"/>
      <c r="BY63" s="244"/>
      <c r="CA63" s="244"/>
      <c r="CB63" s="244"/>
    </row>
    <row r="64" spans="1:80" ht="13.5" customHeight="1">
      <c r="A64" s="180"/>
      <c r="B64" s="189"/>
      <c r="C64" s="190"/>
      <c r="U64" s="85"/>
      <c r="AV64" s="105"/>
      <c r="AW64" s="105"/>
      <c r="BI64" s="149"/>
      <c r="BO64" s="244"/>
      <c r="BP64" s="244"/>
      <c r="BR64" s="244"/>
      <c r="BS64" s="244"/>
      <c r="BU64" s="244"/>
      <c r="BV64" s="244"/>
      <c r="BX64" s="244"/>
      <c r="BY64" s="244"/>
      <c r="CA64" s="244"/>
      <c r="CB64" s="244"/>
    </row>
    <row r="65" spans="1:80" ht="13.5" customHeight="1">
      <c r="A65" s="180"/>
      <c r="B65" s="189"/>
      <c r="C65" s="190"/>
      <c r="U65" s="85"/>
      <c r="AV65" s="105"/>
      <c r="AW65" s="105"/>
      <c r="BI65" s="149"/>
      <c r="BO65" s="244"/>
      <c r="BP65" s="244"/>
      <c r="BR65" s="244"/>
      <c r="BS65" s="244"/>
      <c r="BU65" s="244"/>
      <c r="BV65" s="244"/>
      <c r="BX65" s="244"/>
      <c r="BY65" s="244"/>
      <c r="CA65" s="244"/>
      <c r="CB65" s="244"/>
    </row>
    <row r="66" spans="1:80" ht="13.5" customHeight="1">
      <c r="A66" s="180"/>
      <c r="B66" s="189"/>
      <c r="C66" s="190"/>
      <c r="U66" s="85"/>
      <c r="AV66" s="105"/>
      <c r="AW66" s="105"/>
      <c r="BI66" s="149"/>
      <c r="BO66" s="244"/>
      <c r="BP66" s="244"/>
      <c r="BR66" s="244"/>
      <c r="BS66" s="244"/>
      <c r="BU66" s="244"/>
      <c r="BV66" s="244"/>
      <c r="BX66" s="244"/>
      <c r="BY66" s="244"/>
      <c r="CA66" s="244"/>
      <c r="CB66" s="244"/>
    </row>
    <row r="67" spans="1:80" ht="13.5" customHeight="1">
      <c r="A67" s="180"/>
      <c r="B67" s="189"/>
      <c r="C67" s="190"/>
      <c r="U67" s="85"/>
      <c r="AV67" s="105"/>
      <c r="AW67" s="105"/>
      <c r="BI67" s="149"/>
      <c r="BO67" s="244"/>
      <c r="BP67" s="244"/>
      <c r="BR67" s="244"/>
      <c r="BS67" s="244"/>
      <c r="BU67" s="244"/>
      <c r="BV67" s="244"/>
      <c r="BX67" s="244"/>
      <c r="BY67" s="244"/>
      <c r="CA67" s="244"/>
      <c r="CB67" s="244"/>
    </row>
    <row r="68" spans="1:80" ht="13.5" customHeight="1">
      <c r="A68" s="180"/>
      <c r="B68" s="189"/>
      <c r="C68" s="190"/>
      <c r="U68" s="85"/>
      <c r="AV68" s="105"/>
      <c r="AW68" s="105"/>
      <c r="BI68" s="149"/>
      <c r="BO68" s="244"/>
      <c r="BP68" s="244"/>
      <c r="BR68" s="244"/>
      <c r="BS68" s="244"/>
      <c r="BU68" s="244"/>
      <c r="BV68" s="244"/>
      <c r="BX68" s="244"/>
      <c r="BY68" s="244"/>
      <c r="CA68" s="244"/>
      <c r="CB68" s="244"/>
    </row>
    <row r="69" spans="1:80" ht="13.5" customHeight="1">
      <c r="A69" s="180"/>
      <c r="B69" s="189"/>
      <c r="C69" s="190"/>
      <c r="U69" s="85"/>
      <c r="AV69" s="105"/>
      <c r="AW69" s="105"/>
      <c r="BI69" s="149"/>
      <c r="BO69" s="244"/>
      <c r="BP69" s="244"/>
      <c r="BR69" s="244"/>
      <c r="BS69" s="244"/>
      <c r="BU69" s="244"/>
      <c r="BV69" s="244"/>
      <c r="BX69" s="244"/>
      <c r="BY69" s="244"/>
      <c r="CA69" s="244"/>
      <c r="CB69" s="244"/>
    </row>
    <row r="70" spans="1:80" ht="13.5" customHeight="1">
      <c r="A70" s="180"/>
      <c r="B70" s="189"/>
      <c r="C70" s="190"/>
      <c r="U70" s="85"/>
      <c r="AV70" s="105"/>
      <c r="AW70" s="105"/>
      <c r="BI70" s="149"/>
      <c r="BO70" s="244"/>
      <c r="BP70" s="244"/>
      <c r="BR70" s="244"/>
      <c r="BS70" s="244"/>
      <c r="BU70" s="244"/>
      <c r="BV70" s="244"/>
      <c r="BX70" s="244"/>
      <c r="BY70" s="244"/>
      <c r="CA70" s="244"/>
      <c r="CB70" s="244"/>
    </row>
    <row r="71" spans="1:80" ht="13.5" customHeight="1">
      <c r="A71" s="180"/>
      <c r="AV71" s="105"/>
      <c r="AW71" s="105"/>
      <c r="BH71" s="89"/>
      <c r="BI71" s="92"/>
    </row>
    <row r="72" spans="1:80" ht="13.5" customHeight="1">
      <c r="A72" s="180"/>
      <c r="B72" s="80"/>
      <c r="C72" s="80"/>
      <c r="AV72" s="105"/>
      <c r="AW72" s="105"/>
    </row>
    <row r="73" spans="1:80" ht="13.5" customHeight="1" thickBot="1">
      <c r="B73" s="80"/>
      <c r="C73" s="80"/>
      <c r="D73" s="80" t="str">
        <f>IF(D4="","",IF(D4=B2,B6,B2))</f>
        <v/>
      </c>
      <c r="L73" s="101" t="s">
        <v>246</v>
      </c>
      <c r="T73" s="86" t="str">
        <f>IF(T4="","",IF(T4=#REF!,V2,#REF!))</f>
        <v/>
      </c>
      <c r="U73" s="85"/>
    </row>
    <row r="74" spans="1:80" ht="13.5" customHeight="1">
      <c r="B74" s="80"/>
      <c r="C74" s="80"/>
      <c r="D74" s="339">
        <v>201</v>
      </c>
      <c r="E74" s="106" t="s">
        <v>191</v>
      </c>
      <c r="F74" s="80"/>
      <c r="G74" s="80"/>
      <c r="H74" s="84"/>
      <c r="I74" s="84"/>
      <c r="S74" s="107" t="s">
        <v>190</v>
      </c>
      <c r="T74" s="341">
        <v>205</v>
      </c>
    </row>
    <row r="75" spans="1:80" ht="13.5" customHeight="1" thickBot="1">
      <c r="B75" s="80"/>
      <c r="C75" s="80"/>
      <c r="D75" s="334"/>
      <c r="E75" s="112" t="s">
        <v>207</v>
      </c>
      <c r="F75" s="220" t="s">
        <v>47</v>
      </c>
      <c r="G75" s="80"/>
      <c r="H75" s="84"/>
      <c r="I75" s="84"/>
      <c r="R75" s="226" t="s">
        <v>47</v>
      </c>
      <c r="S75" s="113" t="s">
        <v>207</v>
      </c>
      <c r="T75" s="335"/>
    </row>
    <row r="76" spans="1:80" ht="13.5" customHeight="1" thickBot="1">
      <c r="B76" s="80"/>
      <c r="C76" s="80"/>
      <c r="D76" s="340"/>
      <c r="E76" s="120" t="s">
        <v>95</v>
      </c>
      <c r="F76" s="121"/>
      <c r="G76" s="122"/>
      <c r="H76" s="123"/>
      <c r="I76" s="84"/>
      <c r="Q76" s="124"/>
      <c r="R76" s="125"/>
      <c r="S76" s="126" t="s">
        <v>105</v>
      </c>
      <c r="T76" s="342"/>
    </row>
    <row r="77" spans="1:80" ht="13.5" customHeight="1">
      <c r="B77" s="80"/>
      <c r="C77" s="80"/>
      <c r="D77" s="80" t="str">
        <f>IF(D10="","",IF(D10=B8,B12,B8))</f>
        <v/>
      </c>
      <c r="E77" s="133"/>
      <c r="F77" s="334">
        <v>211</v>
      </c>
      <c r="G77" s="134" t="s">
        <v>205</v>
      </c>
      <c r="H77" s="84"/>
      <c r="I77" s="84"/>
      <c r="Q77" s="135" t="s">
        <v>190</v>
      </c>
      <c r="R77" s="335">
        <v>213</v>
      </c>
      <c r="S77" s="85"/>
      <c r="T77" s="86" t="str">
        <f>IF(T10="","",IF(T10=V6,V8,V6))</f>
        <v/>
      </c>
    </row>
    <row r="78" spans="1:80" ht="13.5" customHeight="1" thickBot="1">
      <c r="B78" s="80"/>
      <c r="C78" s="80"/>
      <c r="D78" s="82"/>
      <c r="E78" s="83"/>
      <c r="F78" s="334"/>
      <c r="G78" s="134" t="s">
        <v>247</v>
      </c>
      <c r="H78" s="221" t="s">
        <v>47</v>
      </c>
      <c r="I78" s="84"/>
      <c r="P78" s="226" t="s">
        <v>47</v>
      </c>
      <c r="Q78" s="135" t="s">
        <v>247</v>
      </c>
      <c r="R78" s="335"/>
    </row>
    <row r="79" spans="1:80" ht="13.5" customHeight="1" thickBot="1">
      <c r="B79" s="80"/>
      <c r="C79" s="80"/>
      <c r="D79" s="80" t="str">
        <f>IF(D16="","",IF(D16=B14,B18,B14))</f>
        <v/>
      </c>
      <c r="E79" s="100"/>
      <c r="F79" s="334"/>
      <c r="G79" s="134" t="s">
        <v>12</v>
      </c>
      <c r="H79" s="144"/>
      <c r="I79" s="122"/>
      <c r="O79" s="124"/>
      <c r="P79" s="125"/>
      <c r="Q79" s="135" t="s">
        <v>12</v>
      </c>
      <c r="R79" s="335"/>
      <c r="S79" s="85"/>
      <c r="T79" s="80" t="str">
        <f>IF(T16="","",IF(T16=V12,V14,V12))</f>
        <v/>
      </c>
    </row>
    <row r="80" spans="1:80" ht="13.5" customHeight="1" thickBot="1">
      <c r="B80" s="80"/>
      <c r="C80" s="80"/>
      <c r="D80" s="339">
        <v>202</v>
      </c>
      <c r="E80" s="106" t="s">
        <v>216</v>
      </c>
      <c r="F80" s="150"/>
      <c r="G80" s="151"/>
      <c r="H80" s="84"/>
      <c r="I80" s="134"/>
      <c r="L80" s="101">
        <v>231</v>
      </c>
      <c r="O80" s="135"/>
      <c r="P80" s="152"/>
      <c r="Q80" s="153"/>
      <c r="R80" s="154"/>
      <c r="S80" s="107" t="s">
        <v>205</v>
      </c>
      <c r="T80" s="341">
        <v>206</v>
      </c>
    </row>
    <row r="81" spans="4:20" ht="13.5" customHeight="1">
      <c r="D81" s="334"/>
      <c r="E81" s="112" t="s">
        <v>208</v>
      </c>
      <c r="F81" s="227" t="s">
        <v>47</v>
      </c>
      <c r="G81" s="144"/>
      <c r="H81" s="84"/>
      <c r="I81" s="134"/>
      <c r="L81" s="101" t="s">
        <v>191</v>
      </c>
      <c r="O81" s="135"/>
      <c r="P81" s="152"/>
      <c r="R81" s="226" t="s">
        <v>47</v>
      </c>
      <c r="S81" s="113" t="s">
        <v>208</v>
      </c>
      <c r="T81" s="335"/>
    </row>
    <row r="82" spans="4:20" ht="13.5" customHeight="1" thickBot="1">
      <c r="D82" s="340"/>
      <c r="E82" s="120" t="s">
        <v>95</v>
      </c>
      <c r="F82" s="80"/>
      <c r="G82" s="80"/>
      <c r="H82" s="84"/>
      <c r="I82" s="134"/>
      <c r="L82" s="101" t="s">
        <v>237</v>
      </c>
      <c r="O82" s="135"/>
      <c r="P82" s="152"/>
      <c r="S82" s="126" t="s">
        <v>108</v>
      </c>
      <c r="T82" s="342"/>
    </row>
    <row r="83" spans="4:20" ht="13.5" customHeight="1">
      <c r="D83" s="80" t="str">
        <f>IF(D22="","",IF(D22=B20,B24,B20))</f>
        <v/>
      </c>
      <c r="E83" s="133"/>
      <c r="H83" s="334">
        <v>221</v>
      </c>
      <c r="I83" s="134" t="s">
        <v>215</v>
      </c>
      <c r="O83" s="135" t="s">
        <v>215</v>
      </c>
      <c r="P83" s="335">
        <v>222</v>
      </c>
      <c r="S83" s="85"/>
      <c r="T83" s="86" t="str">
        <f>IF(T22="","",IF(T22=V18,V20,V18))</f>
        <v/>
      </c>
    </row>
    <row r="84" spans="4:20" ht="13.5" customHeight="1" thickBot="1">
      <c r="D84" s="82"/>
      <c r="E84" s="83"/>
      <c r="F84" s="80"/>
      <c r="G84" s="80"/>
      <c r="H84" s="334"/>
      <c r="I84" s="165" t="s">
        <v>250</v>
      </c>
      <c r="J84" s="224"/>
      <c r="K84" s="181"/>
      <c r="M84" s="181"/>
      <c r="N84" s="225" t="s">
        <v>47</v>
      </c>
      <c r="O84" s="135" t="s">
        <v>239</v>
      </c>
      <c r="P84" s="335"/>
    </row>
    <row r="85" spans="4:20" ht="13.5" customHeight="1" thickBot="1">
      <c r="D85" s="80" t="str">
        <f>IF(D28="","",IF(D28=B26,B30,B26))</f>
        <v/>
      </c>
      <c r="E85" s="100"/>
      <c r="F85" s="80"/>
      <c r="G85" s="80"/>
      <c r="H85" s="334"/>
      <c r="I85" s="134" t="s">
        <v>12</v>
      </c>
      <c r="O85" s="135" t="s">
        <v>12</v>
      </c>
      <c r="P85" s="335"/>
      <c r="S85" s="85"/>
      <c r="T85" s="86" t="str">
        <f>IF(T28="","",IF(T28=V24,V26,V24))</f>
        <v/>
      </c>
    </row>
    <row r="86" spans="4:20" ht="13.5" customHeight="1">
      <c r="D86" s="339">
        <v>203</v>
      </c>
      <c r="E86" s="106" t="s">
        <v>215</v>
      </c>
      <c r="F86" s="80"/>
      <c r="G86" s="80"/>
      <c r="H86" s="84"/>
      <c r="I86" s="134"/>
      <c r="O86" s="135"/>
      <c r="P86" s="152"/>
      <c r="S86" s="107" t="s">
        <v>215</v>
      </c>
      <c r="T86" s="341">
        <v>207</v>
      </c>
    </row>
    <row r="87" spans="4:20" ht="13.5" customHeight="1" thickBot="1">
      <c r="D87" s="334"/>
      <c r="E87" s="112" t="s">
        <v>208</v>
      </c>
      <c r="F87" s="220" t="s">
        <v>47</v>
      </c>
      <c r="G87" s="80"/>
      <c r="H87" s="84"/>
      <c r="I87" s="134"/>
      <c r="K87" s="181"/>
      <c r="L87" s="223"/>
      <c r="M87" s="181"/>
      <c r="O87" s="135"/>
      <c r="P87" s="152"/>
      <c r="R87" s="226" t="s">
        <v>47</v>
      </c>
      <c r="S87" s="113" t="s">
        <v>234</v>
      </c>
      <c r="T87" s="335"/>
    </row>
    <row r="88" spans="4:20" ht="13.5" customHeight="1" thickBot="1">
      <c r="D88" s="340"/>
      <c r="E88" s="120" t="s">
        <v>100</v>
      </c>
      <c r="F88" s="121"/>
      <c r="G88" s="122"/>
      <c r="H88" s="123"/>
      <c r="I88" s="134"/>
      <c r="K88" s="343" t="s">
        <v>248</v>
      </c>
      <c r="L88" s="344"/>
      <c r="M88" s="344"/>
      <c r="O88" s="135"/>
      <c r="P88" s="152"/>
      <c r="Q88" s="124"/>
      <c r="R88" s="125"/>
      <c r="S88" s="126" t="s">
        <v>108</v>
      </c>
      <c r="T88" s="342"/>
    </row>
    <row r="89" spans="4:20" ht="13.5" customHeight="1">
      <c r="D89" s="80" t="str">
        <f>IF(D34="","",IF(D34=B32,B36,B32))</f>
        <v/>
      </c>
      <c r="E89" s="133"/>
      <c r="F89" s="334">
        <v>212</v>
      </c>
      <c r="G89" s="134" t="s">
        <v>205</v>
      </c>
      <c r="H89" s="84"/>
      <c r="I89" s="134"/>
      <c r="O89" s="135"/>
      <c r="P89" s="152"/>
      <c r="Q89" s="135" t="s">
        <v>216</v>
      </c>
      <c r="R89" s="335">
        <v>214</v>
      </c>
      <c r="S89" s="85"/>
      <c r="T89" s="86" t="str">
        <f>IF(T34="","",IF(T34=V30,V32,V30))</f>
        <v/>
      </c>
    </row>
    <row r="90" spans="4:20" ht="13.5" customHeight="1" thickBot="1">
      <c r="D90" s="178"/>
      <c r="E90" s="83"/>
      <c r="F90" s="334"/>
      <c r="G90" s="134" t="s">
        <v>223</v>
      </c>
      <c r="H90" s="222" t="s">
        <v>47</v>
      </c>
      <c r="I90" s="151"/>
      <c r="O90" s="153"/>
      <c r="P90" s="225" t="s">
        <v>47</v>
      </c>
      <c r="Q90" s="135" t="s">
        <v>223</v>
      </c>
      <c r="R90" s="335"/>
    </row>
    <row r="91" spans="4:20" ht="13.5" customHeight="1" thickBot="1">
      <c r="D91" s="80" t="str">
        <f>IF(D40="","",IF(D40=B38,B42,B38))</f>
        <v/>
      </c>
      <c r="E91" s="100"/>
      <c r="F91" s="334"/>
      <c r="G91" s="134" t="s">
        <v>12</v>
      </c>
      <c r="H91" s="84"/>
      <c r="I91" s="84"/>
      <c r="Q91" s="135" t="s">
        <v>105</v>
      </c>
      <c r="R91" s="335"/>
      <c r="S91" s="85"/>
    </row>
    <row r="92" spans="4:20" ht="13.5" customHeight="1" thickBot="1">
      <c r="D92" s="339">
        <v>204</v>
      </c>
      <c r="E92" s="106" t="s">
        <v>191</v>
      </c>
      <c r="G92" s="151"/>
      <c r="H92" s="123"/>
      <c r="I92" s="84"/>
      <c r="Q92" s="153"/>
      <c r="S92" s="188"/>
      <c r="T92" s="335"/>
    </row>
    <row r="93" spans="4:20" ht="13.5" customHeight="1">
      <c r="D93" s="334"/>
      <c r="E93" s="112" t="s">
        <v>234</v>
      </c>
      <c r="F93" s="219" t="s">
        <v>47</v>
      </c>
      <c r="G93" s="80"/>
      <c r="H93" s="84"/>
      <c r="I93" s="84"/>
      <c r="R93" s="125" t="str">
        <f>IF(R40="","",IF(R40=V36,V38,V36))</f>
        <v/>
      </c>
      <c r="S93" s="188"/>
      <c r="T93" s="335"/>
    </row>
    <row r="94" spans="4:20" ht="13.5" customHeight="1" thickBot="1">
      <c r="D94" s="340"/>
      <c r="E94" s="120" t="s">
        <v>100</v>
      </c>
      <c r="F94" s="80"/>
      <c r="G94" s="80"/>
      <c r="H94" s="84"/>
      <c r="S94" s="188"/>
      <c r="T94" s="335"/>
    </row>
    <row r="95" spans="4:20" ht="13.5" customHeight="1">
      <c r="D95" s="80" t="str">
        <f>IF(D46="","",IF(D46=B44,B48,B44))</f>
        <v/>
      </c>
      <c r="E95" s="85"/>
      <c r="F95" s="85"/>
      <c r="G95" s="85"/>
    </row>
    <row r="96" spans="4:20" ht="13.5" customHeight="1">
      <c r="D96" s="88"/>
      <c r="E96" s="88"/>
      <c r="F96" s="85"/>
      <c r="G96" s="85"/>
    </row>
    <row r="97" spans="4:50" ht="13.5" customHeight="1">
      <c r="D97" s="189"/>
      <c r="E97" s="190"/>
      <c r="F97" s="80"/>
      <c r="G97" s="80"/>
      <c r="H97" s="84"/>
    </row>
    <row r="98" spans="4:50" ht="13.5" customHeight="1"/>
    <row r="99" spans="4:50" ht="13.5" customHeight="1" thickBot="1">
      <c r="F99" s="84" t="str">
        <f>IF(F7="","",IF(F7=D4,D10,D4))</f>
        <v/>
      </c>
      <c r="H99" s="84"/>
      <c r="L99" s="101" t="s">
        <v>249</v>
      </c>
      <c r="O99" s="85"/>
      <c r="R99" s="86" t="str">
        <f>IF(R7="","",IF(R7=T4,T10,T4))</f>
        <v/>
      </c>
    </row>
    <row r="100" spans="4:50" ht="13.5" customHeight="1">
      <c r="F100" s="144"/>
      <c r="G100" s="122"/>
      <c r="H100" s="123"/>
      <c r="I100" s="84"/>
      <c r="M100" s="334"/>
      <c r="Q100" s="124"/>
      <c r="R100" s="125"/>
    </row>
    <row r="101" spans="4:50" ht="13.5" customHeight="1">
      <c r="F101" s="334">
        <v>301</v>
      </c>
      <c r="G101" s="191" t="s">
        <v>216</v>
      </c>
      <c r="H101" s="84"/>
      <c r="I101" s="84"/>
      <c r="M101" s="334"/>
      <c r="Q101" s="135" t="s">
        <v>216</v>
      </c>
      <c r="R101" s="335">
        <v>303</v>
      </c>
    </row>
    <row r="102" spans="4:50" ht="13.5" customHeight="1" thickBot="1">
      <c r="F102" s="334"/>
      <c r="G102" s="191" t="s">
        <v>247</v>
      </c>
      <c r="H102" s="221" t="s">
        <v>305</v>
      </c>
      <c r="I102" s="84"/>
      <c r="M102" s="334"/>
      <c r="P102" s="226" t="s">
        <v>305</v>
      </c>
      <c r="Q102" s="135" t="s">
        <v>224</v>
      </c>
      <c r="R102" s="335"/>
      <c r="S102" s="85"/>
      <c r="T102" s="85"/>
    </row>
    <row r="103" spans="4:50" ht="13.5" customHeight="1">
      <c r="F103" s="334"/>
      <c r="G103" s="191" t="s">
        <v>12</v>
      </c>
      <c r="H103" s="144"/>
      <c r="I103" s="122"/>
      <c r="O103" s="124"/>
      <c r="P103" s="125"/>
      <c r="Q103" s="135" t="s">
        <v>12</v>
      </c>
      <c r="R103" s="335"/>
      <c r="S103" s="85"/>
      <c r="T103" s="85"/>
    </row>
    <row r="104" spans="4:50" ht="13.5" customHeight="1" thickBot="1">
      <c r="F104" s="179"/>
      <c r="G104" s="151"/>
      <c r="H104" s="84"/>
      <c r="I104" s="134"/>
      <c r="L104" s="101">
        <v>321</v>
      </c>
      <c r="O104" s="135"/>
      <c r="P104" s="152"/>
      <c r="Q104" s="153"/>
      <c r="R104" s="154"/>
      <c r="S104" s="85"/>
      <c r="T104" s="85"/>
    </row>
    <row r="105" spans="4:50" ht="13.5" customHeight="1">
      <c r="F105" s="144" t="str">
        <f>IF(F19="","",IF(F19=D16,D22,D16))</f>
        <v/>
      </c>
      <c r="G105" s="144"/>
      <c r="H105" s="84"/>
      <c r="I105" s="134"/>
      <c r="L105" s="101" t="s">
        <v>190</v>
      </c>
      <c r="O105" s="135"/>
      <c r="P105" s="152"/>
      <c r="R105" s="218" t="str">
        <f>IF(R19="","",IF(R19=T16,T22,T16))</f>
        <v/>
      </c>
      <c r="S105" s="85"/>
      <c r="T105" s="85"/>
    </row>
    <row r="106" spans="4:50" ht="13.5" customHeight="1">
      <c r="F106" s="80"/>
      <c r="G106" s="80"/>
      <c r="H106" s="84"/>
      <c r="I106" s="134"/>
      <c r="L106" s="101" t="s">
        <v>237</v>
      </c>
      <c r="O106" s="135"/>
      <c r="P106" s="152"/>
      <c r="S106" s="85"/>
      <c r="T106" s="85"/>
    </row>
    <row r="107" spans="4:50" ht="13.5" customHeight="1">
      <c r="H107" s="334">
        <v>311</v>
      </c>
      <c r="I107" s="134" t="s">
        <v>216</v>
      </c>
      <c r="L107" s="88"/>
      <c r="M107" s="88"/>
      <c r="N107" s="88"/>
      <c r="O107" s="135" t="s">
        <v>215</v>
      </c>
      <c r="P107" s="335">
        <v>312</v>
      </c>
      <c r="S107" s="85"/>
      <c r="T107" s="85"/>
      <c r="AN107" s="180"/>
      <c r="AU107" s="192"/>
      <c r="AV107" s="193"/>
      <c r="AW107" s="193"/>
      <c r="AX107" s="193"/>
    </row>
    <row r="108" spans="4:50" ht="13.5" customHeight="1" thickBot="1">
      <c r="F108" s="80"/>
      <c r="G108" s="80"/>
      <c r="H108" s="334"/>
      <c r="I108" s="134" t="s">
        <v>251</v>
      </c>
      <c r="J108" s="224" t="s">
        <v>305</v>
      </c>
      <c r="K108" s="181"/>
      <c r="L108" s="88"/>
      <c r="M108" s="181"/>
      <c r="N108" s="225"/>
      <c r="O108" s="135" t="s">
        <v>251</v>
      </c>
      <c r="P108" s="335"/>
      <c r="S108" s="85"/>
      <c r="T108" s="85"/>
      <c r="AN108" s="180"/>
      <c r="AU108" s="192"/>
      <c r="AV108" s="193"/>
      <c r="AW108" s="193"/>
      <c r="AX108" s="193"/>
    </row>
    <row r="109" spans="4:50" ht="13.5" customHeight="1">
      <c r="F109" s="80"/>
      <c r="G109" s="80"/>
      <c r="H109" s="334"/>
      <c r="I109" s="134" t="s">
        <v>12</v>
      </c>
      <c r="L109" s="88"/>
      <c r="M109" s="88"/>
      <c r="N109" s="88"/>
      <c r="O109" s="135" t="s">
        <v>12</v>
      </c>
      <c r="P109" s="335"/>
      <c r="S109" s="85"/>
      <c r="T109" s="85"/>
      <c r="AN109" s="180"/>
      <c r="AU109" s="192"/>
      <c r="AV109" s="193"/>
      <c r="AW109" s="193"/>
      <c r="AX109" s="193"/>
    </row>
    <row r="110" spans="4:50" ht="13.5" customHeight="1">
      <c r="F110" s="80"/>
      <c r="G110" s="80"/>
      <c r="H110" s="84"/>
      <c r="I110" s="134"/>
      <c r="O110" s="135"/>
      <c r="P110" s="152"/>
      <c r="S110" s="85"/>
      <c r="T110" s="85"/>
      <c r="AN110" s="180"/>
      <c r="AO110" s="189"/>
      <c r="AP110" s="192"/>
      <c r="AQ110" s="192"/>
      <c r="AR110" s="192"/>
      <c r="AS110" s="192"/>
      <c r="AT110" s="192"/>
      <c r="AU110" s="192"/>
      <c r="AV110" s="193"/>
      <c r="AW110" s="193"/>
      <c r="AX110" s="193"/>
    </row>
    <row r="111" spans="4:50" ht="13.5" customHeight="1" thickBot="1">
      <c r="F111" s="80" t="str">
        <f>IF(F31="","",IF(F31=D28,D34,D28))</f>
        <v/>
      </c>
      <c r="G111" s="80"/>
      <c r="H111" s="84"/>
      <c r="I111" s="134"/>
      <c r="K111" s="181"/>
      <c r="L111" s="223" t="s">
        <v>305</v>
      </c>
      <c r="M111" s="181"/>
      <c r="N111" s="88"/>
      <c r="O111" s="135"/>
      <c r="P111" s="152"/>
      <c r="R111" s="86" t="str">
        <f>IF(F43="","",IF(F43=D40,D46,D40))</f>
        <v/>
      </c>
      <c r="S111" s="85"/>
      <c r="T111" s="85"/>
      <c r="AN111" s="180"/>
      <c r="AO111" s="189"/>
      <c r="AP111" s="192"/>
      <c r="AQ111" s="192"/>
      <c r="AR111" s="192"/>
      <c r="AS111" s="192"/>
      <c r="AT111" s="192"/>
      <c r="AU111" s="192"/>
      <c r="AV111" s="193"/>
      <c r="AW111" s="193"/>
      <c r="AX111" s="193"/>
    </row>
    <row r="112" spans="4:50" ht="13.5" customHeight="1">
      <c r="F112" s="144"/>
      <c r="G112" s="122"/>
      <c r="H112" s="123"/>
      <c r="I112" s="134"/>
      <c r="L112" s="194" t="s">
        <v>252</v>
      </c>
      <c r="M112" s="195"/>
      <c r="O112" s="135"/>
      <c r="P112" s="152"/>
      <c r="Q112" s="124"/>
      <c r="R112" s="125"/>
      <c r="S112" s="85"/>
      <c r="T112" s="85"/>
      <c r="AN112" s="180"/>
      <c r="AO112" s="189"/>
      <c r="AP112" s="192"/>
      <c r="AQ112" s="192"/>
      <c r="AR112" s="192"/>
      <c r="AS112" s="192"/>
      <c r="AT112" s="192"/>
      <c r="AU112" s="192"/>
      <c r="AV112" s="193"/>
      <c r="AW112" s="193"/>
      <c r="AX112" s="193"/>
    </row>
    <row r="113" spans="6:50" ht="13.5" customHeight="1">
      <c r="F113" s="334">
        <v>302</v>
      </c>
      <c r="G113" s="134" t="s">
        <v>215</v>
      </c>
      <c r="H113" s="84"/>
      <c r="I113" s="134"/>
      <c r="O113" s="135"/>
      <c r="P113" s="152"/>
      <c r="Q113" s="135" t="s">
        <v>190</v>
      </c>
      <c r="R113" s="335">
        <v>304</v>
      </c>
      <c r="S113" s="85"/>
      <c r="T113" s="85"/>
      <c r="AN113" s="180"/>
      <c r="AO113" s="189"/>
      <c r="AP113" s="192"/>
      <c r="AQ113" s="192"/>
      <c r="AR113" s="192"/>
      <c r="AS113" s="192"/>
      <c r="AT113" s="192"/>
      <c r="AU113" s="192"/>
      <c r="AV113" s="193"/>
      <c r="AW113" s="193"/>
      <c r="AX113" s="193"/>
    </row>
    <row r="114" spans="6:50" ht="13.5" customHeight="1" thickBot="1">
      <c r="F114" s="334"/>
      <c r="G114" s="134" t="s">
        <v>224</v>
      </c>
      <c r="H114" s="222" t="s">
        <v>47</v>
      </c>
      <c r="I114" s="151"/>
      <c r="O114" s="153"/>
      <c r="P114" s="225" t="s">
        <v>47</v>
      </c>
      <c r="Q114" s="135" t="s">
        <v>224</v>
      </c>
      <c r="R114" s="335"/>
      <c r="S114" s="85"/>
      <c r="T114" s="85"/>
      <c r="AN114" s="180"/>
      <c r="AO114" s="189"/>
      <c r="AP114" s="336"/>
      <c r="AQ114" s="338"/>
      <c r="AR114" s="338"/>
      <c r="AS114" s="338"/>
      <c r="AT114" s="338"/>
      <c r="AU114" s="192"/>
      <c r="AV114" s="193"/>
      <c r="AW114" s="193"/>
      <c r="AX114" s="193"/>
    </row>
    <row r="115" spans="6:50" ht="13.5" customHeight="1">
      <c r="F115" s="334"/>
      <c r="G115" s="134" t="s">
        <v>12</v>
      </c>
      <c r="H115" s="84"/>
      <c r="I115" s="84"/>
      <c r="Q115" s="135" t="s">
        <v>12</v>
      </c>
      <c r="R115" s="335"/>
      <c r="S115" s="85"/>
      <c r="T115" s="85"/>
      <c r="AN115" s="180"/>
      <c r="AO115" s="189"/>
      <c r="AP115" s="196"/>
      <c r="AQ115" s="196"/>
      <c r="AR115" s="196"/>
      <c r="AS115" s="196"/>
      <c r="AT115" s="196"/>
      <c r="AU115" s="192"/>
      <c r="AV115" s="193"/>
      <c r="AW115" s="193"/>
      <c r="AX115" s="193"/>
    </row>
    <row r="116" spans="6:50" ht="13.5" customHeight="1" thickBot="1">
      <c r="F116" s="179"/>
      <c r="G116" s="151"/>
      <c r="H116" s="123"/>
      <c r="I116" s="84"/>
      <c r="Q116" s="153"/>
      <c r="R116" s="154"/>
      <c r="S116" s="85"/>
      <c r="T116" s="85"/>
      <c r="AN116" s="180"/>
      <c r="AO116" s="197"/>
      <c r="AP116" s="196"/>
      <c r="AQ116" s="196"/>
      <c r="AR116" s="196"/>
      <c r="AS116" s="196"/>
      <c r="AT116" s="196"/>
      <c r="AU116" s="192"/>
      <c r="AV116" s="193"/>
      <c r="AW116" s="193"/>
      <c r="AX116" s="193"/>
    </row>
    <row r="117" spans="6:50" ht="13.5" customHeight="1">
      <c r="F117" s="84" t="str">
        <f>IF(P37="","",IF(P37=R31,R40,R31))</f>
        <v/>
      </c>
      <c r="R117" s="86" t="str">
        <f>IF(R31="","",IF(R31=T28,T34,T28))</f>
        <v/>
      </c>
      <c r="S117" s="85"/>
      <c r="T117" s="85"/>
      <c r="AN117" s="180"/>
      <c r="AO117" s="197"/>
      <c r="AP117" s="196"/>
      <c r="AQ117" s="196"/>
      <c r="AR117" s="196"/>
      <c r="AS117" s="196"/>
      <c r="AT117" s="196"/>
      <c r="AU117" s="192"/>
      <c r="AV117" s="193"/>
      <c r="AW117" s="193"/>
      <c r="AX117" s="193"/>
    </row>
    <row r="118" spans="6:50" ht="13.5" customHeight="1">
      <c r="S118" s="85"/>
      <c r="T118" s="85"/>
      <c r="AN118" s="180"/>
      <c r="AO118" s="198"/>
      <c r="AP118" s="196"/>
      <c r="AQ118" s="196"/>
      <c r="AR118" s="196"/>
      <c r="AS118" s="196"/>
      <c r="AT118" s="196"/>
      <c r="AU118" s="192"/>
      <c r="AV118" s="193"/>
      <c r="AW118" s="193"/>
      <c r="AX118" s="193"/>
    </row>
    <row r="119" spans="6:50" ht="13.5" customHeight="1">
      <c r="AN119" s="180"/>
      <c r="AO119" s="198"/>
      <c r="AP119" s="336"/>
      <c r="AQ119" s="337"/>
      <c r="AR119" s="337"/>
      <c r="AS119" s="337"/>
      <c r="AT119" s="337"/>
      <c r="AU119" s="192"/>
      <c r="AV119" s="193"/>
      <c r="AW119" s="193"/>
      <c r="AX119" s="193"/>
    </row>
    <row r="120" spans="6:50" ht="13.5" customHeight="1">
      <c r="AN120" s="180"/>
      <c r="AO120" s="198"/>
      <c r="AP120" s="196"/>
      <c r="AQ120" s="196"/>
      <c r="AR120" s="196"/>
      <c r="AS120" s="196"/>
      <c r="AT120" s="196"/>
      <c r="AU120" s="192"/>
      <c r="AV120" s="193"/>
      <c r="AW120" s="193"/>
      <c r="AX120" s="193"/>
    </row>
    <row r="121" spans="6:50" ht="13.5" customHeight="1" thickBot="1">
      <c r="F121" s="84" t="str">
        <f>IF(F75="","",IF(F75=D73,D77,D73))</f>
        <v/>
      </c>
      <c r="H121" s="84"/>
      <c r="L121" s="101" t="s">
        <v>253</v>
      </c>
      <c r="O121" s="85"/>
      <c r="R121" s="86" t="str">
        <f>IF(R75="","",IF(R75=T73,T77,T73))</f>
        <v/>
      </c>
      <c r="AN121" s="180"/>
      <c r="AO121" s="198"/>
      <c r="AP121" s="196"/>
      <c r="AQ121" s="196"/>
      <c r="AR121" s="196"/>
      <c r="AS121" s="196"/>
      <c r="AT121" s="196"/>
      <c r="AU121" s="192"/>
      <c r="AV121" s="193"/>
      <c r="AW121" s="193"/>
      <c r="AX121" s="193"/>
    </row>
    <row r="122" spans="6:50" ht="13.5" customHeight="1">
      <c r="F122" s="144"/>
      <c r="G122" s="122"/>
      <c r="H122" s="123"/>
      <c r="I122" s="84"/>
      <c r="M122" s="334"/>
      <c r="Q122" s="124"/>
      <c r="R122" s="125"/>
      <c r="AN122" s="180"/>
      <c r="AO122" s="198"/>
      <c r="AP122" s="196"/>
      <c r="AQ122" s="196"/>
      <c r="AR122" s="196"/>
      <c r="AS122" s="196"/>
      <c r="AT122" s="196"/>
      <c r="AU122" s="192"/>
      <c r="AV122" s="193"/>
      <c r="AW122" s="193"/>
      <c r="AX122" s="193"/>
    </row>
    <row r="123" spans="6:50" ht="13.5" customHeight="1">
      <c r="F123" s="334">
        <v>401</v>
      </c>
      <c r="G123" s="191" t="s">
        <v>205</v>
      </c>
      <c r="H123" s="84"/>
      <c r="I123" s="84"/>
      <c r="M123" s="334"/>
      <c r="Q123" s="135" t="s">
        <v>191</v>
      </c>
      <c r="R123" s="335">
        <v>403</v>
      </c>
      <c r="AN123" s="180"/>
      <c r="AO123" s="198"/>
      <c r="AP123" s="196"/>
      <c r="AQ123" s="196"/>
      <c r="AR123" s="196"/>
      <c r="AS123" s="196"/>
      <c r="AT123" s="196"/>
      <c r="AU123" s="192"/>
      <c r="AV123" s="193"/>
      <c r="AW123" s="193"/>
      <c r="AX123" s="193"/>
    </row>
    <row r="124" spans="6:50" ht="13.5" customHeight="1" thickBot="1">
      <c r="F124" s="334"/>
      <c r="G124" s="165" t="s">
        <v>250</v>
      </c>
      <c r="H124" s="221" t="s">
        <v>7</v>
      </c>
      <c r="I124" s="84"/>
      <c r="M124" s="334"/>
      <c r="P124" s="226" t="s">
        <v>47</v>
      </c>
      <c r="Q124" s="135" t="s">
        <v>224</v>
      </c>
      <c r="R124" s="335"/>
      <c r="AN124" s="180"/>
      <c r="AO124" s="197"/>
      <c r="AP124" s="196"/>
      <c r="AQ124" s="196"/>
      <c r="AR124" s="196"/>
      <c r="AS124" s="196"/>
      <c r="AT124" s="196"/>
      <c r="AU124" s="192"/>
      <c r="AV124" s="193"/>
      <c r="AW124" s="193"/>
      <c r="AX124" s="193"/>
    </row>
    <row r="125" spans="6:50" ht="13.5" customHeight="1">
      <c r="F125" s="334"/>
      <c r="G125" s="191" t="s">
        <v>12</v>
      </c>
      <c r="H125" s="144"/>
      <c r="I125" s="122"/>
      <c r="O125" s="124"/>
      <c r="P125" s="125"/>
      <c r="Q125" s="135" t="s">
        <v>12</v>
      </c>
      <c r="R125" s="335"/>
      <c r="AN125" s="180"/>
      <c r="AO125" s="198"/>
      <c r="AP125" s="196"/>
      <c r="AQ125" s="196"/>
      <c r="AR125" s="196"/>
      <c r="AS125" s="196"/>
      <c r="AT125" s="196"/>
      <c r="AU125" s="192"/>
      <c r="AV125" s="193"/>
      <c r="AW125" s="193"/>
      <c r="AX125" s="193"/>
    </row>
    <row r="126" spans="6:50" ht="13.5" customHeight="1" thickBot="1">
      <c r="F126" s="179"/>
      <c r="G126" s="151"/>
      <c r="H126" s="84"/>
      <c r="I126" s="134"/>
      <c r="L126" s="101">
        <v>421</v>
      </c>
      <c r="O126" s="135"/>
      <c r="P126" s="152"/>
      <c r="Q126" s="153"/>
      <c r="R126" s="154"/>
      <c r="AN126" s="180"/>
      <c r="AO126" s="198"/>
      <c r="AP126" s="336"/>
      <c r="AQ126" s="337"/>
      <c r="AR126" s="337"/>
      <c r="AS126" s="337"/>
      <c r="AT126" s="337"/>
      <c r="AU126" s="192"/>
      <c r="AV126" s="193"/>
      <c r="AW126" s="193"/>
      <c r="AX126" s="193"/>
    </row>
    <row r="127" spans="6:50" ht="13.5" customHeight="1">
      <c r="F127" s="144" t="str">
        <f>IF(F81="","",IF(F81=D79,D83,D79))</f>
        <v/>
      </c>
      <c r="G127" s="144"/>
      <c r="H127" s="84"/>
      <c r="I127" s="134"/>
      <c r="L127" s="101" t="s">
        <v>216</v>
      </c>
      <c r="O127" s="135"/>
      <c r="P127" s="152"/>
      <c r="R127" s="86" t="str">
        <f>IF(P90="","",IF(P90=R87,R93,R87))</f>
        <v/>
      </c>
      <c r="AN127" s="180"/>
      <c r="AO127" s="198"/>
      <c r="AP127" s="196"/>
      <c r="AQ127" s="196"/>
      <c r="AR127" s="196"/>
      <c r="AS127" s="196"/>
      <c r="AT127" s="196"/>
      <c r="AU127" s="192"/>
      <c r="AV127" s="193"/>
      <c r="AW127" s="193"/>
      <c r="AX127" s="193"/>
    </row>
    <row r="128" spans="6:50" ht="13.5" customHeight="1">
      <c r="F128" s="80"/>
      <c r="G128" s="80"/>
      <c r="H128" s="84"/>
      <c r="I128" s="134"/>
      <c r="L128" s="101" t="s">
        <v>237</v>
      </c>
      <c r="O128" s="135"/>
      <c r="P128" s="152"/>
      <c r="AN128" s="180"/>
      <c r="AO128" s="198"/>
      <c r="AP128" s="196"/>
      <c r="AQ128" s="196"/>
      <c r="AR128" s="196"/>
      <c r="AS128" s="196"/>
      <c r="AT128" s="196"/>
      <c r="AU128" s="192"/>
      <c r="AV128" s="193"/>
      <c r="AW128" s="193"/>
      <c r="AX128" s="193"/>
    </row>
    <row r="129" spans="6:50" ht="13.5" customHeight="1">
      <c r="H129" s="334">
        <v>411</v>
      </c>
      <c r="I129" s="134" t="s">
        <v>191</v>
      </c>
      <c r="L129" s="88"/>
      <c r="M129" s="88"/>
      <c r="N129" s="88"/>
      <c r="O129" s="135" t="s">
        <v>190</v>
      </c>
      <c r="P129" s="335">
        <v>412</v>
      </c>
      <c r="AN129" s="180"/>
      <c r="AO129" s="198"/>
      <c r="AP129" s="196"/>
      <c r="AQ129" s="196"/>
      <c r="AR129" s="196"/>
      <c r="AS129" s="196"/>
      <c r="AT129" s="196"/>
      <c r="AU129" s="192"/>
      <c r="AV129" s="193"/>
      <c r="AW129" s="193"/>
      <c r="AX129" s="193"/>
    </row>
    <row r="130" spans="6:50" ht="13.5" customHeight="1" thickBot="1">
      <c r="F130" s="80"/>
      <c r="G130" s="80"/>
      <c r="H130" s="334"/>
      <c r="I130" s="134" t="s">
        <v>251</v>
      </c>
      <c r="J130" s="224"/>
      <c r="K130" s="181"/>
      <c r="L130" s="88"/>
      <c r="M130" s="181"/>
      <c r="N130" s="225"/>
      <c r="O130" s="135" t="s">
        <v>251</v>
      </c>
      <c r="P130" s="335"/>
      <c r="AN130" s="180"/>
      <c r="AO130" s="198"/>
      <c r="AP130" s="336"/>
      <c r="AQ130" s="337"/>
      <c r="AR130" s="337"/>
      <c r="AS130" s="337"/>
      <c r="AT130" s="337"/>
      <c r="AU130" s="192"/>
      <c r="AV130" s="193"/>
      <c r="AW130" s="193"/>
      <c r="AX130" s="193"/>
    </row>
    <row r="131" spans="6:50" ht="13.5" customHeight="1">
      <c r="F131" s="80"/>
      <c r="G131" s="80"/>
      <c r="H131" s="334"/>
      <c r="I131" s="134" t="s">
        <v>12</v>
      </c>
      <c r="L131" s="88"/>
      <c r="M131" s="88"/>
      <c r="N131" s="88"/>
      <c r="O131" s="135" t="s">
        <v>12</v>
      </c>
      <c r="P131" s="335"/>
      <c r="AN131" s="180"/>
      <c r="AO131" s="197"/>
      <c r="AP131" s="196"/>
      <c r="AQ131" s="196"/>
      <c r="AR131" s="196"/>
      <c r="AS131" s="196"/>
      <c r="AT131" s="196"/>
      <c r="AU131" s="192"/>
      <c r="AV131" s="193"/>
      <c r="AW131" s="193"/>
      <c r="AX131" s="193"/>
    </row>
    <row r="132" spans="6:50" ht="13.5" customHeight="1">
      <c r="F132" s="80"/>
      <c r="G132" s="80"/>
      <c r="H132" s="84"/>
      <c r="I132" s="134"/>
      <c r="O132" s="135"/>
      <c r="P132" s="152"/>
      <c r="AN132" s="180"/>
      <c r="AO132" s="189"/>
      <c r="AP132" s="192"/>
      <c r="AQ132" s="192"/>
      <c r="AR132" s="192"/>
      <c r="AS132" s="192"/>
      <c r="AT132" s="192"/>
      <c r="AU132" s="192"/>
      <c r="AV132" s="193"/>
      <c r="AW132" s="193"/>
      <c r="AX132" s="193"/>
    </row>
    <row r="133" spans="6:50" ht="13.5" customHeight="1" thickBot="1">
      <c r="F133" s="80" t="str">
        <f>IF(F87="","",IF(F87=D85,D89,D85))</f>
        <v/>
      </c>
      <c r="G133" s="80"/>
      <c r="H133" s="84"/>
      <c r="I133" s="134"/>
      <c r="K133" s="181"/>
      <c r="L133" s="223"/>
      <c r="M133" s="181"/>
      <c r="N133" s="88"/>
      <c r="O133" s="135"/>
      <c r="P133" s="152"/>
      <c r="R133" s="86" t="str">
        <f>IF(R81="","",IF(R81=T79,T83,T79))</f>
        <v/>
      </c>
      <c r="AN133" s="180"/>
      <c r="AO133" s="189"/>
      <c r="AP133" s="192"/>
      <c r="AQ133" s="192"/>
      <c r="AR133" s="192"/>
      <c r="AS133" s="192"/>
      <c r="AT133" s="192"/>
      <c r="AU133" s="192"/>
      <c r="AV133" s="193"/>
      <c r="AW133" s="193"/>
      <c r="AX133" s="193"/>
    </row>
    <row r="134" spans="6:50" ht="13.5" customHeight="1">
      <c r="F134" s="144"/>
      <c r="G134" s="122"/>
      <c r="H134" s="123"/>
      <c r="I134" s="134"/>
      <c r="L134" s="194" t="s">
        <v>254</v>
      </c>
      <c r="M134" s="195"/>
      <c r="O134" s="135"/>
      <c r="P134" s="152"/>
      <c r="Q134" s="124"/>
      <c r="R134" s="125"/>
      <c r="AN134" s="180"/>
      <c r="AO134" s="189"/>
      <c r="AP134" s="332"/>
      <c r="AQ134" s="333"/>
      <c r="AR134" s="332"/>
      <c r="AS134" s="333"/>
      <c r="AT134" s="332"/>
      <c r="AU134" s="333"/>
      <c r="AV134" s="332"/>
      <c r="AW134" s="333"/>
      <c r="AX134" s="193"/>
    </row>
    <row r="135" spans="6:50" ht="13.5" customHeight="1">
      <c r="F135" s="334">
        <v>402</v>
      </c>
      <c r="G135" s="134" t="s">
        <v>205</v>
      </c>
      <c r="H135" s="84"/>
      <c r="I135" s="134"/>
      <c r="O135" s="135"/>
      <c r="P135" s="152"/>
      <c r="Q135" s="135" t="s">
        <v>191</v>
      </c>
      <c r="R135" s="335">
        <v>404</v>
      </c>
      <c r="AN135" s="180"/>
      <c r="AO135" s="189"/>
      <c r="AP135" s="142"/>
      <c r="AQ135" s="193"/>
      <c r="AR135" s="142"/>
      <c r="AS135" s="193"/>
      <c r="AT135" s="142"/>
      <c r="AU135" s="193"/>
      <c r="AV135" s="142"/>
      <c r="AW135" s="193"/>
      <c r="AX135" s="193"/>
    </row>
    <row r="136" spans="6:50" ht="13.5" customHeight="1" thickBot="1">
      <c r="F136" s="334"/>
      <c r="G136" s="134" t="s">
        <v>224</v>
      </c>
      <c r="H136" s="222" t="s">
        <v>31</v>
      </c>
      <c r="I136" s="151"/>
      <c r="O136" s="153"/>
      <c r="P136" s="225" t="s">
        <v>47</v>
      </c>
      <c r="Q136" s="135" t="s">
        <v>250</v>
      </c>
      <c r="R136" s="335"/>
      <c r="AN136" s="180"/>
      <c r="AO136" s="189"/>
      <c r="AP136" s="142"/>
      <c r="AQ136" s="193"/>
      <c r="AR136" s="142"/>
      <c r="AS136" s="193"/>
      <c r="AT136" s="142"/>
      <c r="AU136" s="193"/>
      <c r="AV136" s="142"/>
      <c r="AW136" s="193"/>
      <c r="AX136" s="193"/>
    </row>
    <row r="137" spans="6:50" ht="13.5" customHeight="1">
      <c r="F137" s="334"/>
      <c r="G137" s="134" t="s">
        <v>12</v>
      </c>
      <c r="H137" s="84"/>
      <c r="I137" s="84"/>
      <c r="Q137" s="135" t="s">
        <v>12</v>
      </c>
      <c r="R137" s="335"/>
      <c r="AN137" s="180"/>
      <c r="AO137" s="189"/>
      <c r="AP137" s="142"/>
      <c r="AQ137" s="193"/>
      <c r="AR137" s="142"/>
      <c r="AS137" s="193"/>
      <c r="AT137" s="142"/>
      <c r="AU137" s="193"/>
      <c r="AV137" s="142"/>
      <c r="AW137" s="193"/>
      <c r="AX137" s="193"/>
    </row>
    <row r="138" spans="6:50" ht="13.5" customHeight="1" thickBot="1">
      <c r="G138" s="151"/>
      <c r="H138" s="123"/>
      <c r="I138" s="84"/>
      <c r="Q138" s="153"/>
      <c r="R138" s="154"/>
      <c r="AN138" s="180"/>
      <c r="AO138" s="189"/>
      <c r="AP138" s="142"/>
      <c r="AQ138" s="193"/>
      <c r="AR138" s="142"/>
      <c r="AS138" s="193"/>
      <c r="AT138" s="142"/>
      <c r="AU138" s="193"/>
      <c r="AV138" s="142"/>
      <c r="AW138" s="193"/>
      <c r="AX138" s="193"/>
    </row>
    <row r="139" spans="6:50" ht="13.5" customHeight="1">
      <c r="F139" s="144" t="str">
        <f>IF(F93="","",IF(F93=D91,D95,D91))</f>
        <v/>
      </c>
      <c r="R139" s="86" t="str">
        <f>IF(R87="","",IF(R87=T85,T89,T85))</f>
        <v/>
      </c>
      <c r="AN139" s="180"/>
      <c r="AO139" s="189"/>
      <c r="AP139" s="142"/>
      <c r="AQ139" s="193"/>
      <c r="AR139" s="142"/>
      <c r="AS139" s="193"/>
      <c r="AT139" s="142"/>
      <c r="AU139" s="193"/>
      <c r="AV139" s="142"/>
      <c r="AW139" s="193"/>
      <c r="AX139" s="193"/>
    </row>
    <row r="140" spans="6:50" ht="13.5" customHeight="1">
      <c r="AN140" s="180"/>
      <c r="AO140" s="189"/>
      <c r="AP140" s="142"/>
      <c r="AQ140" s="193"/>
      <c r="AR140" s="142"/>
      <c r="AS140" s="193"/>
      <c r="AT140" s="142"/>
      <c r="AU140" s="193"/>
      <c r="AV140" s="142"/>
      <c r="AW140" s="193"/>
      <c r="AX140" s="193"/>
    </row>
    <row r="141" spans="6:50" ht="13.5" customHeight="1">
      <c r="AN141" s="180"/>
      <c r="AO141" s="189"/>
      <c r="AP141" s="142"/>
      <c r="AQ141" s="193"/>
      <c r="AR141" s="142"/>
      <c r="AS141" s="193"/>
      <c r="AT141" s="142"/>
      <c r="AU141" s="193"/>
      <c r="AV141" s="142"/>
      <c r="AW141" s="193"/>
      <c r="AX141" s="193"/>
    </row>
    <row r="142" spans="6:50" ht="13.5" customHeight="1">
      <c r="F142" s="46" t="s">
        <v>129</v>
      </c>
      <c r="G142" s="46"/>
      <c r="H142" s="46"/>
      <c r="I142" s="46"/>
      <c r="J142" s="46"/>
      <c r="K142" s="46"/>
      <c r="AN142" s="180"/>
      <c r="AO142" s="189"/>
      <c r="AP142" s="142"/>
      <c r="AQ142" s="193"/>
      <c r="AR142" s="142"/>
      <c r="AS142" s="193"/>
      <c r="AT142" s="163"/>
      <c r="AU142" s="193"/>
      <c r="AV142" s="163"/>
      <c r="AW142" s="193"/>
      <c r="AX142" s="193"/>
    </row>
    <row r="143" spans="6:50" ht="13.5" customHeight="1" thickBot="1">
      <c r="F143" s="26">
        <f>IF(H13="","",IF(H13=F7,F19,F7))</f>
        <v>0</v>
      </c>
      <c r="G143" s="26"/>
      <c r="H143" s="26"/>
      <c r="I143" s="26"/>
      <c r="J143" s="26"/>
      <c r="K143" s="26"/>
      <c r="AN143" s="180"/>
      <c r="AO143" s="189"/>
      <c r="AP143" s="142"/>
      <c r="AQ143" s="193"/>
      <c r="AR143" s="142"/>
      <c r="AS143" s="193"/>
      <c r="AT143" s="163"/>
      <c r="AU143" s="193"/>
      <c r="AV143" s="163"/>
      <c r="AW143" s="193"/>
      <c r="AX143" s="193"/>
    </row>
    <row r="144" spans="6:50" ht="13.5" customHeight="1">
      <c r="F144" s="201"/>
      <c r="G144" s="202"/>
      <c r="H144" s="26"/>
      <c r="I144" s="26"/>
      <c r="J144" s="26"/>
      <c r="K144" s="26"/>
      <c r="AN144" s="180"/>
      <c r="AO144" s="189"/>
      <c r="AP144" s="142"/>
      <c r="AQ144" s="193"/>
      <c r="AR144" s="142"/>
      <c r="AS144" s="193"/>
      <c r="AT144" s="163"/>
      <c r="AU144" s="193"/>
      <c r="AV144" s="163"/>
      <c r="AW144" s="193"/>
      <c r="AX144" s="193"/>
    </row>
    <row r="145" spans="6:50" ht="13.5" customHeight="1">
      <c r="F145" s="203"/>
      <c r="G145" s="204" t="s">
        <v>130</v>
      </c>
      <c r="H145" s="26"/>
      <c r="I145" s="26"/>
      <c r="J145" s="26"/>
      <c r="K145" s="26"/>
      <c r="AN145" s="180"/>
      <c r="AO145" s="189"/>
      <c r="AP145" s="142"/>
      <c r="AQ145" s="193"/>
      <c r="AR145" s="142"/>
      <c r="AS145" s="193"/>
      <c r="AT145" s="163"/>
      <c r="AU145" s="193"/>
      <c r="AV145" s="163"/>
      <c r="AW145" s="193"/>
      <c r="AX145" s="193"/>
    </row>
    <row r="146" spans="6:50" ht="13.5" customHeight="1" thickBot="1">
      <c r="F146" s="46"/>
      <c r="G146" s="204" t="s">
        <v>110</v>
      </c>
      <c r="H146" s="228"/>
      <c r="I146" s="205"/>
      <c r="J146" s="26"/>
      <c r="K146" s="26"/>
      <c r="AN146" s="180"/>
      <c r="AO146" s="189"/>
      <c r="AP146" s="142"/>
      <c r="AQ146" s="193"/>
      <c r="AR146" s="142"/>
      <c r="AS146" s="193"/>
      <c r="AT146" s="163"/>
      <c r="AU146" s="193"/>
      <c r="AV146" s="163"/>
      <c r="AW146" s="193"/>
      <c r="AX146" s="193"/>
    </row>
    <row r="147" spans="6:50" ht="13.5" customHeight="1">
      <c r="F147" s="206"/>
      <c r="G147" s="204" t="s">
        <v>12</v>
      </c>
      <c r="H147" s="26"/>
      <c r="I147" s="207"/>
      <c r="J147" s="26"/>
      <c r="K147" s="26"/>
      <c r="AN147" s="180"/>
      <c r="AO147" s="189"/>
      <c r="AP147" s="142"/>
      <c r="AQ147" s="193"/>
      <c r="AR147" s="142"/>
      <c r="AS147" s="193"/>
      <c r="AT147" s="163"/>
      <c r="AU147" s="193"/>
      <c r="AV147" s="163"/>
      <c r="AW147" s="193"/>
      <c r="AX147" s="193"/>
    </row>
    <row r="148" spans="6:50" ht="13.5" customHeight="1" thickBot="1">
      <c r="F148" s="208"/>
      <c r="G148" s="209"/>
      <c r="H148" s="26"/>
      <c r="I148" s="204" t="s">
        <v>131</v>
      </c>
      <c r="J148" s="229"/>
      <c r="K148" s="26"/>
      <c r="AN148" s="180"/>
      <c r="AO148" s="189"/>
      <c r="AP148" s="142"/>
      <c r="AQ148" s="193"/>
      <c r="AR148" s="142"/>
      <c r="AS148" s="193"/>
      <c r="AT148" s="163"/>
      <c r="AU148" s="193"/>
      <c r="AV148" s="163"/>
      <c r="AW148" s="193"/>
      <c r="AX148" s="193"/>
    </row>
    <row r="149" spans="6:50" ht="13.5" customHeight="1">
      <c r="F149" s="26" t="str">
        <f>IF(P13="","",IF(P13=R7,R19,R7))</f>
        <v/>
      </c>
      <c r="G149" s="26"/>
      <c r="H149" s="26"/>
      <c r="I149" s="204" t="s">
        <v>115</v>
      </c>
      <c r="J149" s="215" t="s">
        <v>13</v>
      </c>
      <c r="K149" s="215"/>
      <c r="AN149" s="180"/>
      <c r="AO149" s="189"/>
      <c r="AP149" s="142"/>
      <c r="AQ149" s="193"/>
      <c r="AR149" s="142"/>
      <c r="AS149" s="193"/>
      <c r="AT149" s="163"/>
      <c r="AU149" s="199"/>
      <c r="AV149" s="163"/>
      <c r="AW149" s="193"/>
      <c r="AX149" s="193"/>
    </row>
    <row r="150" spans="6:50" ht="13.5" customHeight="1">
      <c r="F150" s="203"/>
      <c r="G150" s="216"/>
      <c r="H150" s="26"/>
      <c r="I150" s="204" t="s">
        <v>12</v>
      </c>
      <c r="J150" s="26"/>
      <c r="K150" s="26"/>
      <c r="AN150" s="180"/>
      <c r="AO150" s="189"/>
      <c r="AP150" s="142"/>
      <c r="AQ150" s="193"/>
      <c r="AR150" s="163"/>
      <c r="AS150" s="193"/>
      <c r="AT150" s="163"/>
      <c r="AU150" s="193"/>
      <c r="AV150" s="163"/>
      <c r="AW150" s="193"/>
      <c r="AX150" s="193"/>
    </row>
    <row r="151" spans="6:50" ht="13.5" customHeight="1" thickBot="1">
      <c r="F151" s="203"/>
      <c r="G151" s="216"/>
      <c r="H151" s="205"/>
      <c r="I151" s="212"/>
      <c r="J151" s="26"/>
      <c r="K151" s="26"/>
      <c r="AN151" s="180"/>
      <c r="AO151" s="189"/>
      <c r="AP151" s="142"/>
      <c r="AQ151" s="193"/>
      <c r="AR151" s="163"/>
      <c r="AS151" s="193"/>
      <c r="AT151" s="163"/>
      <c r="AU151" s="193"/>
      <c r="AV151" s="163"/>
      <c r="AW151" s="193"/>
      <c r="AX151" s="193"/>
    </row>
    <row r="152" spans="6:50" ht="13.5" customHeight="1">
      <c r="F152" s="217"/>
      <c r="G152" s="216"/>
      <c r="H152" s="26" t="str">
        <f>IF(H37="","",IF(H37=F31,F43,F31))</f>
        <v/>
      </c>
      <c r="I152" s="26"/>
      <c r="J152" s="26"/>
      <c r="K152" s="26"/>
      <c r="AN152" s="180"/>
      <c r="AO152" s="189"/>
      <c r="AP152" s="142"/>
      <c r="AQ152" s="193"/>
      <c r="AR152" s="163"/>
      <c r="AS152" s="193"/>
      <c r="AT152" s="163"/>
      <c r="AU152" s="193"/>
      <c r="AV152" s="163"/>
      <c r="AW152" s="193"/>
      <c r="AX152" s="193"/>
    </row>
    <row r="153" spans="6:50" ht="13.5" customHeight="1">
      <c r="AN153" s="180"/>
      <c r="AO153" s="189"/>
      <c r="AP153" s="142"/>
      <c r="AQ153" s="193"/>
      <c r="AR153" s="163"/>
      <c r="AS153" s="193"/>
      <c r="AT153" s="163"/>
      <c r="AU153" s="193"/>
      <c r="AV153" s="163"/>
      <c r="AW153" s="193"/>
      <c r="AX153" s="193"/>
    </row>
    <row r="154" spans="6:50" ht="13.5" customHeight="1">
      <c r="AN154" s="180"/>
      <c r="AO154" s="189"/>
      <c r="AP154" s="142"/>
      <c r="AQ154" s="193"/>
      <c r="AR154" s="163"/>
      <c r="AS154" s="193"/>
      <c r="AT154" s="332"/>
      <c r="AU154" s="333"/>
      <c r="AV154" s="332"/>
      <c r="AW154" s="333"/>
      <c r="AX154" s="193"/>
    </row>
    <row r="155" spans="6:50" ht="13.5" customHeight="1">
      <c r="AN155" s="180"/>
      <c r="AO155" s="189"/>
      <c r="AP155" s="142"/>
      <c r="AQ155" s="193"/>
      <c r="AR155" s="163"/>
      <c r="AS155" s="193"/>
      <c r="AT155" s="163"/>
      <c r="AU155" s="193"/>
      <c r="AV155" s="163"/>
      <c r="AW155" s="193"/>
      <c r="AX155" s="193"/>
    </row>
    <row r="156" spans="6:50" ht="13.5" customHeight="1">
      <c r="AN156" s="180"/>
      <c r="AO156" s="189"/>
      <c r="AP156" s="142"/>
      <c r="AQ156" s="193"/>
      <c r="AR156" s="163"/>
      <c r="AS156" s="193"/>
      <c r="AT156" s="163"/>
      <c r="AU156" s="193"/>
      <c r="AV156" s="163"/>
      <c r="AW156" s="193"/>
      <c r="AX156" s="193"/>
    </row>
    <row r="157" spans="6:50" ht="13.5" customHeight="1">
      <c r="AN157" s="180"/>
      <c r="AO157" s="189"/>
      <c r="AP157" s="142"/>
      <c r="AQ157" s="193"/>
      <c r="AR157" s="163"/>
      <c r="AS157" s="193"/>
      <c r="AT157" s="163"/>
      <c r="AU157" s="193"/>
      <c r="AV157" s="163"/>
      <c r="AW157" s="193"/>
      <c r="AX157" s="193"/>
    </row>
    <row r="158" spans="6:50" ht="13.5" customHeight="1">
      <c r="AN158" s="180"/>
      <c r="AO158" s="189"/>
      <c r="AP158" s="142"/>
      <c r="AQ158" s="193"/>
      <c r="AR158" s="163"/>
      <c r="AS158" s="193"/>
      <c r="AT158" s="163"/>
      <c r="AU158" s="193"/>
      <c r="AV158" s="163"/>
      <c r="AW158" s="193"/>
      <c r="AX158" s="193"/>
    </row>
    <row r="159" spans="6:50" ht="13.5" customHeight="1">
      <c r="AN159" s="180"/>
      <c r="AO159" s="189"/>
      <c r="AP159" s="142"/>
      <c r="AQ159" s="193"/>
      <c r="AR159" s="163"/>
      <c r="AS159" s="193"/>
      <c r="AT159" s="163"/>
      <c r="AU159" s="193"/>
      <c r="AV159" s="163"/>
      <c r="AW159" s="193"/>
      <c r="AX159" s="193"/>
    </row>
    <row r="160" spans="6:50" ht="13.5" customHeight="1">
      <c r="AN160" s="180"/>
      <c r="AO160" s="189"/>
      <c r="AP160" s="142"/>
      <c r="AQ160" s="193"/>
      <c r="AR160" s="163"/>
      <c r="AS160" s="193"/>
      <c r="AT160" s="163"/>
      <c r="AU160" s="193"/>
      <c r="AV160" s="163"/>
      <c r="AW160" s="193"/>
      <c r="AX160" s="193"/>
    </row>
    <row r="161" spans="40:50" ht="13.5" customHeight="1">
      <c r="AN161" s="180"/>
      <c r="AO161" s="189"/>
      <c r="AP161" s="142"/>
      <c r="AQ161" s="193"/>
      <c r="AR161" s="163"/>
      <c r="AS161" s="193"/>
      <c r="AT161" s="163"/>
      <c r="AU161" s="193"/>
      <c r="AV161" s="163"/>
      <c r="AW161" s="193"/>
      <c r="AX161" s="193"/>
    </row>
    <row r="162" spans="40:50" ht="13.5" customHeight="1">
      <c r="AN162" s="180"/>
      <c r="AO162" s="189"/>
      <c r="AP162" s="142"/>
      <c r="AQ162" s="193"/>
      <c r="AR162" s="163"/>
      <c r="AS162" s="193"/>
      <c r="AT162" s="163"/>
      <c r="AU162" s="193"/>
      <c r="AV162" s="163"/>
      <c r="AW162" s="193"/>
      <c r="AX162" s="193"/>
    </row>
    <row r="163" spans="40:50" ht="13.5" customHeight="1">
      <c r="AN163" s="180"/>
      <c r="AO163" s="189"/>
      <c r="AP163" s="142"/>
      <c r="AQ163" s="193"/>
      <c r="AR163" s="163"/>
      <c r="AS163" s="193"/>
      <c r="AT163" s="163"/>
      <c r="AU163" s="193"/>
      <c r="AV163" s="163"/>
      <c r="AW163" s="193"/>
      <c r="AX163" s="193"/>
    </row>
    <row r="164" spans="40:50" ht="13.5" customHeight="1">
      <c r="AN164" s="180"/>
      <c r="AO164" s="189"/>
      <c r="AP164" s="142"/>
      <c r="AQ164" s="193"/>
      <c r="AR164" s="163"/>
      <c r="AS164" s="193"/>
      <c r="AT164" s="163"/>
      <c r="AU164" s="193"/>
      <c r="AV164" s="163"/>
      <c r="AW164" s="193"/>
      <c r="AX164" s="193"/>
    </row>
    <row r="165" spans="40:50" ht="13.5" customHeight="1">
      <c r="AN165" s="180"/>
      <c r="AO165" s="189"/>
      <c r="AP165" s="142"/>
      <c r="AQ165" s="193"/>
      <c r="AR165" s="163"/>
      <c r="AS165" s="199"/>
      <c r="AT165" s="163"/>
      <c r="AU165" s="192"/>
      <c r="AV165" s="192"/>
      <c r="AW165" s="192"/>
      <c r="AX165" s="193"/>
    </row>
    <row r="166" spans="40:50" ht="13.5" customHeight="1">
      <c r="AN166" s="180"/>
      <c r="AO166" s="189"/>
      <c r="AP166" s="142"/>
      <c r="AQ166" s="193"/>
      <c r="AR166" s="193"/>
      <c r="AS166" s="199"/>
      <c r="AT166" s="193"/>
      <c r="AU166" s="192"/>
      <c r="AV166" s="192"/>
      <c r="AW166" s="192"/>
      <c r="AX166" s="193"/>
    </row>
    <row r="167" spans="40:50" ht="13.5" customHeight="1">
      <c r="AN167" s="180"/>
      <c r="AO167" s="189"/>
      <c r="AP167" s="192"/>
      <c r="AQ167" s="192"/>
      <c r="AR167" s="192"/>
      <c r="AS167" s="192"/>
      <c r="AT167" s="192"/>
      <c r="AU167" s="192"/>
      <c r="AV167" s="193"/>
      <c r="AW167" s="193"/>
      <c r="AX167" s="193"/>
    </row>
  </sheetData>
  <dataConsolidate/>
  <mergeCells count="77">
    <mergeCell ref="AP1:AT1"/>
    <mergeCell ref="B3:B5"/>
    <mergeCell ref="V3:V5"/>
    <mergeCell ref="F12:F14"/>
    <mergeCell ref="R12:R14"/>
    <mergeCell ref="AP13:AT13"/>
    <mergeCell ref="D6:D8"/>
    <mergeCell ref="T6:T8"/>
    <mergeCell ref="AP6:AT6"/>
    <mergeCell ref="B9:B11"/>
    <mergeCell ref="V9:V11"/>
    <mergeCell ref="D30:D32"/>
    <mergeCell ref="T30:T32"/>
    <mergeCell ref="B15:B17"/>
    <mergeCell ref="V15:V17"/>
    <mergeCell ref="AP17:AT17"/>
    <mergeCell ref="D18:D20"/>
    <mergeCell ref="T18:T20"/>
    <mergeCell ref="B21:B23"/>
    <mergeCell ref="V21:V23"/>
    <mergeCell ref="H24:H26"/>
    <mergeCell ref="P24:P26"/>
    <mergeCell ref="B27:B29"/>
    <mergeCell ref="V27:V29"/>
    <mergeCell ref="K29:M29"/>
    <mergeCell ref="B45:B47"/>
    <mergeCell ref="B33:B35"/>
    <mergeCell ref="V33:V35"/>
    <mergeCell ref="F36:F38"/>
    <mergeCell ref="R36:R38"/>
    <mergeCell ref="B39:B41"/>
    <mergeCell ref="V39:V41"/>
    <mergeCell ref="F77:F79"/>
    <mergeCell ref="R77:R79"/>
    <mergeCell ref="D42:D44"/>
    <mergeCell ref="T42:T44"/>
    <mergeCell ref="V45:V47"/>
    <mergeCell ref="J46:K46"/>
    <mergeCell ref="L46:M46"/>
    <mergeCell ref="D74:D76"/>
    <mergeCell ref="T74:T76"/>
    <mergeCell ref="L45:N45"/>
    <mergeCell ref="D80:D82"/>
    <mergeCell ref="T80:T82"/>
    <mergeCell ref="H83:H85"/>
    <mergeCell ref="P83:P85"/>
    <mergeCell ref="D86:D88"/>
    <mergeCell ref="T86:T88"/>
    <mergeCell ref="K88:M88"/>
    <mergeCell ref="D92:D94"/>
    <mergeCell ref="T92:T94"/>
    <mergeCell ref="M100:M102"/>
    <mergeCell ref="F101:F103"/>
    <mergeCell ref="R101:R103"/>
    <mergeCell ref="F113:F115"/>
    <mergeCell ref="R113:R115"/>
    <mergeCell ref="AP114:AT114"/>
    <mergeCell ref="AP119:AT119"/>
    <mergeCell ref="F89:F91"/>
    <mergeCell ref="R89:R91"/>
    <mergeCell ref="AP126:AT126"/>
    <mergeCell ref="H129:H131"/>
    <mergeCell ref="P129:P131"/>
    <mergeCell ref="AP130:AT130"/>
    <mergeCell ref="H107:H109"/>
    <mergeCell ref="P107:P109"/>
    <mergeCell ref="F135:F137"/>
    <mergeCell ref="R135:R137"/>
    <mergeCell ref="M122:M124"/>
    <mergeCell ref="F123:F125"/>
    <mergeCell ref="R123:R125"/>
    <mergeCell ref="AT154:AU154"/>
    <mergeCell ref="AV154:AW154"/>
    <mergeCell ref="AP134:AQ134"/>
    <mergeCell ref="AR134:AS134"/>
    <mergeCell ref="AT134:AU134"/>
    <mergeCell ref="AV134:AW134"/>
  </mergeCells>
  <dataValidations count="61">
    <dataValidation type="list" allowBlank="1" showInputMessage="1" showErrorMessage="1" sqref="D4">
      <formula1>$X$3:$X$4</formula1>
    </dataValidation>
    <dataValidation type="list" allowBlank="1" showInputMessage="1" showErrorMessage="1" sqref="D34">
      <formula1>$X$13:$X$14</formula1>
    </dataValidation>
    <dataValidation type="list" allowBlank="1" showInputMessage="1" showErrorMessage="1" sqref="D16">
      <formula1>$X$7:$X$8</formula1>
    </dataValidation>
    <dataValidation type="list" allowBlank="1" showInputMessage="1" showErrorMessage="1" sqref="D28">
      <formula1>$X$11:$X$12</formula1>
    </dataValidation>
    <dataValidation type="list" allowBlank="1" showInputMessage="1" showErrorMessage="1" sqref="D40">
      <formula1>$X$15:$X$16</formula1>
    </dataValidation>
    <dataValidation type="list" allowBlank="1" showInputMessage="1" showErrorMessage="1" sqref="D46">
      <formula1>$X$17:$X$18</formula1>
    </dataValidation>
    <dataValidation type="list" allowBlank="1" showInputMessage="1" showErrorMessage="1" sqref="F7">
      <formula1>$Y$3:$Y$4</formula1>
    </dataValidation>
    <dataValidation type="list" allowBlank="1" showInputMessage="1" showErrorMessage="1" sqref="F19">
      <formula1>$Y$5:$Y$6</formula1>
    </dataValidation>
    <dataValidation type="list" allowBlank="1" showInputMessage="1" showErrorMessage="1" sqref="F31">
      <formula1>$Y$7:$Y$8</formula1>
    </dataValidation>
    <dataValidation type="list" allowBlank="1" showInputMessage="1" showErrorMessage="1" sqref="F43">
      <formula1>$Y$9:$Y$10</formula1>
    </dataValidation>
    <dataValidation type="list" allowBlank="1" showInputMessage="1" showErrorMessage="1" sqref="H13">
      <formula1>$Y$17:$Y$18</formula1>
    </dataValidation>
    <dataValidation type="list" allowBlank="1" showInputMessage="1" showErrorMessage="1" sqref="H37">
      <formula1>$Y$19:$Y$20</formula1>
    </dataValidation>
    <dataValidation type="list" allowBlank="1" showInputMessage="1" showErrorMessage="1" sqref="J25">
      <formula1>$Y$25:$Y$26</formula1>
    </dataValidation>
    <dataValidation type="list" allowBlank="1" showInputMessage="1" showErrorMessage="1" sqref="P37">
      <formula1>$Y$23:$Y$24</formula1>
    </dataValidation>
    <dataValidation type="list" allowBlank="1" showInputMessage="1" showErrorMessage="1" sqref="P13">
      <formula1>$Y$21:$Y$22</formula1>
    </dataValidation>
    <dataValidation type="list" allowBlank="1" showInputMessage="1" showErrorMessage="1" sqref="N25">
      <formula1>$Y$27:$Y$28</formula1>
    </dataValidation>
    <dataValidation type="list" allowBlank="1" showInputMessage="1" showErrorMessage="1" sqref="L28">
      <formula1>$Y$29:$Y$30</formula1>
    </dataValidation>
    <dataValidation type="list" allowBlank="1" showInputMessage="1" showErrorMessage="1" sqref="F75">
      <formula1>$D$73:$D$77</formula1>
    </dataValidation>
    <dataValidation type="list" allowBlank="1" showInputMessage="1" showErrorMessage="1" sqref="F81">
      <formula1>$D$79:$D$83</formula1>
    </dataValidation>
    <dataValidation type="list" allowBlank="1" showInputMessage="1" showErrorMessage="1" sqref="F87">
      <formula1>$D$85:$D$89</formula1>
    </dataValidation>
    <dataValidation type="list" allowBlank="1" showInputMessage="1" showErrorMessage="1" sqref="F93">
      <formula1>$D$91:$D$95</formula1>
    </dataValidation>
    <dataValidation type="list" allowBlank="1" showInputMessage="1" showErrorMessage="1" sqref="R75">
      <formula1>$T$73:$T$77</formula1>
    </dataValidation>
    <dataValidation type="list" allowBlank="1" showInputMessage="1" showErrorMessage="1" sqref="R81">
      <formula1>$T$79:$T$83</formula1>
    </dataValidation>
    <dataValidation type="list" allowBlank="1" showInputMessage="1" showErrorMessage="1" sqref="R87">
      <formula1>$T$85:$T$89</formula1>
    </dataValidation>
    <dataValidation type="list" allowBlank="1" showInputMessage="1" showErrorMessage="1" sqref="P90">
      <formula1>$R$87:$R$93</formula1>
    </dataValidation>
    <dataValidation type="list" allowBlank="1" showInputMessage="1" showErrorMessage="1" sqref="P78">
      <formula1>$R$75:$R$81</formula1>
    </dataValidation>
    <dataValidation type="list" allowBlank="1" showInputMessage="1" showErrorMessage="1" sqref="N84">
      <formula1>$P$78:$P$90</formula1>
    </dataValidation>
    <dataValidation type="list" allowBlank="1" showInputMessage="1" showErrorMessage="1" sqref="H78">
      <formula1>$F$75:$F$81</formula1>
    </dataValidation>
    <dataValidation type="list" allowBlank="1" showInputMessage="1" showErrorMessage="1" sqref="J84">
      <formula1>$H$78:$H$90</formula1>
    </dataValidation>
    <dataValidation type="list" allowBlank="1" showInputMessage="1" showErrorMessage="1" sqref="L87">
      <formula1>$J$84:$N$84</formula1>
    </dataValidation>
    <dataValidation type="list" allowBlank="1" showInputMessage="1" showErrorMessage="1" sqref="H102">
      <formula1>$F$99:$F$105</formula1>
    </dataValidation>
    <dataValidation type="list" allowBlank="1" showInputMessage="1" showErrorMessage="1" sqref="H114">
      <formula1>$F$111:$F$117</formula1>
    </dataValidation>
    <dataValidation type="list" allowBlank="1" showInputMessage="1" showErrorMessage="1" sqref="J108">
      <formula1>$H$102:$H$114</formula1>
    </dataValidation>
    <dataValidation type="list" allowBlank="1" showInputMessage="1" showErrorMessage="1" sqref="P102">
      <formula1>$R$99:$R$105</formula1>
    </dataValidation>
    <dataValidation type="list" allowBlank="1" showInputMessage="1" showErrorMessage="1" sqref="P114">
      <formula1>$R$111:$R$117</formula1>
    </dataValidation>
    <dataValidation type="list" allowBlank="1" showInputMessage="1" showErrorMessage="1" sqref="N108">
      <formula1>$P$102:$P$114</formula1>
    </dataValidation>
    <dataValidation type="list" allowBlank="1" showInputMessage="1" showErrorMessage="1" sqref="L111">
      <formula1>$J$108:$N$108</formula1>
    </dataValidation>
    <dataValidation type="list" allowBlank="1" showInputMessage="1" showErrorMessage="1" sqref="H124">
      <formula1>$F$121:$F$127</formula1>
    </dataValidation>
    <dataValidation type="list" allowBlank="1" showInputMessage="1" showErrorMessage="1" sqref="H136">
      <formula1>$F$133:$F$139</formula1>
    </dataValidation>
    <dataValidation type="list" allowBlank="1" showInputMessage="1" showErrorMessage="1" sqref="J130">
      <formula1>$H$124:$H$136</formula1>
    </dataValidation>
    <dataValidation type="list" allowBlank="1" showInputMessage="1" showErrorMessage="1" sqref="P124">
      <formula1>$R$121:$R$127</formula1>
    </dataValidation>
    <dataValidation type="list" allowBlank="1" showInputMessage="1" showErrorMessage="1" sqref="P136">
      <formula1>$R$133:$R$139</formula1>
    </dataValidation>
    <dataValidation type="list" allowBlank="1" showInputMessage="1" showErrorMessage="1" sqref="N130">
      <formula1>$P$124:$P$136</formula1>
    </dataValidation>
    <dataValidation type="list" allowBlank="1" showInputMessage="1" showErrorMessage="1" sqref="L133">
      <formula1>$J$130:$N$130</formula1>
    </dataValidation>
    <dataValidation type="list" allowBlank="1" showInputMessage="1" showErrorMessage="1" sqref="H146">
      <formula1>$F$143:$F$149</formula1>
    </dataValidation>
    <dataValidation type="list" allowBlank="1" showInputMessage="1" showErrorMessage="1" sqref="J148">
      <formula1>$H$146:$H$152</formula1>
    </dataValidation>
    <dataValidation type="list" allowBlank="1" showInputMessage="1" showErrorMessage="1" sqref="H90">
      <formula1>$F$87:$F$93</formula1>
    </dataValidation>
    <dataValidation type="list" allowBlank="1" showInputMessage="1" showErrorMessage="1" sqref="M44">
      <formula1>$J$42:$J$45</formula1>
    </dataValidation>
    <dataValidation type="list" allowBlank="1" showInputMessage="1" showErrorMessage="1" sqref="T4">
      <formula1>$X$19:$X$20</formula1>
    </dataValidation>
    <dataValidation type="list" allowBlank="1" showInputMessage="1" showErrorMessage="1" sqref="T10">
      <formula1>$X$21:$X$22</formula1>
    </dataValidation>
    <dataValidation type="list" allowBlank="1" showInputMessage="1" showErrorMessage="1" sqref="T16">
      <formula1>$X$23:$X$24</formula1>
    </dataValidation>
    <dataValidation type="list" allowBlank="1" showInputMessage="1" showErrorMessage="1" sqref="T22">
      <formula1>$X$25:$X$26</formula1>
    </dataValidation>
    <dataValidation type="list" allowBlank="1" showInputMessage="1" showErrorMessage="1" sqref="T28">
      <formula1>$X$27:$X$28</formula1>
    </dataValidation>
    <dataValidation type="list" allowBlank="1" showInputMessage="1" showErrorMessage="1" sqref="T34">
      <formula1>$X$29:$X$30</formula1>
    </dataValidation>
    <dataValidation type="list" allowBlank="1" showInputMessage="1" showErrorMessage="1" sqref="R40">
      <formula1>$X$31:$X$32</formula1>
    </dataValidation>
    <dataValidation type="list" allowBlank="1" showInputMessage="1" showErrorMessage="1" sqref="D10">
      <formula1>$X$5:$X$6</formula1>
    </dataValidation>
    <dataValidation type="list" allowBlank="1" showInputMessage="1" showErrorMessage="1" sqref="D22">
      <formula1>$X$9:$X$10</formula1>
    </dataValidation>
    <dataValidation type="list" allowBlank="1" showInputMessage="1" showErrorMessage="1" sqref="R7">
      <formula1>$Y$11:$Y$12</formula1>
    </dataValidation>
    <dataValidation type="list" allowBlank="1" showInputMessage="1" showErrorMessage="1" sqref="R19">
      <formula1>$Y$13:$Y$14</formula1>
    </dataValidation>
    <dataValidation type="list" allowBlank="1" showInputMessage="1" showErrorMessage="1" sqref="R31">
      <formula1>$Y$15:$Y$16</formula1>
    </dataValidation>
    <dataValidation type="list" allowBlank="1" showInputMessage="1" showErrorMessage="1" sqref="L44">
      <formula1>$Y$31:$Y$32</formula1>
    </dataValidation>
  </dataValidations>
  <pageMargins left="0.7" right="0.7" top="0.75" bottom="0.75" header="0.3" footer="0.3"/>
  <pageSetup scale="21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G24"/>
  <sheetViews>
    <sheetView workbookViewId="0">
      <selection sqref="A1:XFD1048576"/>
    </sheetView>
  </sheetViews>
  <sheetFormatPr defaultColWidth="16.7109375" defaultRowHeight="22.9" customHeight="1"/>
  <cols>
    <col min="1" max="16384" width="16.7109375" style="232"/>
  </cols>
  <sheetData>
    <row r="2" spans="1:7" ht="22.9" customHeight="1">
      <c r="B2" s="232" t="s">
        <v>267</v>
      </c>
      <c r="E2" s="232" t="s">
        <v>268</v>
      </c>
    </row>
    <row r="4" spans="1:7" ht="22.9" customHeight="1">
      <c r="A4" s="365" t="s">
        <v>269</v>
      </c>
      <c r="B4" s="366"/>
      <c r="C4" s="232" t="s">
        <v>274</v>
      </c>
    </row>
    <row r="5" spans="1:7" ht="22.9" customHeight="1">
      <c r="A5" s="233">
        <v>0.33333333333333331</v>
      </c>
      <c r="B5" s="233">
        <v>0.125</v>
      </c>
      <c r="C5" s="234" t="s">
        <v>270</v>
      </c>
      <c r="D5" s="234" t="s">
        <v>271</v>
      </c>
      <c r="E5" s="234" t="s">
        <v>272</v>
      </c>
    </row>
    <row r="6" spans="1:7" ht="22.9" customHeight="1">
      <c r="A6" s="233">
        <v>0.42708333333333331</v>
      </c>
      <c r="B6" s="233">
        <v>0.21875</v>
      </c>
    </row>
    <row r="7" spans="1:7" ht="22.9" customHeight="1">
      <c r="A7" s="233">
        <v>0.52083333333333337</v>
      </c>
      <c r="B7" s="233">
        <v>0.3125</v>
      </c>
    </row>
    <row r="8" spans="1:7" ht="22.9" customHeight="1">
      <c r="C8" s="367" t="s">
        <v>283</v>
      </c>
      <c r="D8" s="367"/>
    </row>
    <row r="9" spans="1:7" ht="22.9" customHeight="1">
      <c r="B9" s="232" t="s">
        <v>275</v>
      </c>
      <c r="C9" s="232" t="s">
        <v>276</v>
      </c>
      <c r="D9" s="232" t="s">
        <v>277</v>
      </c>
      <c r="E9" s="365" t="s">
        <v>278</v>
      </c>
      <c r="F9" s="366"/>
      <c r="G9" s="366"/>
    </row>
    <row r="10" spans="1:7" ht="22.9" customHeight="1" thickBot="1">
      <c r="A10" s="232" t="s">
        <v>273</v>
      </c>
      <c r="B10" s="235" t="s">
        <v>284</v>
      </c>
      <c r="C10" s="235" t="s">
        <v>284</v>
      </c>
      <c r="D10" s="235" t="s">
        <v>284</v>
      </c>
      <c r="E10" s="236"/>
      <c r="F10" s="236"/>
      <c r="G10" s="236"/>
    </row>
    <row r="11" spans="1:7" ht="22.9" customHeight="1" thickTop="1" thickBot="1">
      <c r="B11" s="235"/>
      <c r="C11" s="235"/>
      <c r="D11" s="235"/>
      <c r="E11" s="237"/>
      <c r="F11" s="237"/>
      <c r="G11" s="237"/>
    </row>
    <row r="12" spans="1:7" ht="22.9" customHeight="1" thickTop="1">
      <c r="B12" s="235"/>
      <c r="C12" s="235"/>
      <c r="D12" s="235"/>
    </row>
    <row r="13" spans="1:7" ht="22.9" customHeight="1" thickBot="1">
      <c r="A13" s="232" t="s">
        <v>279</v>
      </c>
      <c r="B13" s="235" t="s">
        <v>284</v>
      </c>
      <c r="C13" s="235" t="s">
        <v>284</v>
      </c>
      <c r="D13" s="235" t="s">
        <v>284</v>
      </c>
      <c r="E13" s="236"/>
      <c r="F13" s="236"/>
      <c r="G13" s="236"/>
    </row>
    <row r="14" spans="1:7" ht="22.9" customHeight="1" thickTop="1" thickBot="1">
      <c r="B14" s="235"/>
      <c r="C14" s="235"/>
      <c r="D14" s="235"/>
      <c r="E14" s="237"/>
      <c r="F14" s="237"/>
      <c r="G14" s="237"/>
    </row>
    <row r="15" spans="1:7" ht="22.9" customHeight="1" thickTop="1">
      <c r="B15" s="235"/>
      <c r="C15" s="235"/>
      <c r="D15" s="235"/>
    </row>
    <row r="16" spans="1:7" ht="22.9" customHeight="1" thickBot="1">
      <c r="A16" s="232" t="s">
        <v>280</v>
      </c>
      <c r="B16" s="235" t="s">
        <v>284</v>
      </c>
      <c r="C16" s="235" t="s">
        <v>284</v>
      </c>
      <c r="D16" s="235" t="s">
        <v>284</v>
      </c>
      <c r="E16" s="236"/>
      <c r="F16" s="236"/>
      <c r="G16" s="236"/>
    </row>
    <row r="17" spans="1:7" ht="22.9" customHeight="1" thickTop="1" thickBot="1">
      <c r="B17" s="235"/>
      <c r="C17" s="235"/>
      <c r="D17" s="235"/>
      <c r="E17" s="237"/>
      <c r="F17" s="237"/>
      <c r="G17" s="237"/>
    </row>
    <row r="18" spans="1:7" ht="22.9" customHeight="1" thickTop="1">
      <c r="B18" s="235"/>
      <c r="C18" s="235"/>
      <c r="D18" s="235"/>
    </row>
    <row r="19" spans="1:7" ht="22.9" customHeight="1" thickBot="1">
      <c r="A19" s="232" t="s">
        <v>281</v>
      </c>
      <c r="B19" s="235" t="s">
        <v>284</v>
      </c>
      <c r="C19" s="235" t="s">
        <v>284</v>
      </c>
      <c r="D19" s="235" t="s">
        <v>284</v>
      </c>
      <c r="E19" s="236"/>
      <c r="F19" s="236"/>
      <c r="G19" s="236"/>
    </row>
    <row r="20" spans="1:7" ht="22.9" customHeight="1" thickTop="1" thickBot="1">
      <c r="B20" s="235"/>
      <c r="C20" s="235"/>
      <c r="D20" s="235"/>
      <c r="E20" s="237"/>
      <c r="F20" s="237"/>
      <c r="G20" s="237"/>
    </row>
    <row r="21" spans="1:7" ht="22.9" customHeight="1" thickTop="1">
      <c r="B21" s="235"/>
      <c r="C21" s="235"/>
      <c r="D21" s="235"/>
    </row>
    <row r="22" spans="1:7" ht="22.9" customHeight="1" thickBot="1">
      <c r="A22" s="232" t="s">
        <v>282</v>
      </c>
      <c r="B22" s="235" t="s">
        <v>284</v>
      </c>
      <c r="C22" s="235" t="s">
        <v>284</v>
      </c>
      <c r="D22" s="235" t="s">
        <v>284</v>
      </c>
      <c r="E22" s="236"/>
      <c r="F22" s="236"/>
      <c r="G22" s="236"/>
    </row>
    <row r="23" spans="1:7" ht="22.9" customHeight="1" thickTop="1" thickBot="1">
      <c r="E23" s="237"/>
      <c r="F23" s="237"/>
      <c r="G23" s="237"/>
    </row>
    <row r="24" spans="1:7" ht="22.9" customHeight="1" thickTop="1"/>
  </sheetData>
  <mergeCells count="3">
    <mergeCell ref="A4:B4"/>
    <mergeCell ref="C8:D8"/>
    <mergeCell ref="E9:G9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G12"/>
  <sheetViews>
    <sheetView workbookViewId="0">
      <selection activeCell="B13" sqref="B13"/>
    </sheetView>
  </sheetViews>
  <sheetFormatPr defaultColWidth="17.7109375" defaultRowHeight="34.15" customHeight="1"/>
  <cols>
    <col min="1" max="16384" width="17.7109375" style="230"/>
  </cols>
  <sheetData>
    <row r="1" spans="2:7" ht="34.15" customHeight="1">
      <c r="C1" s="230" t="s">
        <v>259</v>
      </c>
    </row>
    <row r="3" spans="2:7" ht="34.15" customHeight="1">
      <c r="B3" s="230" t="s">
        <v>260</v>
      </c>
    </row>
    <row r="4" spans="2:7" ht="34.15" customHeight="1">
      <c r="C4" s="230" t="s">
        <v>265</v>
      </c>
    </row>
    <row r="6" spans="2:7" ht="34.15" customHeight="1">
      <c r="B6" s="230" t="s">
        <v>261</v>
      </c>
    </row>
    <row r="7" spans="2:7" ht="34.15" customHeight="1">
      <c r="C7" s="230" t="s">
        <v>262</v>
      </c>
    </row>
    <row r="9" spans="2:7" ht="34.15" customHeight="1">
      <c r="B9" s="230" t="s">
        <v>263</v>
      </c>
    </row>
    <row r="10" spans="2:7" ht="34.15" customHeight="1">
      <c r="C10" s="230" t="s">
        <v>264</v>
      </c>
    </row>
    <row r="12" spans="2:7" ht="34.15" customHeight="1">
      <c r="B12" s="230" t="s">
        <v>266</v>
      </c>
      <c r="G12" s="2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1st Event</vt:lpstr>
      <vt:lpstr>2nd Event</vt:lpstr>
      <vt:lpstr>3rd Event</vt:lpstr>
      <vt:lpstr>2-5 events</vt:lpstr>
      <vt:lpstr>4-5 Event</vt:lpstr>
      <vt:lpstr>sheet assign.</vt:lpstr>
      <vt:lpstr>Master Draw</vt:lpstr>
      <vt:lpstr>GENERIC RESULTS</vt:lpstr>
      <vt:lpstr>entry instructions</vt:lpstr>
      <vt:lpstr>DRAW MASTER INSTR.</vt:lpstr>
      <vt:lpstr>1st draw times</vt:lpstr>
      <vt:lpstr>Data</vt:lpstr>
      <vt:lpstr>Sheet1</vt:lpstr>
      <vt:lpstr>'1st Event'!Print_Area</vt:lpstr>
      <vt:lpstr>'2nd Event'!Print_Area</vt:lpstr>
      <vt:lpstr>'3rd Event'!Print_Area</vt:lpstr>
      <vt:lpstr>'4-5 Event'!Print_Area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richa_000</dc:creator>
  <cp:lastModifiedBy>Ben Schattinger</cp:lastModifiedBy>
  <cp:lastPrinted>2015-10-17T19:09:05Z</cp:lastPrinted>
  <dcterms:created xsi:type="dcterms:W3CDTF">1999-01-24T19:13:17Z</dcterms:created>
  <dcterms:modified xsi:type="dcterms:W3CDTF">2015-12-22T16:34:39Z</dcterms:modified>
</cp:coreProperties>
</file>