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https://d.docs.live.net/5d54f8c6bb1e4aff/Personal/Education/FourthBrain/03 - Modules/00 - Final Project/EDA/"/>
    </mc:Choice>
  </mc:AlternateContent>
  <xr:revisionPtr revIDLastSave="206" documentId="8_{AE0BCEFC-7C75-44AF-8C66-E5C5BF09E4D6}" xr6:coauthVersionLast="46" xr6:coauthVersionMax="46" xr10:uidLastSave="{0EE7DE47-B8DD-419A-B20C-4C6BC14E7851}"/>
  <bookViews>
    <workbookView xWindow="-120" yWindow="-120" windowWidth="29040" windowHeight="15840" activeTab="2" xr2:uid="{C138490E-E1F2-4E9E-A8CE-EA2E39AA227C}"/>
  </bookViews>
  <sheets>
    <sheet name="Summary" sheetId="2" r:id="rId1"/>
    <sheet name="DD Hub_Spot_Export" sheetId="3" r:id="rId2"/>
    <sheet name="DD converted_students"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0" i="3" l="1"/>
  <c r="B41" i="3"/>
  <c r="B7" i="4"/>
  <c r="B8" i="4" s="1"/>
  <c r="B9" i="4" s="1"/>
  <c r="B10" i="4" s="1"/>
  <c r="B11" i="4" s="1"/>
  <c r="B12" i="4" s="1"/>
  <c r="B13" i="4" s="1"/>
  <c r="B14" i="4" s="1"/>
  <c r="B15" i="4" s="1"/>
  <c r="B16" i="4" s="1"/>
  <c r="B17" i="4" s="1"/>
  <c r="B18" i="4" s="1"/>
  <c r="B19" i="4" s="1"/>
  <c r="B20" i="4" s="1"/>
  <c r="B21" i="4" s="1"/>
  <c r="B22" i="4" s="1"/>
  <c r="B23" i="4" s="1"/>
  <c r="B24" i="4" s="1"/>
  <c r="B25" i="4" s="1"/>
  <c r="B26" i="4" s="1"/>
  <c r="B27" i="4" s="1"/>
  <c r="B28" i="4" s="1"/>
  <c r="B29" i="4" s="1"/>
  <c r="B30" i="4" s="1"/>
  <c r="B31" i="4" s="1"/>
  <c r="B32" i="4" s="1"/>
  <c r="B33" i="4" s="1"/>
  <c r="B34" i="4" s="1"/>
  <c r="B35" i="4" s="1"/>
  <c r="B36" i="4" s="1"/>
  <c r="B37" i="4" s="1"/>
  <c r="B38" i="4" s="1"/>
  <c r="B39" i="4" s="1"/>
  <c r="B40" i="4" s="1"/>
  <c r="B41" i="4" s="1"/>
  <c r="J33" i="3"/>
  <c r="J9" i="3"/>
  <c r="B8" i="3"/>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7" i="3"/>
</calcChain>
</file>

<file path=xl/sharedStrings.xml><?xml version="1.0" encoding="utf-8"?>
<sst xmlns="http://schemas.openxmlformats.org/spreadsheetml/2006/main" count="388" uniqueCount="170">
  <si>
    <t>Contact ID</t>
  </si>
  <si>
    <t>First Conversion Date</t>
  </si>
  <si>
    <t>Became a Lead Date</t>
  </si>
  <si>
    <t>Became a Subscriber Date</t>
  </si>
  <si>
    <t>Clarifications</t>
  </si>
  <si>
    <t>First marketing email open date</t>
  </si>
  <si>
    <t>First marketing email send date</t>
  </si>
  <si>
    <t>Last Activity Date</t>
  </si>
  <si>
    <t>Last marketing email send date</t>
  </si>
  <si>
    <t>Last marketing email open date</t>
  </si>
  <si>
    <t>Last marketing email click date</t>
  </si>
  <si>
    <t>Average Pageviews</t>
  </si>
  <si>
    <t>Number of Pageviews</t>
  </si>
  <si>
    <t>First Page Seen</t>
  </si>
  <si>
    <t>Last Page Seen</t>
  </si>
  <si>
    <t>Last marketing email name</t>
  </si>
  <si>
    <t>Marketing emails opened</t>
  </si>
  <si>
    <t>Marketing emails delivered</t>
  </si>
  <si>
    <t>Marketing emails clicked</t>
  </si>
  <si>
    <t>Opted out of email: The Batch</t>
  </si>
  <si>
    <t>Unsubscribed from all email</t>
  </si>
  <si>
    <t>Which of the following online courses have you taken from deeplearning.ai?</t>
  </si>
  <si>
    <t>Last Registered Event</t>
  </si>
  <si>
    <t>Number of event completions</t>
  </si>
  <si>
    <t>Last Registered Event Date</t>
  </si>
  <si>
    <t>Deepleraning.ai develops courses on key applications of AI. 
Their database includes approximately 300k individuals. Each individual’s record has activity like opening marketing emails, viewing web pages, and registering for events. Some also have data on their location and job title, and newsletter subscriptions: The Batch (a weekly content newsletter) Events (events put on by DL and members of their community) and Course Announcements (used when DL releases a new course). 
Deeplearning wants to understand the journey a potential student takes through these channels, including: 
-	page views
-	interaction with marketing emails across three mailing lists (The Batch, events, course announcements)
-	registration for events (local community meetups, expert panels, learner community events)
-	taking our courses</t>
  </si>
  <si>
    <t>1. Project definition</t>
  </si>
  <si>
    <t>Currently there are 5 (five) contact channels:
1- Website page views
2- Marketing emails (sent, opened and clicks events)
3- Newsletters (sent, opened and clicks events)
4- Events registration and attendance
5- Course registration and attendance</t>
  </si>
  <si>
    <t>2. Key Research Questions</t>
  </si>
  <si>
    <t xml:space="preserve">1.	What order do they do things? 
2.	Is there one or two pathways that most people follow? 
3.	Is there one or two pathways that paying learners follow and does it differ from the main crowd?
Key tasks to accomplish: 
-	User Journey analysis, including by cluster 
-	Classification of people who register for a course / don’t register for a course
-	User Categorization (identify groups that are most likely to take a course with an appropriate nudge) </t>
  </si>
  <si>
    <t>3. Final deliverables at the end of the project</t>
  </si>
  <si>
    <t xml:space="preserve">1.	Journey map of general population and paying learners
a.	What is the usual flow through our pages, events, emails to paying for a course? 
b.	What are the clusters of users?
2.	Engagement models to increase course registrations 
a.	which groups are the most likely to register with X engagement 
3.	Any additional insights about our paying learners if available
Format: 
-	document or csv with criteria that signal increased likelihood to pay </t>
  </si>
  <si>
    <t>Understanding/Observations</t>
  </si>
  <si>
    <t>1- We need to define what a "journey" map is in this case (as well the "states" in the journey map)
2- We need to come up with an appropriate definition of "engament" model.</t>
  </si>
  <si>
    <t>h- What are DL customer service priorities?
   h1- Increase revenue growth?
   h2- Increase customer retention?
   h3- Increase engagement growth (e.g. it doesn’t' matter much to increase sales, it's more important to keep Contact IDs actively engaging with DL website, emails and events)?</t>
  </si>
  <si>
    <t>e- Summarized user journey information was provided for paying learners only ("First First Conversion Date"). Is it possible to obtain similar information from "non paying learners"?
f- Is possible to obtain "Last Conversion Date" for all "paying learners"? This information was not provided
g- Is it possible to obtain additional information on Contact IDs (e.g. course history, location, age, formal/information education, etc.)?</t>
  </si>
  <si>
    <t xml:space="preserve">Datasets: - The Contact database is stored in HubSpot. The CRM includes individual IDs with marketing and engagement information including fields like “Last Page VIewed”, “Last Marketing Email Opened” and “Last Event Attended”. 
When a user that is known to DL.ai visits the site, Hubspot tracks this with cookies but does not keep a record of every page visited. Instead, it updates the field “Last Page Viewed” at the end of a web session. 
All fields named  “Last ….” that update based on user behavior (like registering for an event, viewing a marketing email or a webpage) have a field history csv, separate from the main contacts CSV. 
When registering for a webinar, speaker, or other event, DL.ai asks about their course history with DeepLearning. This is the source of identifying which students have paid for a course. The field is called “Which of the following online courses have you taken from deeplearning.ai?” This field also has the history of updates in a separate CSV. 
Individual Data Sets: 
-	Entire contact DB from Hubspot with location, jot tible, etc for those we know. Includes engagement data including: 
-	last marketing email 
-	last page viewed
-	last event attended
-	with corresponding date/time 
-	Field history for “last marketing email name”, open date
-	Field History for “last page viewed”
-	Field History for “Last event attended”
-	Field History for “Which of the following course …”
Journey level features will need to be extracted for each student followed by pre-processing the data to categorize students based on the numbers of paid courses taken. The goal is to identify key analytics, such as: majority of students take what number of paid courses?, what are common behaviors that inhibit taking more courses? what can be recommended pathways to enable students to take more courses?
Benchmark against methods and models for ecommerce data sets used in earlier FourthBrain assignments. </t>
  </si>
  <si>
    <t>4. Key activities/ technologies the project team may be expected to undertake/ work with</t>
  </si>
  <si>
    <t>a- Need to confirm the definition of the identified 5 contact channels.
b- Need a definition of "conversion" (course purchase?, event registration?, marketing email click?) In case of purchase, what is the URL of a website purchase confirmation? Is course registration the only revenue source? Any paid advertisement, sponsored events, etc? Is the data from the time stamp range 9/29-11/5/2020 representative of all user conversions distribution? Is there seasonality in the user conversion events?
c- Is it possible to obtain course registration and attendance information(hstory)? It was not provided.
d- Is is possible to obtain event attendance information? It was not provided.</t>
  </si>
  <si>
    <t>5. Expected learning outcomes</t>
  </si>
  <si>
    <t>1.	Data cleaning and wrangling 
2.	Formulating key analytical questions to answer.
3.	Finding key limiting conditions and possible recommendations to mitigate the limiting conditions.
4.	A deployed ML model to churn test data at runtime and generate visual explanations and analytics.</t>
  </si>
  <si>
    <t>Data Dictionary</t>
  </si>
  <si>
    <t>Column</t>
  </si>
  <si>
    <t>Became and Opportunity Date</t>
  </si>
  <si>
    <t>Type</t>
  </si>
  <si>
    <t>Datetime</t>
  </si>
  <si>
    <t>Action</t>
  </si>
  <si>
    <t>Reason</t>
  </si>
  <si>
    <t>Condition</t>
  </si>
  <si>
    <t>Object</t>
  </si>
  <si>
    <t>15,569 null entries</t>
  </si>
  <si>
    <t xml:space="preserve"> - Replace null entries by 'None'
- Create a dictionary of Marketing email names</t>
  </si>
  <si>
    <t>Keep it for feature engineering and clustering</t>
  </si>
  <si>
    <t>Drop it</t>
  </si>
  <si>
    <t xml:space="preserve"> - Replace null entries by 'None'
- Create a dictionary of First Page seen</t>
  </si>
  <si>
    <t>236,260 null entries</t>
  </si>
  <si>
    <t>234,651 null entries</t>
  </si>
  <si>
    <t xml:space="preserve"> - Replace null entries by 'None'
- Create a dictionary of Last Page Seen</t>
  </si>
  <si>
    <t>38,885 null entries</t>
  </si>
  <si>
    <t xml:space="preserve"> - Replace null entries by Zero</t>
  </si>
  <si>
    <t>16,750 null entries</t>
  </si>
  <si>
    <t>196,255 null entries</t>
  </si>
  <si>
    <t>Dictionary Name</t>
  </si>
  <si>
    <t>Opted out of email: Events and Community</t>
  </si>
  <si>
    <t>332,753 null entries</t>
  </si>
  <si>
    <t>Dict</t>
  </si>
  <si>
    <t>Opted out of email: Program Announcements</t>
  </si>
  <si>
    <t>335,025 null entries</t>
  </si>
  <si>
    <t>332,940 null entries</t>
  </si>
  <si>
    <t>323,167 null entries</t>
  </si>
  <si>
    <t>Highest level of completed education</t>
  </si>
  <si>
    <t>336,589 null entries</t>
  </si>
  <si>
    <t>Data wrangling pipelime 'guard rail' checks</t>
  </si>
  <si>
    <t>Create a Dictionary of Levels of Completed Education and map all 'Highest level of completed education' column entries into numbers</t>
  </si>
  <si>
    <t xml:space="preserve"> - Keep it for feature engineering and clustering
- Website has a drop down menu with the following options:
"Associate's degree": 6,
 'Doctoral Degree': 3,
 'High School or equivalent': 5,
 "Master's degree": 2,
 'None': 0,
 'Undergraduate degree': 1,
 'Vocational/Technical certificate or degree': 4</t>
  </si>
  <si>
    <t>Education_Dict</t>
  </si>
  <si>
    <t>Check for changes in the total number and category names of Levels of Complete Education</t>
  </si>
  <si>
    <t>Job Title or Function</t>
  </si>
  <si>
    <t>Create a Dictionary of Job Titles or Functions and map all 'Job Title or Function' column entries into numbers</t>
  </si>
  <si>
    <t>303,833 null entries</t>
  </si>
  <si>
    <t>Jobs_Dict</t>
  </si>
  <si>
    <t xml:space="preserve"> - Keep it for feature engineering and clustering
- Website has a drop down menu with the following options:
'Consulting': 2,
 'Data Analyst': 11,
 'Data Scientist': 4,
 'Educator/Teacher/Professor': 8,
 'Entrepreneur': 1,
 'Finance': 16,
 'General Management / Executive': 14,
 'Hardware Engineer': 15,
 'Healthcare Professional': 12,
 'Human Resource Professional': 17,
 'Legal/Law Professional': 19,
 'Machine Learning Engineer': 6,
 'Machine Learning Researcher': 9,
 'Marketing / PR / Sales': 13,
 'None': 0,
 'Other': 3,
 'Product Management': 18,
 'Software Engineer': 5,
 'Software Engineer - Machine Learning': 7,
 'Student': 10}</t>
  </si>
  <si>
    <t>Check for changes in the total number and category names of Job Title or Function</t>
  </si>
  <si>
    <t>113,687 null entries</t>
  </si>
  <si>
    <t>IP Country</t>
  </si>
  <si>
    <t>Create a Dictionary of Countries and map all 'IP Country' column entries into numbers</t>
  </si>
  <si>
    <t>Countries_Dict</t>
  </si>
  <si>
    <t>Filename hub_spot_export.csv</t>
  </si>
  <si>
    <t>Associated Company ID</t>
  </si>
  <si>
    <t>Companies_Dict</t>
  </si>
  <si>
    <t>276,832 null entries</t>
  </si>
  <si>
    <t xml:space="preserve">Create a Dictionary of Company IDs and map all 'Company ID' column entries into numbers. Create and use number/code for 'Non-Applicable' ir order to eliminate null entries </t>
  </si>
  <si>
    <t>Check for changes in the total number of Company IDs</t>
  </si>
  <si>
    <t>330,276 null entries</t>
  </si>
  <si>
    <t>Keep null entries and make appropriate decisions during feature engineering</t>
  </si>
  <si>
    <t xml:space="preserve">Null entries probably means 'Contact ID was not considered a Lead for HubSpot CRM system' or even simpler 'Non-Applicable' </t>
  </si>
  <si>
    <t>NA</t>
  </si>
  <si>
    <t>336,369 null entries</t>
  </si>
  <si>
    <t>Empty column</t>
  </si>
  <si>
    <t xml:space="preserve">Null entries probably means 'Contact ID did not become a subscriber in the HubSpot CRM system' or even simpler 'Non-Applicable' </t>
  </si>
  <si>
    <t>Based on inputs from the client/SME this field indicates when a Contact ID was 'converted' for the first time, probably when subscribed to a newsletter or registered to an event</t>
  </si>
  <si>
    <t xml:space="preserve">First marketing email click date </t>
  </si>
  <si>
    <t>Int64</t>
  </si>
  <si>
    <t>196,420 null entries</t>
  </si>
  <si>
    <t>39,027 null entries</t>
  </si>
  <si>
    <t>16,764 null entries</t>
  </si>
  <si>
    <t>336,915 null entries</t>
  </si>
  <si>
    <t>Column is almost empty (40 entries only)</t>
  </si>
  <si>
    <t>Check for significant number of non-null entries. In that case distribution of available information might have significantly changed therefore any models and/or findings might be obsolete</t>
  </si>
  <si>
    <t>196,299 null entries</t>
  </si>
  <si>
    <t>38,855 null entries</t>
  </si>
  <si>
    <t>Zero null entries</t>
  </si>
  <si>
    <t>None</t>
  </si>
  <si>
    <t>#</t>
  </si>
  <si>
    <t xml:space="preserve">Number of Pageviews </t>
  </si>
  <si>
    <t>Number of Sessions</t>
  </si>
  <si>
    <t xml:space="preserve">Last Registered Event Date </t>
  </si>
  <si>
    <t>IP Country Code</t>
  </si>
  <si>
    <t>Null entries mean 'First Marketing email received but not clicked in any link or Marketing email not received'</t>
  </si>
  <si>
    <t>Null entries mean 'First Marketing email not opened or Marketing email not even received by a Contact ID'</t>
  </si>
  <si>
    <t>Null entries mean 'First Marketing email not received or Marketing email not sent to a Contact ID'</t>
  </si>
  <si>
    <t>Null entries mean 'Last Marketing email received but not clicked in any link or Marketing email not received'</t>
  </si>
  <si>
    <t>Null entries mean 'Last Marketing email not opened or Marketing email not even received by a Contact ID'</t>
  </si>
  <si>
    <t>Null entries mean 'Last Marketing email not received or Marketing email not sent to a Contact ID'</t>
  </si>
  <si>
    <t xml:space="preserve"> - Keep it / No changes</t>
  </si>
  <si>
    <t>Check for significant number of null entries. In that case distribution of available information might have significantly changed therefore any models and/or findings might be obsolete</t>
  </si>
  <si>
    <t>Check for null entries and for duplicates to assure dataset integrity</t>
  </si>
  <si>
    <t>323,771 null entries</t>
  </si>
  <si>
    <t xml:space="preserve"> - No changes while loading and processing hub_spot_export.csv
- This column will be used to create converted_students pandas dataframe and students_conversion_cleanmmddyy.pkl </t>
  </si>
  <si>
    <t>Check for changes in the total number and category names of Levels of Courses</t>
  </si>
  <si>
    <t xml:space="preserve"> - Keep it for feature engineering and clustering
</t>
  </si>
  <si>
    <t>271,819 null entries</t>
  </si>
  <si>
    <t>We are already creating a Countries_Dict based on the information found on 'IP Country" column</t>
  </si>
  <si>
    <t>Int65</t>
  </si>
  <si>
    <t>Int66</t>
  </si>
  <si>
    <t>Int67</t>
  </si>
  <si>
    <t xml:space="preserve"> - Replace null entries by 0</t>
  </si>
  <si>
    <t xml:space="preserve"> - Replace null entries by 0  </t>
  </si>
  <si>
    <t>All entries from original csv dataset are Zero</t>
  </si>
  <si>
    <t>There 227 unique events found in the original dataset</t>
  </si>
  <si>
    <t>Check for significant changes in the number of unique events since it may impact the probability distribution of this feature and therefore make any models and/or findings obsolete</t>
  </si>
  <si>
    <t>Events_Dict</t>
  </si>
  <si>
    <t xml:space="preserve"> - Keep it and map unique events found into a dictionary</t>
  </si>
  <si>
    <t>Feature Type</t>
  </si>
  <si>
    <t>Numeric</t>
  </si>
  <si>
    <t>Timestamp</t>
  </si>
  <si>
    <t>Opted out of email: Events and Communit</t>
  </si>
  <si>
    <t>Binary</t>
  </si>
  <si>
    <t>AI For Everyone</t>
  </si>
  <si>
    <t xml:space="preserve">Deep Learning Specialization </t>
  </si>
  <si>
    <t>Natural Language Processing Specialization</t>
  </si>
  <si>
    <t xml:space="preserve">AI for Medicine Specialization </t>
  </si>
  <si>
    <t>TensorFlow Developer Professional Certificate</t>
  </si>
  <si>
    <t>TensorFlow: Data and Deployment Specialization</t>
  </si>
  <si>
    <t>Total Education Effort</t>
  </si>
  <si>
    <t>Associated Company ID'</t>
  </si>
  <si>
    <t>Categorical</t>
  </si>
  <si>
    <t>Range</t>
  </si>
  <si>
    <t>Email_Names_Dic</t>
  </si>
  <si>
    <t>Courses_Dict</t>
  </si>
  <si>
    <t xml:space="preserve">First Page Seen Path </t>
  </si>
  <si>
    <t xml:space="preserve">Last Page Seen Path </t>
  </si>
  <si>
    <t>First_Pages_Dict</t>
  </si>
  <si>
    <t>Last_Pages_Dict</t>
  </si>
  <si>
    <t>New colum created based on a Dictionary of unique Last Pages Seen</t>
  </si>
  <si>
    <t>New colum created based on a Dictionary of unique First Pages Seen</t>
  </si>
  <si>
    <t>First Page Seen Path</t>
  </si>
  <si>
    <t>Last Page Seen Path</t>
  </si>
  <si>
    <t>Dict_Opt</t>
  </si>
  <si>
    <t>Filename converted_students.pkl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</si>
</sst>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2"/>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xf>
    <xf numFmtId="0" fontId="0" fillId="0" borderId="0" xfId="0" applyAlignment="1">
      <alignment horizontal="justify" vertical="top"/>
    </xf>
    <xf numFmtId="0" fontId="1" fillId="0" borderId="0" xfId="0" applyFont="1" applyAlignment="1">
      <alignment horizontal="center"/>
    </xf>
    <xf numFmtId="0" fontId="0" fillId="0" borderId="0" xfId="0" applyAlignment="1">
      <alignment horizontal="justify" vertical="top" wrapText="1"/>
    </xf>
    <xf numFmtId="0" fontId="1" fillId="0" borderId="0" xfId="0" applyFont="1" applyAlignment="1">
      <alignment horizontal="justify" vertical="top"/>
    </xf>
    <xf numFmtId="0" fontId="2" fillId="0" borderId="0" xfId="0" applyFont="1" applyAlignment="1">
      <alignment horizontal="justify" vertical="top"/>
    </xf>
    <xf numFmtId="0" fontId="2" fillId="0" borderId="0" xfId="0" applyFont="1" applyAlignment="1">
      <alignment horizontal="center" vertical="top"/>
    </xf>
    <xf numFmtId="0" fontId="2" fillId="0" borderId="0" xfId="0" applyFont="1" applyAlignment="1">
      <alignment horizontal="center"/>
    </xf>
    <xf numFmtId="0" fontId="1" fillId="0" borderId="0" xfId="0" quotePrefix="1" applyFont="1" applyAlignment="1">
      <alignment horizontal="center"/>
    </xf>
    <xf numFmtId="0" fontId="0" fillId="0" borderId="0" xfId="0" applyNumberFormat="1" applyAlignment="1">
      <alignment horizontal="justify" vertical="top"/>
    </xf>
    <xf numFmtId="0" fontId="0" fillId="0" borderId="0" xfId="0" applyNumberFormat="1" applyAlignment="1">
      <alignment horizontal="justify" vertical="top" wrapText="1"/>
    </xf>
    <xf numFmtId="0" fontId="0" fillId="0" borderId="0" xfId="0" quotePrefix="1" applyNumberFormat="1" applyAlignment="1">
      <alignment horizontal="justify" vertical="top"/>
    </xf>
    <xf numFmtId="0" fontId="1" fillId="0" borderId="0" xfId="0" applyFont="1"/>
    <xf numFmtId="0" fontId="0" fillId="0" borderId="0" xfId="0" applyNumberForma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41568-7B87-4A9E-B0EE-ED6E1D0FB467}">
  <dimension ref="A1:C26"/>
  <sheetViews>
    <sheetView workbookViewId="0">
      <selection activeCell="A2" sqref="A2"/>
    </sheetView>
  </sheetViews>
  <sheetFormatPr defaultRowHeight="15" x14ac:dyDescent="0.25"/>
  <cols>
    <col min="1" max="1" width="83.140625" customWidth="1"/>
    <col min="2" max="2" width="51.7109375" customWidth="1"/>
    <col min="3" max="3" width="56.28515625" customWidth="1"/>
  </cols>
  <sheetData>
    <row r="1" spans="1:3" ht="15.75" x14ac:dyDescent="0.25">
      <c r="A1" s="6" t="s">
        <v>26</v>
      </c>
      <c r="B1" s="7" t="s">
        <v>32</v>
      </c>
      <c r="C1" s="8" t="s">
        <v>4</v>
      </c>
    </row>
    <row r="2" spans="1:3" ht="240" x14ac:dyDescent="0.25">
      <c r="A2" s="4" t="s">
        <v>25</v>
      </c>
      <c r="B2" s="4" t="s">
        <v>27</v>
      </c>
      <c r="C2" s="4" t="s">
        <v>38</v>
      </c>
    </row>
    <row r="3" spans="1:3" x14ac:dyDescent="0.25">
      <c r="A3" s="5" t="s">
        <v>28</v>
      </c>
      <c r="B3" s="2"/>
    </row>
    <row r="4" spans="1:3" ht="150" x14ac:dyDescent="0.25">
      <c r="A4" s="4" t="s">
        <v>29</v>
      </c>
      <c r="B4" s="2"/>
      <c r="C4" s="4" t="s">
        <v>35</v>
      </c>
    </row>
    <row r="5" spans="1:3" x14ac:dyDescent="0.25">
      <c r="A5" s="5" t="s">
        <v>30</v>
      </c>
      <c r="B5" s="2"/>
    </row>
    <row r="6" spans="1:3" ht="165" x14ac:dyDescent="0.25">
      <c r="A6" s="4" t="s">
        <v>31</v>
      </c>
      <c r="B6" s="4" t="s">
        <v>33</v>
      </c>
      <c r="C6" s="4" t="s">
        <v>34</v>
      </c>
    </row>
    <row r="7" spans="1:3" x14ac:dyDescent="0.25">
      <c r="A7" s="5" t="s">
        <v>37</v>
      </c>
      <c r="B7" s="2"/>
    </row>
    <row r="8" spans="1:3" ht="409.5" x14ac:dyDescent="0.25">
      <c r="A8" s="4" t="s">
        <v>36</v>
      </c>
      <c r="B8" s="2"/>
    </row>
    <row r="9" spans="1:3" x14ac:dyDescent="0.25">
      <c r="A9" s="5" t="s">
        <v>39</v>
      </c>
      <c r="B9" s="2"/>
    </row>
    <row r="10" spans="1:3" ht="120" x14ac:dyDescent="0.25">
      <c r="A10" s="4" t="s">
        <v>40</v>
      </c>
      <c r="B10" s="2"/>
    </row>
    <row r="11" spans="1:3" x14ac:dyDescent="0.25">
      <c r="A11" s="2"/>
      <c r="B11" s="2"/>
    </row>
    <row r="12" spans="1:3" x14ac:dyDescent="0.25">
      <c r="A12" s="2"/>
      <c r="B12" s="2"/>
    </row>
    <row r="13" spans="1:3" x14ac:dyDescent="0.25">
      <c r="A13" s="2"/>
      <c r="B13" s="2"/>
    </row>
    <row r="14" spans="1:3" x14ac:dyDescent="0.25">
      <c r="A14" s="2"/>
      <c r="B14" s="2"/>
    </row>
    <row r="15" spans="1:3" x14ac:dyDescent="0.25">
      <c r="A15" s="2"/>
      <c r="B15" s="2"/>
    </row>
    <row r="16" spans="1:3" x14ac:dyDescent="0.25">
      <c r="A16" s="2"/>
      <c r="B16" s="2"/>
    </row>
    <row r="17" spans="1:2" x14ac:dyDescent="0.25">
      <c r="A17" s="2"/>
      <c r="B17" s="2"/>
    </row>
    <row r="18" spans="1:2" x14ac:dyDescent="0.25">
      <c r="A18" s="2"/>
      <c r="B18" s="2"/>
    </row>
    <row r="19" spans="1:2" x14ac:dyDescent="0.25">
      <c r="A19" s="2"/>
      <c r="B19" s="2"/>
    </row>
    <row r="20" spans="1:2" x14ac:dyDescent="0.25">
      <c r="A20" s="2"/>
      <c r="B20" s="2"/>
    </row>
    <row r="21" spans="1:2" x14ac:dyDescent="0.25">
      <c r="A21" s="2"/>
      <c r="B21" s="2"/>
    </row>
    <row r="22" spans="1:2" x14ac:dyDescent="0.25">
      <c r="A22" s="2"/>
      <c r="B22" s="2"/>
    </row>
    <row r="23" spans="1:2" x14ac:dyDescent="0.25">
      <c r="A23" s="2"/>
      <c r="B23" s="2"/>
    </row>
    <row r="24" spans="1:2" x14ac:dyDescent="0.25">
      <c r="A24" s="2"/>
      <c r="B24" s="2"/>
    </row>
    <row r="25" spans="1:2" x14ac:dyDescent="0.25">
      <c r="A25" s="2"/>
      <c r="B25" s="2"/>
    </row>
    <row r="26" spans="1:2" x14ac:dyDescent="0.25">
      <c r="A26" s="2"/>
      <c r="B26"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0C0DA-6C13-472D-8610-C76E38AEBD14}">
  <dimension ref="B2:J58"/>
  <sheetViews>
    <sheetView workbookViewId="0">
      <selection activeCell="H31" sqref="H31"/>
    </sheetView>
  </sheetViews>
  <sheetFormatPr defaultRowHeight="15" x14ac:dyDescent="0.25"/>
  <cols>
    <col min="2" max="2" width="3" style="1" bestFit="1" customWidth="1"/>
    <col min="3" max="3" width="42.28515625" bestFit="1" customWidth="1"/>
    <col min="4" max="4" width="9.28515625" bestFit="1" customWidth="1"/>
    <col min="5" max="5" width="18.42578125" bestFit="1" customWidth="1"/>
    <col min="6" max="6" width="58.7109375" customWidth="1"/>
    <col min="7" max="7" width="57.28515625" customWidth="1"/>
    <col min="8" max="8" width="19.5703125" customWidth="1"/>
    <col min="9" max="9" width="38.5703125" customWidth="1"/>
  </cols>
  <sheetData>
    <row r="2" spans="2:10" x14ac:dyDescent="0.25">
      <c r="C2" s="13" t="s">
        <v>41</v>
      </c>
    </row>
    <row r="3" spans="2:10" x14ac:dyDescent="0.25">
      <c r="C3" s="13"/>
    </row>
    <row r="4" spans="2:10" x14ac:dyDescent="0.25">
      <c r="C4" s="13" t="s">
        <v>87</v>
      </c>
    </row>
    <row r="5" spans="2:10" x14ac:dyDescent="0.25">
      <c r="B5" s="3" t="s">
        <v>113</v>
      </c>
      <c r="C5" s="3" t="s">
        <v>42</v>
      </c>
      <c r="D5" s="3" t="s">
        <v>44</v>
      </c>
      <c r="E5" s="3" t="s">
        <v>48</v>
      </c>
      <c r="F5" s="3" t="s">
        <v>46</v>
      </c>
      <c r="G5" s="3" t="s">
        <v>47</v>
      </c>
      <c r="H5" s="3" t="s">
        <v>62</v>
      </c>
      <c r="I5" s="9" t="s">
        <v>72</v>
      </c>
    </row>
    <row r="6" spans="2:10" ht="30" x14ac:dyDescent="0.25">
      <c r="B6" s="14">
        <v>0</v>
      </c>
      <c r="C6" s="10" t="s">
        <v>0</v>
      </c>
      <c r="D6" s="10" t="s">
        <v>102</v>
      </c>
      <c r="E6" s="10" t="s">
        <v>111</v>
      </c>
      <c r="F6" s="10" t="s">
        <v>112</v>
      </c>
      <c r="G6" s="10"/>
      <c r="H6" s="10" t="s">
        <v>96</v>
      </c>
      <c r="I6" s="10" t="s">
        <v>126</v>
      </c>
    </row>
    <row r="7" spans="2:10" ht="45" x14ac:dyDescent="0.25">
      <c r="B7" s="14">
        <f>B6+1</f>
        <v>1</v>
      </c>
      <c r="C7" s="10" t="s">
        <v>2</v>
      </c>
      <c r="D7" s="10" t="s">
        <v>45</v>
      </c>
      <c r="E7" s="10" t="s">
        <v>93</v>
      </c>
      <c r="F7" s="10" t="s">
        <v>94</v>
      </c>
      <c r="G7" s="10" t="s">
        <v>95</v>
      </c>
      <c r="H7" s="10" t="s">
        <v>96</v>
      </c>
      <c r="I7" s="10"/>
    </row>
    <row r="8" spans="2:10" ht="45" x14ac:dyDescent="0.25">
      <c r="B8" s="14">
        <f t="shared" ref="B8:B41" si="0">B7+1</f>
        <v>2</v>
      </c>
      <c r="C8" s="10" t="s">
        <v>3</v>
      </c>
      <c r="D8" s="10" t="s">
        <v>45</v>
      </c>
      <c r="E8" s="10" t="s">
        <v>97</v>
      </c>
      <c r="F8" s="10" t="s">
        <v>94</v>
      </c>
      <c r="G8" s="10" t="s">
        <v>99</v>
      </c>
      <c r="H8" s="10" t="s">
        <v>96</v>
      </c>
      <c r="I8" s="10"/>
    </row>
    <row r="9" spans="2:10" ht="90" x14ac:dyDescent="0.25">
      <c r="B9" s="14">
        <f t="shared" si="0"/>
        <v>3</v>
      </c>
      <c r="C9" s="10" t="s">
        <v>43</v>
      </c>
      <c r="D9" s="10" t="s">
        <v>45</v>
      </c>
      <c r="E9" s="10" t="s">
        <v>97</v>
      </c>
      <c r="F9" s="10" t="s">
        <v>53</v>
      </c>
      <c r="G9" s="10" t="s">
        <v>98</v>
      </c>
      <c r="H9" s="10" t="s">
        <v>96</v>
      </c>
      <c r="I9" s="10" t="s">
        <v>108</v>
      </c>
      <c r="J9">
        <f>336955 - 65136</f>
        <v>271819</v>
      </c>
    </row>
    <row r="10" spans="2:10" ht="45" x14ac:dyDescent="0.25">
      <c r="B10" s="14">
        <f t="shared" si="0"/>
        <v>4</v>
      </c>
      <c r="C10" s="10" t="s">
        <v>1</v>
      </c>
      <c r="D10" s="10" t="s">
        <v>45</v>
      </c>
      <c r="E10" s="10" t="s">
        <v>93</v>
      </c>
      <c r="F10" s="10" t="s">
        <v>94</v>
      </c>
      <c r="G10" s="10" t="s">
        <v>100</v>
      </c>
      <c r="H10" s="10" t="s">
        <v>96</v>
      </c>
      <c r="I10" s="10"/>
    </row>
    <row r="11" spans="2:10" ht="30" x14ac:dyDescent="0.25">
      <c r="B11" s="14">
        <f t="shared" si="0"/>
        <v>5</v>
      </c>
      <c r="C11" s="10" t="s">
        <v>101</v>
      </c>
      <c r="D11" s="10" t="s">
        <v>45</v>
      </c>
      <c r="E11" s="10" t="s">
        <v>103</v>
      </c>
      <c r="F11" s="10" t="s">
        <v>94</v>
      </c>
      <c r="G11" s="10" t="s">
        <v>118</v>
      </c>
      <c r="H11" s="10"/>
      <c r="I11" s="10"/>
    </row>
    <row r="12" spans="2:10" ht="30" x14ac:dyDescent="0.25">
      <c r="B12" s="14">
        <f t="shared" si="0"/>
        <v>6</v>
      </c>
      <c r="C12" s="10" t="s">
        <v>5</v>
      </c>
      <c r="D12" s="10" t="s">
        <v>45</v>
      </c>
      <c r="E12" s="10" t="s">
        <v>104</v>
      </c>
      <c r="F12" s="10" t="s">
        <v>94</v>
      </c>
      <c r="G12" s="10" t="s">
        <v>119</v>
      </c>
      <c r="H12" s="10"/>
      <c r="I12" s="10"/>
    </row>
    <row r="13" spans="2:10" ht="30" x14ac:dyDescent="0.25">
      <c r="B13" s="14">
        <f t="shared" si="0"/>
        <v>7</v>
      </c>
      <c r="C13" s="10" t="s">
        <v>6</v>
      </c>
      <c r="D13" s="10" t="s">
        <v>45</v>
      </c>
      <c r="E13" s="10" t="s">
        <v>105</v>
      </c>
      <c r="F13" s="10" t="s">
        <v>94</v>
      </c>
      <c r="G13" s="10" t="s">
        <v>120</v>
      </c>
      <c r="H13" s="10"/>
      <c r="I13" s="10"/>
    </row>
    <row r="14" spans="2:10" ht="90" x14ac:dyDescent="0.25">
      <c r="B14" s="14">
        <f t="shared" si="0"/>
        <v>8</v>
      </c>
      <c r="C14" s="10" t="s">
        <v>7</v>
      </c>
      <c r="D14" s="10" t="s">
        <v>45</v>
      </c>
      <c r="E14" s="10" t="s">
        <v>106</v>
      </c>
      <c r="F14" s="10" t="s">
        <v>53</v>
      </c>
      <c r="G14" s="10" t="s">
        <v>107</v>
      </c>
      <c r="H14" s="10" t="s">
        <v>96</v>
      </c>
      <c r="I14" s="10" t="s">
        <v>108</v>
      </c>
    </row>
    <row r="15" spans="2:10" ht="30" x14ac:dyDescent="0.25">
      <c r="B15" s="14">
        <f t="shared" si="0"/>
        <v>9</v>
      </c>
      <c r="C15" s="10" t="s">
        <v>10</v>
      </c>
      <c r="D15" s="10" t="s">
        <v>45</v>
      </c>
      <c r="E15" s="10" t="s">
        <v>109</v>
      </c>
      <c r="F15" s="10" t="s">
        <v>94</v>
      </c>
      <c r="G15" s="10" t="s">
        <v>121</v>
      </c>
      <c r="H15" s="10"/>
      <c r="I15" s="10"/>
    </row>
    <row r="16" spans="2:10" ht="30" x14ac:dyDescent="0.25">
      <c r="B16" s="14">
        <f t="shared" si="0"/>
        <v>10</v>
      </c>
      <c r="C16" s="10" t="s">
        <v>15</v>
      </c>
      <c r="D16" s="10" t="s">
        <v>49</v>
      </c>
      <c r="E16" s="10" t="s">
        <v>50</v>
      </c>
      <c r="F16" s="11" t="s">
        <v>51</v>
      </c>
      <c r="G16" s="10" t="s">
        <v>52</v>
      </c>
      <c r="H16" s="10" t="s">
        <v>158</v>
      </c>
      <c r="I16" s="10"/>
    </row>
    <row r="17" spans="2:9" ht="30" x14ac:dyDescent="0.25">
      <c r="B17" s="14">
        <f t="shared" si="0"/>
        <v>11</v>
      </c>
      <c r="C17" s="10" t="s">
        <v>9</v>
      </c>
      <c r="D17" s="10" t="s">
        <v>45</v>
      </c>
      <c r="E17" s="10" t="s">
        <v>110</v>
      </c>
      <c r="F17" s="10" t="s">
        <v>94</v>
      </c>
      <c r="G17" s="10" t="s">
        <v>122</v>
      </c>
      <c r="H17" s="10"/>
      <c r="I17" s="10"/>
    </row>
    <row r="18" spans="2:9" ht="30" x14ac:dyDescent="0.25">
      <c r="B18" s="14">
        <f t="shared" si="0"/>
        <v>12</v>
      </c>
      <c r="C18" s="10" t="s">
        <v>8</v>
      </c>
      <c r="D18" s="10" t="s">
        <v>45</v>
      </c>
      <c r="E18" s="10" t="s">
        <v>60</v>
      </c>
      <c r="F18" s="10" t="s">
        <v>94</v>
      </c>
      <c r="G18" s="10" t="s">
        <v>123</v>
      </c>
      <c r="H18" s="10"/>
      <c r="I18" s="10"/>
    </row>
    <row r="19" spans="2:9" x14ac:dyDescent="0.25">
      <c r="B19" s="14">
        <f t="shared" si="0"/>
        <v>13</v>
      </c>
      <c r="C19" s="10" t="s">
        <v>11</v>
      </c>
      <c r="D19" s="10" t="s">
        <v>102</v>
      </c>
      <c r="E19" s="10" t="s">
        <v>111</v>
      </c>
      <c r="F19" s="11" t="s">
        <v>124</v>
      </c>
      <c r="G19" s="10" t="s">
        <v>52</v>
      </c>
      <c r="H19" s="10"/>
      <c r="I19" s="10"/>
    </row>
    <row r="20" spans="2:9" ht="90" x14ac:dyDescent="0.25">
      <c r="B20" s="14">
        <f t="shared" si="0"/>
        <v>14</v>
      </c>
      <c r="C20" s="10" t="s">
        <v>13</v>
      </c>
      <c r="D20" s="10" t="s">
        <v>49</v>
      </c>
      <c r="E20" s="10" t="s">
        <v>55</v>
      </c>
      <c r="F20" s="11" t="s">
        <v>54</v>
      </c>
      <c r="G20" s="10" t="s">
        <v>52</v>
      </c>
      <c r="H20" s="10"/>
      <c r="I20" s="10" t="s">
        <v>125</v>
      </c>
    </row>
    <row r="21" spans="2:9" ht="90" x14ac:dyDescent="0.25">
      <c r="B21" s="14">
        <f t="shared" si="0"/>
        <v>15</v>
      </c>
      <c r="C21" s="10" t="s">
        <v>14</v>
      </c>
      <c r="D21" s="10" t="s">
        <v>49</v>
      </c>
      <c r="E21" s="10" t="s">
        <v>56</v>
      </c>
      <c r="F21" s="11" t="s">
        <v>57</v>
      </c>
      <c r="G21" s="10" t="s">
        <v>52</v>
      </c>
      <c r="H21" s="10"/>
      <c r="I21" s="10" t="s">
        <v>125</v>
      </c>
    </row>
    <row r="22" spans="2:9" ht="90" x14ac:dyDescent="0.25">
      <c r="B22" s="14">
        <f t="shared" si="0"/>
        <v>16</v>
      </c>
      <c r="C22" s="10" t="s">
        <v>114</v>
      </c>
      <c r="D22" s="10" t="s">
        <v>102</v>
      </c>
      <c r="E22" s="10" t="s">
        <v>111</v>
      </c>
      <c r="F22" s="11" t="s">
        <v>124</v>
      </c>
      <c r="G22" s="10" t="s">
        <v>52</v>
      </c>
      <c r="H22" s="10" t="s">
        <v>96</v>
      </c>
      <c r="I22" s="10" t="s">
        <v>125</v>
      </c>
    </row>
    <row r="23" spans="2:9" ht="90" x14ac:dyDescent="0.25">
      <c r="B23" s="14">
        <f t="shared" si="0"/>
        <v>17</v>
      </c>
      <c r="C23" s="10" t="s">
        <v>115</v>
      </c>
      <c r="D23" s="10" t="s">
        <v>102</v>
      </c>
      <c r="E23" s="10" t="s">
        <v>111</v>
      </c>
      <c r="F23" s="11" t="s">
        <v>124</v>
      </c>
      <c r="G23" s="10" t="s">
        <v>52</v>
      </c>
      <c r="H23" s="10" t="s">
        <v>96</v>
      </c>
      <c r="I23" s="10" t="s">
        <v>125</v>
      </c>
    </row>
    <row r="24" spans="2:9" x14ac:dyDescent="0.25">
      <c r="B24" s="14">
        <f t="shared" si="0"/>
        <v>18</v>
      </c>
      <c r="C24" s="10" t="s">
        <v>16</v>
      </c>
      <c r="D24" s="10" t="s">
        <v>102</v>
      </c>
      <c r="E24" s="10" t="s">
        <v>58</v>
      </c>
      <c r="F24" s="11" t="s">
        <v>59</v>
      </c>
      <c r="G24" s="10" t="s">
        <v>52</v>
      </c>
      <c r="H24" s="10"/>
      <c r="I24" s="10"/>
    </row>
    <row r="25" spans="2:9" x14ac:dyDescent="0.25">
      <c r="B25" s="14">
        <f t="shared" si="0"/>
        <v>19</v>
      </c>
      <c r="C25" s="10" t="s">
        <v>17</v>
      </c>
      <c r="D25" s="10" t="s">
        <v>102</v>
      </c>
      <c r="E25" s="10" t="s">
        <v>60</v>
      </c>
      <c r="F25" s="11" t="s">
        <v>59</v>
      </c>
      <c r="G25" s="10" t="s">
        <v>52</v>
      </c>
      <c r="H25" s="10"/>
      <c r="I25" s="10"/>
    </row>
    <row r="26" spans="2:9" x14ac:dyDescent="0.25">
      <c r="B26" s="14">
        <f t="shared" si="0"/>
        <v>20</v>
      </c>
      <c r="C26" s="10" t="s">
        <v>18</v>
      </c>
      <c r="D26" s="10" t="s">
        <v>102</v>
      </c>
      <c r="E26" s="10" t="s">
        <v>61</v>
      </c>
      <c r="F26" s="11" t="s">
        <v>59</v>
      </c>
      <c r="G26" s="10" t="s">
        <v>52</v>
      </c>
      <c r="H26" s="10"/>
      <c r="I26" s="10"/>
    </row>
    <row r="27" spans="2:9" x14ac:dyDescent="0.25">
      <c r="B27" s="14">
        <f t="shared" si="0"/>
        <v>21</v>
      </c>
      <c r="C27" s="12" t="s">
        <v>63</v>
      </c>
      <c r="D27" s="10" t="s">
        <v>102</v>
      </c>
      <c r="E27" s="10" t="s">
        <v>64</v>
      </c>
      <c r="F27" s="11" t="s">
        <v>136</v>
      </c>
      <c r="G27" s="10" t="s">
        <v>52</v>
      </c>
      <c r="H27" s="10" t="s">
        <v>168</v>
      </c>
      <c r="I27" s="10"/>
    </row>
    <row r="28" spans="2:9" x14ac:dyDescent="0.25">
      <c r="B28" s="14">
        <f t="shared" si="0"/>
        <v>22</v>
      </c>
      <c r="C28" s="10" t="s">
        <v>66</v>
      </c>
      <c r="D28" s="10" t="s">
        <v>133</v>
      </c>
      <c r="E28" s="10" t="s">
        <v>67</v>
      </c>
      <c r="F28" s="11" t="s">
        <v>137</v>
      </c>
      <c r="G28" s="10" t="s">
        <v>52</v>
      </c>
      <c r="H28" s="10" t="s">
        <v>168</v>
      </c>
      <c r="I28" s="10"/>
    </row>
    <row r="29" spans="2:9" x14ac:dyDescent="0.25">
      <c r="B29" s="14">
        <f t="shared" si="0"/>
        <v>23</v>
      </c>
      <c r="C29" s="10" t="s">
        <v>19</v>
      </c>
      <c r="D29" s="10" t="s">
        <v>134</v>
      </c>
      <c r="E29" s="10" t="s">
        <v>68</v>
      </c>
      <c r="F29" s="11" t="s">
        <v>137</v>
      </c>
      <c r="G29" s="10" t="s">
        <v>52</v>
      </c>
      <c r="H29" s="10" t="s">
        <v>168</v>
      </c>
      <c r="I29" s="10"/>
    </row>
    <row r="30" spans="2:9" x14ac:dyDescent="0.25">
      <c r="B30" s="14">
        <f t="shared" si="0"/>
        <v>24</v>
      </c>
      <c r="C30" s="10" t="s">
        <v>20</v>
      </c>
      <c r="D30" s="10" t="s">
        <v>135</v>
      </c>
      <c r="E30" s="10" t="s">
        <v>69</v>
      </c>
      <c r="F30" s="11" t="s">
        <v>137</v>
      </c>
      <c r="G30" s="10" t="s">
        <v>52</v>
      </c>
      <c r="H30" s="10" t="s">
        <v>168</v>
      </c>
      <c r="I30" s="10"/>
    </row>
    <row r="31" spans="2:9" ht="60" x14ac:dyDescent="0.25">
      <c r="B31" s="14">
        <f t="shared" si="0"/>
        <v>25</v>
      </c>
      <c r="C31" s="10" t="s">
        <v>21</v>
      </c>
      <c r="D31" s="10" t="s">
        <v>49</v>
      </c>
      <c r="E31" s="10" t="s">
        <v>127</v>
      </c>
      <c r="F31" s="11" t="s">
        <v>128</v>
      </c>
      <c r="G31" s="11" t="s">
        <v>130</v>
      </c>
      <c r="H31" s="10" t="s">
        <v>159</v>
      </c>
      <c r="I31" s="10" t="s">
        <v>129</v>
      </c>
    </row>
    <row r="32" spans="2:9" ht="75" x14ac:dyDescent="0.25">
      <c r="B32" s="14">
        <f t="shared" si="0"/>
        <v>26</v>
      </c>
      <c r="C32" s="10" t="s">
        <v>22</v>
      </c>
      <c r="D32" s="10" t="s">
        <v>49</v>
      </c>
      <c r="E32" s="10" t="s">
        <v>131</v>
      </c>
      <c r="F32" s="11" t="s">
        <v>142</v>
      </c>
      <c r="G32" s="10" t="s">
        <v>139</v>
      </c>
      <c r="H32" s="10" t="s">
        <v>141</v>
      </c>
      <c r="I32" s="10" t="s">
        <v>140</v>
      </c>
    </row>
    <row r="33" spans="2:10" ht="30" x14ac:dyDescent="0.25">
      <c r="B33" s="14">
        <f t="shared" si="0"/>
        <v>27</v>
      </c>
      <c r="C33" s="10" t="s">
        <v>116</v>
      </c>
      <c r="D33" s="10" t="s">
        <v>45</v>
      </c>
      <c r="E33" s="10" t="s">
        <v>131</v>
      </c>
      <c r="F33" s="10" t="s">
        <v>94</v>
      </c>
      <c r="G33" s="10"/>
      <c r="H33" s="10"/>
      <c r="I33" s="10"/>
      <c r="J33">
        <f>28*3</f>
        <v>84</v>
      </c>
    </row>
    <row r="34" spans="2:10" x14ac:dyDescent="0.25">
      <c r="B34" s="14">
        <f t="shared" si="0"/>
        <v>28</v>
      </c>
      <c r="C34" s="10" t="s">
        <v>23</v>
      </c>
      <c r="D34" s="10" t="s">
        <v>102</v>
      </c>
      <c r="E34" s="10" t="s">
        <v>111</v>
      </c>
      <c r="F34" s="11" t="s">
        <v>53</v>
      </c>
      <c r="G34" s="10" t="s">
        <v>138</v>
      </c>
      <c r="H34" s="10"/>
      <c r="I34" s="10"/>
    </row>
    <row r="35" spans="2:10" ht="135" x14ac:dyDescent="0.25">
      <c r="B35" s="14">
        <f t="shared" si="0"/>
        <v>29</v>
      </c>
      <c r="C35" s="10" t="s">
        <v>70</v>
      </c>
      <c r="D35" s="10" t="s">
        <v>49</v>
      </c>
      <c r="E35" s="10" t="s">
        <v>71</v>
      </c>
      <c r="F35" s="11" t="s">
        <v>73</v>
      </c>
      <c r="G35" s="11" t="s">
        <v>74</v>
      </c>
      <c r="H35" s="10" t="s">
        <v>75</v>
      </c>
      <c r="I35" s="10" t="s">
        <v>76</v>
      </c>
    </row>
    <row r="36" spans="2:10" ht="330" x14ac:dyDescent="0.25">
      <c r="B36" s="14">
        <f t="shared" si="0"/>
        <v>30</v>
      </c>
      <c r="C36" s="10" t="s">
        <v>77</v>
      </c>
      <c r="D36" s="10" t="s">
        <v>49</v>
      </c>
      <c r="E36" s="10" t="s">
        <v>79</v>
      </c>
      <c r="F36" s="10" t="s">
        <v>78</v>
      </c>
      <c r="G36" s="11" t="s">
        <v>81</v>
      </c>
      <c r="H36" s="10" t="s">
        <v>80</v>
      </c>
      <c r="I36" s="10" t="s">
        <v>82</v>
      </c>
    </row>
    <row r="37" spans="2:10" ht="30" x14ac:dyDescent="0.25">
      <c r="B37" s="14">
        <f t="shared" si="0"/>
        <v>31</v>
      </c>
      <c r="C37" s="12" t="s">
        <v>84</v>
      </c>
      <c r="D37" s="10" t="s">
        <v>49</v>
      </c>
      <c r="E37" s="10" t="s">
        <v>83</v>
      </c>
      <c r="F37" s="10" t="s">
        <v>85</v>
      </c>
      <c r="G37" s="10" t="s">
        <v>52</v>
      </c>
      <c r="H37" s="10" t="s">
        <v>86</v>
      </c>
      <c r="I37" s="10"/>
    </row>
    <row r="38" spans="2:10" ht="30" x14ac:dyDescent="0.25">
      <c r="B38" s="14">
        <f t="shared" si="0"/>
        <v>32</v>
      </c>
      <c r="C38" s="12" t="s">
        <v>117</v>
      </c>
      <c r="D38" s="10" t="s">
        <v>49</v>
      </c>
      <c r="E38" s="10" t="s">
        <v>90</v>
      </c>
      <c r="F38" s="10" t="s">
        <v>53</v>
      </c>
      <c r="G38" s="10" t="s">
        <v>132</v>
      </c>
      <c r="H38" s="10"/>
      <c r="I38" s="10"/>
    </row>
    <row r="39" spans="2:10" ht="45" x14ac:dyDescent="0.25">
      <c r="B39" s="14">
        <f t="shared" si="0"/>
        <v>33</v>
      </c>
      <c r="C39" s="10" t="s">
        <v>88</v>
      </c>
      <c r="D39" s="10" t="s">
        <v>49</v>
      </c>
      <c r="E39" s="10" t="s">
        <v>90</v>
      </c>
      <c r="F39" s="10" t="s">
        <v>91</v>
      </c>
      <c r="G39" s="10" t="s">
        <v>52</v>
      </c>
      <c r="H39" s="10" t="s">
        <v>89</v>
      </c>
      <c r="I39" s="10" t="s">
        <v>92</v>
      </c>
    </row>
    <row r="40" spans="2:10" ht="30" x14ac:dyDescent="0.25">
      <c r="B40" s="14">
        <f t="shared" si="0"/>
        <v>34</v>
      </c>
      <c r="C40" s="10" t="s">
        <v>160</v>
      </c>
      <c r="D40" s="10" t="s">
        <v>102</v>
      </c>
      <c r="E40" s="10" t="s">
        <v>111</v>
      </c>
      <c r="F40" s="10" t="s">
        <v>165</v>
      </c>
      <c r="G40" s="10" t="s">
        <v>52</v>
      </c>
      <c r="H40" s="10" t="s">
        <v>162</v>
      </c>
      <c r="I40" s="10"/>
    </row>
    <row r="41" spans="2:10" ht="30" x14ac:dyDescent="0.25">
      <c r="B41" s="14">
        <f t="shared" si="0"/>
        <v>35</v>
      </c>
      <c r="C41" s="10" t="s">
        <v>161</v>
      </c>
      <c r="D41" s="10" t="s">
        <v>102</v>
      </c>
      <c r="E41" s="10" t="s">
        <v>111</v>
      </c>
      <c r="F41" s="10" t="s">
        <v>164</v>
      </c>
      <c r="G41" s="10" t="s">
        <v>52</v>
      </c>
      <c r="H41" s="10" t="s">
        <v>163</v>
      </c>
      <c r="I41" s="10"/>
    </row>
    <row r="42" spans="2:10" x14ac:dyDescent="0.25">
      <c r="C42" s="10"/>
      <c r="D42" s="10"/>
      <c r="E42" s="10"/>
      <c r="F42" s="10"/>
      <c r="G42" s="10"/>
      <c r="H42" s="10"/>
      <c r="I42" s="10"/>
    </row>
    <row r="43" spans="2:10" x14ac:dyDescent="0.25">
      <c r="C43" s="10"/>
      <c r="D43" s="10"/>
      <c r="E43" s="10"/>
      <c r="F43" s="10"/>
      <c r="G43" s="10"/>
      <c r="H43" s="10"/>
      <c r="I43" s="10"/>
    </row>
    <row r="44" spans="2:10" x14ac:dyDescent="0.25">
      <c r="C44" s="10"/>
      <c r="D44" s="10"/>
      <c r="E44" s="10"/>
      <c r="F44" s="10"/>
      <c r="G44" s="10"/>
      <c r="H44" s="10"/>
      <c r="I44" s="10"/>
    </row>
    <row r="45" spans="2:10" x14ac:dyDescent="0.25">
      <c r="C45" s="10"/>
      <c r="D45" s="10"/>
      <c r="E45" s="10"/>
      <c r="F45" s="10"/>
      <c r="G45" s="10"/>
      <c r="H45" s="10"/>
      <c r="I45" s="10"/>
    </row>
    <row r="46" spans="2:10" x14ac:dyDescent="0.25">
      <c r="C46" s="10"/>
      <c r="D46" s="10"/>
      <c r="E46" s="10"/>
      <c r="F46" s="10"/>
      <c r="G46" s="10"/>
      <c r="H46" s="10"/>
      <c r="I46" s="10"/>
    </row>
    <row r="47" spans="2:10" x14ac:dyDescent="0.25">
      <c r="C47" s="10"/>
      <c r="D47" s="10"/>
      <c r="E47" s="10"/>
      <c r="F47" s="10"/>
      <c r="G47" s="10"/>
      <c r="H47" s="10"/>
      <c r="I47" s="10"/>
    </row>
    <row r="48" spans="2:10" x14ac:dyDescent="0.25">
      <c r="C48" s="10"/>
      <c r="D48" s="10"/>
      <c r="E48" s="10"/>
      <c r="F48" s="10"/>
      <c r="G48" s="10"/>
      <c r="H48" s="10"/>
      <c r="I48" s="10"/>
    </row>
    <row r="49" spans="3:9" x14ac:dyDescent="0.25">
      <c r="C49" s="10"/>
      <c r="D49" s="10"/>
      <c r="E49" s="10"/>
      <c r="F49" s="10"/>
      <c r="G49" s="10"/>
      <c r="H49" s="10"/>
      <c r="I49" s="10"/>
    </row>
    <row r="50" spans="3:9" x14ac:dyDescent="0.25">
      <c r="C50" s="10"/>
      <c r="D50" s="10"/>
      <c r="E50" s="10"/>
      <c r="F50" s="10"/>
      <c r="G50" s="10"/>
      <c r="H50" s="10"/>
      <c r="I50" s="10"/>
    </row>
    <row r="51" spans="3:9" x14ac:dyDescent="0.25">
      <c r="C51" s="10"/>
      <c r="D51" s="10"/>
      <c r="E51" s="10"/>
      <c r="F51" s="10"/>
      <c r="G51" s="10"/>
      <c r="H51" s="10"/>
      <c r="I51" s="10"/>
    </row>
    <row r="52" spans="3:9" x14ac:dyDescent="0.25">
      <c r="C52" s="10"/>
      <c r="D52" s="10"/>
      <c r="E52" s="10"/>
      <c r="F52" s="10"/>
      <c r="G52" s="10"/>
      <c r="H52" s="10"/>
      <c r="I52" s="10"/>
    </row>
    <row r="53" spans="3:9" x14ac:dyDescent="0.25">
      <c r="C53" s="10"/>
      <c r="D53" s="10"/>
      <c r="E53" s="10"/>
      <c r="F53" s="10"/>
      <c r="G53" s="10"/>
      <c r="H53" s="10"/>
      <c r="I53" s="10"/>
    </row>
    <row r="54" spans="3:9" x14ac:dyDescent="0.25">
      <c r="C54" s="10"/>
      <c r="D54" s="10"/>
      <c r="E54" s="10"/>
      <c r="F54" s="10"/>
      <c r="G54" s="10"/>
      <c r="H54" s="10"/>
      <c r="I54" s="10"/>
    </row>
    <row r="55" spans="3:9" x14ac:dyDescent="0.25">
      <c r="C55" s="10"/>
      <c r="D55" s="10"/>
      <c r="E55" s="10"/>
      <c r="F55" s="10"/>
      <c r="G55" s="10"/>
      <c r="H55" s="10"/>
      <c r="I55" s="10"/>
    </row>
    <row r="56" spans="3:9" x14ac:dyDescent="0.25">
      <c r="C56" s="10"/>
      <c r="D56" s="10"/>
      <c r="E56" s="10"/>
      <c r="F56" s="10"/>
      <c r="G56" s="10"/>
      <c r="H56" s="10"/>
      <c r="I56" s="10"/>
    </row>
    <row r="57" spans="3:9" x14ac:dyDescent="0.25">
      <c r="C57" s="10"/>
      <c r="D57" s="10"/>
      <c r="E57" s="10"/>
      <c r="F57" s="10"/>
      <c r="G57" s="10"/>
      <c r="H57" s="10"/>
      <c r="I57" s="10"/>
    </row>
    <row r="58" spans="3:9" x14ac:dyDescent="0.25">
      <c r="C58" s="10"/>
      <c r="D58" s="10"/>
      <c r="E58" s="10"/>
      <c r="F58" s="10"/>
      <c r="G58" s="10"/>
      <c r="H58" s="10"/>
      <c r="I58" s="10"/>
    </row>
  </sheetData>
  <phoneticPr fontId="3"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B9ECC-CD7C-4299-A5FA-6A715DE7E883}">
  <dimension ref="B2:G41"/>
  <sheetViews>
    <sheetView tabSelected="1" workbookViewId="0">
      <selection activeCell="H13" sqref="H13"/>
    </sheetView>
  </sheetViews>
  <sheetFormatPr defaultRowHeight="15" x14ac:dyDescent="0.25"/>
  <cols>
    <col min="3" max="3" width="45" customWidth="1"/>
    <col min="4" max="4" width="12.7109375" customWidth="1"/>
    <col min="5" max="5" width="17.140625" customWidth="1"/>
    <col min="6" max="6" width="18.28515625" customWidth="1"/>
    <col min="7" max="7" width="21.5703125" customWidth="1"/>
    <col min="8" max="8" width="28" customWidth="1"/>
  </cols>
  <sheetData>
    <row r="2" spans="2:7" x14ac:dyDescent="0.25">
      <c r="B2" s="1"/>
      <c r="C2" s="13" t="s">
        <v>41</v>
      </c>
    </row>
    <row r="3" spans="2:7" x14ac:dyDescent="0.25">
      <c r="B3" s="1"/>
      <c r="C3" s="13"/>
    </row>
    <row r="4" spans="2:7" x14ac:dyDescent="0.25">
      <c r="B4" s="1"/>
      <c r="C4" s="13" t="s">
        <v>169</v>
      </c>
    </row>
    <row r="5" spans="2:7" x14ac:dyDescent="0.25">
      <c r="B5" s="3" t="s">
        <v>113</v>
      </c>
      <c r="C5" s="3" t="s">
        <v>42</v>
      </c>
      <c r="D5" s="3" t="s">
        <v>44</v>
      </c>
      <c r="E5" s="3" t="s">
        <v>143</v>
      </c>
      <c r="F5" s="3" t="s">
        <v>157</v>
      </c>
      <c r="G5" s="3" t="s">
        <v>62</v>
      </c>
    </row>
    <row r="6" spans="2:7" x14ac:dyDescent="0.25">
      <c r="B6" s="14">
        <v>0</v>
      </c>
      <c r="C6" s="10" t="s">
        <v>0</v>
      </c>
      <c r="D6" s="10" t="s">
        <v>102</v>
      </c>
      <c r="E6" s="10" t="s">
        <v>144</v>
      </c>
      <c r="F6" s="10"/>
      <c r="G6" s="10" t="s">
        <v>96</v>
      </c>
    </row>
    <row r="7" spans="2:7" x14ac:dyDescent="0.25">
      <c r="B7" s="14">
        <f>B6+1</f>
        <v>1</v>
      </c>
      <c r="C7" s="10" t="s">
        <v>12</v>
      </c>
      <c r="D7" s="10" t="s">
        <v>102</v>
      </c>
      <c r="E7" s="10" t="s">
        <v>144</v>
      </c>
      <c r="F7" s="10"/>
      <c r="G7" s="10" t="s">
        <v>96</v>
      </c>
    </row>
    <row r="8" spans="2:7" x14ac:dyDescent="0.25">
      <c r="B8" s="14">
        <f>B7+1</f>
        <v>2</v>
      </c>
      <c r="C8" s="10" t="s">
        <v>11</v>
      </c>
      <c r="D8" s="10" t="s">
        <v>102</v>
      </c>
      <c r="E8" s="10" t="s">
        <v>144</v>
      </c>
      <c r="F8" s="10"/>
      <c r="G8" s="10" t="s">
        <v>96</v>
      </c>
    </row>
    <row r="9" spans="2:7" x14ac:dyDescent="0.25">
      <c r="B9" s="14">
        <f t="shared" ref="B9:B41" si="0">B8+1</f>
        <v>3</v>
      </c>
      <c r="C9" s="10" t="s">
        <v>115</v>
      </c>
      <c r="D9" s="10" t="s">
        <v>102</v>
      </c>
      <c r="E9" s="10" t="s">
        <v>144</v>
      </c>
      <c r="F9" s="10"/>
      <c r="G9" s="10" t="s">
        <v>96</v>
      </c>
    </row>
    <row r="10" spans="2:7" x14ac:dyDescent="0.25">
      <c r="B10" s="14">
        <f t="shared" si="0"/>
        <v>4</v>
      </c>
      <c r="C10" s="10" t="s">
        <v>16</v>
      </c>
      <c r="D10" s="10" t="s">
        <v>102</v>
      </c>
      <c r="E10" s="10" t="s">
        <v>144</v>
      </c>
      <c r="F10" s="10"/>
      <c r="G10" s="10" t="s">
        <v>96</v>
      </c>
    </row>
    <row r="11" spans="2:7" x14ac:dyDescent="0.25">
      <c r="B11" s="14">
        <f t="shared" si="0"/>
        <v>5</v>
      </c>
      <c r="C11" s="10" t="s">
        <v>17</v>
      </c>
      <c r="D11" s="10" t="s">
        <v>102</v>
      </c>
      <c r="E11" s="10" t="s">
        <v>144</v>
      </c>
      <c r="F11" s="10"/>
      <c r="G11" s="10" t="s">
        <v>96</v>
      </c>
    </row>
    <row r="12" spans="2:7" x14ac:dyDescent="0.25">
      <c r="B12" s="14">
        <f t="shared" si="0"/>
        <v>6</v>
      </c>
      <c r="C12" s="10" t="s">
        <v>18</v>
      </c>
      <c r="D12" s="10" t="s">
        <v>102</v>
      </c>
      <c r="E12" s="10" t="s">
        <v>144</v>
      </c>
      <c r="F12" s="10"/>
      <c r="G12" s="10" t="s">
        <v>96</v>
      </c>
    </row>
    <row r="13" spans="2:7" x14ac:dyDescent="0.25">
      <c r="B13" s="14">
        <f t="shared" si="0"/>
        <v>7</v>
      </c>
      <c r="C13" s="10" t="s">
        <v>154</v>
      </c>
      <c r="D13" s="10" t="s">
        <v>102</v>
      </c>
      <c r="E13" s="10" t="s">
        <v>144</v>
      </c>
      <c r="F13" s="10"/>
      <c r="G13" s="10" t="s">
        <v>96</v>
      </c>
    </row>
    <row r="14" spans="2:7" x14ac:dyDescent="0.25">
      <c r="B14" s="14">
        <f t="shared" si="0"/>
        <v>8</v>
      </c>
      <c r="C14" s="10" t="s">
        <v>146</v>
      </c>
      <c r="D14" s="10" t="s">
        <v>102</v>
      </c>
      <c r="E14" s="10" t="s">
        <v>147</v>
      </c>
      <c r="F14" s="10"/>
      <c r="G14" s="10" t="s">
        <v>65</v>
      </c>
    </row>
    <row r="15" spans="2:7" x14ac:dyDescent="0.25">
      <c r="B15" s="14">
        <f t="shared" si="0"/>
        <v>9</v>
      </c>
      <c r="C15" s="10" t="s">
        <v>66</v>
      </c>
      <c r="D15" s="10" t="s">
        <v>102</v>
      </c>
      <c r="E15" s="10" t="s">
        <v>147</v>
      </c>
      <c r="F15" s="10"/>
      <c r="G15" s="10" t="s">
        <v>65</v>
      </c>
    </row>
    <row r="16" spans="2:7" x14ac:dyDescent="0.25">
      <c r="B16" s="14">
        <f t="shared" si="0"/>
        <v>10</v>
      </c>
      <c r="C16" s="10" t="s">
        <v>19</v>
      </c>
      <c r="D16" s="10" t="s">
        <v>102</v>
      </c>
      <c r="E16" s="10" t="s">
        <v>147</v>
      </c>
      <c r="F16" s="10"/>
      <c r="G16" s="10" t="s">
        <v>65</v>
      </c>
    </row>
    <row r="17" spans="2:7" x14ac:dyDescent="0.25">
      <c r="B17" s="14">
        <f t="shared" si="0"/>
        <v>11</v>
      </c>
      <c r="C17" s="10" t="s">
        <v>20</v>
      </c>
      <c r="D17" s="10" t="s">
        <v>102</v>
      </c>
      <c r="E17" s="10" t="s">
        <v>147</v>
      </c>
      <c r="F17" s="10"/>
      <c r="G17" s="10" t="s">
        <v>65</v>
      </c>
    </row>
    <row r="18" spans="2:7" x14ac:dyDescent="0.25">
      <c r="B18" s="14">
        <f t="shared" si="0"/>
        <v>12</v>
      </c>
      <c r="C18" s="10" t="s">
        <v>148</v>
      </c>
      <c r="D18" s="10" t="s">
        <v>102</v>
      </c>
      <c r="E18" s="10" t="s">
        <v>147</v>
      </c>
      <c r="F18" s="10"/>
      <c r="G18" s="10" t="s">
        <v>65</v>
      </c>
    </row>
    <row r="19" spans="2:7" x14ac:dyDescent="0.25">
      <c r="B19" s="14">
        <f t="shared" si="0"/>
        <v>13</v>
      </c>
      <c r="C19" s="10" t="s">
        <v>149</v>
      </c>
      <c r="D19" s="10" t="s">
        <v>102</v>
      </c>
      <c r="E19" s="10" t="s">
        <v>147</v>
      </c>
      <c r="F19" s="10"/>
      <c r="G19" s="10" t="s">
        <v>65</v>
      </c>
    </row>
    <row r="20" spans="2:7" x14ac:dyDescent="0.25">
      <c r="B20" s="14">
        <f t="shared" si="0"/>
        <v>14</v>
      </c>
      <c r="C20" s="10" t="s">
        <v>150</v>
      </c>
      <c r="D20" s="10" t="s">
        <v>102</v>
      </c>
      <c r="E20" s="10" t="s">
        <v>147</v>
      </c>
      <c r="F20" s="10"/>
      <c r="G20" s="10" t="s">
        <v>65</v>
      </c>
    </row>
    <row r="21" spans="2:7" x14ac:dyDescent="0.25">
      <c r="B21" s="14">
        <f t="shared" si="0"/>
        <v>15</v>
      </c>
      <c r="C21" s="10" t="s">
        <v>151</v>
      </c>
      <c r="D21" s="10" t="s">
        <v>102</v>
      </c>
      <c r="E21" s="10" t="s">
        <v>147</v>
      </c>
      <c r="F21" s="10"/>
      <c r="G21" s="10" t="s">
        <v>65</v>
      </c>
    </row>
    <row r="22" spans="2:7" x14ac:dyDescent="0.25">
      <c r="B22" s="14">
        <f t="shared" si="0"/>
        <v>16</v>
      </c>
      <c r="C22" s="10" t="s">
        <v>152</v>
      </c>
      <c r="D22" s="10" t="s">
        <v>102</v>
      </c>
      <c r="E22" s="10" t="s">
        <v>147</v>
      </c>
      <c r="F22" s="10"/>
      <c r="G22" s="10" t="s">
        <v>65</v>
      </c>
    </row>
    <row r="23" spans="2:7" ht="14.25" customHeight="1" x14ac:dyDescent="0.25">
      <c r="B23" s="14">
        <f t="shared" si="0"/>
        <v>17</v>
      </c>
      <c r="C23" s="10" t="s">
        <v>153</v>
      </c>
      <c r="D23" s="10" t="s">
        <v>102</v>
      </c>
      <c r="E23" s="10" t="s">
        <v>147</v>
      </c>
      <c r="F23" s="10"/>
      <c r="G23" s="10" t="s">
        <v>65</v>
      </c>
    </row>
    <row r="24" spans="2:7" x14ac:dyDescent="0.25">
      <c r="B24" s="14">
        <f t="shared" si="0"/>
        <v>18</v>
      </c>
      <c r="C24" s="10" t="s">
        <v>166</v>
      </c>
      <c r="D24" s="10" t="s">
        <v>102</v>
      </c>
      <c r="E24" s="10" t="s">
        <v>156</v>
      </c>
      <c r="F24" s="10"/>
      <c r="G24" s="10"/>
    </row>
    <row r="25" spans="2:7" x14ac:dyDescent="0.25">
      <c r="B25" s="14">
        <f t="shared" si="0"/>
        <v>19</v>
      </c>
      <c r="C25" s="10" t="s">
        <v>167</v>
      </c>
      <c r="D25" s="10" t="s">
        <v>102</v>
      </c>
      <c r="E25" s="10" t="s">
        <v>156</v>
      </c>
      <c r="F25" s="10"/>
      <c r="G25" s="10"/>
    </row>
    <row r="26" spans="2:7" x14ac:dyDescent="0.25">
      <c r="B26" s="14">
        <f t="shared" si="0"/>
        <v>20</v>
      </c>
      <c r="C26" s="10" t="s">
        <v>22</v>
      </c>
      <c r="D26" s="10" t="s">
        <v>102</v>
      </c>
      <c r="E26" s="10" t="s">
        <v>156</v>
      </c>
      <c r="F26" s="10"/>
      <c r="G26" s="10" t="s">
        <v>141</v>
      </c>
    </row>
    <row r="27" spans="2:7" x14ac:dyDescent="0.25">
      <c r="B27" s="14">
        <f t="shared" si="0"/>
        <v>21</v>
      </c>
      <c r="C27" s="10" t="s">
        <v>15</v>
      </c>
      <c r="D27" s="10" t="s">
        <v>102</v>
      </c>
      <c r="E27" s="10" t="s">
        <v>156</v>
      </c>
      <c r="F27" s="10"/>
      <c r="G27" s="10" t="s">
        <v>158</v>
      </c>
    </row>
    <row r="28" spans="2:7" x14ac:dyDescent="0.25">
      <c r="B28" s="14">
        <f t="shared" si="0"/>
        <v>22</v>
      </c>
      <c r="C28" s="10" t="s">
        <v>70</v>
      </c>
      <c r="D28" s="10" t="s">
        <v>102</v>
      </c>
      <c r="E28" s="10" t="s">
        <v>156</v>
      </c>
      <c r="F28" s="10"/>
      <c r="G28" s="10" t="s">
        <v>75</v>
      </c>
    </row>
    <row r="29" spans="2:7" x14ac:dyDescent="0.25">
      <c r="B29" s="14">
        <f t="shared" si="0"/>
        <v>23</v>
      </c>
      <c r="C29" s="10" t="s">
        <v>77</v>
      </c>
      <c r="D29" s="10" t="s">
        <v>102</v>
      </c>
      <c r="E29" s="10" t="s">
        <v>156</v>
      </c>
      <c r="F29" s="10"/>
      <c r="G29" s="10" t="s">
        <v>80</v>
      </c>
    </row>
    <row r="30" spans="2:7" x14ac:dyDescent="0.25">
      <c r="B30" s="14">
        <f t="shared" si="0"/>
        <v>24</v>
      </c>
      <c r="C30" s="10" t="s">
        <v>84</v>
      </c>
      <c r="D30" s="10" t="s">
        <v>102</v>
      </c>
      <c r="E30" s="10" t="s">
        <v>156</v>
      </c>
      <c r="F30" s="10"/>
      <c r="G30" s="10" t="s">
        <v>86</v>
      </c>
    </row>
    <row r="31" spans="2:7" x14ac:dyDescent="0.25">
      <c r="B31" s="14">
        <f t="shared" si="0"/>
        <v>25</v>
      </c>
      <c r="C31" s="12" t="s">
        <v>155</v>
      </c>
      <c r="D31" s="10" t="s">
        <v>102</v>
      </c>
      <c r="E31" s="10" t="s">
        <v>156</v>
      </c>
      <c r="F31" s="10"/>
      <c r="G31" s="10" t="s">
        <v>89</v>
      </c>
    </row>
    <row r="32" spans="2:7" x14ac:dyDescent="0.25">
      <c r="B32" s="14">
        <f t="shared" si="0"/>
        <v>26</v>
      </c>
      <c r="C32" s="10" t="s">
        <v>2</v>
      </c>
      <c r="D32" s="10" t="s">
        <v>45</v>
      </c>
      <c r="E32" t="s">
        <v>145</v>
      </c>
      <c r="G32" s="10" t="s">
        <v>96</v>
      </c>
    </row>
    <row r="33" spans="2:7" x14ac:dyDescent="0.25">
      <c r="B33" s="14">
        <f t="shared" si="0"/>
        <v>27</v>
      </c>
      <c r="C33" s="10" t="s">
        <v>3</v>
      </c>
      <c r="D33" s="10" t="s">
        <v>45</v>
      </c>
      <c r="E33" t="s">
        <v>145</v>
      </c>
      <c r="G33" s="10" t="s">
        <v>96</v>
      </c>
    </row>
    <row r="34" spans="2:7" x14ac:dyDescent="0.25">
      <c r="B34" s="14">
        <f t="shared" si="0"/>
        <v>28</v>
      </c>
      <c r="C34" s="10" t="s">
        <v>43</v>
      </c>
      <c r="D34" s="10" t="s">
        <v>45</v>
      </c>
      <c r="E34" t="s">
        <v>145</v>
      </c>
      <c r="G34" s="10" t="s">
        <v>96</v>
      </c>
    </row>
    <row r="35" spans="2:7" x14ac:dyDescent="0.25">
      <c r="B35" s="14">
        <f t="shared" si="0"/>
        <v>29</v>
      </c>
      <c r="C35" s="10" t="s">
        <v>1</v>
      </c>
      <c r="D35" s="10" t="s">
        <v>45</v>
      </c>
      <c r="E35" t="s">
        <v>145</v>
      </c>
      <c r="G35" s="10" t="s">
        <v>96</v>
      </c>
    </row>
    <row r="36" spans="2:7" x14ac:dyDescent="0.25">
      <c r="B36" s="14">
        <f t="shared" si="0"/>
        <v>30</v>
      </c>
      <c r="C36" s="10" t="s">
        <v>101</v>
      </c>
      <c r="D36" s="10" t="s">
        <v>45</v>
      </c>
      <c r="E36" t="s">
        <v>145</v>
      </c>
      <c r="G36" s="10" t="s">
        <v>96</v>
      </c>
    </row>
    <row r="37" spans="2:7" x14ac:dyDescent="0.25">
      <c r="B37" s="14">
        <f t="shared" si="0"/>
        <v>31</v>
      </c>
      <c r="C37" s="10" t="s">
        <v>5</v>
      </c>
      <c r="D37" s="10" t="s">
        <v>45</v>
      </c>
      <c r="E37" t="s">
        <v>145</v>
      </c>
      <c r="G37" s="10" t="s">
        <v>96</v>
      </c>
    </row>
    <row r="38" spans="2:7" x14ac:dyDescent="0.25">
      <c r="B38" s="14">
        <f t="shared" si="0"/>
        <v>32</v>
      </c>
      <c r="C38" s="10" t="s">
        <v>6</v>
      </c>
      <c r="D38" s="10" t="s">
        <v>45</v>
      </c>
      <c r="E38" t="s">
        <v>145</v>
      </c>
      <c r="G38" s="10" t="s">
        <v>96</v>
      </c>
    </row>
    <row r="39" spans="2:7" x14ac:dyDescent="0.25">
      <c r="B39" s="14">
        <f t="shared" si="0"/>
        <v>33</v>
      </c>
      <c r="C39" s="10" t="s">
        <v>7</v>
      </c>
      <c r="D39" s="10" t="s">
        <v>45</v>
      </c>
      <c r="E39" t="s">
        <v>145</v>
      </c>
      <c r="G39" s="10" t="s">
        <v>96</v>
      </c>
    </row>
    <row r="40" spans="2:7" x14ac:dyDescent="0.25">
      <c r="B40" s="14">
        <f t="shared" si="0"/>
        <v>34</v>
      </c>
      <c r="C40" s="10" t="s">
        <v>10</v>
      </c>
      <c r="D40" s="10" t="s">
        <v>45</v>
      </c>
      <c r="E40" t="s">
        <v>145</v>
      </c>
      <c r="G40" s="10" t="s">
        <v>96</v>
      </c>
    </row>
    <row r="41" spans="2:7" x14ac:dyDescent="0.25">
      <c r="B41" s="14">
        <f t="shared" si="0"/>
        <v>35</v>
      </c>
      <c r="C41" s="10" t="s">
        <v>24</v>
      </c>
      <c r="D41" s="10" t="s">
        <v>45</v>
      </c>
      <c r="E41" t="s">
        <v>145</v>
      </c>
      <c r="G41" s="10" t="s">
        <v>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DD Hub_Spot_Export</vt:lpstr>
      <vt:lpstr>DD converted_students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Vianna do Rio</dc:creator>
  <cp:lastModifiedBy>Sergio Vianna do Rio</cp:lastModifiedBy>
  <dcterms:created xsi:type="dcterms:W3CDTF">2020-12-26T14:46:43Z</dcterms:created>
  <dcterms:modified xsi:type="dcterms:W3CDTF">2021-01-28T02:37:01Z</dcterms:modified>
</cp:coreProperties>
</file>