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ASPOINT ENERGY 2\Desktop\"/>
    </mc:Choice>
  </mc:AlternateContent>
  <xr:revisionPtr revIDLastSave="0" documentId="8_{DD23ADD2-581E-4E6B-B77D-19DE7D644BD6}" xr6:coauthVersionLast="47" xr6:coauthVersionMax="47" xr10:uidLastSave="{00000000-0000-0000-0000-000000000000}"/>
  <bookViews>
    <workbookView xWindow="-120" yWindow="-120" windowWidth="20730" windowHeight="11040" firstSheet="1" activeTab="1" xr2:uid="{04E2F42B-B0E7-C14E-A690-B41CAFCE17AF}"/>
  </bookViews>
  <sheets>
    <sheet name="amazon" sheetId="1" r:id="rId1"/>
    <sheet name="Sheet1" sheetId="2" r:id="rId2"/>
    <sheet name="PIVOT 1" sheetId="4" r:id="rId3"/>
    <sheet name="Pivot 2" sheetId="5" r:id="rId4"/>
    <sheet name="Pivot 3" sheetId="6" r:id="rId5"/>
    <sheet name="Pivot 4" sheetId="7" r:id="rId6"/>
    <sheet name="Pivot 5" sheetId="8" r:id="rId7"/>
    <sheet name=" Pivot 8" sheetId="9" r:id="rId8"/>
    <sheet name="Pivot 10" sheetId="10" r:id="rId9"/>
    <sheet name="pivot no 13" sheetId="11" r:id="rId10"/>
    <sheet name="Pivot 14" sheetId="12" r:id="rId11"/>
    <sheet name="CLN DATA" sheetId="3" r:id="rId12"/>
  </sheets>
  <definedNames>
    <definedName name="ExternalData_1" localSheetId="11" hidden="1">'CLN DATA'!$A$1:$M$1466</definedName>
  </definedNames>
  <calcPr calcId="191029"/>
  <pivotCaches>
    <pivotCache cacheId="1"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8A89C3-1D64-4670-A0E0-C82B45173C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<sst xmlns="http://schemas.openxmlformats.org/spreadsheetml/2006/main" count="39296" uniqueCount="14561">
  <si>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</si>
  <si>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</si>
  <si>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</si>
  <si>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</si>
  <si>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</si>
  <si>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</si>
  <si>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</si>
  <si>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</si>
  <si>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</si>
  <si>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</si>
  <si>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</si>
  <si>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</si>
  <si>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</si>
  <si>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</si>
  <si>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</si>
  <si>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</si>
  <si>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</si>
  <si>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</si>
  <si>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</si>
  <si>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</si>
  <si>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</si>
  <si>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</si>
  <si>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</si>
  <si>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</si>
  <si>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</si>
  <si>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</si>
  <si>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</si>
  <si>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</si>
  <si>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</si>
  <si>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</si>
  <si>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</si>
  <si>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</si>
  <si>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</si>
  <si>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</si>
  <si>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</si>
  <si>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</si>
  <si>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</si>
  <si>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</si>
  <si>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</si>
  <si>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</si>
  <si>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</si>
  <si>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</si>
  <si>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</si>
  <si>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</si>
  <si>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</si>
  <si>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</si>
  <si>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</si>
  <si>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</si>
  <si>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</si>
  <si>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</si>
  <si>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</si>
  <si>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</si>
  <si>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</si>
  <si>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</si>
  <si>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</si>
  <si>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</si>
  <si>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</si>
  <si>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</si>
  <si>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</si>
  <si>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</si>
  <si>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</si>
  <si>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</si>
  <si>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</si>
  <si>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</si>
  <si>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</si>
  <si>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</si>
  <si>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</si>
  <si>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</si>
  <si>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</si>
  <si>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</si>
  <si>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</si>
  <si>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</si>
  <si>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</si>
  <si>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</si>
  <si>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</si>
  <si>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</si>
  <si>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</si>
  <si>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</si>
  <si>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</si>
  <si>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</si>
  <si>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</si>
  <si>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</si>
  <si>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</si>
  <si>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</si>
  <si>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</si>
  <si>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</si>
  <si>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</si>
  <si>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</si>
  <si>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</si>
  <si>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</si>
  <si>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</si>
  <si>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</si>
  <si>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</si>
  <si>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</si>
  <si>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</si>
  <si>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</si>
  <si>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</si>
  <si>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</si>
  <si>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</si>
  <si>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</si>
  <si>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</si>
  <si>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</si>
  <si>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</si>
  <si>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</si>
  <si>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</si>
  <si>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</si>
  <si>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</si>
  <si>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</si>
  <si>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</si>
  <si>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</si>
  <si>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</si>
  <si>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</si>
  <si>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</si>
  <si>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</si>
  <si>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</si>
  <si>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</si>
  <si>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</si>
  <si>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</si>
  <si>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</si>
  <si>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</si>
  <si>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</si>
  <si>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</si>
  <si>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</si>
  <si>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</si>
  <si>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</si>
  <si>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</si>
  <si>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</si>
  <si>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</si>
  <si>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</si>
  <si>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</si>
  <si>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</si>
  <si>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</si>
  <si>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</si>
  <si>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</si>
  <si>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</si>
  <si>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</si>
  <si>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</si>
  <si>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</si>
  <si>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</si>
  <si>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</si>
  <si>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</si>
  <si>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</si>
  <si>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</si>
  <si>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</si>
  <si>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</si>
  <si>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</si>
  <si>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</si>
  <si>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</si>
  <si>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</si>
  <si>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</si>
  <si>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</si>
  <si>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</si>
  <si>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</si>
  <si>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</si>
  <si>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</si>
  <si>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</si>
  <si>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</si>
  <si>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</si>
  <si>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</si>
  <si>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</si>
  <si>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</si>
  <si>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</si>
  <si>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</si>
  <si>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</si>
  <si>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</si>
  <si>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</si>
  <si>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</si>
  <si>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</si>
  <si>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</si>
  <si>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</si>
  <si>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</si>
  <si>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</si>
  <si>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</si>
  <si>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</si>
  <si>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</si>
  <si>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</si>
  <si>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</si>
  <si>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</si>
  <si>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</si>
  <si>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</si>
  <si>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</si>
  <si>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</si>
  <si>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</si>
  <si>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</si>
  <si>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</si>
  <si>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</si>
  <si>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</si>
  <si>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</si>
  <si>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</si>
  <si>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</si>
  <si>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</si>
  <si>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</si>
  <si>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</si>
  <si>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</si>
  <si>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</si>
  <si>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</si>
  <si>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</si>
  <si>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</si>
  <si>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</si>
  <si>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</si>
  <si>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</si>
  <si>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</si>
  <si>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</si>
  <si>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</si>
  <si>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</si>
  <si>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</si>
  <si>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</si>
  <si>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</si>
  <si>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</si>
  <si>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</si>
  <si>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</si>
  <si>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</si>
  <si>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</si>
  <si>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</si>
  <si>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</si>
  <si>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</si>
  <si>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</si>
  <si>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</si>
  <si>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</si>
  <si>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</si>
  <si>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</si>
  <si>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</si>
  <si>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</si>
  <si>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</si>
  <si>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</si>
  <si>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</si>
  <si>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</si>
  <si>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</si>
  <si>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</si>
  <si>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</si>
  <si>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</si>
  <si>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</si>
  <si>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</si>
  <si>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</si>
  <si>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</si>
  <si>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</si>
  <si>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</si>
  <si>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</si>
  <si>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</si>
  <si>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</si>
  <si>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</si>
  <si>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</si>
  <si>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</si>
  <si>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</si>
  <si>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</si>
  <si>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</si>
  <si>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</si>
  <si>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</si>
  <si>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</si>
  <si>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</si>
  <si>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</si>
  <si>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</si>
  <si>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</si>
  <si>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</si>
  <si>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</si>
  <si>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</si>
  <si>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</si>
  <si>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</si>
  <si>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</si>
  <si>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</si>
  <si>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</si>
  <si>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</si>
  <si>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</si>
  <si>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</si>
  <si>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</si>
  <si>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</si>
  <si>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</si>
  <si>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</si>
  <si>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</si>
  <si>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</si>
  <si>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</si>
  <si>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</si>
  <si>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</si>
  <si>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</si>
  <si>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</si>
  <si>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</si>
  <si>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</si>
  <si>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</si>
  <si>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</si>
  <si>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</si>
  <si>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</si>
  <si>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</si>
  <si>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</si>
  <si>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</si>
  <si>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</si>
  <si>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</si>
  <si>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</si>
  <si>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</si>
  <si>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</si>
  <si>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</si>
  <si>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</si>
  <si>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</si>
  <si>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</si>
  <si>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</si>
  <si>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</si>
  <si>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</si>
  <si>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</si>
  <si>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</si>
  <si>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</si>
  <si>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</si>
  <si>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</si>
  <si>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</si>
  <si>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</si>
  <si>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</si>
  <si>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</si>
  <si>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</si>
  <si>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</si>
  <si>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</si>
  <si>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</si>
  <si>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</si>
  <si>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</si>
  <si>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</si>
  <si>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</si>
  <si>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</si>
  <si>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</si>
  <si>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</si>
  <si>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</si>
  <si>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</si>
  <si>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</si>
  <si>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</si>
  <si>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</si>
  <si>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</si>
  <si>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</si>
  <si>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</si>
  <si>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</si>
  <si>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</si>
  <si>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</si>
  <si>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</si>
  <si>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</si>
  <si>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</si>
  <si>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</si>
  <si>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</si>
  <si>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</si>
  <si>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</si>
  <si>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</si>
  <si>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</si>
  <si>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</si>
  <si>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</si>
  <si>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</si>
  <si>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</si>
  <si>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</si>
  <si>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</si>
  <si>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</si>
  <si>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</si>
  <si>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</si>
  <si>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</si>
  <si>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</si>
  <si>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</si>
  <si>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</si>
  <si>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</si>
  <si>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</si>
  <si>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</si>
  <si>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</si>
  <si>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</si>
  <si>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</si>
  <si>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</si>
  <si>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</si>
  <si>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</si>
  <si>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</si>
  <si>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</si>
  <si>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</si>
  <si>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</si>
  <si>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</si>
  <si>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</si>
  <si>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</si>
  <si>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</si>
  <si>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</si>
  <si>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</si>
  <si>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</si>
  <si>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</si>
  <si>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</si>
  <si>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</si>
  <si>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</si>
  <si>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</si>
  <si>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</si>
  <si>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</si>
  <si>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</si>
  <si>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</si>
  <si>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</si>
  <si>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</si>
  <si>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</si>
  <si>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</si>
  <si>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</si>
  <si>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</si>
  <si>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</si>
  <si>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</si>
  <si>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</si>
  <si>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</si>
  <si>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</si>
  <si>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</si>
  <si>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</si>
  <si>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</si>
  <si>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</si>
  <si>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</si>
  <si>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</si>
  <si>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</si>
  <si>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</si>
  <si>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</si>
  <si>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</si>
  <si>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</si>
  <si>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</si>
  <si>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</si>
  <si>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</si>
  <si>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</si>
  <si>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</si>
  <si>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</si>
  <si>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</si>
  <si>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</si>
  <si>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</si>
  <si>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</si>
  <si>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</si>
  <si>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</si>
  <si>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</si>
  <si>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</si>
  <si>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</si>
  <si>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</si>
  <si>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</si>
  <si>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</si>
  <si>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</si>
  <si>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</si>
  <si>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</si>
  <si>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</si>
  <si>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</si>
  <si>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</si>
  <si>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</si>
  <si>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</si>
  <si>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</si>
  <si>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</si>
  <si>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</si>
  <si>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</si>
  <si>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</si>
  <si>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</si>
  <si>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</si>
  <si>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</si>
  <si>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</si>
  <si>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</si>
  <si>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</si>
  <si>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</si>
  <si>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</si>
  <si>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</si>
  <si>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</si>
  <si>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</si>
  <si>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</si>
  <si>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</si>
  <si>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</si>
  <si>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</si>
  <si>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</si>
  <si>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</si>
  <si>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</si>
  <si>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</si>
  <si>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</si>
  <si>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</si>
  <si>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</si>
  <si>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</si>
  <si>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</si>
  <si>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</si>
  <si>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</si>
  <si>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</si>
  <si>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</si>
  <si>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</si>
  <si>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</si>
  <si>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</si>
  <si>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</si>
  <si>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</si>
  <si>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</si>
  <si>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</si>
  <si>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</si>
  <si>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</si>
  <si>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</si>
  <si>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</si>
  <si>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</si>
  <si>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</si>
  <si>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</si>
  <si>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</si>
  <si>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</si>
  <si>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</si>
  <si>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</si>
  <si>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</si>
  <si>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</si>
  <si>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</si>
  <si>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</si>
  <si>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</si>
  <si>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</si>
  <si>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</si>
  <si>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</si>
  <si>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</si>
  <si>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</si>
  <si>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</si>
  <si>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</si>
  <si>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</si>
  <si>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</si>
  <si>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</si>
  <si>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</si>
  <si>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</si>
  <si>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</si>
  <si>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</si>
  <si>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</si>
  <si>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</si>
  <si>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</si>
  <si>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</si>
  <si>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</si>
  <si>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</si>
  <si>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</si>
  <si>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</si>
  <si>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</si>
  <si>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</si>
  <si>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</si>
  <si>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</si>
  <si>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</si>
  <si>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</si>
  <si>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</si>
  <si>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</si>
  <si>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</si>
  <si>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</si>
  <si>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</si>
  <si>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</si>
  <si>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</si>
  <si>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</si>
  <si>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</si>
  <si>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</si>
  <si>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</si>
  <si>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</si>
  <si>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</si>
  <si>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</si>
  <si>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</si>
  <si>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</si>
  <si>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</si>
  <si>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</si>
  <si>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</si>
  <si>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</si>
  <si>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</si>
  <si>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</si>
  <si>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</si>
  <si>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</si>
  <si>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</si>
  <si>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</si>
  <si>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</si>
  <si>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</si>
  <si>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</si>
  <si>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</si>
  <si>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</si>
  <si>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</si>
  <si>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</si>
  <si>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</si>
  <si>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</si>
  <si>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</si>
  <si>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</si>
  <si>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</si>
  <si>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</si>
  <si>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</si>
  <si>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</si>
  <si>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</si>
  <si>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</si>
  <si>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</si>
  <si>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</si>
  <si>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</si>
  <si>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</si>
  <si>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</si>
  <si>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</si>
  <si>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</si>
  <si>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</si>
  <si>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</si>
  <si>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</si>
  <si>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</si>
  <si>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</si>
  <si>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</si>
  <si>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</si>
  <si>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</si>
  <si>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</si>
  <si>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</si>
  <si>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</si>
  <si>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</si>
  <si>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</si>
  <si>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</si>
  <si>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</si>
  <si>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</si>
  <si>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</si>
  <si>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</si>
  <si>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</si>
  <si>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</si>
  <si>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</si>
  <si>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</si>
  <si>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</si>
  <si>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</si>
  <si>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</si>
  <si>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</si>
  <si>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</si>
  <si>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</si>
  <si>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</si>
  <si>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</si>
  <si>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</si>
  <si>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</si>
  <si>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</si>
  <si>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</si>
  <si>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</si>
  <si>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</si>
  <si>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</si>
  <si>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</si>
  <si>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</si>
  <si>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</si>
  <si>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</si>
  <si>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</si>
  <si>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</si>
  <si>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</si>
  <si>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</si>
  <si>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</si>
  <si>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</si>
  <si>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</si>
  <si>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</si>
  <si>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</si>
  <si>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</si>
  <si>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</si>
  <si>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</si>
  <si>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</si>
  <si>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</si>
  <si>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</si>
  <si>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</si>
  <si>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</si>
  <si>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</si>
  <si>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</si>
  <si>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</si>
  <si>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</si>
  <si>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</si>
  <si>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</si>
  <si>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</si>
  <si>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</si>
  <si>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</si>
  <si>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</si>
  <si>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</si>
  <si>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</si>
  <si>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</si>
  <si>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</si>
  <si>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</si>
  <si>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</si>
  <si>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</si>
  <si>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</si>
  <si>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</si>
  <si>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</si>
  <si>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</si>
  <si>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</si>
  <si>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</si>
  <si>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</si>
  <si>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</si>
  <si>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</si>
  <si>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</si>
  <si>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</si>
  <si>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</si>
  <si>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</si>
  <si>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</si>
  <si>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</si>
  <si>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</si>
  <si>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</si>
  <si>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</si>
  <si>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</si>
  <si>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</si>
  <si>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</si>
  <si>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</si>
  <si>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</si>
  <si>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</si>
  <si>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</si>
  <si>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</si>
  <si>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</si>
  <si>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</si>
  <si>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</si>
  <si>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</si>
  <si>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</si>
  <si>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</si>
  <si>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</si>
  <si>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</si>
  <si>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</si>
  <si>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</si>
  <si>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</si>
  <si>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</si>
  <si>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</si>
  <si>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</si>
  <si>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</si>
  <si>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</si>
  <si>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</si>
  <si>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</si>
  <si>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</si>
  <si>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</si>
  <si>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</si>
  <si>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</si>
  <si>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</si>
  <si>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</si>
  <si>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</si>
  <si>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</si>
  <si>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</si>
  <si>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</si>
  <si>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</si>
  <si>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</si>
  <si>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</si>
  <si>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</si>
  <si>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</si>
  <si>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</si>
  <si>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</si>
  <si>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</si>
  <si>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</si>
  <si>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</si>
  <si>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</si>
  <si>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</si>
  <si>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</si>
  <si>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</si>
  <si>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</si>
  <si>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</si>
  <si>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</si>
  <si>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</si>
  <si>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</si>
  <si>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</si>
  <si>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</si>
  <si>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</si>
  <si>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</si>
  <si>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</si>
  <si>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</si>
  <si>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</si>
  <si>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</si>
  <si>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</si>
  <si>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</si>
  <si>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</si>
  <si>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</si>
  <si>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</si>
  <si>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</si>
  <si>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</si>
  <si>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</si>
  <si>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</si>
  <si>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</si>
  <si>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</si>
  <si>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</si>
  <si>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</si>
  <si>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</si>
  <si>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</si>
  <si>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</si>
  <si>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</si>
  <si>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</si>
  <si>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</si>
  <si>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</si>
  <si>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</si>
  <si>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</si>
  <si>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</si>
  <si>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</si>
  <si>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</si>
  <si>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</si>
  <si>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</si>
  <si>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</si>
  <si>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</si>
  <si>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</si>
  <si>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</si>
  <si>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</si>
  <si>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</si>
  <si>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</si>
  <si>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</si>
  <si>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</si>
  <si>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</si>
  <si>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</si>
  <si>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</si>
  <si>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</si>
  <si>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</si>
  <si>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</si>
  <si>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</si>
  <si>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</si>
  <si>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</si>
  <si>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</si>
  <si>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</si>
  <si>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</si>
  <si>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</si>
  <si>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</si>
  <si>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</si>
  <si>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</si>
  <si>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</si>
  <si>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</si>
  <si>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</si>
  <si>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</si>
  <si>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</si>
  <si>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</si>
  <si>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</si>
  <si>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</si>
  <si>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</si>
  <si>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</si>
  <si>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</si>
  <si>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</si>
  <si>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</si>
  <si>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</si>
  <si>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</si>
  <si>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</si>
  <si>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</si>
  <si>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</si>
  <si>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</si>
  <si>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</si>
  <si>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</si>
  <si>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</si>
  <si>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</si>
  <si>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</si>
  <si>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</si>
  <si>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</si>
  <si>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</si>
  <si>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</si>
  <si>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</si>
  <si>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</si>
  <si>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</si>
  <si>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</si>
  <si>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</si>
  <si>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</si>
  <si>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</si>
  <si>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</si>
  <si>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</si>
  <si>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</si>
  <si>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</si>
  <si>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</si>
  <si>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</si>
  <si>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</si>
  <si>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</si>
  <si>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</si>
  <si>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</si>
  <si>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</si>
  <si>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</si>
  <si>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</si>
  <si>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</si>
  <si>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</si>
  <si>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</si>
  <si>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</si>
  <si>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</si>
  <si>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</si>
  <si>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</si>
  <si>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</si>
  <si>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</si>
  <si>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</si>
  <si>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</si>
  <si>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</si>
  <si>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</si>
  <si>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</si>
  <si>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</si>
  <si>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</si>
  <si>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</si>
  <si>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</si>
  <si>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</si>
  <si>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</si>
  <si>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</si>
  <si>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</si>
  <si>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</si>
  <si>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</si>
  <si>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</si>
  <si>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</si>
  <si>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</si>
  <si>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</si>
  <si>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</si>
  <si>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</si>
  <si>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</si>
  <si>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</si>
  <si>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</si>
  <si>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</si>
  <si>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</si>
  <si>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</si>
  <si>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</si>
  <si>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</si>
  <si>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</si>
  <si>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</si>
  <si>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</si>
  <si>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</si>
  <si>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</si>
  <si>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</si>
  <si>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</si>
  <si>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</si>
  <si>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</si>
  <si>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</si>
  <si>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</si>
  <si>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</si>
  <si>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</si>
  <si>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</si>
  <si>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</si>
  <si>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</si>
  <si>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</si>
  <si>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</si>
  <si>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</si>
  <si>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</si>
  <si>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</si>
  <si>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</si>
  <si>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</si>
  <si>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</si>
  <si>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</si>
  <si>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</si>
  <si>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</si>
  <si>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</si>
  <si>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</si>
  <si>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</si>
  <si>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</si>
  <si>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</si>
  <si>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</si>
  <si>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</si>
  <si>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</si>
  <si>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</si>
  <si>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</si>
  <si>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</si>
  <si>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</si>
  <si>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</si>
  <si>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</si>
  <si>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</si>
  <si>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</si>
  <si>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</si>
  <si>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</si>
  <si>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</si>
  <si>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</si>
  <si>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</si>
  <si>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</si>
  <si>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</si>
  <si>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</si>
  <si>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</si>
  <si>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</si>
  <si>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</si>
  <si>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</si>
  <si>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</si>
  <si>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</si>
  <si>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</si>
  <si>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</si>
  <si>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</si>
  <si>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</si>
  <si>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</si>
  <si>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</si>
  <si>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</si>
  <si>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</si>
  <si>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</si>
  <si>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</si>
  <si>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</si>
  <si>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</si>
  <si>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</si>
  <si>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</si>
  <si>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</si>
  <si>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</si>
  <si>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</si>
  <si>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</si>
  <si>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</si>
  <si>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</si>
  <si>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</si>
  <si>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</si>
  <si>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</si>
  <si>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</si>
  <si>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</si>
  <si>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</si>
  <si>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</si>
  <si>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</si>
  <si>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</si>
  <si>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</si>
  <si>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</si>
  <si>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</si>
  <si>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</si>
  <si>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</si>
  <si>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</si>
  <si>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</si>
  <si>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</si>
  <si>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</si>
  <si>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</si>
  <si>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</si>
  <si>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</si>
  <si>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</si>
  <si>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</si>
  <si>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</si>
  <si>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</si>
  <si>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</si>
  <si>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</si>
  <si>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</si>
  <si>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</si>
  <si>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</si>
  <si>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</si>
  <si>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</si>
  <si>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</si>
  <si>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</si>
  <si>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</si>
  <si>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</si>
  <si>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</si>
  <si>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</si>
  <si>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</si>
  <si>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</si>
  <si>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</si>
  <si>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</si>
  <si>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</si>
  <si>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</si>
  <si>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</si>
  <si>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</si>
  <si>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</si>
  <si>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</si>
  <si>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</si>
  <si>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</si>
  <si>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</si>
  <si>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</si>
  <si>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</si>
  <si>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</si>
  <si>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</si>
  <si>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</si>
  <si>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</si>
  <si>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</si>
  <si>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</si>
  <si>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</si>
  <si>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</si>
  <si>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</si>
  <si>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</si>
  <si>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</si>
  <si>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</si>
  <si>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</si>
  <si>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</si>
  <si>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</si>
  <si>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</si>
  <si>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</si>
  <si>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</si>
  <si>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</si>
  <si>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</si>
  <si>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</si>
  <si>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</si>
  <si>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</si>
  <si>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</si>
  <si>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</si>
  <si>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</si>
  <si>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</si>
  <si>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</si>
  <si>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</si>
  <si>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</si>
  <si>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</si>
  <si>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</si>
  <si>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</si>
  <si>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</si>
  <si>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</si>
  <si>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</si>
  <si>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</si>
  <si>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</si>
  <si>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</si>
  <si>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</si>
  <si>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</si>
  <si>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</si>
  <si>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</si>
  <si>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</si>
  <si>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</si>
  <si>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</si>
  <si>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</si>
  <si>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</si>
  <si>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</si>
  <si>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</si>
  <si>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</si>
  <si>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</si>
  <si>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</si>
  <si>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</si>
  <si>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</si>
  <si>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</si>
  <si>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</si>
  <si>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</si>
  <si>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</si>
  <si>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</si>
  <si>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</si>
  <si>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</si>
  <si>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</si>
  <si>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</si>
  <si>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</si>
  <si>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</si>
  <si>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</si>
  <si>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</si>
  <si>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</si>
  <si>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</si>
  <si>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</si>
  <si>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</si>
  <si>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</si>
  <si>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</si>
  <si>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</si>
  <si>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</si>
  <si>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</si>
  <si>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</si>
  <si>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</si>
  <si>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</si>
  <si>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</si>
  <si>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</si>
  <si>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</si>
  <si>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</si>
  <si>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</si>
  <si>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</si>
  <si>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</si>
  <si>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</si>
  <si>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</si>
  <si>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</si>
  <si>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</si>
  <si>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</si>
  <si>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</si>
  <si>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</si>
  <si>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</si>
  <si>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</si>
  <si>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</si>
  <si>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</si>
  <si>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</si>
  <si>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</si>
  <si>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</si>
  <si>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</si>
  <si>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</si>
  <si>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</si>
  <si>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</si>
  <si>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</si>
  <si>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</si>
  <si>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</si>
  <si>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</si>
  <si>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</si>
  <si>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</si>
  <si>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</si>
  <si>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</si>
  <si>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</si>
  <si>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</si>
  <si>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</si>
  <si>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</si>
  <si>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</si>
  <si>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</si>
  <si>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</si>
  <si>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</si>
  <si>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</si>
  <si>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</si>
  <si>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</si>
  <si>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</si>
  <si>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</si>
  <si>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</si>
  <si>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</si>
  <si>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</si>
  <si>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</si>
  <si>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</si>
  <si>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</si>
  <si>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</si>
  <si>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</si>
  <si>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</si>
  <si>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</si>
  <si>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</si>
  <si>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</si>
  <si>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</si>
  <si>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</si>
  <si>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</si>
  <si>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</si>
  <si>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</si>
  <si>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</si>
  <si>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</si>
  <si>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</si>
  <si>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</si>
  <si>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</si>
  <si>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</si>
  <si>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</si>
  <si>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</si>
  <si>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</si>
  <si>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</si>
  <si>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</si>
  <si>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</si>
  <si>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</si>
  <si>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</si>
  <si>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</si>
  <si>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</si>
  <si>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</si>
  <si>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</si>
  <si>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</si>
  <si>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</si>
  <si>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</si>
  <si>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</si>
  <si>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</si>
  <si>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</si>
  <si>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</si>
  <si>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</si>
  <si>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</si>
  <si>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</si>
  <si>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</si>
  <si>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</si>
  <si>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</si>
  <si>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</si>
  <si>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</si>
  <si>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</si>
  <si>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</si>
  <si>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</si>
  <si>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</si>
  <si>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</si>
  <si>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</si>
  <si>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</si>
  <si>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</si>
  <si>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</si>
  <si>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</si>
  <si>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</si>
  <si>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</si>
  <si>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</si>
  <si>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</si>
  <si>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</si>
  <si>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</si>
  <si>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</si>
  <si>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</si>
  <si>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</si>
  <si>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</si>
  <si>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</si>
  <si>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</si>
  <si>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</si>
  <si>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</si>
  <si>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</si>
  <si>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</si>
  <si>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</si>
  <si>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</si>
  <si>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</si>
  <si>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</si>
  <si>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</si>
  <si>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</si>
  <si>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</si>
  <si>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</si>
  <si>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</si>
  <si>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</si>
  <si>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</si>
  <si>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</si>
  <si>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</si>
  <si>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</si>
  <si>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</si>
  <si>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</si>
  <si>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</si>
  <si>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</si>
  <si>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</si>
  <si>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</si>
  <si>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</si>
  <si>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</si>
  <si>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</si>
  <si>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</si>
  <si>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</si>
  <si>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</si>
  <si>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</si>
  <si>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</si>
  <si>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</si>
  <si>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</si>
  <si>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</si>
  <si>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</si>
  <si>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</si>
  <si>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</si>
  <si>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</si>
  <si>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</si>
  <si>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</si>
  <si>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</si>
  <si>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</si>
  <si>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</si>
  <si>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</si>
  <si>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</si>
  <si>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</si>
  <si>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</si>
  <si>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</si>
  <si>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</si>
  <si>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</si>
  <si>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</si>
  <si>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</si>
  <si>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</si>
  <si>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</si>
  <si>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</si>
  <si>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</si>
  <si>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</si>
  <si>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</si>
  <si>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</si>
  <si>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</si>
  <si>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</si>
  <si>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</si>
  <si>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</si>
  <si>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</si>
  <si>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</si>
  <si>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</si>
  <si>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</si>
  <si>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</si>
  <si>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</si>
  <si>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</si>
  <si>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</si>
  <si>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</si>
  <si>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</si>
  <si>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</si>
  <si>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</si>
  <si>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</si>
  <si>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</si>
  <si>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</si>
  <si>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</si>
  <si>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</si>
  <si>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</si>
  <si>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</si>
  <si>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</si>
  <si>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</si>
  <si>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</si>
  <si>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</si>
  <si>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</si>
  <si>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</si>
  <si>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</si>
  <si>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</si>
  <si>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</si>
  <si>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</si>
  <si>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</si>
  <si>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</si>
  <si>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</si>
  <si>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</si>
  <si>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</si>
  <si>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</si>
  <si>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</si>
  <si>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</si>
  <si>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</si>
  <si>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</si>
  <si>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</si>
  <si>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</si>
  <si>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</si>
  <si>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</si>
  <si>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</si>
  <si>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</si>
  <si>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</si>
  <si>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</si>
  <si>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</si>
  <si>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</si>
  <si>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</si>
  <si>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</si>
  <si>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</si>
  <si>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</si>
  <si>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</si>
  <si>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</si>
  <si>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</si>
  <si>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</si>
  <si>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</si>
  <si>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</si>
  <si>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</si>
  <si>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</si>
  <si>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</si>
  <si>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</si>
  <si>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</si>
  <si>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</si>
  <si>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</si>
  <si>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</si>
  <si>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</si>
  <si>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</si>
  <si>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</si>
  <si>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</si>
  <si>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</si>
  <si>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</si>
  <si>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</si>
  <si>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</si>
  <si>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</si>
  <si>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</si>
  <si>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</si>
  <si>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</si>
  <si>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</si>
  <si>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</si>
  <si>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</si>
  <si>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</si>
  <si>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</si>
  <si>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</si>
  <si>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</si>
  <si>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</si>
  <si>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</si>
  <si>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</si>
  <si>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</si>
  <si>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</si>
  <si>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</si>
  <si>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</si>
  <si>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</si>
  <si>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</si>
  <si>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</si>
  <si>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</si>
  <si>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</si>
  <si>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</si>
  <si>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</si>
  <si>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</si>
  <si>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</si>
  <si>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</si>
  <si>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</si>
  <si>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</si>
  <si>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</si>
  <si>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</si>
  <si>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</si>
  <si>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</si>
  <si>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</si>
  <si>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</si>
  <si>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</si>
  <si>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</si>
  <si>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</si>
  <si>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</si>
  <si>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</si>
  <si>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</si>
  <si>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</si>
  <si>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</si>
  <si>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</si>
  <si>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</si>
  <si>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</si>
  <si>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</si>
  <si>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</si>
  <si>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</si>
  <si>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</si>
  <si>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</si>
  <si>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</si>
  <si>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</si>
  <si>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</si>
  <si>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</si>
  <si>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</si>
  <si>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</si>
  <si>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</si>
  <si>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</si>
  <si>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</si>
  <si>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</si>
  <si>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</si>
  <si>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</si>
  <si>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</si>
  <si>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</si>
  <si>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</si>
  <si>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</si>
  <si>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</si>
  <si>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</si>
  <si>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</si>
  <si>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</si>
  <si>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</si>
  <si>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</si>
  <si>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</si>
  <si>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</si>
  <si>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</si>
  <si>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</si>
  <si>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</si>
  <si>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</si>
  <si>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</si>
  <si>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</si>
  <si>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</si>
  <si>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</si>
  <si>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</si>
  <si>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</si>
  <si>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</si>
  <si>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</si>
  <si>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</si>
  <si>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</si>
  <si>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</si>
  <si>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</si>
  <si>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</si>
  <si>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</si>
  <si>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</si>
  <si>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</si>
  <si>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</si>
  <si>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</si>
  <si>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</si>
  <si>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</si>
  <si>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</si>
  <si>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</si>
  <si>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</si>
  <si>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</si>
  <si>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</si>
  <si>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</si>
  <si>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</si>
  <si>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</si>
  <si>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</si>
  <si>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</si>
  <si>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</si>
  <si>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</si>
  <si>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</si>
  <si>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</si>
  <si>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</si>
  <si>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</si>
  <si>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</si>
  <si>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</si>
  <si>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</si>
  <si>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</si>
  <si>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</si>
  <si>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</si>
  <si>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</si>
  <si>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</si>
  <si>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</si>
  <si>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</si>
  <si>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</si>
  <si>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</si>
  <si>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</si>
  <si>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</si>
  <si>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</si>
  <si>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</si>
  <si>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</si>
  <si>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</si>
  <si>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</si>
  <si>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</si>
  <si>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</si>
  <si>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</si>
  <si>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</si>
  <si>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</si>
  <si>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</si>
  <si>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</si>
  <si>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</si>
  <si>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</si>
  <si>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</si>
  <si>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</si>
  <si>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</si>
  <si>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</si>
  <si>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</si>
  <si>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</si>
  <si>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</si>
  <si>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</si>
  <si>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</si>
  <si>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</si>
  <si>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</si>
  <si>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</si>
  <si>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</si>
  <si>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</si>
  <si>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</si>
  <si>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</si>
  <si>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</si>
  <si>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</si>
  <si>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</si>
  <si>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</si>
  <si>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</si>
  <si>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</si>
  <si>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</si>
  <si>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</si>
  <si>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</si>
  <si>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</si>
  <si>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</si>
  <si>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</si>
  <si>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</si>
  <si>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</si>
  <si>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</si>
  <si>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</si>
  <si>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</si>
  <si>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</si>
  <si>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</si>
  <si>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</si>
  <si>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</si>
  <si>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</si>
  <si>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</si>
  <si>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</si>
  <si>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</si>
  <si>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</si>
  <si>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</si>
  <si>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</si>
  <si>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</si>
  <si>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</si>
  <si>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</si>
  <si>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</si>
  <si>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</si>
  <si>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</si>
  <si>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</si>
  <si>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</si>
  <si>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</si>
  <si>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</si>
  <si>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</si>
  <si>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</si>
  <si>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</si>
  <si>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</si>
  <si>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</si>
  <si>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</si>
  <si>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</si>
  <si>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</si>
  <si>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</si>
  <si>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</si>
  <si>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</si>
  <si>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</si>
  <si>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</si>
  <si>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</si>
  <si>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</si>
  <si>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</si>
  <si>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</si>
  <si>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</si>
  <si>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</si>
  <si>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</si>
  <si>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</si>
  <si>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</si>
  <si>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</si>
  <si>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</si>
  <si>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</si>
  <si>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</si>
  <si>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</si>
  <si>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</si>
  <si>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</si>
  <si>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</si>
  <si>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</si>
  <si>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</si>
  <si>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</si>
  <si>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</si>
  <si>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</si>
  <si>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</si>
  <si>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</si>
  <si>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</si>
  <si>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</si>
  <si>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</si>
  <si>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</si>
  <si>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</si>
  <si>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</si>
  <si>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</si>
  <si>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</si>
  <si>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</si>
  <si>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</si>
  <si>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</si>
  <si>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</si>
  <si>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</si>
  <si>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</si>
  <si>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</si>
  <si>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</si>
  <si>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</si>
  <si>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</si>
  <si>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</si>
  <si>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</si>
  <si>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</si>
  <si>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</si>
  <si>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</si>
  <si>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</si>
  <si>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</si>
  <si>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</si>
  <si>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</si>
  <si>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</si>
  <si>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</si>
  <si>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</si>
  <si>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</si>
  <si>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</si>
  <si>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</si>
  <si>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</si>
  <si>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</si>
  <si>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</si>
  <si>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</si>
  <si>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</si>
  <si>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</si>
  <si>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</si>
  <si>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</si>
  <si>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</si>
  <si>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</si>
  <si>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</si>
  <si>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</si>
  <si>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</si>
  <si>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</si>
  <si>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</si>
  <si>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</si>
  <si>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</si>
  <si>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</si>
  <si>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</si>
  <si>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</si>
  <si>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</si>
  <si>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</si>
  <si>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</si>
  <si>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</si>
  <si>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</si>
  <si>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</si>
  <si>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</si>
  <si>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</si>
  <si>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</si>
  <si>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</si>
  <si>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</si>
  <si>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</si>
  <si>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</si>
  <si>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</si>
  <si>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</si>
  <si>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</si>
  <si>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</si>
  <si>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</si>
  <si>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</si>
  <si>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</si>
  <si>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</si>
  <si>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</si>
  <si>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</si>
  <si>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</si>
  <si>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</si>
  <si>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</si>
  <si>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</si>
  <si>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</si>
  <si>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</si>
  <si>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</si>
  <si>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</si>
  <si>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</si>
  <si>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</si>
  <si>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</si>
  <si>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</si>
  <si>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</si>
  <si>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</si>
  <si>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</si>
  <si>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</si>
  <si>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</si>
  <si>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</si>
  <si>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</si>
  <si>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</si>
  <si>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</si>
  <si>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</si>
  <si>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</si>
  <si>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</si>
  <si>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</si>
  <si>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</si>
  <si>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</si>
  <si>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</si>
  <si>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</si>
  <si>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</si>
  <si>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</si>
  <si>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</si>
  <si>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</si>
  <si>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</si>
  <si>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</si>
  <si>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</si>
  <si>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</si>
  <si>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</si>
  <si>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</si>
  <si>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</si>
  <si>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</si>
  <si>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</si>
  <si>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</si>
  <si>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</si>
  <si>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</si>
  <si>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</si>
  <si>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</si>
  <si>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</si>
  <si>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</si>
  <si>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</si>
  <si>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</si>
  <si>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</si>
  <si>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</si>
  <si>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</si>
  <si>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</si>
  <si>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</si>
  <si>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</si>
  <si>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</si>
  <si>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</si>
  <si>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</si>
  <si>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</si>
  <si>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</si>
  <si>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</si>
  <si>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</si>
  <si>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</si>
  <si>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</si>
  <si>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</si>
  <si>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</si>
  <si>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</si>
  <si>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</si>
  <si>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</si>
  <si>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</si>
  <si>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</si>
  <si>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</si>
  <si>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</si>
  <si>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</si>
  <si>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</si>
  <si>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</si>
  <si>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</si>
  <si>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</si>
  <si>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</si>
  <si>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</si>
  <si>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</si>
  <si>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</si>
  <si>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</si>
  <si>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</si>
  <si>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</si>
  <si>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</si>
  <si>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</si>
  <si>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</si>
  <si>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</si>
  <si>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</si>
  <si>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</si>
  <si>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</si>
  <si>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</si>
  <si>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</si>
  <si>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</si>
  <si>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</si>
  <si>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</si>
  <si>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</si>
  <si>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</si>
  <si>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</si>
  <si>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</si>
  <si>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</si>
  <si>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</si>
  <si>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</si>
  <si>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</si>
  <si>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</si>
  <si>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</si>
  <si>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</si>
  <si>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</si>
  <si>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</si>
  <si>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</si>
  <si>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</si>
  <si>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</si>
  <si>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</si>
  <si>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</si>
  <si>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</si>
  <si>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</si>
  <si>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</si>
  <si>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</si>
  <si>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</si>
  <si>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</si>
  <si>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</si>
  <si>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</si>
  <si>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</si>
  <si>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</si>
  <si>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</si>
  <si>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</si>
  <si>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</si>
  <si>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</si>
  <si>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</si>
  <si>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</si>
  <si>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</si>
  <si>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</si>
  <si>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</si>
  <si>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</si>
  <si>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</si>
  <si>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</si>
  <si>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</si>
  <si>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</si>
  <si>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</si>
  <si>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</si>
  <si>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</si>
  <si>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</si>
  <si>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</si>
  <si>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</si>
  <si>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</si>
  <si>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</si>
  <si>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</si>
  <si>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</si>
  <si>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</si>
  <si>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</si>
  <si>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</si>
  <si>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</si>
  <si>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</si>
  <si>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</si>
  <si>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</si>
  <si>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</si>
  <si>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</si>
  <si>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</si>
  <si>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</si>
  <si>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</si>
  <si>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</si>
  <si>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</si>
  <si>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</si>
  <si>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</si>
  <si>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</si>
  <si>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</si>
  <si>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</si>
  <si>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</si>
  <si>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</si>
  <si>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</si>
  <si>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</si>
  <si>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</si>
  <si>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</si>
  <si>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</si>
  <si>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</si>
  <si>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</si>
  <si>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</si>
  <si>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</si>
  <si>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</si>
  <si>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</si>
  <si>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</si>
  <si>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</si>
  <si>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</si>
  <si>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</si>
  <si>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</si>
  <si>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</si>
  <si>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</si>
  <si>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</si>
  <si>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</si>
  <si>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</si>
  <si>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</si>
  <si>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</si>
  <si>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</si>
  <si>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</si>
  <si>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</si>
  <si>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</si>
  <si>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</si>
  <si>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</si>
  <si>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</si>
  <si>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</si>
  <si>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</si>
  <si>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</si>
  <si>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</si>
  <si>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</si>
  <si>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</si>
  <si>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</si>
  <si>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</si>
  <si>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</si>
  <si>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</si>
  <si>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</si>
  <si>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</si>
  <si>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</si>
  <si>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</si>
  <si>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</si>
  <si>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</si>
  <si>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</si>
  <si>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</si>
  <si>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</si>
  <si>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</si>
  <si>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</si>
  <si>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</si>
  <si>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</si>
  <si>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</si>
  <si>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</si>
  <si>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</si>
  <si>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</si>
  <si>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</si>
  <si>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</si>
  <si>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</si>
  <si>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</si>
  <si>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</si>
  <si>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</si>
  <si>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</si>
  <si>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</si>
  <si>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</si>
  <si>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</si>
  <si>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</si>
  <si>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</si>
  <si>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</si>
  <si>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</si>
  <si>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</si>
  <si>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</si>
  <si>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</si>
  <si>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</si>
  <si>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</si>
  <si>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</si>
  <si>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</si>
  <si>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</si>
  <si>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</si>
  <si>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</si>
  <si>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</si>
  <si>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</si>
  <si>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</si>
  <si>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</si>
  <si>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</si>
  <si>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</si>
  <si>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</si>
  <si>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</si>
  <si>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</si>
  <si>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</si>
  <si>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</si>
  <si>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</si>
  <si>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</si>
  <si>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</si>
  <si>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</si>
  <si>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</si>
  <si>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</si>
  <si>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</si>
  <si>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</si>
  <si>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</si>
  <si>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</si>
  <si>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</si>
  <si>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</si>
  <si>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</si>
  <si>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</si>
  <si>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</si>
  <si>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</si>
  <si>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</si>
  <si>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</si>
  <si>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</si>
  <si>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</si>
  <si>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</si>
  <si>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</si>
  <si>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</si>
  <si>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</si>
  <si>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</si>
  <si>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</si>
  <si>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</si>
  <si>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</si>
  <si>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</si>
  <si>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</si>
  <si>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</si>
  <si>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</si>
  <si>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</si>
  <si>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</si>
  <si>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</si>
  <si>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</si>
  <si>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</si>
  <si>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</si>
  <si>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</si>
  <si>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</si>
  <si>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</si>
  <si>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</si>
  <si>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</si>
  <si>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</si>
  <si>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</si>
  <si>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</si>
  <si>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</si>
  <si>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</si>
  <si>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</si>
  <si>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</si>
  <si>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</si>
  <si>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</si>
  <si>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</si>
  <si>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</si>
  <si>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</si>
  <si>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</si>
  <si>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</si>
  <si>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</si>
  <si>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</si>
  <si>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</si>
  <si>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</si>
  <si>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</si>
  <si>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</si>
  <si>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</si>
  <si>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</si>
  <si>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</si>
  <si>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</si>
  <si>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</si>
  <si>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</si>
  <si>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</si>
  <si>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</si>
  <si>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</si>
  <si>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</si>
  <si>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</si>
  <si>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</si>
  <si>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</si>
  <si>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</si>
  <si>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</si>
  <si>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</si>
  <si>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</si>
  <si>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</si>
  <si>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</si>
  <si>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</si>
  <si>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</si>
  <si>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</si>
  <si>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</si>
  <si>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</si>
  <si>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</si>
  <si>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</si>
  <si>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</si>
  <si>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</si>
  <si>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</si>
  <si>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</si>
  <si>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</si>
  <si>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</si>
  <si>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</si>
  <si>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</si>
  <si>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</si>
  <si>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</si>
  <si>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</si>
  <si>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</si>
  <si>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</si>
  <si>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</si>
  <si>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</si>
  <si>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</si>
  <si>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</si>
  <si>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</si>
  <si>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</si>
  <si>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</si>
  <si>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</si>
  <si>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</si>
  <si>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</si>
  <si>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</si>
  <si>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</si>
  <si>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</si>
  <si>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</si>
  <si>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</si>
  <si>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</si>
  <si>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</si>
  <si>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</si>
  <si>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</si>
  <si>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</si>
  <si>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</si>
  <si>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</si>
  <si>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</si>
  <si>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</si>
  <si>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</si>
  <si>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</si>
  <si>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</si>
  <si>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</si>
  <si>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</si>
  <si>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</si>
  <si>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</si>
  <si>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</si>
  <si>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</si>
  <si>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</si>
  <si>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</si>
  <si>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</si>
  <si>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</si>
  <si>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</si>
  <si>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</si>
  <si>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</si>
  <si>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</si>
  <si>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</si>
  <si>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</si>
  <si>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</si>
  <si>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</si>
  <si>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</si>
  <si>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</si>
  <si>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</si>
  <si>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</si>
  <si>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</si>
  <si>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</si>
  <si>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</si>
  <si>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</si>
  <si>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</si>
  <si>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</si>
  <si>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</si>
  <si>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</si>
  <si>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</si>
  <si>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</si>
  <si>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</si>
  <si>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</si>
  <si>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</si>
  <si>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</si>
  <si>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</si>
  <si>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</si>
  <si>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</si>
  <si>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</si>
  <si>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</si>
  <si>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</si>
  <si>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</si>
  <si>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</si>
  <si>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</si>
  <si>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</si>
  <si>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</si>
  <si>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</si>
  <si>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</si>
  <si>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</si>
  <si>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</si>
  <si>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</si>
  <si>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</si>
  <si>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</si>
  <si>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</si>
  <si>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</si>
  <si>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</si>
  <si>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</si>
  <si>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</si>
  <si>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</si>
  <si>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</si>
  <si>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</si>
  <si>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</si>
  <si>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</si>
  <si>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</si>
  <si>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</si>
  <si>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</si>
  <si>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</si>
  <si>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</si>
  <si>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</si>
  <si>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</si>
  <si>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</si>
  <si>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</si>
  <si>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</si>
  <si>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</si>
  <si>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</si>
  <si>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</si>
  <si>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</si>
  <si>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</si>
  <si>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</si>
  <si>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</si>
  <si>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</si>
  <si>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</si>
  <si>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</si>
  <si>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</si>
  <si>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</si>
  <si>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</si>
  <si>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</si>
  <si>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</si>
  <si>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</si>
  <si>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</si>
  <si>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</si>
  <si>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</si>
  <si>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</si>
  <si>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</si>
  <si>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</si>
  <si>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</si>
  <si>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</si>
  <si>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</si>
  <si>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</si>
  <si>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</si>
  <si>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</si>
  <si>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</si>
  <si>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</si>
  <si>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</si>
  <si>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</si>
  <si>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</si>
  <si>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</si>
  <si>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</si>
  <si>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</si>
  <si>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</si>
  <si>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</si>
  <si>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</si>
  <si>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</si>
  <si>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</si>
  <si>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</si>
  <si>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</si>
  <si>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</si>
  <si>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</si>
  <si>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</si>
  <si>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</si>
  <si>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</si>
  <si>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</si>
  <si>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</si>
  <si>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</si>
  <si>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</si>
  <si>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</si>
  <si>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</si>
  <si>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</si>
  <si>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</si>
  <si>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</si>
  <si>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</si>
  <si>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</si>
  <si>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</si>
  <si>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</si>
  <si>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</si>
  <si>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</si>
  <si>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</si>
  <si>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</si>
  <si>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</si>
  <si>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</si>
  <si>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</si>
  <si>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</si>
  <si>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</si>
  <si>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</si>
  <si>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</si>
  <si>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</si>
  <si>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</si>
  <si>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</si>
  <si>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</si>
  <si>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</si>
  <si>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</si>
  <si>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</si>
  <si>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</si>
  <si>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</si>
  <si>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</si>
  <si>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</si>
  <si>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</si>
  <si>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</si>
  <si>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</si>
  <si>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</si>
  <si>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</si>
  <si>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</si>
  <si>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</si>
  <si>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</si>
  <si>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</si>
  <si>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</si>
  <si>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</si>
  <si>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</si>
  <si>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</si>
  <si>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</si>
  <si>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</si>
  <si>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</si>
  <si>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</si>
  <si>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</si>
  <si>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</si>
  <si>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</si>
  <si>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</si>
  <si>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</si>
  <si>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</si>
  <si>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</si>
  <si>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</si>
  <si>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</si>
  <si>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</si>
  <si>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</si>
  <si>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</si>
  <si>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</si>
  <si>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</si>
  <si>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</si>
  <si>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</si>
  <si>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</si>
  <si>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</si>
  <si>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</si>
  <si>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</si>
  <si>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</si>
  <si>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</si>
  <si>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</si>
  <si>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</si>
  <si>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</si>
  <si>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</si>
  <si>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</si>
  <si>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</si>
  <si>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</si>
  <si>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</si>
  <si>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</si>
  <si>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</si>
  <si>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</si>
  <si>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</si>
  <si>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</si>
  <si>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</si>
  <si>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</si>
  <si>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</si>
  <si>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</si>
  <si>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</si>
  <si>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</si>
  <si>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</si>
  <si>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</si>
  <si>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</si>
  <si>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</si>
  <si>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</si>
  <si>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</si>
  <si>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</si>
  <si>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</si>
  <si>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</si>
  <si>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</si>
  <si>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</si>
  <si>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</si>
  <si>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</si>
  <si>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</si>
  <si>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</si>
  <si>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</si>
  <si>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</si>
  <si>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</si>
  <si>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</si>
  <si>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</si>
  <si>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</si>
  <si>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</si>
  <si>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</si>
  <si>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</si>
  <si>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</si>
  <si>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</si>
  <si>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</si>
  <si>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</si>
  <si>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</si>
  <si>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</si>
  <si>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</si>
  <si>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</si>
  <si>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</si>
  <si>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</si>
  <si>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</si>
  <si>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</si>
  <si>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</si>
  <si>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</si>
  <si>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</si>
  <si>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</si>
  <si>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</si>
  <si>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</si>
  <si>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</si>
  <si>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</si>
  <si>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</si>
  <si>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</si>
  <si>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</si>
  <si>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</si>
  <si>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</si>
  <si>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</si>
  <si>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</si>
  <si>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</si>
  <si>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</si>
  <si>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</si>
  <si>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</si>
  <si>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</si>
  <si>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</si>
  <si>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</si>
  <si>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</si>
  <si>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</si>
  <si>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</si>
  <si>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</si>
  <si>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</si>
  <si>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</si>
  <si>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</si>
  <si>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</si>
  <si>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</si>
  <si>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</si>
  <si>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</si>
  <si>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</si>
  <si>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</si>
  <si>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</si>
  <si>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</si>
  <si>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</si>
  <si>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</si>
  <si>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</si>
  <si>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</si>
  <si>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</si>
  <si>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</si>
  <si>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</si>
  <si>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</si>
  <si>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</si>
  <si>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</si>
  <si>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</si>
  <si>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</si>
  <si>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</si>
  <si>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</si>
  <si>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</si>
  <si>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</si>
  <si>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</si>
  <si>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</si>
  <si>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</si>
  <si>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</si>
  <si>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</si>
  <si>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</si>
  <si>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</si>
  <si>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</si>
  <si>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</si>
  <si>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</si>
  <si>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</si>
  <si>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</si>
  <si>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</si>
  <si>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</si>
  <si>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</si>
  <si>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</si>
  <si>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</si>
  <si>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</si>
  <si>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</si>
  <si>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</si>
  <si>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</si>
  <si>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</si>
  <si>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</si>
  <si>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</si>
  <si>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</si>
  <si>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</si>
  <si>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</si>
  <si>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</si>
  <si>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</si>
  <si>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</si>
  <si>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</si>
  <si>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</si>
  <si>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</si>
  <si>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</si>
  <si>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</si>
  <si>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</si>
  <si>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</si>
  <si>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</si>
  <si>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</si>
  <si>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</si>
  <si>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</si>
  <si>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</si>
  <si>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</si>
  <si>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</si>
  <si>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</si>
  <si>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</si>
  <si>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</si>
  <si>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</si>
  <si>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</si>
  <si>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</si>
  <si>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</si>
  <si>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</si>
  <si>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</si>
  <si>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</si>
  <si>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</si>
  <si>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</si>
  <si>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</si>
  <si>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</si>
  <si>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</si>
  <si>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</si>
  <si>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</si>
  <si>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</si>
  <si>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</si>
  <si>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</si>
  <si>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</si>
  <si>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</si>
  <si>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</si>
  <si>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</si>
  <si>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</si>
  <si>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</si>
  <si>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</si>
  <si>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</si>
  <si>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</si>
  <si>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</si>
  <si>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</si>
  <si>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</si>
  <si>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</si>
  <si>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</si>
  <si>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</si>
  <si>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</si>
  <si>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</si>
  <si>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</si>
  <si>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</si>
  <si>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</si>
  <si>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</si>
  <si>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</si>
  <si>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</si>
  <si>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</si>
  <si>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</si>
  <si>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</si>
  <si>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</si>
  <si>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</si>
  <si>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</si>
  <si>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</si>
  <si>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</si>
  <si>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</si>
  <si>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</si>
  <si>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</si>
  <si>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</si>
  <si>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</si>
  <si>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</si>
  <si>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</si>
  <si>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</si>
  <si>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</si>
  <si>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</si>
  <si>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</si>
  <si>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</si>
  <si>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</si>
  <si>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</si>
  <si>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</si>
  <si>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</si>
  <si>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</si>
  <si>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</si>
  <si>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</si>
  <si>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</si>
  <si>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</si>
  <si>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</si>
  <si>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</si>
  <si>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</si>
  <si>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</si>
  <si>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</si>
  <si>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</si>
  <si>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</si>
  <si>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</si>
  <si>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</si>
  <si>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</si>
  <si>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</si>
  <si>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</si>
  <si>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</si>
  <si>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</si>
  <si>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</si>
  <si>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</si>
  <si>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</si>
  <si>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</si>
  <si>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</si>
  <si>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</si>
  <si>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</si>
  <si>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</si>
  <si>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</si>
  <si>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</si>
  <si>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</si>
  <si>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</si>
  <si>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</si>
  <si>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</si>
  <si>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</si>
  <si>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</si>
  <si>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</si>
  <si>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</si>
  <si>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</si>
  <si>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</si>
  <si>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</si>
  <si>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</si>
  <si>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</si>
  <si>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</si>
  <si>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</si>
  <si>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</si>
  <si>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</si>
  <si>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</si>
  <si>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</si>
  <si>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</si>
  <si>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</si>
  <si>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</si>
  <si>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</si>
  <si>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</si>
  <si>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</si>
  <si>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</si>
  <si>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</si>
  <si>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</si>
  <si>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</si>
  <si>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</si>
  <si>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</si>
  <si>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</si>
  <si>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</si>
  <si>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</si>
  <si>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</si>
  <si>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</si>
  <si>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</si>
  <si>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</si>
  <si>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</si>
  <si>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</si>
  <si>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</si>
  <si>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</si>
  <si>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</si>
  <si>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</si>
  <si>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</si>
  <si>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</si>
  <si>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</si>
  <si>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</si>
  <si>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</si>
  <si>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</si>
  <si>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</si>
  <si>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</si>
  <si>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</si>
  <si>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</si>
  <si>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</si>
  <si>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</si>
  <si>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</si>
  <si>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</si>
  <si>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</si>
  <si>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</si>
  <si>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</si>
  <si>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</si>
  <si>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</si>
  <si>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</si>
  <si>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</si>
  <si>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</si>
  <si>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</si>
  <si>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</si>
  <si>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</si>
  <si>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</si>
  <si>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</si>
  <si>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</si>
  <si>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</si>
  <si>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</si>
  <si>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</si>
  <si>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</si>
  <si>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</si>
  <si>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</si>
  <si>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</si>
  <si>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</si>
  <si>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</si>
  <si>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</si>
  <si>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</si>
  <si>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</si>
  <si>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</si>
  <si>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</si>
  <si>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</si>
  <si>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</si>
  <si>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</si>
  <si>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</si>
  <si>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</si>
  <si>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</si>
  <si>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</si>
  <si>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</si>
  <si>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</si>
  <si>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</si>
  <si>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</si>
  <si>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</si>
  <si>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</si>
  <si>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</si>
  <si>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</si>
  <si>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</si>
  <si>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</si>
  <si>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</si>
  <si>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</si>
  <si>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</si>
  <si>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</si>
  <si>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</si>
  <si>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</si>
  <si>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</si>
  <si>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</si>
  <si>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</si>
  <si>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</si>
  <si>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</si>
  <si>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</si>
  <si>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</si>
  <si>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</si>
  <si>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</si>
  <si>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</si>
  <si>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</si>
  <si>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</si>
  <si>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</si>
  <si>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</si>
  <si>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</si>
  <si>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</si>
  <si>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</si>
  <si>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</si>
  <si>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</si>
  <si>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</si>
  <si>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</si>
  <si>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</si>
  <si>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</si>
  <si>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</si>
  <si>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</si>
  <si>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</si>
  <si>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</si>
  <si>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</si>
  <si>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</si>
  <si>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</si>
  <si>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</si>
  <si>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</si>
  <si>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</si>
  <si>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</si>
  <si>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</si>
  <si>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</si>
  <si>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</si>
  <si>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</si>
  <si>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</si>
  <si>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</si>
  <si>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</si>
  <si>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</si>
  <si>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</si>
  <si>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</si>
  <si>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</si>
  <si>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</si>
  <si>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</si>
  <si>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</si>
  <si>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</si>
  <si>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</si>
  <si>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</si>
  <si>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</si>
  <si>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</si>
  <si>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</si>
  <si>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</si>
  <si>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</si>
  <si>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</si>
  <si>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</si>
  <si>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</si>
  <si>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</si>
  <si>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</si>
  <si>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</si>
  <si>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</si>
  <si>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</si>
  <si>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</si>
  <si>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</si>
  <si>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</si>
  <si>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</si>
  <si>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</si>
  <si>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</si>
  <si>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</si>
  <si>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</si>
  <si>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</si>
  <si>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</si>
  <si>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</si>
  <si>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</si>
  <si>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</si>
  <si>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</si>
  <si>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</si>
  <si>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</si>
  <si>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</si>
  <si>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</si>
  <si>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</si>
  <si>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</si>
  <si>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</si>
  <si>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</si>
  <si>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</si>
  <si>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</si>
  <si>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</si>
  <si>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</si>
  <si>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</si>
  <si>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</si>
  <si>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</si>
  <si>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</si>
  <si>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</si>
  <si>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</si>
  <si>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</si>
  <si>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</si>
  <si>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</si>
  <si>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</si>
  <si>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</si>
  <si>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</si>
  <si>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</si>
  <si>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</si>
  <si>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</si>
  <si>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</si>
  <si>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</si>
  <si>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</si>
  <si>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</si>
  <si>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</si>
  <si>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</si>
  <si>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</si>
  <si>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</si>
  <si>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</si>
  <si>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</si>
  <si>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</si>
  <si>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</si>
  <si>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</si>
  <si>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</si>
  <si>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</si>
  <si>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</si>
  <si>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</si>
  <si>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</si>
  <si>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</si>
  <si>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</si>
  <si>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</si>
  <si>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</si>
  <si>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</si>
  <si>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</si>
  <si>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</si>
  <si>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</si>
  <si>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</si>
  <si>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</si>
  <si>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</si>
  <si>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</si>
  <si>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</si>
  <si>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</si>
  <si>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</si>
  <si>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</si>
  <si>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</si>
  <si>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</si>
  <si>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</si>
  <si>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</si>
  <si>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</si>
  <si>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</si>
  <si>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</si>
  <si>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</si>
  <si>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</si>
  <si>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</si>
  <si>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</si>
  <si>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</si>
  <si>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</si>
  <si>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</si>
  <si>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</si>
  <si>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</si>
  <si>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</si>
  <si>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</si>
  <si>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</si>
  <si>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</si>
  <si>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</si>
  <si>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</si>
  <si>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</si>
  <si>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</si>
  <si>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</si>
  <si>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</si>
  <si>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</si>
  <si>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</si>
  <si>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</si>
  <si>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</si>
  <si>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</si>
  <si>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</si>
  <si>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</si>
  <si>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</si>
  <si>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</si>
  <si>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</si>
  <si>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</si>
  <si>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</si>
  <si>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</si>
  <si>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</si>
  <si>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</si>
  <si>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</si>
  <si>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</si>
  <si>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</si>
  <si>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</si>
  <si>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</si>
  <si>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</si>
  <si>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</si>
  <si>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</si>
  <si>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</si>
  <si>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</si>
  <si>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</si>
  <si>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</si>
  <si>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</si>
  <si>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</si>
  <si>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</si>
  <si>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</si>
  <si>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</si>
  <si>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</si>
  <si>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</si>
  <si>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</si>
  <si>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</si>
  <si>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</si>
  <si>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</si>
  <si>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</si>
  <si>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</si>
  <si>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</si>
  <si>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</si>
  <si>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</si>
  <si>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</si>
  <si>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</si>
  <si>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</si>
  <si>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</si>
  <si>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</si>
  <si>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</si>
  <si>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</si>
  <si>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</si>
  <si>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</si>
  <si>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</si>
  <si>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</si>
  <si>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</si>
  <si>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</si>
  <si>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</si>
  <si>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</si>
  <si>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</si>
  <si>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</si>
  <si>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</si>
  <si>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</si>
  <si>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</si>
  <si>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</si>
  <si>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</si>
  <si>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</si>
  <si>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</si>
  <si>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</si>
  <si>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</si>
  <si>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</si>
  <si>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</si>
  <si>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</si>
  <si>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</si>
  <si>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</si>
  <si>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</si>
  <si>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</si>
  <si>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</si>
  <si>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</si>
  <si>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</si>
  <si>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</si>
  <si>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</si>
  <si>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</si>
  <si>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</si>
  <si>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</si>
  <si>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</si>
  <si>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</si>
  <si>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</si>
  <si>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</si>
  <si>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</si>
  <si>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</si>
  <si>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</si>
  <si>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</si>
  <si>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</si>
  <si>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</si>
  <si>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</si>
  <si>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</si>
  <si>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</si>
  <si>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</si>
  <si>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</si>
  <si>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</si>
  <si>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</si>
  <si>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</si>
  <si>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</si>
  <si>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</si>
  <si>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</si>
  <si>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</si>
  <si>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</si>
  <si>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</si>
  <si>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</si>
  <si>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</si>
  <si>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</si>
  <si>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</si>
  <si>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</si>
  <si>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</si>
  <si>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</si>
  <si>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</si>
  <si>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</si>
  <si>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</si>
  <si>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</si>
  <si>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</si>
  <si>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</si>
  <si>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</si>
  <si>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</si>
  <si>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</si>
  <si>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</si>
  <si>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</si>
  <si>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</si>
  <si>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</si>
  <si>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</si>
  <si>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</si>
  <si>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</si>
  <si>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</si>
  <si>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</si>
  <si>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</si>
  <si>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</si>
  <si>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</si>
  <si>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</si>
  <si>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</si>
  <si>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</si>
  <si>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</si>
  <si>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</si>
  <si>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</si>
  <si>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</si>
  <si>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</si>
  <si>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</si>
  <si>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</si>
  <si>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</si>
  <si>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</si>
  <si>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</si>
  <si>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</si>
  <si>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</si>
  <si>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</si>
  <si>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</si>
  <si>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</si>
  <si>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</si>
  <si>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</si>
  <si>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</si>
  <si>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</si>
  <si>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</si>
  <si>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</si>
  <si>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</si>
  <si>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</si>
  <si>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</si>
  <si>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</si>
  <si>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</si>
  <si>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</si>
  <si>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</si>
  <si>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</si>
  <si>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</si>
  <si>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</si>
  <si>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</si>
  <si>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</si>
  <si>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</si>
  <si>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</si>
  <si>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</si>
  <si>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</si>
  <si>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</si>
  <si>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</si>
  <si>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</si>
  <si>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</si>
  <si>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</si>
  <si>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</si>
  <si>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</si>
  <si>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</si>
  <si>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</si>
  <si>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</si>
  <si>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</si>
  <si>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</si>
  <si>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</si>
  <si>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</si>
  <si>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</si>
  <si>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</si>
  <si>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</si>
  <si>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</si>
  <si>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</si>
  <si>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</si>
  <si>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</si>
  <si>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</si>
  <si>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</si>
  <si>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</si>
  <si>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</si>
  <si>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</si>
  <si>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</si>
  <si>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</si>
  <si>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</si>
  <si>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</si>
  <si>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</si>
  <si>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</si>
  <si>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</si>
  <si>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</si>
  <si>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</si>
  <si>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</si>
  <si>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</si>
  <si>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</si>
  <si>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</si>
  <si>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</si>
  <si>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</si>
  <si>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</si>
  <si>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</si>
  <si>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</si>
  <si>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</si>
  <si>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</si>
  <si>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</si>
  <si>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</si>
  <si>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</si>
  <si>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</si>
  <si>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</si>
  <si>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</si>
  <si>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</si>
  <si>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</si>
  <si>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</si>
  <si>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</si>
  <si>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</si>
  <si>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</si>
  <si>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</si>
  <si>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</si>
  <si>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</si>
  <si>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</si>
  <si>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</si>
  <si>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</si>
  <si>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</si>
  <si>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</si>
  <si>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</si>
  <si>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</si>
  <si>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</si>
  <si>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</si>
  <si>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</si>
  <si>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</si>
  <si>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</si>
  <si>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</si>
  <si>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</si>
  <si>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</si>
  <si>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</si>
  <si>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</si>
  <si>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</si>
  <si>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</si>
  <si>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</si>
  <si>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</si>
  <si>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</si>
  <si>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</si>
  <si>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</si>
  <si>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</si>
  <si>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</si>
  <si>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</si>
  <si>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</si>
  <si>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</si>
  <si>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</si>
  <si>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</si>
  <si>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</si>
  <si>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</si>
  <si>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</si>
  <si>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</si>
  <si>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</si>
  <si>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</si>
  <si>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</si>
  <si>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</si>
  <si>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</si>
  <si>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</si>
  <si>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</si>
  <si>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</si>
  <si>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</si>
  <si>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</si>
  <si>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</si>
  <si>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</si>
  <si>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</si>
  <si>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</si>
  <si>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</si>
  <si>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</si>
  <si>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</si>
  <si>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</si>
  <si>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</si>
  <si>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</si>
  <si>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</si>
  <si>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</si>
  <si>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</si>
  <si>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</si>
  <si>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</si>
  <si>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</si>
  <si>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</si>
  <si>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</si>
  <si>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</si>
  <si>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</si>
  <si>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</si>
  <si>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</si>
  <si>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</si>
  <si>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</si>
  <si>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</si>
  <si>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</si>
  <si>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</si>
  <si>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</si>
  <si>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</si>
  <si>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</si>
  <si>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</si>
  <si>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</si>
  <si>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</si>
  <si>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</si>
  <si>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</si>
  <si>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</si>
  <si>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</si>
  <si>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</si>
  <si>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</si>
  <si>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</si>
  <si>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</si>
  <si>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</si>
  <si>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</si>
  <si>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</si>
  <si>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</si>
  <si>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</si>
  <si>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</si>
  <si>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</si>
  <si>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</si>
  <si>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</si>
  <si>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</si>
  <si>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</si>
  <si>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</si>
  <si>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</si>
  <si>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</si>
  <si>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</si>
  <si>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</si>
  <si>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</si>
  <si>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</si>
  <si>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</si>
  <si>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</si>
  <si>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</si>
  <si>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</si>
  <si>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</si>
  <si>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</si>
  <si>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</si>
  <si>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</si>
  <si>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</si>
  <si>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</si>
  <si>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</si>
  <si>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</si>
  <si>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</si>
  <si>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</si>
  <si>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</si>
  <si>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</si>
  <si>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</si>
  <si>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</si>
  <si>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</si>
  <si>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</si>
  <si>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</si>
  <si>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</si>
  <si>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</si>
  <si>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</si>
  <si>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</si>
  <si>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</si>
  <si>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</si>
  <si>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</si>
  <si>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</si>
  <si>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</si>
  <si>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</si>
  <si>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</si>
  <si>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</si>
  <si>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</si>
  <si>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</si>
  <si>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</si>
  <si>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</si>
  <si>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</si>
  <si>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</si>
  <si>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</si>
  <si>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</si>
  <si>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</si>
  <si>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</si>
  <si>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</si>
  <si>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</si>
  <si>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</si>
  <si>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</si>
  <si>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</si>
  <si>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</si>
  <si>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</si>
  <si>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</si>
  <si>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</si>
  <si>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</si>
  <si>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</si>
  <si>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</si>
  <si>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</si>
  <si>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</si>
  <si>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</si>
  <si>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</si>
  <si>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</si>
  <si>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</si>
  <si>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</si>
  <si>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</si>
  <si>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</si>
  <si>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</si>
  <si>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</si>
  <si>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</si>
  <si>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</si>
  <si>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</si>
  <si>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</si>
  <si>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</si>
  <si>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</si>
  <si>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</si>
  <si>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</si>
  <si>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</si>
  <si>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</si>
  <si>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</si>
  <si>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</si>
  <si>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</si>
  <si>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</si>
  <si>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</si>
  <si>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</si>
  <si>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</si>
  <si>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</si>
  <si>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</si>
  <si>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</si>
  <si>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</si>
  <si>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</si>
  <si>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</si>
  <si>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</si>
  <si>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</si>
  <si>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</si>
  <si>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</si>
  <si>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</si>
  <si>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</si>
  <si>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</si>
  <si>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</si>
  <si>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</si>
  <si>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</si>
  <si>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</si>
  <si>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</si>
  <si>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</si>
  <si>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</si>
  <si>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</si>
  <si>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</si>
  <si>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</si>
  <si>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</si>
  <si>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</si>
  <si>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</si>
  <si>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</si>
  <si>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</si>
  <si>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</si>
  <si>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</si>
  <si>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</si>
  <si>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</si>
  <si>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</si>
  <si>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</si>
  <si>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</si>
  <si>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</si>
  <si>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</si>
  <si>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</si>
  <si>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</si>
  <si>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</si>
  <si>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</si>
  <si>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</si>
  <si>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</si>
  <si>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</si>
  <si>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</si>
  <si>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</si>
  <si>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</si>
  <si>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</si>
  <si>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</si>
  <si>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</si>
  <si>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</si>
  <si>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</si>
  <si>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</si>
  <si>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</si>
  <si>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</si>
  <si>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</si>
  <si>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</si>
  <si>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</si>
  <si>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</si>
  <si>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</si>
  <si>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</si>
  <si>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</si>
  <si>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</si>
  <si>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</si>
  <si>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</si>
  <si>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</si>
  <si>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</si>
  <si>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</si>
  <si>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</si>
  <si>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</si>
  <si>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</si>
  <si>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</si>
  <si>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</si>
  <si>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</si>
  <si>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</si>
  <si>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</si>
  <si>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</si>
  <si>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</si>
  <si>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</si>
  <si>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</si>
  <si>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</si>
  <si>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</si>
  <si>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</si>
  <si>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</si>
  <si>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</si>
  <si>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</si>
  <si>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</si>
  <si>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</si>
  <si>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</si>
  <si>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</si>
  <si>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</si>
  <si>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</si>
  <si>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</si>
  <si>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</si>
  <si>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</si>
  <si>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</si>
  <si>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</si>
  <si>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</si>
  <si>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</si>
  <si>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</si>
  <si>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</si>
  <si>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</si>
  <si>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</si>
  <si>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</si>
  <si>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</si>
  <si>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</si>
  <si>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</si>
  <si>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</si>
  <si>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</si>
  <si>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</si>
  <si>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</si>
  <si>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</si>
  <si>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</si>
  <si>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</si>
  <si>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</si>
  <si>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</si>
  <si>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</si>
  <si>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</si>
  <si>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</si>
  <si>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</si>
  <si>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</si>
  <si>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</si>
  <si>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</si>
  <si>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</si>
  <si>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</si>
  <si>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</si>
  <si>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</si>
  <si>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</si>
  <si>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</si>
  <si>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</si>
  <si>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</si>
  <si>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</si>
  <si>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</si>
  <si>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</si>
  <si>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</si>
  <si>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</si>
  <si>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</si>
  <si>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</si>
  <si>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</si>
  <si>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</si>
  <si>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</si>
  <si>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</si>
  <si>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</si>
  <si>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</si>
  <si>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</si>
  <si>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</si>
  <si>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</si>
  <si>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</si>
  <si>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</si>
  <si>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</si>
  <si>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</si>
  <si>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</si>
  <si>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</si>
  <si>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</si>
  <si>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</si>
  <si>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</si>
  <si>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</si>
  <si>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</si>
  <si>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</si>
  <si>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</si>
  <si>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</si>
  <si>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</si>
  <si>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</si>
  <si>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</si>
  <si>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</si>
  <si>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</si>
  <si>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</si>
  <si>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</si>
  <si>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</si>
  <si>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</si>
  <si>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</si>
  <si>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</si>
  <si>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</si>
  <si>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</si>
  <si>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</si>
  <si>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</si>
  <si>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</si>
  <si>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</si>
  <si>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</si>
  <si>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</si>
  <si>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</si>
  <si>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</si>
  <si>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</si>
  <si>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</si>
  <si>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</si>
  <si>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</si>
  <si>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</si>
  <si>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</si>
  <si>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</si>
  <si>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</si>
  <si>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</si>
  <si>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</si>
  <si>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</si>
  <si>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</si>
  <si>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</si>
  <si>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</si>
  <si>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</si>
  <si>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</si>
  <si>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</si>
  <si>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</si>
  <si>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</si>
  <si>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</si>
  <si>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</si>
  <si>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</si>
  <si>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</si>
  <si>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</si>
  <si>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</si>
  <si>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</si>
  <si>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</si>
  <si>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</si>
  <si>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</si>
  <si>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</si>
  <si>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</si>
  <si>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</si>
  <si>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</si>
  <si>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</si>
  <si>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</si>
  <si>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</si>
  <si>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</si>
  <si>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</si>
  <si>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</si>
  <si>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</si>
  <si>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</si>
  <si>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</si>
  <si>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</si>
  <si>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</si>
  <si>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</si>
  <si>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</si>
  <si>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</si>
  <si>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</si>
  <si>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</si>
  <si>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</si>
  <si>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</si>
  <si>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</si>
  <si>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</si>
  <si>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</si>
  <si>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</si>
  <si>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</si>
  <si>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</si>
  <si>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</si>
  <si>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</si>
  <si>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</si>
  <si>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</si>
  <si>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</si>
  <si>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</si>
  <si>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</si>
  <si>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</si>
  <si>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</si>
  <si>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</si>
  <si>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</si>
  <si>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</si>
  <si>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</si>
  <si>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</si>
  <si>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</si>
  <si>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</si>
  <si>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</si>
  <si>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</si>
  <si>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</si>
  <si>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</si>
  <si>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</si>
  <si>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</si>
  <si>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</si>
  <si>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</si>
  <si>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</si>
  <si>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</si>
  <si>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</si>
  <si>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</si>
  <si>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</si>
  <si>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</si>
  <si>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</si>
  <si>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</si>
  <si>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</si>
  <si>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</si>
  <si>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</si>
  <si>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</si>
  <si>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</si>
  <si>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</si>
  <si>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</si>
  <si>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</si>
  <si>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</si>
  <si>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</si>
  <si>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</si>
  <si>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</si>
  <si>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</si>
  <si>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</si>
  <si>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</si>
  <si>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</si>
  <si>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</si>
  <si>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</si>
  <si>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</si>
  <si>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</si>
  <si>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</si>
  <si>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</si>
  <si>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</si>
  <si>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</si>
  <si>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</si>
  <si>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</si>
  <si>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</si>
  <si>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</si>
  <si>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</si>
  <si>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</si>
  <si>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</si>
  <si>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</si>
  <si>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</si>
  <si>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</si>
  <si>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</si>
  <si>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</si>
  <si>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</si>
  <si>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</si>
  <si>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</si>
  <si>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</si>
  <si>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</si>
  <si>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</si>
  <si>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</si>
  <si>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</si>
  <si>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</si>
  <si>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</si>
  <si>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</si>
  <si>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</si>
  <si>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</si>
  <si>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</si>
  <si>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</si>
  <si>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</si>
  <si>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</si>
  <si>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</si>
  <si>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</si>
  <si>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</si>
  <si>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</si>
  <si>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</si>
  <si>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</si>
  <si>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</si>
  <si>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</si>
  <si>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</si>
  <si>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</si>
  <si>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</si>
  <si>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</si>
  <si>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</si>
  <si>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</si>
  <si>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</si>
  <si>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</si>
  <si>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</si>
  <si>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</si>
  <si>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</si>
  <si>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</si>
  <si>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</si>
  <si>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</si>
  <si>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</si>
  <si>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</si>
  <si>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</si>
  <si>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</si>
  <si>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</si>
  <si>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</si>
  <si>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</si>
  <si>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</si>
  <si>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</si>
  <si>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</si>
  <si>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</si>
  <si>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</si>
  <si>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</si>
  <si>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</si>
  <si>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</si>
  <si>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</si>
  <si>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</si>
  <si>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</si>
  <si>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</si>
  <si>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</si>
  <si>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</si>
  <si>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</si>
  <si>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</si>
  <si>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</si>
  <si>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</si>
  <si>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</si>
  <si>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</si>
  <si>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</si>
  <si>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</si>
  <si>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</si>
  <si>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</si>
  <si>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</si>
  <si>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</si>
  <si>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</si>
  <si>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</si>
  <si>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</si>
  <si>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</si>
  <si>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</si>
  <si>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</si>
  <si>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</si>
  <si>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</si>
  <si>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</si>
  <si>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</si>
  <si>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</si>
  <si>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</si>
  <si>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</si>
  <si>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</si>
  <si>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</si>
  <si>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</si>
  <si>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</si>
  <si>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</si>
  <si>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</si>
  <si>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</si>
  <si>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</si>
  <si>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</si>
  <si>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</si>
  <si>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</si>
  <si>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</si>
  <si>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</si>
  <si>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</si>
  <si>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</si>
  <si>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</si>
  <si>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</si>
  <si>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</si>
  <si>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</si>
  <si>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</si>
  <si>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</si>
  <si>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</si>
  <si>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</si>
  <si>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</si>
  <si>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</si>
  <si>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</si>
  <si>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</si>
  <si>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</si>
  <si>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</si>
  <si>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</si>
  <si>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</si>
  <si>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</si>
  <si>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</si>
  <si>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</si>
  <si>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</si>
  <si>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</si>
  <si>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</si>
  <si>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</si>
  <si>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</si>
  <si>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</si>
  <si>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</si>
  <si>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</si>
  <si>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</si>
  <si>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</si>
  <si>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</si>
  <si>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</si>
  <si>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</si>
  <si>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</si>
  <si>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</si>
  <si>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</si>
  <si>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</si>
  <si>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</si>
  <si>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</si>
  <si>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</si>
  <si>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</si>
  <si>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</si>
  <si>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</si>
  <si>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</si>
  <si>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</si>
  <si>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</si>
  <si>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</si>
  <si>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</si>
  <si>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</si>
  <si>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</si>
  <si>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</si>
  <si>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</si>
  <si>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</si>
  <si>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</si>
  <si>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</si>
  <si>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</si>
  <si>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</si>
  <si>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</si>
  <si>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</si>
  <si>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</si>
  <si>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</si>
  <si>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</si>
  <si>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</si>
  <si>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</si>
  <si>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</si>
  <si>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</si>
  <si>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</si>
  <si>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</si>
  <si>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</si>
  <si>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</si>
  <si>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</si>
  <si>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</si>
  <si>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</si>
  <si>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</si>
  <si>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</si>
  <si>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</si>
  <si>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</si>
  <si>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</si>
  <si>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</si>
  <si>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</si>
  <si>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</si>
  <si>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</si>
  <si>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</si>
  <si>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</si>
  <si>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</si>
  <si>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</si>
  <si>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</si>
  <si>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</si>
  <si>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</si>
  <si>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</si>
  <si>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</si>
  <si>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</si>
  <si>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</si>
  <si>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</si>
  <si>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</si>
  <si>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</si>
  <si>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</si>
  <si>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</si>
  <si>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</si>
  <si>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</si>
  <si>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</si>
  <si>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</si>
  <si>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</si>
  <si>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</si>
  <si>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</si>
  <si>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</si>
  <si>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</si>
  <si>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</si>
  <si>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</si>
  <si>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</si>
  <si>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</si>
  <si>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</si>
  <si>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</si>
  <si>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</si>
  <si>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</si>
  <si>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</si>
  <si>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</si>
  <si>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</si>
  <si>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</si>
  <si>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</si>
  <si>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</si>
  <si>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</si>
  <si>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</si>
  <si>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</si>
  <si>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</si>
  <si>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</si>
  <si>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</si>
  <si>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</si>
  <si>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</si>
  <si>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</si>
  <si>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</si>
  <si>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</si>
  <si>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</si>
  <si>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</si>
  <si>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</si>
  <si>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</si>
  <si>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</si>
  <si>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</si>
  <si>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</si>
  <si>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</si>
  <si>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</si>
  <si>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</si>
  <si>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</si>
  <si>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</si>
  <si>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</si>
  <si>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</si>
  <si>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</si>
  <si>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</si>
  <si>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</si>
  <si>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</si>
  <si>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</si>
  <si>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</si>
  <si>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</si>
  <si>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</si>
  <si>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</si>
  <si>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</si>
  <si>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</si>
  <si>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</si>
  <si>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</si>
  <si>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</si>
  <si>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</si>
  <si>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</si>
  <si>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</si>
  <si>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</si>
  <si>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</si>
  <si>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</si>
  <si>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</si>
  <si>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</si>
  <si>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</si>
  <si>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</si>
  <si>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</si>
  <si>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</si>
  <si>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</si>
  <si>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</si>
  <si>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</si>
  <si>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</si>
  <si>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</si>
  <si>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</si>
  <si>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</si>
  <si>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</si>
  <si>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</si>
  <si>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</si>
  <si>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</si>
  <si>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</si>
  <si>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</si>
  <si>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</si>
  <si>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</si>
  <si>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</si>
  <si>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</si>
  <si>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</si>
  <si>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</si>
  <si>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</si>
  <si>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</si>
  <si>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</si>
  <si>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</si>
  <si>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</si>
  <si>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</si>
  <si>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</si>
  <si>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</si>
  <si>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</si>
  <si>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</si>
  <si>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</si>
  <si>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</si>
  <si>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</si>
  <si>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</si>
  <si>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</si>
  <si>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</si>
  <si>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</si>
  <si>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</si>
  <si>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</si>
  <si>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</si>
  <si>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</si>
  <si>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</si>
  <si>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</si>
  <si>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</si>
  <si>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</si>
  <si>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</si>
  <si>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</si>
  <si>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</si>
  <si>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</si>
  <si>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</si>
  <si>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</si>
  <si>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</si>
  <si>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</si>
  <si>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</si>
  <si>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</si>
  <si>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</si>
  <si>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</si>
  <si>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</si>
  <si>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</si>
  <si>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</si>
  <si>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</si>
  <si>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</si>
  <si>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</si>
  <si>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</si>
  <si>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</si>
  <si>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</si>
  <si>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</si>
  <si>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</si>
  <si>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</si>
  <si>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</si>
  <si>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</si>
  <si>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</si>
  <si>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</si>
  <si>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</si>
  <si>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</si>
  <si>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</si>
  <si>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</si>
  <si>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</si>
  <si>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</si>
  <si>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</si>
  <si>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</si>
  <si>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</si>
  <si>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</si>
  <si>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</si>
  <si>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</si>
  <si>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</si>
  <si>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</si>
  <si>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</si>
  <si>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</si>
  <si>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</si>
  <si>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</si>
  <si>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</si>
  <si>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</si>
  <si>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</si>
  <si>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</si>
  <si>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</si>
  <si>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</si>
  <si>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</si>
  <si>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</si>
  <si>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</si>
  <si>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</si>
  <si>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</si>
  <si>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</si>
  <si>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</si>
  <si>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</si>
  <si>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</si>
  <si>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</si>
  <si>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</si>
  <si>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</si>
  <si>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</si>
  <si>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</si>
  <si>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</si>
  <si>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</si>
  <si>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</si>
  <si>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</si>
  <si>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</si>
  <si>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</si>
  <si>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</si>
  <si>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</si>
  <si>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</si>
  <si>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</si>
  <si>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</si>
  <si>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</si>
  <si>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</si>
  <si>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</si>
  <si>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</si>
  <si>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</si>
  <si>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</si>
  <si>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</si>
  <si>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</si>
  <si>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</si>
  <si>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</si>
  <si>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</si>
  <si>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</si>
  <si>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</si>
  <si>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</si>
  <si>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</si>
  <si>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</si>
  <si>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</si>
  <si>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</si>
  <si>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</si>
  <si>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</si>
  <si>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</si>
  <si>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</si>
  <si>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</si>
  <si>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</si>
  <si>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</si>
  <si>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</si>
  <si>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</si>
  <si>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</si>
  <si>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</si>
  <si>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</si>
  <si>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</si>
  <si>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</si>
  <si>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</si>
  <si>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</si>
  <si>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</si>
  <si>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</si>
  <si>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</si>
  <si>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</si>
  <si>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</si>
  <si>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</si>
  <si>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</si>
  <si>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</si>
  <si>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</si>
  <si>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</si>
  <si>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</si>
  <si>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</si>
  <si>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</si>
  <si>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</si>
  <si>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</si>
  <si>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</si>
  <si>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</si>
  <si>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</si>
  <si>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</si>
  <si>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</si>
  <si>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</si>
  <si>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</si>
  <si>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</si>
  <si>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</si>
  <si>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</si>
  <si>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</si>
  <si>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</si>
  <si>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</si>
  <si>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</si>
  <si>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</si>
  <si>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</si>
  <si>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</si>
  <si>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</si>
  <si>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</si>
  <si>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</si>
  <si>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</si>
  <si>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</si>
  <si>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</si>
  <si>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</si>
  <si>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</si>
  <si>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</si>
  <si>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</si>
  <si>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</si>
  <si>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</si>
  <si>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</si>
  <si>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</si>
  <si>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</si>
  <si>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</si>
  <si>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</si>
  <si>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</si>
  <si>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</si>
  <si>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</si>
  <si>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</si>
  <si>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</si>
  <si>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</si>
  <si>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</si>
  <si>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</si>
  <si>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</si>
  <si>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</si>
  <si>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</si>
  <si>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</si>
  <si>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</si>
  <si>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</si>
  <si>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</si>
  <si>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</si>
  <si>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</si>
  <si>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</si>
  <si>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</si>
  <si>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</si>
  <si>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</si>
  <si>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</si>
  <si>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</si>
  <si>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</si>
  <si>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</si>
  <si>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</si>
  <si>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</si>
  <si>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</si>
  <si>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</si>
  <si>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</si>
  <si>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</si>
  <si>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</si>
  <si>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</si>
  <si>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</si>
  <si>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</si>
  <si>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</si>
  <si>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</si>
  <si>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</si>
  <si>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</si>
  <si>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</si>
  <si>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</si>
  <si>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</si>
  <si>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</si>
  <si>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</si>
  <si>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</si>
  <si>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</si>
  <si>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</si>
  <si>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</si>
  <si>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</si>
  <si>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</si>
  <si>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</si>
  <si>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</si>
  <si>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</si>
  <si>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</si>
  <si>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</si>
  <si>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</si>
  <si>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</si>
  <si>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</si>
  <si>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</si>
  <si>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</si>
  <si>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</si>
  <si>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</si>
  <si>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</si>
  <si>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</si>
  <si>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</si>
  <si>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</si>
  <si>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</si>
  <si>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</si>
  <si>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</si>
  <si>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</si>
  <si>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</si>
  <si>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</si>
  <si>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</si>
  <si>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</si>
  <si>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</si>
  <si>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</si>
  <si>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</si>
  <si>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</si>
  <si>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</si>
  <si>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</si>
  <si>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</si>
  <si>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</si>
  <si>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</si>
  <si>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</si>
  <si>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</si>
  <si>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</si>
  <si>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</si>
  <si>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</si>
  <si>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</si>
  <si>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</si>
  <si>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</si>
  <si>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</si>
  <si>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</si>
  <si>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</si>
  <si>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</si>
  <si>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</si>
  <si>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</si>
  <si>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</si>
  <si>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</si>
  <si>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</si>
  <si>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</si>
  <si>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</si>
  <si>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</si>
  <si>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</si>
  <si>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</si>
  <si>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</si>
  <si>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</si>
  <si>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</si>
  <si>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</si>
  <si>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</si>
  <si>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</si>
  <si>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</si>
  <si>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</si>
  <si>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</si>
  <si>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</si>
  <si>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</si>
  <si>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</si>
  <si>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</si>
  <si>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</si>
  <si>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</si>
  <si>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</si>
  <si>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</si>
  <si>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</si>
  <si>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</si>
  <si>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</si>
  <si>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</si>
  <si>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</si>
  <si>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</si>
  <si>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</si>
  <si>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</si>
  <si>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</si>
  <si>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</si>
  <si>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</si>
  <si>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</si>
  <si>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</si>
  <si>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</si>
  <si>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</si>
  <si>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</si>
  <si>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</si>
  <si>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</si>
  <si>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</si>
  <si>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</si>
  <si>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</si>
  <si>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</si>
  <si>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</si>
  <si>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</si>
  <si>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</si>
  <si>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</si>
  <si>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</si>
  <si>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</si>
  <si>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</si>
  <si>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</si>
  <si>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</si>
  <si>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</si>
  <si>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</si>
  <si>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</si>
  <si>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</si>
  <si>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</si>
  <si>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</si>
  <si>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</si>
  <si>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</si>
  <si>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</si>
  <si>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</si>
  <si>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</si>
  <si>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</si>
  <si>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</si>
  <si>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</si>
  <si>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</si>
  <si>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</si>
  <si>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</si>
  <si>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</si>
  <si>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</si>
  <si>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</si>
  <si>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</si>
  <si>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</si>
  <si>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</si>
  <si>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</si>
  <si>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</si>
  <si>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</si>
  <si>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</si>
  <si>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</si>
  <si>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</si>
  <si>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</si>
  <si>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</si>
  <si>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</si>
  <si>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</si>
  <si>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</si>
  <si>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</si>
  <si>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</si>
  <si>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</si>
  <si>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</si>
  <si>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</si>
  <si>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</si>
  <si>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</si>
  <si>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</si>
  <si>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</si>
  <si>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</si>
  <si>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</si>
  <si>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</si>
  <si>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</si>
  <si>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</si>
  <si>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</si>
  <si>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</si>
  <si>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</si>
  <si>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</si>
  <si>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</si>
  <si>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</si>
  <si>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</si>
  <si>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</si>
  <si>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</si>
  <si>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</si>
  <si>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</si>
  <si>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</si>
  <si>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</si>
  <si>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</si>
  <si>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</si>
  <si>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</si>
  <si>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</si>
  <si>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</si>
  <si>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</si>
  <si>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</si>
  <si>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</si>
  <si>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</si>
  <si>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</si>
  <si>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</si>
  <si>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</si>
  <si>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</si>
  <si>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</si>
  <si>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</si>
  <si>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</si>
  <si>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</si>
  <si>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</si>
  <si>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</si>
  <si>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</si>
  <si>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</si>
  <si>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</si>
  <si>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</si>
  <si>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</si>
  <si>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</si>
  <si>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</si>
  <si>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</si>
  <si>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</si>
  <si>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</si>
  <si>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</si>
  <si>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</si>
  <si>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</si>
  <si>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</si>
  <si>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</si>
  <si>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</si>
  <si>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</si>
  <si>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</si>
  <si>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</si>
  <si>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</si>
  <si>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</si>
  <si>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</si>
  <si>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</si>
  <si>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</si>
  <si>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</si>
  <si>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</si>
  <si>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</si>
  <si>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</si>
  <si>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</si>
  <si>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</si>
  <si>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</si>
  <si>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</si>
  <si>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</si>
  <si>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</si>
  <si>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</si>
  <si>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</si>
  <si>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</si>
  <si>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</si>
  <si>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</si>
  <si>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</si>
  <si>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</si>
  <si>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</si>
  <si>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</si>
  <si>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</si>
  <si>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</si>
  <si>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</si>
  <si>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</si>
  <si>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</si>
  <si>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</si>
  <si>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</si>
  <si>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</si>
  <si>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</si>
  <si>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</si>
  <si>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</si>
  <si>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</si>
  <si>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</si>
  <si>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</si>
  <si>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</si>
  <si>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</si>
  <si>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</si>
  <si>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</si>
  <si>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</si>
  <si>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</si>
  <si>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</si>
  <si>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</si>
  <si>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</si>
  <si>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</si>
  <si>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</si>
  <si>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</si>
  <si>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</si>
  <si>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</si>
  <si>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</si>
  <si>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</si>
  <si>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</si>
  <si>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</si>
  <si>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</si>
  <si>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</si>
  <si>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</si>
  <si>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</si>
  <si>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</si>
  <si>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</si>
  <si>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</si>
  <si>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</si>
  <si>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</si>
  <si>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</si>
  <si>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</si>
  <si>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</si>
  <si>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</si>
  <si>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</si>
  <si>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</si>
  <si>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</si>
  <si>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</si>
  <si>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</si>
  <si>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</si>
  <si>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</si>
  <si>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</si>
  <si>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</si>
  <si>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</si>
  <si>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</si>
  <si>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</si>
  <si>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</si>
  <si>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</si>
  <si>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</si>
  <si>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</si>
  <si>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</si>
  <si>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</si>
  <si>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</si>
  <si>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</si>
  <si>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</si>
  <si>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</si>
  <si>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</si>
  <si>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</si>
  <si>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</si>
  <si>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</si>
  <si>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</si>
  <si>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</si>
  <si>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</si>
  <si>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</si>
  <si>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</si>
  <si>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</si>
  <si>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</si>
  <si>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</si>
  <si>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</si>
  <si>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</si>
  <si>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</si>
  <si>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</si>
  <si>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</si>
  <si>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</si>
  <si>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</si>
  <si>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</si>
  <si>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</si>
  <si>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</si>
  <si>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</si>
  <si>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</si>
  <si>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</si>
  <si>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</si>
  <si>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</si>
  <si>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</si>
  <si>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</si>
  <si>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</si>
  <si>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</si>
  <si>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</si>
  <si>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</si>
  <si>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</si>
  <si>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</si>
  <si>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</si>
  <si>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</si>
  <si>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</si>
  <si>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</si>
  <si>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</si>
  <si>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</si>
  <si>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</si>
  <si>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</si>
  <si>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</si>
  <si>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</si>
  <si>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</si>
  <si>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</si>
  <si>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</si>
  <si>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</si>
  <si>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</si>
  <si>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</si>
  <si>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</si>
  <si>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</si>
  <si>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</si>
  <si>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</si>
  <si>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</si>
  <si>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</si>
  <si>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</si>
  <si>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</si>
  <si>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</si>
  <si>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</si>
  <si>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</si>
  <si>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</si>
  <si>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</si>
  <si>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</si>
  <si>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</si>
  <si>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</si>
  <si>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</si>
  <si>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</si>
  <si>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</si>
  <si>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</si>
  <si>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</si>
  <si>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</si>
  <si>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</si>
  <si>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</si>
  <si>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</si>
  <si>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</si>
  <si>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</si>
  <si>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</si>
  <si>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</si>
  <si>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</si>
  <si>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</si>
  <si>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</si>
  <si>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</si>
  <si>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</si>
  <si>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</si>
  <si>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</si>
  <si>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</si>
  <si>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</si>
  <si>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</si>
  <si>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</si>
  <si>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</si>
  <si>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</si>
  <si>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</si>
  <si>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</si>
  <si>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</si>
  <si>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</si>
  <si>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</si>
  <si>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</si>
  <si>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</si>
  <si>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</si>
  <si>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</si>
  <si>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</si>
  <si>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</si>
  <si>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</si>
  <si>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</si>
  <si>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</si>
  <si>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</si>
  <si>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</si>
  <si>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</si>
  <si>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</si>
  <si>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</si>
  <si>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</si>
  <si>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</si>
  <si>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</si>
  <si>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</si>
  <si>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</si>
  <si>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</si>
  <si>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</si>
  <si>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</si>
  <si>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</si>
  <si>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</si>
  <si>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</si>
  <si>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</si>
  <si>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</si>
  <si>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</si>
  <si>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</si>
  <si>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</si>
  <si>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</si>
  <si>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</si>
  <si>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</si>
  <si>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</si>
  <si>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</si>
  <si>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</si>
  <si>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</si>
  <si>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</si>
  <si>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</si>
  <si>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</si>
  <si>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</si>
  <si>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</si>
  <si>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</si>
  <si>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</si>
  <si>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</si>
  <si>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</si>
  <si>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</si>
  <si>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</si>
  <si>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</si>
  <si>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</si>
  <si>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</si>
  <si>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</si>
  <si>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</si>
  <si>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</si>
  <si>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</si>
  <si>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</si>
  <si>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</si>
  <si>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</si>
  <si>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</si>
  <si>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</si>
  <si>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</si>
  <si>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</si>
  <si>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</si>
  <si>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</si>
  <si>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</si>
  <si>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</si>
  <si>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</si>
  <si>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</si>
  <si>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</si>
  <si>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</si>
  <si>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</si>
  <si>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</si>
  <si>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</si>
  <si>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</si>
  <si>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</si>
  <si>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</si>
  <si>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</si>
  <si>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</si>
  <si>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</si>
  <si>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</si>
  <si>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</si>
  <si>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</si>
  <si>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</si>
  <si>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</si>
  <si>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</si>
  <si>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</si>
  <si>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</si>
  <si>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</si>
  <si>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</si>
  <si>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</si>
  <si>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</si>
  <si>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</si>
  <si>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</si>
  <si>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</si>
  <si>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</si>
  <si>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</si>
  <si>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</si>
  <si>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</si>
  <si>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</si>
  <si>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</si>
  <si>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</si>
  <si>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</si>
  <si>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</si>
  <si>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</si>
  <si>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</si>
  <si>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</si>
  <si>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</si>
  <si>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</si>
  <si>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</si>
  <si>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</si>
  <si>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</si>
  <si>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</si>
  <si>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</si>
  <si>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</si>
  <si>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</si>
  <si>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</si>
  <si>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</si>
  <si>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</si>
  <si>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</si>
  <si>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</si>
  <si>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</si>
  <si>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</si>
  <si>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</si>
  <si>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</si>
  <si>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</si>
  <si>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</si>
  <si>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</si>
  <si>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</si>
  <si>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</si>
  <si>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</si>
  <si>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</si>
  <si>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</si>
  <si>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</si>
  <si>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</si>
  <si>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</si>
  <si>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</si>
  <si>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</si>
  <si>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</si>
  <si>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</si>
  <si>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</si>
  <si>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</si>
  <si>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</si>
  <si>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</si>
  <si>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</si>
  <si>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</si>
  <si>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</si>
  <si>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</si>
  <si>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</si>
  <si>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</si>
  <si>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</si>
  <si>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</si>
  <si>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</si>
  <si>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</si>
  <si>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</si>
  <si>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</si>
  <si>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</si>
  <si>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</si>
  <si>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</si>
  <si>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</si>
  <si>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</si>
  <si>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</si>
  <si>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</si>
  <si>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</si>
  <si>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</si>
  <si>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</si>
  <si>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</si>
  <si>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</si>
  <si>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</si>
  <si>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</si>
  <si>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</si>
  <si>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</si>
  <si>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</si>
  <si>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</si>
  <si>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</si>
  <si>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</si>
  <si>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</si>
  <si>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</si>
  <si>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</si>
  <si>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</si>
  <si>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</si>
  <si>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</si>
  <si>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</si>
  <si>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</si>
  <si>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</si>
  <si>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</si>
  <si>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</si>
  <si>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</si>
  <si>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</si>
  <si>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</si>
  <si>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</si>
  <si>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</si>
  <si>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</si>
  <si>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</si>
  <si>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</si>
  <si>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</si>
  <si>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</si>
  <si>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</si>
  <si>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</si>
  <si>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</si>
  <si>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</si>
  <si>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</si>
  <si>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</si>
  <si>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</si>
  <si>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</si>
  <si>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</si>
  <si>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</si>
  <si>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</si>
  <si>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</si>
  <si>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</si>
  <si>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</si>
  <si>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</si>
  <si>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</si>
  <si>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</si>
  <si>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</si>
  <si>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</si>
  <si>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</si>
  <si>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</si>
  <si>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</si>
  <si>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</si>
  <si>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</si>
  <si>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</si>
  <si>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</si>
  <si>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</si>
  <si>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</si>
  <si>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</si>
  <si>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</si>
  <si>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</si>
  <si>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</si>
  <si>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</si>
  <si>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</si>
  <si>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</si>
  <si>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</si>
  <si>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</si>
  <si>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</si>
  <si>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</si>
  <si>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</si>
  <si>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</si>
  <si>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</si>
  <si>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</si>
  <si>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</si>
  <si>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</si>
  <si>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</si>
  <si>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</si>
  <si>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</si>
  <si>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</si>
  <si>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</si>
  <si>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</si>
  <si>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</si>
  <si>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</si>
  <si>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</si>
  <si>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</si>
  <si>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</si>
  <si>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</si>
  <si>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</si>
  <si>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</si>
  <si>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</si>
  <si>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</si>
  <si>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</si>
  <si>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</si>
  <si>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</si>
  <si>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</si>
  <si>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</si>
  <si>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</si>
  <si>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</si>
  <si>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</si>
  <si>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</si>
  <si>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</si>
  <si>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</si>
  <si>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</si>
  <si>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</si>
  <si>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</si>
  <si>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</si>
  <si>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</si>
  <si>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</si>
  <si>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</si>
  <si>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</si>
  <si>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</si>
  <si>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</si>
  <si>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</si>
  <si>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</si>
  <si>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</si>
  <si>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</si>
  <si>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</si>
  <si>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</si>
  <si>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</si>
  <si>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</si>
  <si>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</si>
  <si>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</si>
  <si>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</si>
  <si>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</si>
  <si>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</si>
  <si>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</si>
  <si>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</si>
  <si>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</si>
  <si>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</si>
  <si>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</si>
  <si>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</si>
  <si>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</si>
  <si>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</si>
  <si>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</si>
  <si>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</si>
  <si>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</si>
  <si>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</si>
  <si>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</si>
  <si>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</si>
  <si>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</si>
  <si>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</si>
  <si>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</si>
  <si>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</si>
  <si>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</si>
  <si>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</si>
  <si>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</si>
  <si>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</si>
  <si>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</si>
  <si>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</si>
  <si>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</si>
  <si>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</si>
  <si>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</si>
  <si>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</si>
  <si>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</si>
  <si>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</si>
  <si>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</si>
  <si>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</si>
  <si>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</si>
  <si>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</si>
  <si>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</si>
  <si>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</si>
  <si>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</si>
  <si>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</si>
  <si>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</si>
  <si>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</si>
  <si>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</si>
  <si>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</si>
  <si>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</si>
  <si>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</si>
  <si>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</si>
  <si>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</si>
  <si>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</si>
  <si>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</si>
  <si>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</si>
  <si>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</si>
  <si>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</si>
  <si>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</si>
  <si>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</si>
  <si>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</si>
  <si>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</si>
  <si>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</si>
  <si>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</si>
  <si>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</si>
  <si>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</si>
  <si>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</si>
  <si>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</si>
  <si>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</si>
  <si>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</si>
  <si>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</si>
  <si>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</si>
  <si>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</si>
  <si>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</si>
  <si>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</si>
  <si>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</si>
  <si>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</si>
  <si>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</si>
  <si>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</si>
  <si>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</si>
  <si>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</si>
  <si>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</si>
  <si>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</si>
  <si>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</si>
  <si>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</si>
  <si>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</si>
  <si>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</si>
  <si>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</si>
  <si>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</si>
  <si>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</si>
  <si>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</si>
  <si>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</si>
  <si>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</si>
  <si>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</si>
  <si>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</si>
  <si>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</si>
  <si>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</si>
  <si>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</si>
  <si>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</si>
  <si>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</si>
  <si>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</si>
  <si>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</si>
  <si>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</si>
  <si>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</si>
  <si>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</si>
  <si>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</si>
  <si>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</si>
  <si>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</si>
  <si>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</si>
  <si>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</si>
  <si>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</si>
  <si>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</si>
  <si>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</si>
  <si>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</si>
  <si>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</si>
  <si>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</si>
  <si>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</si>
  <si>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</si>
  <si>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</si>
  <si>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</si>
  <si>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</si>
  <si>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</si>
  <si>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</si>
  <si>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</si>
  <si>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</si>
  <si>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</si>
  <si>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</si>
  <si>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</si>
  <si>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</si>
  <si>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</si>
  <si>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</si>
  <si>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</si>
  <si>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</si>
  <si>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</si>
  <si>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</si>
  <si>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</si>
  <si>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</si>
  <si>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</si>
  <si>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</si>
  <si>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</si>
  <si>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</si>
  <si>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</si>
  <si>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</si>
  <si>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</si>
  <si>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</si>
  <si>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</si>
  <si>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</si>
  <si>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</si>
  <si>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</si>
  <si>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</si>
  <si>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</si>
  <si>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</si>
  <si>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</si>
  <si>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</si>
  <si>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</si>
  <si>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</si>
  <si>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</si>
  <si>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</si>
  <si>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</si>
  <si>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</si>
  <si>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</si>
  <si>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</si>
  <si>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</si>
  <si>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</si>
  <si>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</si>
  <si>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</si>
  <si>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</si>
  <si>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</si>
  <si>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</si>
  <si>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</si>
  <si>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</si>
  <si>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</si>
  <si>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</si>
  <si>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</si>
  <si>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</si>
  <si>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</si>
  <si>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</si>
  <si>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</si>
  <si>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</si>
  <si>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</si>
  <si>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</si>
  <si>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</si>
  <si>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</si>
  <si>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</si>
  <si>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</si>
  <si>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</si>
  <si>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</si>
  <si>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</si>
  <si>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</si>
  <si>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</si>
  <si>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</si>
  <si>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</si>
  <si>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</si>
  <si>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</si>
  <si>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</si>
  <si>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</si>
  <si>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</si>
  <si>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</si>
  <si>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</si>
  <si>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</si>
  <si>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</si>
  <si>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</si>
  <si>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</si>
  <si>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</si>
  <si>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</si>
  <si>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</si>
  <si>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</si>
  <si>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</si>
  <si>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</si>
  <si>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</si>
  <si>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</si>
  <si>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</si>
  <si>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</si>
  <si>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</si>
  <si>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</si>
  <si>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</si>
  <si>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</si>
  <si>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</si>
  <si>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</si>
  <si>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</si>
  <si>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</si>
  <si>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</si>
  <si>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</si>
  <si>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</si>
  <si>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</si>
  <si>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</si>
  <si>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</si>
  <si>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</si>
  <si>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</si>
  <si>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</si>
  <si>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</si>
  <si>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</si>
  <si>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</si>
  <si>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</si>
  <si>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</si>
  <si>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</si>
  <si>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</si>
  <si>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</si>
  <si>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</si>
  <si>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</si>
  <si>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</si>
  <si>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</si>
  <si>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</si>
  <si>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</si>
  <si>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</si>
  <si>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</si>
  <si>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</si>
  <si>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</si>
  <si>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</si>
  <si>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</si>
  <si>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</si>
  <si>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</si>
  <si>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</si>
  <si>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</si>
  <si>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</si>
  <si>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</si>
  <si>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</si>
  <si>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</si>
  <si>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</si>
  <si>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</si>
  <si>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</si>
  <si>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</si>
  <si>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</si>
  <si>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</si>
  <si>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</si>
  <si>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</si>
  <si>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</si>
  <si>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</si>
  <si>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</si>
  <si>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</si>
  <si>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</si>
  <si>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</si>
  <si>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</si>
  <si>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</si>
  <si>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</si>
  <si>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</si>
  <si>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</si>
  <si>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</si>
  <si>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</si>
  <si>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</si>
  <si>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</si>
  <si>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</si>
  <si>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</si>
  <si>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</si>
  <si>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</si>
  <si>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</si>
  <si>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</si>
  <si>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</si>
  <si>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</si>
  <si>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</si>
  <si>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</si>
  <si>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</si>
  <si>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</si>
  <si>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</si>
  <si>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</si>
  <si>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</si>
  <si>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</si>
  <si>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</si>
  <si>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</si>
  <si>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</si>
  <si>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</si>
  <si>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</si>
  <si>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</si>
  <si>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</si>
  <si>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</si>
  <si>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</si>
  <si>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</si>
  <si>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</si>
  <si>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</si>
  <si>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</si>
  <si>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</si>
  <si>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</si>
  <si>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</si>
  <si>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</si>
  <si>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</si>
  <si>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</si>
  <si>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</si>
  <si>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</si>
  <si>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</si>
  <si>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</si>
  <si>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</si>
  <si>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</si>
  <si>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</si>
  <si>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</si>
  <si>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</si>
  <si>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</si>
  <si>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</si>
  <si>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</si>
  <si>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</si>
  <si>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</si>
  <si>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</si>
  <si>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</si>
  <si>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</si>
  <si>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</si>
  <si>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</si>
  <si>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</si>
  <si>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</si>
  <si>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</si>
  <si>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</si>
  <si>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</si>
  <si>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</si>
  <si>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</si>
  <si>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</si>
  <si>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</si>
  <si>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</si>
  <si>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</si>
  <si>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</si>
  <si>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</si>
  <si>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</si>
  <si>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</si>
  <si>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</si>
  <si>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</si>
  <si>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</si>
  <si>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</si>
  <si>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</si>
  <si>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</si>
  <si>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</si>
  <si>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</si>
  <si>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</si>
  <si>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</si>
  <si>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</si>
  <si>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</si>
  <si>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</si>
  <si>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</si>
  <si>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</si>
  <si>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</si>
  <si>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</si>
  <si>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</si>
  <si>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</si>
  <si>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</si>
  <si>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</si>
  <si>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</si>
  <si>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</si>
  <si>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</si>
  <si>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</si>
  <si>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</si>
  <si>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</si>
  <si>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</si>
  <si>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</si>
  <si>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</si>
  <si>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</si>
  <si>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</si>
  <si>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</si>
  <si>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</si>
  <si>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</si>
  <si>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</si>
  <si>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</si>
  <si>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</si>
  <si>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</si>
  <si>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</si>
  <si>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</si>
  <si>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</si>
  <si>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</si>
  <si>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</si>
  <si>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</si>
  <si>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</si>
  <si>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</si>
  <si>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</si>
  <si>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</si>
  <si>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</si>
  <si>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</si>
  <si>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</si>
  <si>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</si>
  <si>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</si>
  <si>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</si>
  <si>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</si>
  <si>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</si>
  <si>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</si>
  <si>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</si>
  <si>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</si>
  <si>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</si>
  <si>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</si>
  <si>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</si>
  <si>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</si>
  <si>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</si>
  <si>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</si>
  <si>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</si>
  <si>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</si>
  <si>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</si>
  <si>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</si>
  <si>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</si>
  <si>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</si>
  <si>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</si>
  <si>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</si>
  <si>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</si>
  <si>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</si>
  <si>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</si>
  <si>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</si>
  <si>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</si>
  <si>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</si>
  <si>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</si>
  <si>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</si>
  <si>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</si>
  <si>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</si>
  <si>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</si>
  <si>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</si>
  <si>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</si>
  <si>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</si>
  <si>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</si>
  <si>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</si>
  <si>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</si>
  <si>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</si>
  <si>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</si>
  <si>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</si>
  <si>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</si>
  <si>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</si>
  <si>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</si>
  <si>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</si>
  <si>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</si>
  <si>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</si>
  <si>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</si>
  <si>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</si>
  <si>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</si>
  <si>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</si>
  <si>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</si>
  <si>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</si>
  <si>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</si>
  <si>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</si>
  <si>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</si>
  <si>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</si>
  <si>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</si>
  <si>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</si>
  <si>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</si>
  <si>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</si>
  <si>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</si>
  <si>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</si>
  <si>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</si>
  <si>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</si>
  <si>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</si>
  <si>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</si>
  <si>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</si>
  <si>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</si>
  <si>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</si>
  <si>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</si>
  <si>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</si>
  <si>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</si>
  <si>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</si>
  <si>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</si>
  <si>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</si>
  <si>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</si>
  <si>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</si>
  <si>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</si>
  <si>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</si>
  <si>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</si>
  <si>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</si>
  <si>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</si>
  <si>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</si>
  <si>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</si>
  <si>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</si>
  <si>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</si>
  <si>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</si>
  <si>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</si>
  <si>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</si>
  <si>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</si>
  <si>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</si>
  <si>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</si>
  <si>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</si>
  <si>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</si>
  <si>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</si>
  <si>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</si>
  <si>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</si>
  <si>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</si>
  <si>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</si>
  <si>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</si>
  <si>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</si>
  <si>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</si>
  <si>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</si>
  <si>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</si>
  <si>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</si>
  <si>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</si>
  <si>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</si>
  <si>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</si>
  <si>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</si>
  <si>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</si>
  <si>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</si>
  <si>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</si>
  <si>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</si>
  <si>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</si>
  <si>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</si>
  <si>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</si>
  <si>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</si>
  <si>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</si>
  <si>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</si>
  <si>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</si>
  <si>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</si>
  <si>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</si>
  <si>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</si>
  <si>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</si>
  <si>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</si>
  <si>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</si>
  <si>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</si>
  <si>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</si>
  <si>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</si>
  <si>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</si>
  <si>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</si>
  <si>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</si>
  <si>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</si>
  <si>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</si>
  <si>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</si>
  <si>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</si>
  <si>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</si>
  <si>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</si>
  <si>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</si>
  <si>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</si>
  <si>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</si>
  <si>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</si>
  <si>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</si>
  <si>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</si>
  <si>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</si>
  <si>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</si>
  <si>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</si>
  <si>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</si>
  <si>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</si>
  <si>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</si>
  <si>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</si>
  <si>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</si>
  <si>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</si>
  <si>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</si>
  <si>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</si>
  <si>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</si>
  <si>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</si>
  <si>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</si>
  <si>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</si>
  <si>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</si>
  <si>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</si>
  <si>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</si>
  <si>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</si>
  <si>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</si>
  <si>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</si>
  <si>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</si>
  <si>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</si>
  <si>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</si>
  <si>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</si>
  <si>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</si>
  <si>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</si>
  <si>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</si>
  <si>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</si>
  <si>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</si>
  <si>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</si>
  <si>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</si>
  <si>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</si>
  <si>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</si>
  <si>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</si>
  <si>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</si>
  <si>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</si>
  <si>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</si>
  <si>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</si>
  <si>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</si>
  <si>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</si>
  <si>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</si>
  <si>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</si>
  <si>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</si>
  <si>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</si>
  <si>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</si>
  <si>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</si>
  <si>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</si>
  <si>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</si>
  <si>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</si>
  <si>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</si>
  <si>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</si>
  <si>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</si>
  <si>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</si>
  <si>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</si>
  <si>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</si>
  <si>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</si>
  <si>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</si>
  <si>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</si>
  <si>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</si>
  <si>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</si>
  <si>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</si>
  <si>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</si>
  <si>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</si>
  <si>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</si>
  <si>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</si>
  <si>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</si>
  <si>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</si>
  <si>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</si>
  <si>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</si>
  <si>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</si>
  <si>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</si>
  <si>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</si>
  <si>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</si>
  <si>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</si>
  <si>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</si>
  <si>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</si>
  <si>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</si>
  <si>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</si>
  <si>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</si>
  <si>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</si>
  <si>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</si>
  <si>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</si>
  <si>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</si>
  <si>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</si>
  <si>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</si>
  <si>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</si>
  <si>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</si>
  <si>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</si>
  <si>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</si>
  <si>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</si>
  <si>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</si>
  <si>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</si>
  <si>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</si>
  <si>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</si>
  <si>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</si>
  <si>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</si>
  <si>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</si>
  <si>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</si>
  <si>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</si>
  <si>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</si>
  <si>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</si>
  <si>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</si>
  <si>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</si>
  <si>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</si>
  <si>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</si>
  <si>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</si>
  <si>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</si>
  <si>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</si>
  <si>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</si>
  <si>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</si>
  <si>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</si>
  <si>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</si>
  <si>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</si>
  <si>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</si>
  <si>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</si>
  <si>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</si>
  <si>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</si>
  <si>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</si>
  <si>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</si>
  <si>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</si>
  <si>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</si>
  <si>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</si>
  <si>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</si>
  <si>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</si>
  <si>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</si>
  <si>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</si>
  <si>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</si>
  <si>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</si>
  <si>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</si>
  <si>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</si>
  <si>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</si>
  <si>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</si>
  <si>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</si>
  <si>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</si>
  <si>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</si>
  <si>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</si>
  <si>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</si>
  <si>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</si>
  <si>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</si>
  <si>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</si>
  <si>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</si>
  <si>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</si>
  <si>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</si>
  <si>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</si>
  <si>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</si>
  <si>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</si>
  <si>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</si>
  <si>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</si>
  <si>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</si>
  <si>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</si>
  <si>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</si>
  <si>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</si>
  <si>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</si>
  <si>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</si>
  <si>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</si>
  <si>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</si>
  <si>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</si>
  <si>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</si>
  <si>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</si>
  <si>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</si>
  <si>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</si>
  <si>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</si>
  <si>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</si>
  <si>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</si>
  <si>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</si>
  <si>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</si>
  <si>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</si>
  <si>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</si>
  <si>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</si>
  <si>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</si>
  <si>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</si>
  <si>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</si>
  <si>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</si>
  <si>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</si>
  <si>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</si>
  <si>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</si>
  <si>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</si>
  <si>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</si>
  <si>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</si>
  <si>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</si>
  <si>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</si>
  <si>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</si>
  <si>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</si>
  <si>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</si>
  <si>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</si>
  <si>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</si>
  <si>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</si>
  <si>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</si>
  <si>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</si>
  <si>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</si>
  <si>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</si>
  <si>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</si>
  <si>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</si>
  <si>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</si>
  <si>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</si>
  <si>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</si>
  <si>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</si>
  <si>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</si>
  <si>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</si>
  <si>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</si>
  <si>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</si>
  <si>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</si>
  <si>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</si>
  <si>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</si>
  <si>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</si>
  <si>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</si>
  <si>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</si>
  <si>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</si>
  <si>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</si>
  <si>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</si>
  <si>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</si>
  <si>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</si>
  <si>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</si>
  <si>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</si>
  <si>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</si>
  <si>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</si>
  <si>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</si>
  <si>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</si>
  <si>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</si>
  <si>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</si>
  <si>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</si>
  <si>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</si>
  <si>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</si>
  <si>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</si>
  <si>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</si>
  <si>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</si>
  <si>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</si>
  <si>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</si>
  <si>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</si>
  <si>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</si>
  <si>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</si>
  <si>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</si>
  <si>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</si>
  <si>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</si>
  <si>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</si>
  <si>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</si>
  <si>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</si>
  <si>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</si>
  <si>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</si>
  <si>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</si>
  <si>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</si>
  <si>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</si>
  <si>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</si>
  <si>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</si>
  <si>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</si>
  <si>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</si>
  <si>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</si>
  <si>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</si>
  <si>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</si>
  <si>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</si>
  <si>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</si>
  <si>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</si>
  <si>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</si>
  <si>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</si>
  <si>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</si>
  <si>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</si>
  <si>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</si>
  <si>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</si>
  <si>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</si>
  <si>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</si>
  <si>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</si>
  <si>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</si>
  <si>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</si>
  <si>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</si>
  <si>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</si>
  <si>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</si>
  <si>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</si>
  <si>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</si>
  <si>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</si>
  <si>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</si>
  <si>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</si>
  <si>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</si>
  <si>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</si>
  <si>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</si>
  <si>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</si>
  <si>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</si>
  <si>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</si>
  <si>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</si>
  <si>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</si>
  <si>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</si>
  <si>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</si>
  <si>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</si>
  <si>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</si>
  <si>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</si>
  <si>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</si>
  <si>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</si>
  <si>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</si>
  <si>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</si>
  <si>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</si>
  <si>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</si>
  <si>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</si>
  <si>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</si>
  <si>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</si>
  <si>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</si>
  <si>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</si>
  <si>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</si>
  <si>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</si>
  <si>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</si>
  <si>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</si>
  <si>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</si>
  <si>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</si>
  <si>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</si>
  <si>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</si>
  <si>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</si>
  <si>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</si>
  <si>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</si>
  <si>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</si>
  <si>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</si>
  <si>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</si>
  <si>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</si>
  <si>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</si>
  <si>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</si>
  <si>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</si>
  <si>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</si>
  <si>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</si>
  <si>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</si>
  <si>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</si>
  <si>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</si>
  <si>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</si>
  <si>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</si>
  <si>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</si>
  <si>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</si>
  <si>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</si>
  <si>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</si>
  <si>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</si>
  <si>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</si>
  <si>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</si>
  <si>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</si>
  <si>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</si>
  <si>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</si>
  <si>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</si>
  <si>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</si>
  <si>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</si>
  <si>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</si>
  <si>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</si>
  <si>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</si>
  <si>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</si>
  <si>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</si>
  <si>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</si>
  <si>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</si>
  <si>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</si>
  <si>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</si>
  <si>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</si>
  <si>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</si>
  <si>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</si>
  <si>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</si>
  <si>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</si>
  <si>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</si>
  <si>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</si>
  <si>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</si>
  <si>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</si>
  <si>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</si>
  <si>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</si>
  <si>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</si>
  <si>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</si>
  <si>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</si>
  <si>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</si>
  <si>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</si>
  <si>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</si>
  <si>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</si>
  <si>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</si>
  <si>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</si>
  <si>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</si>
  <si>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</si>
  <si>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</si>
  <si>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</si>
  <si>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</si>
  <si>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</si>
  <si>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</si>
  <si>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</si>
  <si>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</si>
  <si>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</si>
  <si>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</si>
  <si>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</si>
  <si>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</si>
  <si>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</si>
  <si>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</si>
  <si>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</si>
  <si>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</si>
  <si>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</si>
  <si>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</si>
  <si>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</si>
  <si>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</si>
  <si>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</si>
  <si>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</si>
  <si>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</si>
  <si>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</si>
  <si>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</si>
  <si>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</si>
  <si>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</si>
  <si>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</si>
  <si>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</si>
  <si>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</si>
  <si>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</si>
  <si>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</si>
  <si>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</si>
  <si>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</si>
  <si>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</si>
  <si>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</si>
  <si>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</si>
  <si>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</si>
  <si>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</si>
  <si>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</si>
  <si>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</si>
  <si>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</si>
  <si>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</si>
  <si>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</si>
  <si>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</si>
  <si>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</si>
  <si>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</si>
  <si>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</si>
  <si>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</si>
  <si>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</si>
  <si>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</si>
  <si>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</si>
  <si>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</si>
  <si>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</si>
  <si>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</si>
  <si>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</si>
  <si>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</si>
  <si>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</si>
  <si>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</si>
  <si>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</si>
  <si>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</si>
  <si>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</si>
  <si>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</si>
  <si>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</si>
  <si>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</si>
  <si>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</si>
  <si>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</si>
  <si>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</si>
  <si>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</si>
  <si>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</si>
  <si>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</si>
  <si>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</si>
  <si>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</si>
  <si>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</si>
  <si>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</si>
  <si>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</si>
  <si>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</si>
  <si>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</si>
  <si>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</si>
  <si>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</si>
  <si>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</si>
  <si>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</si>
  <si>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</si>
  <si>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</si>
  <si>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</si>
  <si>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</si>
  <si>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</si>
  <si>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</si>
  <si>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</si>
  <si>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</si>
  <si>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</si>
  <si>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</si>
  <si>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</si>
  <si>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</si>
  <si>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</si>
  <si>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</si>
  <si>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</si>
  <si>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</si>
  <si>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</si>
  <si>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</si>
  <si>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</si>
  <si>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</si>
  <si>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</si>
  <si>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</si>
  <si>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</si>
  <si>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</si>
  <si>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</si>
  <si>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</si>
  <si>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</si>
  <si>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</si>
  <si>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</si>
  <si>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</si>
  <si>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</si>
  <si>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</si>
  <si>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</si>
  <si>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</si>
  <si>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</si>
  <si>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</si>
  <si>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</si>
  <si>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</si>
  <si>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</si>
  <si>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</si>
  <si>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</si>
  <si>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</si>
  <si>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</si>
  <si>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</si>
  <si>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</si>
  <si>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</si>
  <si>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</si>
  <si>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</si>
  <si>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</si>
  <si>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</si>
  <si>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</si>
  <si>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</si>
  <si>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</si>
  <si>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</si>
  <si>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</si>
  <si>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</si>
  <si>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</si>
  <si>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</si>
  <si>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</si>
  <si>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</si>
  <si>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</si>
  <si>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</si>
  <si>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</si>
  <si>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</si>
  <si>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</si>
  <si>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</si>
  <si>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</si>
  <si>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</si>
  <si>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</si>
  <si>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</si>
  <si>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</si>
  <si>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</si>
  <si>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</si>
  <si>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</si>
  <si>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</si>
  <si>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</si>
  <si>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</si>
  <si>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</si>
  <si>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</si>
  <si>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</si>
  <si>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</si>
  <si>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</si>
  <si>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</si>
  <si>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</si>
  <si>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</si>
  <si>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</si>
  <si>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</si>
  <si>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</si>
  <si>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</si>
  <si>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</si>
  <si>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</si>
  <si>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</si>
  <si>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</si>
  <si>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</si>
  <si>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</si>
  <si>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</si>
  <si>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</si>
  <si>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</si>
  <si>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</si>
  <si>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</si>
  <si>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</si>
  <si>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</si>
  <si>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</si>
  <si>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</si>
  <si>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</si>
  <si>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</si>
  <si>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</si>
  <si>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</si>
  <si>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</si>
  <si>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</si>
  <si>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</si>
  <si>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</si>
  <si>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</si>
  <si>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</si>
  <si>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</si>
  <si>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</si>
  <si>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</si>
  <si>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</si>
  <si>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</si>
  <si>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</si>
  <si>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</si>
  <si>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</si>
  <si>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</si>
  <si>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</si>
  <si>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</si>
  <si>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</si>
  <si>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</si>
  <si>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</si>
  <si>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</si>
  <si>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</si>
  <si>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</si>
  <si>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</si>
  <si>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</si>
  <si>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</si>
  <si>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</si>
  <si>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</si>
  <si>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</si>
  <si>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</si>
  <si>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</si>
  <si>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</si>
  <si>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</si>
  <si>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</si>
  <si>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</si>
  <si>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</si>
  <si>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</si>
  <si>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</si>
  <si>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</si>
  <si>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</si>
  <si>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</si>
  <si>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</si>
  <si>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</si>
  <si>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</si>
  <si>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</si>
  <si>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</si>
  <si>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</si>
  <si>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</si>
  <si>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</si>
  <si>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</si>
  <si>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</si>
  <si>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</si>
  <si>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</si>
  <si>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</si>
  <si>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</si>
  <si>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</si>
  <si>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</si>
  <si>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</si>
  <si>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</si>
  <si>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</si>
  <si>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</si>
  <si>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</si>
  <si>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</si>
  <si>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</si>
  <si>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</si>
  <si>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</si>
  <si>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</si>
  <si>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</si>
  <si>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</si>
  <si>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</si>
  <si>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</si>
  <si>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</si>
  <si>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</si>
  <si>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</si>
  <si>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</si>
  <si>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</si>
  <si>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</si>
  <si>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</si>
  <si>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</si>
  <si>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</si>
  <si>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</si>
  <si>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</si>
  <si>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</si>
  <si>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</si>
  <si>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</si>
  <si>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</si>
  <si>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</si>
  <si>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</si>
  <si>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</si>
  <si>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</si>
  <si>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</si>
  <si>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</si>
  <si>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</si>
  <si>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</si>
  <si>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</si>
  <si>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</si>
  <si>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</si>
  <si>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</si>
  <si>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</si>
  <si>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</si>
  <si>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</si>
  <si>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</si>
  <si>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</si>
  <si>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</si>
  <si>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</si>
  <si>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</si>
  <si>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</si>
  <si>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</si>
  <si>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</si>
  <si>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</si>
  <si>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</si>
  <si>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</si>
  <si>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</si>
  <si>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</si>
  <si>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</si>
  <si>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</si>
  <si>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</si>
  <si>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</si>
  <si>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</si>
  <si>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</si>
  <si>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</si>
  <si>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</si>
  <si>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</si>
  <si>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</si>
  <si>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</si>
  <si>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</si>
  <si>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</si>
  <si>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</si>
  <si>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</si>
  <si>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</si>
  <si>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</si>
  <si>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</si>
  <si>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</si>
  <si>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</si>
  <si>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</si>
  <si>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</si>
  <si>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</si>
  <si>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</si>
  <si>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</si>
  <si>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</si>
  <si>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</si>
  <si>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</si>
  <si>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</si>
  <si>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</si>
  <si>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</si>
  <si>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</si>
  <si>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</si>
  <si>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</si>
  <si>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</si>
  <si>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</si>
  <si>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</si>
  <si>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</si>
  <si>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</si>
  <si>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</si>
  <si>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</si>
  <si>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</si>
  <si>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</si>
  <si>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</si>
  <si>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</si>
  <si>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</si>
  <si>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</si>
  <si>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</si>
  <si>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</si>
  <si>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</si>
  <si>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</si>
  <si>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</si>
  <si>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</si>
  <si>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</si>
  <si>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</si>
  <si>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</si>
  <si>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</si>
  <si>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</si>
  <si>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</si>
  <si>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</si>
  <si>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</si>
  <si>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</si>
  <si>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</si>
  <si>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</si>
  <si>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</si>
  <si>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</si>
  <si>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</si>
  <si>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</si>
  <si>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</si>
  <si>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</si>
  <si>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</si>
  <si>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</si>
  <si>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</si>
  <si>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</si>
  <si>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</si>
  <si>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</si>
  <si>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</si>
  <si>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</si>
  <si>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</si>
  <si>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</si>
  <si>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</si>
  <si>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</si>
  <si>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</si>
  <si>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</si>
  <si>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</si>
  <si>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</si>
  <si>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</si>
  <si>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</si>
  <si>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</si>
  <si>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</si>
  <si>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</si>
  <si>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</si>
  <si>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</si>
  <si>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</si>
  <si>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</si>
  <si>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</si>
  <si>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</si>
  <si>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</si>
  <si>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</si>
  <si>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</si>
  <si>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</si>
  <si>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</si>
  <si>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</si>
  <si>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</si>
  <si>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</si>
  <si>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</si>
  <si>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</si>
  <si>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</si>
  <si>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</si>
  <si>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</si>
  <si>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</si>
  <si>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</si>
  <si>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</si>
  <si>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</si>
  <si>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</si>
  <si>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</si>
  <si>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</si>
  <si>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</si>
  <si>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</si>
  <si>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</si>
  <si>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</si>
  <si>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</si>
  <si>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</si>
  <si>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</si>
  <si>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</si>
  <si>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</si>
  <si>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</si>
  <si>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</si>
  <si>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</si>
  <si>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</si>
  <si>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</si>
  <si>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</si>
  <si>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</si>
  <si>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</si>
  <si>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</si>
  <si>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</si>
  <si>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</si>
  <si>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</si>
  <si>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</si>
  <si>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</si>
  <si>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</si>
  <si>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</si>
  <si>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</si>
  <si>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</si>
  <si>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</si>
  <si>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</si>
  <si>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</si>
  <si>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</si>
  <si>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</si>
  <si>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</si>
  <si>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</si>
  <si>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</si>
  <si>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</si>
  <si>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</si>
  <si>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</si>
  <si>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</si>
  <si>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</si>
  <si>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</si>
  <si>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</si>
  <si>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</si>
  <si>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</si>
  <si>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</si>
  <si>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</si>
  <si>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</si>
  <si>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</si>
  <si>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</si>
  <si>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</si>
  <si>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</si>
  <si>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</si>
  <si>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</si>
  <si>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</si>
  <si>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</si>
  <si>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</si>
  <si>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</si>
  <si>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</si>
  <si>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</si>
  <si>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</si>
  <si>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</si>
  <si>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</si>
  <si>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</si>
  <si>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</si>
  <si>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</si>
  <si>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</si>
  <si>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</si>
  <si>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</si>
  <si>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</si>
  <si>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</si>
  <si>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</si>
  <si>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</si>
  <si>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</si>
  <si>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</si>
  <si>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</si>
  <si>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</si>
  <si>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</si>
  <si>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</si>
  <si>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</si>
  <si>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</si>
  <si>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</si>
  <si>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</si>
  <si>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</si>
  <si>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</si>
  <si>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</si>
  <si>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</si>
  <si>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</si>
  <si>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</si>
  <si>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</si>
  <si>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</si>
  <si>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</si>
  <si>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</si>
  <si>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</si>
  <si>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</si>
  <si>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</si>
  <si>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</si>
  <si>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</si>
  <si>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</si>
  <si>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</si>
  <si>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</si>
  <si>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</si>
  <si>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</si>
  <si>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</si>
  <si>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</si>
  <si>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</si>
  <si>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</si>
  <si>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</si>
  <si>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</si>
  <si>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</si>
  <si>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</si>
  <si>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</si>
  <si>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</si>
  <si>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</si>
  <si>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</si>
  <si>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</si>
  <si>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</si>
  <si>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</si>
  <si>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</si>
  <si>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</si>
  <si>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</si>
  <si>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</si>
  <si>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</si>
  <si>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</si>
  <si>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</si>
  <si>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</si>
  <si>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</si>
  <si>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</si>
  <si>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</si>
  <si>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</si>
  <si>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</si>
  <si>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</si>
  <si>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</si>
  <si>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</si>
  <si>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</si>
  <si>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</si>
  <si>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</si>
  <si>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</si>
  <si>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</si>
  <si>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</si>
  <si>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</si>
  <si>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</si>
  <si>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</si>
  <si>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</si>
  <si>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</si>
  <si>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</si>
  <si>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</si>
  <si>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</si>
  <si>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</si>
  <si>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</si>
  <si>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</si>
  <si>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</si>
  <si>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</si>
  <si>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</si>
  <si>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</si>
  <si>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</si>
  <si>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</si>
  <si>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</si>
  <si>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</si>
  <si>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</si>
  <si>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</si>
  <si>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</si>
  <si>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</si>
  <si>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</si>
  <si>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</si>
  <si>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</si>
  <si>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</si>
  <si>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</si>
  <si>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</si>
  <si>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</si>
  <si>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</si>
  <si>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</si>
  <si>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</si>
  <si>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</si>
  <si>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</si>
  <si>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</si>
  <si>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</si>
  <si>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</si>
  <si>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</si>
  <si>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</si>
  <si>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</si>
  <si>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</si>
  <si>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</si>
  <si>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</si>
  <si>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</si>
  <si>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</si>
  <si>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</si>
  <si>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</si>
  <si>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</si>
  <si>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</si>
  <si>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</si>
  <si>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</si>
  <si>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</si>
  <si>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</si>
  <si>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</si>
  <si>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</si>
  <si>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</si>
  <si>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</si>
  <si>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</si>
  <si>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</si>
  <si>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</si>
  <si>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</si>
  <si>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</si>
  <si>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</si>
  <si>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</si>
  <si>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</si>
  <si>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</si>
  <si>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</si>
  <si>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</si>
  <si>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</si>
  <si>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</si>
  <si>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</si>
  <si>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</si>
  <si>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</si>
  <si>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</si>
  <si>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</si>
  <si>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</si>
  <si>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</si>
  <si>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</si>
  <si>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</si>
  <si>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</si>
  <si>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</si>
  <si>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</si>
  <si>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</si>
  <si>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</si>
  <si>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</si>
  <si>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</si>
  <si>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</si>
  <si>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</si>
  <si>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</si>
  <si>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</si>
  <si>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</si>
  <si>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</si>
  <si>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</si>
  <si>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</si>
  <si>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</si>
  <si>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</si>
  <si>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</si>
  <si>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</si>
  <si>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</si>
  <si>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</si>
  <si>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</si>
  <si>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</si>
  <si>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</si>
  <si>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</si>
  <si>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</si>
  <si>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</si>
  <si>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</si>
  <si>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</si>
  <si>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</si>
  <si>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</si>
  <si>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</si>
  <si>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</si>
  <si>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</si>
  <si>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</si>
  <si>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</si>
  <si>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</si>
  <si>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</si>
  <si>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</si>
  <si>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</si>
  <si>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</si>
  <si>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</si>
  <si>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</si>
  <si>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</si>
  <si>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</si>
  <si>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</si>
  <si>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</si>
  <si>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</si>
  <si>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</si>
  <si>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</si>
  <si>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</si>
  <si>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</si>
  <si>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</si>
  <si>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</si>
  <si>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</si>
  <si>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</si>
  <si>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</si>
  <si>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</si>
  <si>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</si>
  <si>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</si>
  <si>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</si>
  <si>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</si>
  <si>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</si>
  <si>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</si>
  <si>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</si>
  <si>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</si>
  <si>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</si>
  <si>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</si>
  <si>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</si>
  <si>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</si>
  <si>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</si>
  <si>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</si>
  <si>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</si>
  <si>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</si>
  <si>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</si>
  <si>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</si>
  <si>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</si>
  <si>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</si>
  <si>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</si>
  <si>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</si>
  <si>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</si>
  <si>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</si>
  <si>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</si>
  <si>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</si>
  <si>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</si>
  <si>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</si>
  <si>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</si>
  <si>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</si>
  <si>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</si>
  <si>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</si>
  <si>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</si>
  <si>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</si>
  <si>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</si>
  <si>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</si>
  <si>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</si>
  <si>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</si>
  <si>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</si>
  <si>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</si>
  <si>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</si>
  <si>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</si>
  <si>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</si>
  <si>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</si>
  <si>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</si>
  <si>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</si>
  <si>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</si>
  <si>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</si>
  <si>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</si>
  <si>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</si>
  <si>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</si>
  <si>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</si>
  <si>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</si>
  <si>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</si>
  <si>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</si>
  <si>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</si>
  <si>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</si>
  <si>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</si>
  <si>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</si>
  <si>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</si>
  <si>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</si>
  <si>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</si>
  <si>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</si>
  <si>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</si>
  <si>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</si>
  <si>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</si>
  <si>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</si>
  <si>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</si>
  <si>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</si>
  <si>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</si>
  <si>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</si>
  <si>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</si>
  <si>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</si>
  <si>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</si>
  <si>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</si>
  <si>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</si>
  <si>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</si>
  <si>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</si>
  <si>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</si>
  <si>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</si>
  <si>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</si>
  <si>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</si>
  <si>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</si>
  <si>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</si>
  <si>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</si>
  <si>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</si>
  <si>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</si>
  <si>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</si>
  <si>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</si>
  <si>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</si>
  <si>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</si>
  <si>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</si>
  <si>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</si>
  <si>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</si>
  <si>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</si>
  <si>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</si>
  <si>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</si>
  <si>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</si>
  <si>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</si>
  <si>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</si>
  <si>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</si>
  <si>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</si>
  <si>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</si>
  <si>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</si>
  <si>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</si>
  <si>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</si>
  <si>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</si>
  <si>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</si>
  <si>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</si>
  <si>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</si>
  <si>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</si>
  <si>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</si>
  <si>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</si>
  <si>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</si>
  <si>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</si>
  <si>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</si>
  <si>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</si>
  <si>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</si>
  <si>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</si>
  <si>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</si>
  <si>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</si>
  <si>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</si>
  <si>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</si>
  <si>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</si>
  <si>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</si>
  <si>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</si>
  <si>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</si>
  <si>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</si>
  <si>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</si>
  <si>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</si>
  <si>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</si>
  <si>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</si>
  <si>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</si>
  <si>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</si>
  <si>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</si>
  <si>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</si>
  <si>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</si>
  <si>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</si>
  <si>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</si>
  <si>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</si>
  <si>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</si>
  <si>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</si>
  <si>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</si>
  <si>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</si>
  <si>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</si>
  <si>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</si>
  <si>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</si>
  <si>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</si>
  <si>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</si>
  <si>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</si>
  <si>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</si>
  <si>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</si>
  <si>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</si>
  <si>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</si>
  <si>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</si>
  <si>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</si>
  <si>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</si>
  <si>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</si>
  <si>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</si>
  <si>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</si>
  <si>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</si>
  <si>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</si>
  <si>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</si>
  <si>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</si>
  <si>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</si>
  <si>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</si>
  <si>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</si>
  <si>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</si>
  <si>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</si>
  <si>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</si>
  <si>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</si>
  <si>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</si>
  <si>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</si>
  <si>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</si>
  <si>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</si>
  <si>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</si>
  <si>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</si>
  <si>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</si>
  <si>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</si>
  <si>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</si>
  <si>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</si>
  <si>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</si>
  <si>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</si>
  <si>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</si>
  <si>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</si>
  <si>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</si>
  <si>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</si>
  <si>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</si>
  <si>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</si>
  <si>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</si>
  <si>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</si>
  <si>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</si>
  <si>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</si>
  <si>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</si>
  <si>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</si>
  <si>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</si>
  <si>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</si>
  <si>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</si>
  <si>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</si>
  <si>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</si>
  <si>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</si>
  <si>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</si>
  <si>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</si>
  <si>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</si>
  <si>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</si>
  <si>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</si>
  <si>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</si>
  <si>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</si>
  <si>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</si>
  <si>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</si>
  <si>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</si>
  <si>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</si>
  <si>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</si>
  <si>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</si>
  <si>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</si>
  <si>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</si>
  <si>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</si>
  <si>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</si>
  <si>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</si>
  <si>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</si>
  <si>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</si>
  <si>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</si>
  <si>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</si>
  <si>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</si>
  <si>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</si>
  <si>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</si>
  <si>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</si>
  <si>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</si>
  <si>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</si>
  <si>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</si>
  <si>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</si>
  <si>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</si>
  <si>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</si>
  <si>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</si>
  <si>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</si>
  <si>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</si>
  <si>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</si>
  <si>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</si>
  <si>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</si>
  <si>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</si>
  <si>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</si>
  <si>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</si>
  <si>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</si>
  <si>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</si>
  <si>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</si>
  <si>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</si>
  <si>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</si>
  <si>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</si>
  <si>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</si>
  <si>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</si>
  <si>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</si>
  <si>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</si>
  <si>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</si>
  <si>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</si>
  <si>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</si>
  <si>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</si>
  <si>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</si>
  <si>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</si>
  <si>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</si>
  <si>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</si>
  <si>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</si>
  <si>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</si>
  <si>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</si>
  <si>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</si>
  <si>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</si>
  <si>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</si>
  <si>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</si>
  <si>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</si>
  <si>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</si>
  <si>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</si>
  <si>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</si>
  <si>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</si>
  <si>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</si>
  <si>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</si>
  <si>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</si>
  <si>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</si>
  <si>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</si>
  <si>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</si>
  <si>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</si>
  <si>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</si>
  <si>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</si>
  <si>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</si>
  <si>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</si>
  <si>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</si>
  <si>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</si>
  <si>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</si>
  <si>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</si>
  <si>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</si>
  <si>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</si>
  <si>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</si>
  <si>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</si>
  <si>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</si>
  <si>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</si>
  <si>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</si>
  <si>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</si>
  <si>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</si>
  <si>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</si>
  <si>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</si>
  <si>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</si>
  <si>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</si>
  <si>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</si>
  <si>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</si>
  <si>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</si>
  <si>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</si>
  <si>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</si>
  <si>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</si>
  <si>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</si>
  <si>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</si>
  <si>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</si>
  <si>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</si>
  <si>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</si>
  <si>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</si>
  <si>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</si>
  <si>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</si>
  <si>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</si>
  <si>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</si>
  <si>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</si>
  <si>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</si>
  <si>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</si>
  <si>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</si>
  <si>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</si>
  <si>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</si>
  <si>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</si>
  <si>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</si>
  <si>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</si>
  <si>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</si>
  <si>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</si>
  <si>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</si>
  <si>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</si>
  <si>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</si>
  <si>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</si>
  <si>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</si>
  <si>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</si>
  <si>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</si>
  <si>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</si>
  <si>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</si>
  <si>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</si>
  <si>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</si>
  <si>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</si>
  <si>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</si>
  <si>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</si>
  <si>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</si>
  <si>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</si>
  <si>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</si>
  <si>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</si>
  <si>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</si>
  <si>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</si>
  <si>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</si>
  <si>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</si>
  <si>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</si>
  <si>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</si>
  <si>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</si>
  <si>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</si>
  <si>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</si>
  <si>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</si>
  <si>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</si>
  <si>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</si>
  <si>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</si>
  <si>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</si>
  <si>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</si>
  <si>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</si>
  <si>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</si>
  <si>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</si>
  <si>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</si>
  <si>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</si>
  <si>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</si>
  <si>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</si>
  <si>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</si>
  <si>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</si>
  <si>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</si>
  <si>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</si>
  <si>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</si>
  <si>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</si>
  <si>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</si>
  <si>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</si>
  <si>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</si>
  <si>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</si>
  <si>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</si>
  <si>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</si>
  <si>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</si>
  <si>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</si>
  <si>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</si>
  <si>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</si>
  <si>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</si>
  <si>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</si>
  <si>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</si>
  <si>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</si>
  <si>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</si>
  <si>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</si>
  <si>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</si>
  <si>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</si>
  <si>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</si>
  <si>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</si>
  <si>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</si>
  <si>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</si>
  <si>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</si>
  <si>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</si>
  <si>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</si>
  <si>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</si>
  <si>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</si>
  <si>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</si>
  <si>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</si>
  <si>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</si>
  <si>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</si>
  <si>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</si>
  <si>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</si>
  <si>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</si>
  <si>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</si>
  <si>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</si>
  <si>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</si>
  <si>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</si>
  <si>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</si>
  <si>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</si>
  <si>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</si>
  <si>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</si>
  <si>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</si>
  <si>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</si>
  <si>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</si>
  <si>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</si>
  <si>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</si>
  <si>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</si>
  <si>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</si>
  <si>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</si>
  <si>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</si>
  <si>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</si>
  <si>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</si>
  <si>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</si>
  <si>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</si>
  <si>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</si>
  <si>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</si>
  <si>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</si>
  <si>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</si>
  <si>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</si>
  <si>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</si>
  <si>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</si>
  <si>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</si>
  <si>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</si>
  <si>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</si>
  <si>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</si>
  <si>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</si>
  <si>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</si>
  <si>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</si>
  <si>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</si>
  <si>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</si>
  <si>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</si>
  <si>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</si>
  <si>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</si>
  <si>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</si>
  <si>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</si>
  <si>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</si>
  <si>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</si>
  <si>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</si>
  <si>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</si>
  <si>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</si>
  <si>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</si>
  <si>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</si>
  <si>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</si>
  <si>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</si>
  <si>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</si>
  <si>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</si>
  <si>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</si>
  <si>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</si>
  <si>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</si>
  <si>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</si>
  <si>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</si>
  <si>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</si>
  <si>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</si>
  <si>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</si>
  <si>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</si>
  <si>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</si>
  <si>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</si>
  <si>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</si>
  <si>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</si>
  <si>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</si>
  <si>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</si>
  <si>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</si>
  <si>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</si>
  <si>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</si>
  <si>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</si>
  <si>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</si>
  <si>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</si>
  <si>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</si>
  <si>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</si>
  <si>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</si>
  <si>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</si>
  <si>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</si>
  <si>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</si>
  <si>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</si>
  <si>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</si>
  <si>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</si>
  <si>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</si>
  <si>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</si>
  <si>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</si>
  <si>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</si>
  <si>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</si>
  <si>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</si>
  <si>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</si>
  <si>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</si>
  <si>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</si>
  <si>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</si>
  <si>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</si>
  <si>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</si>
  <si>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</si>
  <si>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</si>
  <si>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</si>
  <si>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</si>
  <si>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</si>
  <si>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</si>
  <si>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</si>
  <si>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</si>
  <si>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</si>
  <si>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</si>
  <si>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</si>
  <si>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</si>
  <si>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</si>
  <si>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</si>
  <si>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</si>
  <si>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</si>
  <si>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</si>
  <si>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</si>
  <si>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</si>
  <si>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</si>
  <si>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</si>
  <si>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</si>
  <si>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</si>
  <si>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</si>
  <si>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</si>
  <si>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</si>
  <si>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</si>
  <si>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</si>
  <si>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</si>
  <si>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</si>
  <si>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</si>
  <si>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</si>
  <si>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</si>
  <si>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</si>
  <si>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</si>
  <si>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</si>
  <si>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</si>
  <si>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</si>
  <si>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</si>
  <si>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</si>
  <si>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</si>
  <si>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</si>
  <si>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</si>
  <si>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</si>
  <si>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</si>
  <si>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</si>
  <si>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</si>
  <si>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</si>
  <si>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</si>
  <si>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</si>
  <si>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</si>
  <si>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</si>
  <si>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</si>
  <si>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</si>
  <si>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</si>
  <si>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</si>
  <si>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</si>
  <si>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</si>
  <si>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</si>
  <si>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</si>
  <si>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</si>
  <si>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</si>
  <si>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</si>
  <si>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</si>
  <si>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</si>
  <si>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</si>
  <si>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</si>
  <si>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</si>
  <si>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</si>
  <si>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</si>
  <si>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</si>
  <si>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</si>
  <si>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</si>
  <si>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</si>
  <si>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</si>
  <si>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</si>
  <si>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</si>
  <si>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</si>
  <si>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</si>
  <si>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</si>
  <si>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</si>
  <si>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</si>
  <si>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</si>
  <si>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</si>
  <si>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</si>
  <si>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</si>
  <si>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</si>
  <si>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</si>
  <si>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</si>
  <si>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</si>
  <si>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</si>
  <si>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</si>
  <si>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</si>
  <si>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</si>
  <si>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</si>
  <si>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</si>
  <si>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</si>
  <si>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</si>
  <si>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</si>
  <si>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</si>
  <si>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</si>
  <si>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</si>
  <si>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</si>
  <si>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</si>
  <si>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</si>
  <si>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</si>
  <si>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</si>
  <si>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</si>
  <si>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</si>
  <si>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</si>
  <si>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</si>
  <si>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</si>
  <si>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</si>
  <si>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</si>
  <si>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</si>
  <si>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</si>
  <si>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</si>
  <si>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</si>
  <si>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</si>
  <si>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</si>
  <si>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</si>
  <si>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</si>
  <si>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</si>
  <si>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</si>
  <si>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</si>
  <si>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</si>
  <si>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</si>
  <si>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</si>
  <si>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</si>
  <si>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</si>
  <si>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</si>
  <si>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</si>
  <si>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</si>
  <si>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</si>
  <si>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</si>
  <si>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</si>
  <si>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</si>
  <si>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</si>
  <si>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</si>
  <si>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</si>
  <si>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</si>
  <si>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</si>
  <si>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</si>
  <si>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</si>
  <si>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</si>
  <si>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</si>
  <si>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</si>
  <si>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</si>
  <si>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</si>
  <si>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</si>
  <si>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</si>
  <si>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</si>
  <si>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</si>
  <si>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</si>
  <si>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</si>
  <si>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</si>
  <si>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</si>
  <si>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</si>
  <si>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</si>
  <si>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</si>
  <si>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</si>
  <si>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</si>
  <si>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</si>
  <si>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</si>
  <si>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</si>
  <si>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</si>
  <si>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</si>
  <si>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</si>
  <si>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</si>
  <si>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</si>
  <si>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</si>
  <si>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</si>
  <si>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</si>
  <si>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</si>
  <si>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</si>
  <si>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</si>
  <si>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</si>
  <si>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</si>
  <si>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</si>
  <si>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</si>
  <si>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</si>
  <si>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</si>
  <si>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</si>
  <si>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</si>
  <si>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</si>
  <si>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</si>
  <si>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</si>
  <si>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</si>
  <si>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</si>
  <si>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</si>
  <si>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</si>
  <si>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</si>
  <si>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</si>
  <si>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</si>
  <si>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</si>
  <si>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</si>
  <si>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</si>
  <si>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</si>
  <si>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</si>
  <si>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</si>
  <si>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</si>
  <si>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</si>
  <si>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</si>
  <si>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</si>
  <si>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</si>
  <si>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</si>
  <si>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</si>
  <si>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</si>
  <si>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</si>
  <si>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</si>
  <si>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</si>
  <si>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</si>
  <si>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</si>
  <si>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</si>
  <si>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</si>
  <si>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</si>
  <si>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</si>
  <si>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</si>
  <si>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</si>
  <si>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</si>
  <si>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</si>
  <si>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</si>
  <si>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</si>
  <si>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</si>
  <si>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</si>
  <si>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</si>
  <si>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</si>
  <si>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</si>
  <si>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</si>
  <si>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</si>
  <si>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</si>
  <si>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</si>
  <si>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</si>
  <si>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</si>
  <si>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</si>
  <si>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</si>
  <si>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</si>
  <si>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</si>
  <si>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</si>
  <si>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</si>
  <si>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</si>
  <si>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</si>
  <si>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</si>
  <si>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</si>
  <si>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</si>
  <si>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</si>
  <si>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</si>
  <si>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</si>
  <si>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</si>
  <si>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</si>
  <si>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</si>
  <si>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</si>
  <si>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</si>
  <si>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</si>
  <si>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</si>
  <si>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</si>
  <si>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</si>
  <si>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</si>
  <si>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</si>
  <si>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</si>
  <si>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</si>
  <si>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</si>
  <si>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</si>
  <si>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</si>
  <si>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</si>
  <si>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</si>
  <si>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</si>
  <si>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</si>
  <si>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</si>
  <si>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</si>
  <si>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</si>
  <si>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</si>
  <si>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</si>
  <si>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</si>
  <si>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</si>
  <si>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</si>
  <si>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</si>
  <si>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</si>
  <si>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</si>
  <si>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</si>
  <si>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</si>
  <si>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</si>
  <si>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</si>
  <si>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</si>
  <si>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</si>
  <si>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</si>
  <si>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</si>
  <si>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</si>
  <si>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</si>
  <si>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</si>
  <si>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</si>
  <si>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</si>
  <si>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</si>
  <si>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</si>
  <si>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</si>
  <si>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</si>
  <si>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</si>
  <si>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</si>
  <si>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</si>
  <si>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</si>
  <si>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</si>
  <si>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</si>
  <si>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</si>
  <si>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</si>
  <si>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</si>
  <si>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</si>
  <si>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</si>
  <si>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</si>
  <si>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</si>
  <si>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</si>
  <si>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</si>
  <si>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</si>
  <si>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</si>
  <si>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</si>
  <si>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</si>
  <si>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</si>
  <si>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</si>
  <si>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</si>
  <si>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</si>
  <si>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</si>
  <si>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</si>
  <si>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</si>
  <si>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</si>
  <si>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</si>
  <si>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</si>
  <si>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</si>
  <si>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</si>
  <si>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</si>
  <si>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</si>
  <si>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</si>
  <si>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</si>
  <si>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</si>
  <si>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</si>
  <si>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</si>
  <si>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</si>
  <si>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</si>
  <si>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</si>
  <si>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</si>
  <si>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</si>
  <si>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</si>
  <si>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</si>
  <si>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</si>
  <si>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</si>
  <si>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</si>
  <si>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</si>
  <si>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</si>
  <si>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</si>
  <si>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</si>
  <si>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</si>
  <si>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</si>
  <si>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</si>
  <si>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</si>
  <si>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</si>
  <si>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</si>
  <si>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</si>
  <si>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</si>
  <si>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</si>
  <si>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</si>
  <si>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</si>
  <si>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</si>
  <si>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</si>
  <si>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</si>
  <si>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</si>
  <si>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</si>
  <si>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</si>
  <si>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</si>
  <si>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</si>
  <si>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</si>
  <si>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</si>
  <si>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</si>
  <si>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</si>
  <si>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</si>
  <si>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</si>
  <si>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</si>
  <si>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</si>
  <si>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</si>
  <si>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</si>
  <si>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</si>
  <si>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</si>
  <si>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</si>
  <si>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</si>
  <si>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</si>
  <si>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</si>
  <si>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</si>
  <si>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</si>
  <si>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</si>
  <si>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</si>
  <si>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</si>
  <si>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</si>
  <si>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</si>
  <si>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</si>
  <si>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</si>
  <si>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</si>
  <si>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</si>
  <si>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</si>
  <si>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</si>
  <si>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</si>
  <si>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</si>
  <si>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</si>
  <si>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</si>
  <si>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</si>
  <si>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</si>
  <si>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</si>
  <si>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</si>
  <si>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</si>
  <si>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</si>
  <si>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</si>
  <si>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</si>
  <si>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</si>
  <si>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</si>
  <si>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</si>
  <si>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</si>
  <si>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</si>
  <si>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</si>
  <si>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</si>
  <si>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</si>
  <si>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</si>
  <si>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</si>
  <si>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</si>
  <si>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</si>
  <si>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</si>
  <si>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</si>
  <si>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</si>
  <si>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</si>
  <si>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</si>
  <si>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</si>
  <si>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</si>
  <si>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</si>
  <si>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</si>
  <si>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</si>
  <si>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</si>
  <si>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</si>
  <si>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</si>
  <si>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</si>
  <si>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</si>
  <si>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</si>
  <si>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</si>
  <si>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</si>
  <si>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</si>
  <si>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</si>
  <si>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</si>
  <si>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</si>
  <si>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</si>
  <si>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</si>
  <si>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</si>
  <si>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</si>
  <si>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</si>
  <si>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</si>
  <si>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</si>
  <si>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</si>
  <si>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</si>
  <si>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</si>
  <si>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</si>
  <si>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</si>
  <si>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</si>
  <si>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</si>
  <si>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</si>
  <si>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</si>
  <si>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</si>
  <si>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</si>
  <si>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</si>
  <si>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</si>
  <si>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</si>
  <si>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</si>
  <si>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</si>
  <si>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</si>
  <si>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</si>
  <si>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</si>
  <si>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</si>
  <si>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</si>
  <si>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</si>
  <si>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</si>
  <si>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</si>
  <si>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</si>
  <si>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</si>
  <si>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</si>
  <si>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</si>
  <si>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</si>
  <si>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</si>
  <si>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</si>
  <si>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</si>
  <si>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</si>
  <si>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</si>
  <si>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</si>
  <si>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</si>
  <si>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</si>
  <si>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</si>
  <si>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</si>
  <si>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</si>
  <si>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</si>
  <si>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</si>
  <si>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</si>
  <si>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</si>
  <si>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</si>
  <si>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</si>
  <si>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</si>
  <si>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</si>
  <si>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</si>
  <si>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</si>
  <si>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</si>
  <si>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</si>
  <si>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</si>
  <si>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</si>
  <si>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</si>
  <si>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</si>
  <si>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</si>
  <si>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</si>
  <si>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</si>
  <si>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</si>
  <si>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</si>
  <si>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</si>
  <si>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</si>
  <si>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</si>
  <si>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</si>
  <si>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</si>
  <si>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</si>
  <si>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</si>
  <si>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</si>
  <si>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</si>
  <si>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</si>
  <si>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</si>
  <si>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</si>
  <si>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</si>
  <si>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</si>
  <si>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</si>
  <si>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</si>
  <si>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</si>
  <si>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</si>
  <si>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</si>
  <si>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</si>
  <si>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</si>
  <si>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</si>
  <si>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</si>
  <si>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</si>
  <si>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</si>
  <si>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</si>
  <si>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</si>
  <si>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</si>
  <si>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</si>
  <si>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</si>
  <si>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</si>
  <si>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</si>
  <si>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</si>
  <si>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</si>
  <si>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</si>
  <si>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</si>
  <si>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</si>
  <si>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</si>
  <si>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</si>
  <si>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</si>
  <si>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</si>
  <si>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</si>
  <si>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</si>
  <si>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</si>
  <si>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</si>
  <si>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</si>
  <si>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</si>
  <si>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</si>
  <si>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</si>
  <si>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</si>
  <si>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</si>
  <si>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</si>
  <si>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</si>
  <si>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</si>
  <si>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</si>
  <si>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</si>
  <si>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</si>
  <si>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</si>
  <si>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</si>
  <si>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</si>
  <si>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</si>
  <si>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</si>
  <si>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</si>
  <si>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</si>
  <si>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</si>
  <si>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</si>
  <si>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</si>
  <si>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</si>
  <si>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</si>
  <si>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</si>
  <si>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</si>
  <si>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</si>
  <si>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</si>
  <si>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</si>
  <si>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</si>
  <si>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</si>
  <si>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</si>
  <si>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</si>
  <si>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</si>
  <si>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</si>
  <si>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</si>
  <si>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</si>
  <si>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</si>
  <si>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</si>
  <si>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</si>
  <si>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</si>
  <si>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</si>
  <si>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</si>
  <si>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</si>
  <si>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</si>
  <si>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</si>
  <si>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</si>
  <si>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</si>
  <si>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</si>
  <si>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</si>
  <si>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</si>
  <si>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</si>
  <si>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</si>
  <si>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</si>
  <si>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</si>
  <si>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</si>
  <si>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</si>
  <si>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</si>
  <si>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</si>
  <si>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</si>
  <si>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</si>
  <si>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</si>
  <si>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</si>
  <si>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</si>
  <si>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</si>
  <si>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</si>
  <si>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</si>
  <si>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</si>
  <si>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</si>
  <si>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</si>
  <si>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</si>
  <si>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</si>
  <si>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</si>
  <si>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</si>
  <si>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</si>
  <si>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</si>
  <si>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</si>
  <si>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</si>
  <si>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</si>
  <si>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</si>
  <si>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</si>
  <si>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</si>
  <si>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</si>
  <si>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</si>
  <si>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</si>
  <si>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</si>
  <si>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</si>
  <si>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</si>
  <si>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</si>
  <si>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</si>
  <si>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</si>
  <si>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</si>
  <si>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</si>
  <si>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</si>
  <si>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</si>
  <si>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</si>
  <si>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</si>
  <si>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</si>
  <si>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</si>
  <si>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</si>
  <si>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</si>
  <si>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</si>
  <si>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</si>
  <si>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</si>
  <si>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</si>
  <si>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</si>
  <si>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</si>
  <si>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</si>
  <si>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</si>
  <si>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</si>
  <si>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</si>
  <si>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</si>
  <si>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</si>
  <si>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</si>
  <si>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</si>
  <si>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</si>
  <si>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</si>
  <si>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</si>
  <si>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</si>
  <si>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</si>
  <si>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</si>
  <si>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</si>
  <si>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</si>
  <si>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</si>
  <si>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</si>
  <si>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</si>
  <si>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</si>
  <si>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</si>
  <si>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</si>
  <si>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</si>
  <si>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</si>
  <si>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</si>
  <si>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</si>
  <si>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</si>
  <si>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</si>
  <si>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</si>
  <si>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</si>
  <si>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</si>
  <si>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</si>
  <si>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</si>
  <si>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</si>
  <si>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</si>
  <si>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</si>
  <si>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</si>
  <si>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</si>
  <si>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</si>
  <si>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</si>
  <si>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</si>
  <si>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</si>
  <si>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</si>
  <si>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</si>
  <si>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</si>
  <si>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</si>
  <si>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</si>
  <si>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</si>
  <si>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</si>
  <si>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</si>
  <si>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</si>
  <si>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</si>
  <si>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</si>
  <si>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</si>
  <si>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</si>
  <si>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</si>
  <si>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</si>
  <si>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</si>
  <si>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</si>
  <si>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</si>
  <si>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</si>
  <si>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</si>
  <si>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</si>
  <si>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</si>
  <si>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</si>
  <si>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</si>
  <si>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</si>
  <si>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</si>
  <si>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</si>
  <si>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</si>
  <si>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</si>
  <si>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</si>
  <si>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</si>
  <si>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</si>
  <si>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</si>
  <si>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</si>
  <si>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</si>
  <si>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</si>
  <si>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</si>
  <si>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</si>
  <si>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</si>
  <si>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</si>
  <si>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</si>
  <si>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</si>
  <si>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</si>
  <si>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</si>
  <si>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</si>
  <si>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</si>
  <si>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</si>
  <si>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</si>
  <si>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</si>
  <si>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</si>
  <si>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</si>
  <si>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</si>
  <si>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</si>
  <si>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</si>
  <si>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</si>
  <si>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</si>
  <si>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</si>
  <si>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</si>
  <si>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</si>
  <si>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</si>
  <si>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</si>
  <si>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</si>
  <si>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</si>
  <si>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</si>
  <si>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</si>
  <si>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</si>
  <si>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</si>
  <si>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</si>
  <si>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</si>
  <si>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</si>
  <si>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</si>
  <si>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</si>
  <si>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</si>
  <si>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</si>
  <si>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</si>
  <si>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</si>
  <si>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</si>
  <si>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</si>
  <si>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</si>
  <si>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</si>
  <si>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</si>
  <si>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</si>
  <si>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</si>
  <si>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</si>
  <si>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</si>
  <si>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</si>
  <si>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</si>
  <si>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</si>
  <si>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</si>
  <si>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</si>
  <si>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</si>
  <si>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</si>
  <si>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</si>
  <si>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</si>
  <si>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</si>
  <si>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</si>
  <si>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</si>
  <si>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</si>
  <si>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</si>
  <si>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</si>
  <si>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</si>
  <si>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</si>
  <si>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</si>
  <si>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</si>
  <si>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</si>
  <si>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</si>
  <si>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</si>
  <si>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</si>
  <si>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</si>
  <si>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</si>
  <si>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</si>
  <si>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</si>
  <si>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</si>
  <si>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</si>
  <si>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</si>
  <si>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</si>
  <si>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</si>
  <si>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</si>
  <si>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</si>
  <si>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</si>
  <si>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</si>
  <si>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</si>
  <si>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</si>
  <si>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</si>
  <si>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</si>
  <si>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</si>
  <si>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</si>
  <si>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</si>
  <si>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</si>
  <si>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</si>
  <si>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</si>
  <si>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</si>
  <si>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</si>
  <si>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</si>
  <si>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</si>
  <si>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</si>
  <si>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</si>
  <si>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</si>
  <si>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</si>
  <si>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</si>
  <si>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</si>
  <si>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</si>
  <si>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</si>
  <si>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</si>
  <si>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</si>
  <si>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</si>
  <si>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</si>
  <si>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</si>
  <si>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</si>
  <si>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</si>
  <si>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</si>
  <si>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</si>
  <si>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</si>
  <si>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</si>
  <si>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</si>
  <si>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</si>
  <si>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</si>
  <si>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</si>
  <si>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</si>
  <si>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</si>
  <si>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</si>
  <si>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</si>
  <si>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</si>
  <si>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</si>
  <si>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</si>
  <si>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</si>
  <si>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</si>
  <si>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</si>
  <si>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</si>
  <si>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</si>
  <si>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</si>
  <si>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</si>
  <si>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</si>
  <si>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</si>
  <si>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</si>
  <si>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</si>
  <si>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</si>
  <si>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</si>
  <si>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</si>
  <si>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</si>
  <si>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</si>
  <si>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</si>
  <si>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</si>
  <si>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</si>
  <si>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</si>
  <si>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</si>
  <si>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</si>
  <si>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</si>
  <si>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</si>
  <si>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</si>
  <si>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</si>
  <si>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</si>
  <si>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</si>
  <si>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</si>
  <si>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</si>
  <si>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</si>
  <si>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</si>
  <si>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</si>
  <si>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</si>
  <si>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</si>
  <si>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</si>
  <si>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</si>
  <si>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</si>
  <si>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</si>
  <si>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</si>
  <si>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</si>
  <si>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</si>
  <si>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</si>
  <si>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</si>
  <si>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</si>
  <si>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</si>
  <si>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</si>
  <si>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</si>
  <si>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</si>
  <si>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</si>
  <si>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</si>
  <si>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</si>
  <si>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</si>
  <si>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</si>
  <si>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</si>
  <si>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</si>
  <si>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</si>
  <si>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</si>
  <si>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</si>
  <si>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</si>
  <si>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</si>
  <si>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</si>
  <si>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</si>
  <si>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</si>
  <si>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</si>
  <si>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</si>
  <si>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</si>
  <si>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</si>
  <si>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</si>
  <si>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</si>
  <si>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</si>
  <si>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</si>
  <si>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</si>
  <si>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</si>
  <si>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</si>
  <si>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</si>
  <si>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</si>
  <si>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</si>
  <si>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</si>
  <si>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</si>
  <si>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</si>
  <si>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</si>
  <si>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</si>
  <si>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</si>
  <si>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</si>
  <si>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</si>
  <si>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</si>
  <si>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</si>
  <si>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</si>
  <si>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</si>
  <si>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</si>
  <si>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</si>
  <si>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</si>
  <si>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</si>
  <si>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</si>
  <si>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</si>
  <si>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</si>
  <si>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</si>
  <si>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</si>
  <si>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</si>
  <si>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</si>
  <si>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</si>
  <si>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</si>
  <si>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</si>
  <si>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</si>
  <si>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</si>
  <si>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</si>
  <si>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</si>
  <si>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</si>
  <si>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</si>
  <si>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</si>
  <si>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</si>
  <si>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</si>
  <si>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</si>
  <si>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</si>
  <si>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</si>
  <si>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</si>
  <si>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</si>
  <si>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</si>
  <si>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</si>
  <si>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</si>
  <si>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</si>
  <si>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</si>
  <si>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</si>
  <si>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</si>
  <si>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</si>
  <si>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</si>
  <si>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</si>
  <si>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</si>
  <si>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</si>
  <si>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</si>
  <si>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</si>
  <si>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</si>
  <si>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</si>
  <si>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</si>
  <si>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</si>
  <si>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</si>
  <si>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</si>
  <si>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</si>
  <si>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</si>
  <si>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</si>
  <si>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</si>
  <si>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</si>
  <si>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</si>
  <si>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</si>
  <si>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</si>
  <si>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</si>
  <si>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</si>
  <si>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</si>
  <si>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</si>
  <si>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</si>
  <si>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</si>
  <si>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</si>
  <si>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</si>
  <si>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</si>
  <si>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</si>
  <si>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</si>
  <si>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</si>
  <si>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</si>
  <si>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</si>
  <si>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</si>
  <si>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</si>
  <si>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</si>
  <si>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</si>
  <si>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</si>
  <si>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</si>
  <si>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</si>
  <si>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</si>
  <si>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</si>
  <si>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</si>
  <si>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</si>
  <si>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</si>
  <si>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</si>
  <si>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</si>
  <si>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</si>
  <si>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</si>
  <si>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</si>
  <si>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</si>
  <si>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</si>
  <si>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</si>
  <si>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</si>
  <si>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</si>
  <si>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</si>
  <si>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</si>
  <si>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</si>
  <si>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</si>
  <si>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</si>
  <si>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</si>
  <si>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</si>
  <si>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</si>
  <si>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</si>
  <si>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</si>
  <si>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</si>
  <si>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</si>
  <si>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</si>
  <si>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</si>
  <si>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</si>
  <si>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</si>
  <si>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</si>
  <si>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</si>
  <si>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</si>
  <si>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</si>
  <si>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</si>
  <si>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</si>
  <si>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</si>
  <si>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</si>
  <si>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</si>
  <si>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</si>
  <si>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</si>
  <si>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</si>
  <si>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</si>
  <si>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</si>
  <si>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</si>
  <si>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</si>
  <si>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</si>
  <si>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</si>
  <si>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</si>
  <si>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</si>
  <si>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</si>
  <si>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</si>
  <si>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</si>
  <si>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</si>
  <si>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</si>
  <si>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</si>
  <si>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</si>
  <si>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</si>
  <si>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</si>
  <si>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</si>
  <si>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</si>
  <si>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</si>
  <si>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</si>
  <si>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</si>
  <si>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</si>
  <si>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</si>
  <si>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</si>
  <si>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</si>
  <si>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</si>
  <si>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</si>
  <si>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</si>
  <si>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</si>
  <si>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</si>
  <si>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</si>
  <si>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</si>
  <si>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</si>
  <si>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</si>
  <si>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</si>
  <si>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</si>
  <si>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</si>
  <si>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</si>
  <si>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</si>
  <si>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</si>
  <si>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</si>
  <si>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</si>
  <si>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</si>
  <si>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</si>
  <si>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</si>
  <si>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</si>
  <si>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</si>
  <si>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</si>
  <si>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</si>
  <si>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</si>
  <si>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</si>
  <si>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</si>
  <si>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</si>
  <si>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</si>
  <si>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</si>
  <si>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</si>
  <si>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</si>
  <si>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</si>
  <si>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</si>
  <si>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</si>
  <si>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</si>
  <si>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</si>
  <si>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</si>
  <si>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</si>
  <si>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</si>
  <si>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</si>
  <si>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</si>
  <si>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</si>
  <si>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</si>
  <si>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</si>
  <si>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</si>
  <si>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</si>
  <si>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</si>
  <si>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</si>
  <si>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</si>
  <si>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</si>
  <si>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</si>
  <si>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</si>
  <si>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</si>
  <si>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</si>
  <si>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</si>
  <si>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</si>
  <si>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</si>
  <si>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</si>
  <si>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</si>
  <si>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</si>
  <si>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</si>
  <si>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</si>
  <si>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</si>
  <si>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</si>
  <si>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</si>
  <si>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</si>
  <si>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</si>
  <si>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</si>
  <si>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</si>
  <si>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</si>
  <si>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</si>
  <si>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</si>
  <si>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</si>
  <si>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</si>
  <si>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</si>
  <si>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</si>
  <si>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</si>
  <si>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</si>
  <si>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</si>
  <si>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</si>
  <si>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</si>
  <si>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</si>
  <si>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</si>
  <si>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</si>
  <si>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</si>
  <si>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</si>
  <si>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</si>
  <si>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</si>
  <si>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</si>
  <si>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</si>
  <si>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</si>
  <si>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</si>
  <si>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</si>
  <si>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</si>
  <si>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</si>
  <si>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</si>
  <si>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</si>
  <si>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</si>
  <si>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</si>
  <si>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</si>
  <si>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</si>
  <si>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</si>
  <si>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</si>
  <si>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</si>
  <si>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</si>
  <si>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</si>
  <si>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</si>
  <si>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</si>
  <si>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</si>
  <si>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</si>
  <si>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</si>
  <si>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</si>
  <si>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</si>
  <si>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</si>
  <si>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</si>
  <si>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</si>
  <si>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</si>
  <si>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</si>
  <si>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</si>
  <si>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</si>
  <si>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</si>
  <si>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</si>
  <si>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</si>
  <si>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</si>
  <si>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</si>
  <si>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</si>
  <si>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</si>
  <si>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</si>
  <si>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</si>
  <si>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</si>
  <si>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</si>
  <si>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</si>
  <si>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</si>
  <si>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</si>
  <si>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</si>
  <si>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</si>
  <si>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</si>
  <si>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</si>
  <si>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</si>
  <si>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</si>
  <si>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</si>
  <si>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</si>
  <si>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</si>
  <si>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</si>
  <si>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</si>
  <si>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</si>
  <si>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</si>
  <si>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</si>
  <si>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</si>
  <si>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</si>
  <si>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</si>
  <si>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</si>
  <si>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</si>
  <si>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</si>
  <si>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</si>
  <si>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</si>
  <si>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</si>
  <si>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</si>
  <si>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</si>
  <si>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</si>
  <si>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</si>
  <si>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</si>
  <si>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</si>
  <si>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</si>
  <si>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</si>
  <si>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</si>
  <si>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</si>
  <si>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</si>
  <si>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</si>
  <si>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</si>
  <si>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</si>
  <si>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</si>
  <si>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</si>
  <si>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</si>
  <si>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</si>
  <si>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</si>
  <si>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</si>
  <si>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</si>
  <si>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</si>
  <si>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</si>
  <si>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</si>
  <si>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</si>
  <si>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</si>
  <si>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</si>
  <si>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</si>
  <si>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</si>
  <si>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</si>
  <si>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</si>
  <si>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</si>
  <si>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</si>
  <si>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</si>
  <si>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</si>
  <si>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</si>
  <si>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</si>
  <si>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</si>
  <si>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</si>
  <si>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</si>
  <si>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</si>
  <si>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</si>
  <si>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</si>
  <si>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</si>
  <si>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</si>
  <si>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</si>
  <si>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</si>
  <si>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</si>
  <si>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</si>
  <si>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</si>
  <si>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</si>
  <si>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</si>
  <si>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</si>
  <si>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</si>
  <si>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</si>
  <si>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</si>
  <si>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</si>
  <si>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</si>
  <si>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</si>
  <si>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</si>
  <si>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</si>
  <si>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</si>
  <si>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</si>
  <si>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</si>
  <si>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</si>
  <si>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</si>
  <si>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</si>
  <si>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</si>
  <si>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</si>
  <si>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</si>
  <si>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</si>
  <si>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</si>
  <si>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</si>
  <si>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</si>
  <si>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</si>
  <si>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</si>
  <si>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</si>
  <si>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</si>
  <si>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</si>
  <si>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</si>
  <si>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</si>
  <si>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</si>
  <si>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</si>
  <si>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</si>
  <si>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</si>
  <si>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</si>
  <si>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</si>
  <si>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</si>
  <si>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</si>
  <si>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</si>
  <si>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</si>
  <si>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</si>
  <si>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</si>
  <si>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</si>
  <si>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</si>
  <si>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</si>
  <si>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</si>
  <si>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</si>
  <si>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</si>
  <si>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</si>
  <si>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</si>
  <si>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</si>
  <si>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</si>
  <si>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</si>
  <si>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</si>
  <si>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</si>
  <si>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</si>
  <si>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</si>
  <si>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</si>
  <si>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</si>
  <si>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</si>
  <si>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</si>
  <si>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</si>
  <si>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</si>
  <si>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</si>
  <si>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</si>
  <si>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</si>
  <si>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</si>
  <si>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</si>
  <si>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</si>
  <si>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</si>
  <si>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</si>
  <si>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</si>
  <si>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</si>
  <si>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</si>
  <si>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</si>
  <si>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</si>
  <si>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</si>
  <si>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</si>
  <si>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</si>
  <si>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</si>
  <si>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</si>
  <si>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</si>
  <si>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</si>
  <si>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</si>
  <si>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</si>
  <si>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</si>
  <si>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</si>
  <si>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</si>
  <si>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</si>
  <si>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</si>
  <si>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</si>
  <si>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</si>
  <si>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</si>
  <si>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</si>
  <si>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</si>
  <si>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</si>
  <si>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</si>
  <si>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</si>
  <si>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</si>
  <si>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</si>
  <si>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</si>
  <si>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</si>
  <si>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</si>
  <si>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</si>
  <si>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</si>
  <si>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</si>
  <si>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</si>
  <si>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</si>
  <si>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</si>
  <si>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</si>
  <si>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</si>
  <si>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</si>
  <si>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</si>
  <si>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</si>
  <si>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</si>
  <si>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</si>
  <si>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</si>
  <si>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</si>
  <si>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</si>
  <si>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</si>
  <si>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</si>
  <si>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</si>
  <si>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</si>
  <si>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</si>
  <si>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</si>
  <si>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</si>
  <si>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</si>
  <si>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</si>
  <si>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</si>
  <si>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</si>
  <si>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</si>
  <si>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</si>
  <si>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</si>
  <si>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</si>
  <si>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</si>
  <si>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</si>
  <si>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</si>
  <si>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</si>
  <si>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</si>
  <si>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</si>
  <si>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</si>
  <si>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</si>
  <si>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</si>
  <si>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</si>
  <si>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</si>
  <si>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</si>
  <si>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</si>
  <si>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</si>
  <si>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</si>
  <si>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</si>
  <si>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</si>
  <si>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</si>
  <si>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</si>
  <si>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</si>
  <si>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</si>
  <si>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</si>
  <si>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</si>
  <si>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</si>
  <si>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</si>
  <si>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</si>
  <si>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</si>
  <si>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</si>
  <si>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</si>
  <si>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</si>
  <si>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</si>
  <si>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</si>
  <si>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</si>
  <si>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</si>
  <si>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</si>
  <si>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</si>
  <si>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</si>
  <si>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</si>
  <si>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</si>
  <si>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</si>
  <si>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</si>
  <si>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</si>
  <si>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</si>
  <si>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</si>
  <si>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</si>
  <si>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</si>
  <si>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</si>
  <si>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</si>
  <si>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</si>
  <si>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</si>
  <si>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</si>
  <si>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</si>
  <si>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</si>
  <si>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</si>
  <si>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</si>
  <si>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</si>
  <si>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</si>
  <si>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</si>
  <si>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</si>
  <si>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</si>
  <si>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</si>
  <si>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</si>
  <si>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</si>
  <si>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</si>
  <si>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</si>
  <si>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</si>
  <si>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</si>
  <si>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</si>
  <si>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</si>
  <si>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</si>
  <si>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</si>
  <si>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</si>
  <si>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</si>
  <si>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</si>
  <si>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</si>
  <si>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</si>
  <si>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</si>
  <si>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</si>
  <si>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</si>
  <si>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</si>
  <si>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</si>
  <si>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</si>
  <si>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</si>
  <si>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</si>
  <si>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</si>
  <si>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</si>
  <si>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</si>
  <si>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</si>
  <si>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</si>
  <si>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</si>
  <si>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</si>
  <si>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</si>
  <si>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</si>
  <si>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</si>
  <si>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</si>
  <si>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</si>
  <si>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</si>
  <si>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</si>
  <si>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</si>
  <si>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</si>
  <si>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</si>
  <si>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</si>
  <si>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</si>
  <si>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</si>
  <si>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</si>
  <si>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</si>
  <si>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</si>
  <si>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</si>
  <si>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</si>
  <si>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</si>
  <si>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</si>
  <si>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</si>
  <si>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</si>
  <si>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</si>
  <si>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</si>
  <si>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</si>
  <si>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</si>
  <si>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</si>
  <si>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</si>
  <si>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</si>
  <si>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</si>
  <si>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</si>
  <si>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</si>
  <si>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</si>
  <si>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</si>
  <si>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</si>
  <si>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</si>
  <si>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</si>
  <si>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</si>
  <si>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</si>
  <si>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</si>
  <si>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</si>
  <si>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</si>
  <si>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</si>
  <si>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</si>
  <si>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</si>
  <si>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</si>
  <si>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</si>
  <si>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</si>
  <si>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</si>
  <si>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</si>
  <si>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</si>
  <si>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</si>
  <si>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</si>
  <si>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</si>
  <si>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</si>
  <si>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</si>
  <si>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</si>
  <si>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</si>
  <si>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</si>
  <si>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</si>
  <si>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</si>
  <si>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</si>
  <si>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</si>
  <si>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</si>
  <si>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</si>
  <si>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</si>
  <si>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</si>
  <si>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</si>
  <si>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</si>
  <si>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</si>
  <si>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</si>
  <si>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</si>
  <si>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</si>
  <si>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</si>
  <si>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</si>
  <si>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</si>
  <si>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</si>
  <si>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</si>
  <si>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</si>
  <si>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</si>
  <si>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</si>
  <si>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</si>
  <si>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</si>
  <si>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</si>
  <si>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</si>
  <si>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</si>
  <si>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</si>
  <si>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</si>
  <si>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</si>
  <si>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</si>
  <si>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</si>
  <si>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</si>
  <si>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</si>
  <si>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</si>
  <si>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</si>
  <si>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</si>
  <si>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</si>
  <si>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</si>
  <si>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</si>
  <si>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</si>
  <si>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</si>
  <si>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</si>
  <si>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</si>
  <si>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</si>
  <si>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</si>
  <si>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</si>
  <si>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</si>
  <si>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</si>
  <si>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</si>
  <si>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</si>
  <si>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</si>
  <si>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</si>
  <si>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</si>
  <si>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</si>
  <si>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</si>
  <si>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</si>
  <si>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</si>
  <si>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</si>
  <si>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</si>
  <si>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</si>
  <si>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</si>
  <si>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</si>
  <si>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</si>
  <si>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</si>
  <si>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</si>
  <si>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</si>
  <si>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</si>
  <si>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</si>
  <si>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</si>
  <si>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</si>
  <si>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</si>
  <si>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</si>
  <si>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</si>
  <si>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</si>
  <si>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</si>
  <si>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</si>
  <si>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</si>
  <si>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</si>
  <si>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</si>
  <si>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</si>
  <si>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</si>
  <si>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</si>
  <si>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</si>
  <si>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</si>
  <si>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</si>
  <si>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</si>
  <si>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</si>
  <si>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</si>
  <si>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</si>
  <si>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</si>
  <si>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</si>
  <si>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</si>
  <si>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</si>
  <si>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</si>
  <si>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</si>
  <si>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</si>
  <si>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</si>
  <si>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</si>
  <si>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</si>
  <si>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</si>
  <si>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</si>
  <si>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</si>
  <si>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</si>
  <si>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</si>
  <si>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</si>
  <si>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</si>
  <si>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</si>
  <si>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</si>
  <si>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</si>
  <si>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</si>
  <si>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</si>
  <si>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</si>
  <si>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</si>
  <si>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</si>
  <si>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</si>
  <si>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</si>
  <si>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</si>
  <si>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</si>
  <si>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</si>
  <si>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</si>
  <si>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</si>
  <si>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</si>
  <si>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</si>
  <si>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</si>
  <si>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</si>
  <si>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</si>
  <si>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</si>
  <si>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</si>
  <si>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</si>
  <si>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</si>
  <si>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</si>
  <si>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</si>
  <si>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</si>
  <si>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</si>
  <si>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</si>
  <si>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</si>
  <si>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</si>
  <si>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</si>
  <si>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</si>
  <si>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</si>
  <si>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</si>
  <si>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</si>
  <si>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</si>
  <si>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</si>
  <si>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</si>
  <si>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</si>
  <si>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</si>
  <si>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</si>
  <si>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</si>
  <si>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</si>
  <si>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</si>
  <si>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</si>
  <si>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</si>
  <si>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</si>
  <si>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</si>
  <si>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</si>
  <si>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</si>
  <si>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</si>
  <si>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</si>
  <si>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</si>
  <si>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</si>
  <si>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</si>
  <si>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</si>
  <si>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</si>
  <si>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</si>
  <si>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</si>
  <si>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</si>
  <si>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</si>
  <si>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</si>
  <si>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</si>
  <si>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</si>
  <si>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</si>
  <si>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</si>
  <si>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</si>
  <si>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</si>
  <si>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</si>
  <si>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</si>
  <si>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</si>
  <si>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</si>
  <si>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</si>
  <si>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</si>
  <si>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</si>
  <si>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</si>
  <si>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</si>
  <si>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</si>
  <si>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</si>
  <si>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</si>
  <si>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</si>
  <si>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</si>
  <si>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</si>
  <si>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</si>
  <si>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</si>
  <si>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</si>
  <si>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</si>
  <si>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</si>
  <si>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</si>
  <si>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</si>
  <si>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</si>
  <si>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</si>
  <si>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</si>
  <si>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</si>
  <si>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</si>
  <si>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</si>
  <si>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</si>
  <si>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</si>
  <si>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</si>
  <si>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</si>
  <si>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</si>
  <si>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</si>
  <si>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</si>
  <si>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</si>
  <si>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</si>
  <si>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</si>
  <si>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</si>
  <si>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</si>
  <si>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</si>
  <si>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</si>
  <si>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</si>
  <si>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</si>
  <si>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</si>
  <si>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</si>
  <si>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</si>
  <si>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</si>
  <si>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</si>
  <si>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</si>
  <si>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</si>
  <si>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</si>
  <si>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</si>
  <si>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</si>
  <si>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</si>
  <si>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</si>
  <si>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</si>
  <si>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</si>
  <si>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</si>
  <si>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</si>
  <si>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</si>
  <si>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</si>
  <si>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</si>
  <si>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</si>
  <si>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</si>
  <si>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</si>
  <si>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</si>
  <si>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</si>
  <si>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</si>
  <si>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</si>
  <si>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</si>
  <si>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</si>
  <si>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</si>
  <si>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</si>
  <si>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</si>
  <si>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</si>
  <si>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</si>
  <si>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</si>
  <si>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</si>
  <si>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</si>
  <si>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</si>
  <si>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</si>
  <si>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</si>
  <si>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</si>
  <si>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</si>
  <si>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</si>
  <si>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</si>
  <si>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</si>
  <si>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</si>
  <si>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</si>
  <si>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</si>
  <si>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</si>
  <si>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</si>
  <si>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</si>
  <si>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</si>
  <si>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</si>
  <si>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</si>
  <si>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</si>
  <si>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</si>
  <si>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</si>
  <si>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</si>
  <si>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</si>
  <si>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</si>
  <si>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</si>
  <si>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</si>
  <si>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</si>
  <si>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</si>
  <si>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</si>
  <si>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</si>
  <si>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</si>
  <si>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</si>
  <si>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</si>
  <si>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</si>
  <si>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</si>
  <si>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</si>
  <si>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</si>
  <si>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</si>
  <si>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</si>
  <si>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</si>
  <si>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</si>
  <si>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</si>
  <si>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</si>
  <si>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</si>
  <si>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</si>
  <si>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</si>
  <si>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</si>
  <si>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</si>
  <si>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</si>
  <si>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</si>
  <si>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</si>
  <si>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</si>
  <si>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</si>
  <si>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</si>
  <si>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</si>
  <si>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</si>
  <si>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</si>
  <si>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</si>
  <si>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</si>
  <si>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</si>
  <si>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</si>
  <si>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</si>
  <si>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</si>
  <si>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</si>
  <si>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</si>
  <si>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</si>
  <si>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</si>
  <si>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</si>
  <si>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</si>
  <si>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</si>
  <si>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</si>
  <si>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</si>
  <si>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</si>
  <si>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</si>
  <si>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</si>
  <si>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</si>
  <si>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</si>
  <si>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</si>
  <si>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</si>
  <si>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</si>
  <si>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</si>
  <si>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</si>
  <si>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</si>
  <si>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</si>
  <si>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</si>
  <si>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</si>
  <si>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</si>
  <si>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</si>
  <si>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</si>
  <si>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</si>
  <si>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</si>
  <si>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</si>
  <si>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</si>
  <si>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</si>
  <si>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</si>
  <si>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</si>
  <si>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</si>
  <si>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</si>
  <si>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</si>
  <si>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</si>
  <si>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</si>
  <si>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</si>
  <si>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</si>
  <si>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</si>
  <si>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</si>
  <si>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</si>
  <si>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</si>
  <si>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</si>
  <si>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</si>
  <si>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</si>
  <si>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</si>
  <si>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</si>
  <si>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</si>
  <si>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</si>
  <si>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</si>
  <si>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</si>
  <si>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</si>
  <si>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</si>
  <si>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</si>
  <si>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</si>
  <si>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</si>
  <si>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</si>
  <si>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</si>
  <si>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</si>
  <si>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</si>
  <si>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</si>
  <si>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</si>
  <si>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</si>
  <si>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</si>
  <si>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</si>
  <si>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</si>
  <si>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</si>
  <si>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</si>
  <si>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</si>
  <si>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</si>
  <si>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</si>
  <si>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</si>
  <si>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</si>
  <si>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</si>
  <si>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</si>
  <si>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</si>
  <si>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</si>
  <si>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</si>
  <si>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</si>
  <si>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</si>
  <si>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</si>
  <si>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</si>
  <si>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</si>
  <si>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</si>
  <si>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</si>
  <si>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</si>
  <si>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</si>
  <si>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</si>
  <si>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</si>
  <si>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</si>
  <si>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</si>
  <si>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</si>
  <si>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</si>
  <si>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</si>
  <si>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</si>
  <si>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</si>
  <si>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</si>
  <si>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</si>
  <si>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</si>
  <si>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</si>
  <si>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</si>
  <si>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</si>
  <si>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</si>
  <si>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</si>
  <si>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</si>
  <si>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</si>
  <si>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</si>
  <si>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</si>
  <si>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</si>
  <si>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</si>
  <si>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</si>
  <si>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</si>
  <si>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</si>
  <si>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</si>
  <si>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</si>
  <si>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</si>
  <si>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</si>
  <si>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</si>
  <si>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</si>
  <si>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</si>
  <si>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</si>
  <si>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</si>
  <si>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</si>
  <si>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</si>
  <si>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</si>
  <si>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</si>
  <si>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</si>
  <si>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</si>
  <si>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</si>
  <si>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</si>
  <si>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</si>
  <si>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</si>
  <si>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</si>
  <si>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</si>
  <si>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</si>
  <si>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</si>
  <si>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</si>
  <si>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</si>
  <si>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</si>
  <si>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</si>
  <si>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</si>
  <si>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</si>
  <si>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</si>
  <si>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</si>
  <si>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</si>
  <si>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</si>
  <si>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</si>
  <si>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</si>
  <si>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</si>
  <si>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</si>
  <si>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</si>
  <si>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</si>
  <si>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</si>
  <si>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</si>
  <si>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</si>
  <si>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</si>
  <si>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</si>
  <si>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</si>
  <si>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</si>
  <si>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</si>
  <si>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</si>
  <si>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</si>
  <si>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</si>
  <si>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</si>
  <si>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</si>
  <si>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</si>
  <si>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</si>
  <si>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</si>
  <si>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</si>
  <si>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</si>
  <si>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</si>
  <si>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</si>
  <si>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</si>
  <si>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</si>
  <si>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</si>
  <si>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</si>
  <si>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</si>
  <si>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</si>
  <si>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</si>
  <si>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</si>
  <si>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</si>
  <si>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</si>
  <si>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</si>
  <si>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</si>
  <si>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</si>
  <si>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</si>
  <si>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</si>
  <si>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</si>
  <si>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</si>
  <si>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</si>
  <si>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</si>
  <si>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</si>
  <si>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</si>
  <si>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</si>
  <si>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</si>
  <si>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</si>
  <si>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</si>
  <si>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</si>
  <si>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</si>
  <si>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</si>
  <si>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</si>
  <si>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</si>
  <si>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</si>
  <si>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</si>
  <si>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</si>
  <si>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</si>
  <si>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</si>
  <si>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</si>
  <si>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</si>
  <si>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</si>
  <si>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</si>
  <si>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</si>
  <si>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</si>
  <si>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</si>
  <si>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</si>
  <si>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</si>
  <si>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</si>
  <si>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</si>
  <si>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</si>
  <si>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</si>
  <si>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</si>
  <si>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</si>
  <si>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</si>
  <si>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</si>
  <si>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</si>
  <si>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</si>
  <si>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</si>
  <si>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</si>
  <si>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</si>
  <si>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</si>
  <si>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</si>
  <si>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</si>
  <si>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</si>
  <si>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</si>
  <si>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</si>
  <si>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</si>
  <si>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</si>
  <si>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</si>
  <si>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</si>
  <si>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</si>
  <si>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</si>
  <si>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</si>
  <si>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</si>
  <si>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</si>
  <si>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</si>
  <si>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</si>
  <si>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</si>
  <si>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</si>
  <si>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</si>
  <si>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</si>
  <si>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</si>
  <si>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</si>
  <si>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</si>
  <si>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</si>
  <si>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</si>
  <si>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</si>
  <si>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</si>
  <si>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</si>
  <si>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</si>
  <si>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</si>
  <si>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</si>
  <si>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</si>
  <si>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</si>
  <si>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</si>
  <si>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</si>
  <si>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</si>
  <si>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</si>
  <si>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</si>
  <si>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</si>
  <si>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</si>
  <si>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</si>
  <si>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</si>
  <si>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</si>
  <si>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</si>
  <si>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</si>
  <si>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</si>
  <si>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</si>
  <si>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</si>
  <si>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</si>
  <si>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</si>
  <si>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</si>
  <si>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</si>
  <si>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</si>
  <si>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</si>
  <si>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</si>
  <si>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</si>
  <si>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</si>
  <si>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</si>
  <si>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</si>
  <si>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</si>
  <si>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</si>
  <si>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</si>
  <si>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</si>
  <si>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</si>
  <si>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</si>
  <si>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</si>
  <si>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</si>
  <si>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</si>
  <si>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</si>
  <si>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</si>
  <si>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</si>
  <si>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</si>
  <si>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</si>
  <si>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</si>
  <si>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</si>
  <si>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</si>
  <si>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</si>
  <si>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</si>
  <si>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</si>
  <si>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</si>
  <si>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</si>
  <si>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</si>
  <si>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</si>
  <si>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</si>
  <si>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</si>
  <si>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</si>
  <si>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</si>
  <si>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</si>
  <si>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</si>
  <si>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</si>
  <si>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</si>
  <si>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</si>
  <si>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</si>
  <si>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</si>
  <si>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</si>
  <si>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</si>
  <si>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</si>
  <si>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</si>
  <si>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</si>
  <si>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</si>
  <si>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</si>
  <si>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</si>
  <si>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</si>
  <si>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</si>
  <si>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</si>
  <si>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</si>
  <si>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</si>
  <si>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</si>
  <si>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</si>
  <si>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</si>
  <si>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</si>
  <si>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</si>
  <si>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</si>
  <si>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</si>
  <si>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</si>
  <si>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</si>
  <si>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</si>
  <si>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</si>
  <si>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</si>
  <si>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</si>
  <si>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</si>
  <si>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</si>
  <si>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</si>
  <si>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</si>
  <si>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</si>
  <si>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</si>
  <si>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</si>
  <si>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</si>
  <si>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</si>
  <si>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</si>
  <si>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</si>
  <si>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</si>
  <si>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</si>
  <si>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</si>
  <si>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</si>
  <si>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</si>
  <si>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</si>
  <si>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</si>
  <si>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</si>
  <si>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</si>
  <si>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</si>
  <si>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</si>
  <si>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</si>
  <si>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</si>
  <si>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</si>
  <si>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</si>
  <si>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</si>
  <si>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</si>
  <si>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</si>
  <si>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</si>
  <si>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</si>
  <si>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</si>
  <si>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</si>
  <si>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</si>
  <si>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</si>
  <si>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</si>
  <si>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</si>
  <si>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</si>
  <si>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</si>
  <si>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</si>
  <si>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</si>
  <si>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</si>
  <si>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</si>
  <si>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</si>
  <si>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</si>
  <si>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</si>
  <si>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</si>
  <si>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</si>
  <si>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</si>
  <si>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</si>
  <si>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</si>
  <si>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</si>
  <si>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</si>
  <si>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</si>
  <si>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</si>
  <si>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</si>
  <si>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</si>
  <si>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</si>
  <si>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</si>
  <si>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</si>
  <si>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</si>
  <si>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</si>
  <si>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</si>
  <si>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</si>
  <si>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</si>
  <si>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</si>
  <si>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</si>
  <si>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</si>
  <si>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</si>
  <si>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</si>
  <si>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</si>
  <si>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</si>
  <si>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</si>
  <si>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</si>
  <si>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</si>
  <si>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</si>
  <si>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</si>
  <si>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</si>
  <si>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</si>
  <si>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</si>
  <si>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</si>
  <si>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</si>
  <si>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</si>
  <si>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</si>
  <si>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</si>
  <si>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</si>
  <si>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</si>
  <si>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</si>
  <si>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</si>
  <si>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</si>
  <si>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</si>
  <si>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</si>
  <si>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</si>
  <si>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</si>
  <si>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</si>
  <si>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</si>
  <si>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</si>
  <si>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</si>
  <si>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</si>
  <si>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</si>
  <si>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</si>
  <si>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</si>
  <si>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</si>
  <si>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</si>
  <si>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</si>
  <si>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</si>
  <si>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</si>
  <si>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</si>
  <si>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</si>
  <si>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</si>
  <si>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</si>
  <si>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</si>
  <si>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</si>
  <si>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</si>
  <si>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</si>
  <si>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</si>
  <si>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</si>
  <si>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</si>
  <si>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</si>
  <si>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</si>
  <si>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</si>
  <si>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</si>
  <si>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</si>
  <si>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</si>
  <si>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</si>
  <si>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</si>
  <si>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</si>
  <si>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</si>
  <si>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</si>
  <si>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</si>
  <si>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</si>
  <si>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</si>
  <si>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</si>
  <si>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</si>
  <si>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</si>
  <si>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</si>
  <si>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</si>
  <si>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</si>
  <si>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</si>
  <si>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</si>
  <si>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</si>
  <si>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</si>
  <si>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</si>
  <si>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</si>
  <si>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</si>
  <si>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</si>
  <si>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</si>
  <si>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</si>
  <si>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</si>
  <si>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</si>
  <si>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</si>
  <si>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</si>
  <si>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</si>
  <si>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</si>
  <si>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</si>
  <si>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</si>
  <si>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</si>
  <si>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</si>
  <si>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</si>
  <si>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</si>
  <si>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</si>
  <si>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</si>
  <si>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</si>
  <si>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</si>
  <si>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</si>
  <si>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</si>
  <si>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</si>
  <si>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</si>
  <si>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</si>
  <si>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</si>
  <si>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</si>
  <si>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</si>
  <si>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</si>
  <si>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</si>
  <si>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</si>
  <si>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</si>
  <si>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</si>
  <si>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</si>
  <si>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</si>
  <si>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</si>
  <si>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</si>
  <si>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</si>
  <si>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</si>
  <si>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</si>
  <si>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</si>
  <si>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</si>
  <si>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</si>
  <si>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</si>
  <si>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</si>
  <si>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</si>
  <si>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</si>
  <si>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</si>
  <si>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</si>
  <si>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</si>
  <si>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</si>
  <si>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</si>
  <si>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</si>
  <si>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</si>
  <si>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</si>
  <si>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</si>
  <si>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</si>
  <si>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</si>
  <si>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</si>
  <si>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</si>
  <si>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</si>
  <si>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</si>
  <si>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</si>
  <si>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</si>
  <si>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</si>
  <si>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</si>
  <si>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</si>
  <si>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</si>
  <si>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</si>
  <si>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</si>
  <si>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</si>
  <si>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</si>
  <si>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</si>
  <si>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</si>
  <si>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</si>
  <si>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</si>
  <si>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</si>
  <si>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</si>
  <si>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</si>
  <si>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</si>
  <si>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</si>
  <si>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</si>
  <si>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</si>
  <si>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</si>
  <si>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</si>
  <si>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</si>
  <si>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</si>
  <si>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</si>
  <si>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</si>
  <si>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</si>
  <si>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</si>
  <si>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</si>
  <si>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</si>
  <si>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</si>
  <si>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</si>
  <si>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</si>
  <si>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</si>
  <si>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</si>
  <si>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</si>
  <si>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</si>
  <si>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</si>
  <si>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</si>
  <si>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</si>
  <si>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</si>
  <si>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</si>
  <si>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</si>
  <si>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</si>
  <si>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</si>
  <si>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</si>
  <si>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</si>
  <si>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</si>
  <si>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</si>
  <si>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</si>
  <si>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</si>
  <si>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</si>
  <si>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</si>
  <si>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</si>
  <si>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</si>
  <si>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</si>
  <si>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</si>
  <si>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</si>
  <si>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</si>
  <si>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</si>
  <si>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</si>
  <si>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</si>
  <si>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</si>
  <si>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</si>
  <si>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</si>
  <si>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</si>
  <si>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</si>
  <si>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</si>
  <si>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</si>
  <si>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</si>
  <si>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</si>
  <si>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</si>
  <si>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</si>
  <si>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</si>
  <si>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</si>
  <si>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</si>
  <si>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</si>
  <si>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</si>
  <si>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</si>
  <si>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</si>
  <si>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</si>
  <si>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</si>
  <si>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</si>
  <si>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</si>
  <si>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</si>
  <si>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</si>
  <si>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</si>
  <si>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</si>
  <si>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</si>
  <si>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</si>
  <si>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</si>
  <si>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</si>
  <si>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</si>
  <si>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</si>
  <si>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</si>
  <si>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</si>
  <si>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</si>
  <si>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</si>
  <si>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</si>
  <si>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</si>
  <si>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</si>
  <si>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</si>
  <si>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</si>
  <si>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</si>
  <si>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</si>
  <si>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</si>
  <si>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</si>
  <si>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</si>
  <si>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</si>
  <si>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</si>
  <si>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</si>
  <si>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</si>
  <si>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</si>
  <si>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</si>
  <si>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</si>
  <si>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</si>
  <si>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</si>
  <si>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</si>
  <si>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</si>
  <si>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</si>
  <si>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</si>
  <si>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</si>
  <si>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</si>
  <si>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</si>
  <si>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</si>
  <si>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</si>
  <si>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</si>
  <si>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</si>
  <si>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</si>
  <si>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</si>
  <si>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</si>
  <si>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</si>
  <si>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</si>
  <si>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</si>
  <si>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</si>
  <si>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</si>
  <si>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</si>
  <si>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</si>
  <si>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</si>
  <si>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</si>
  <si>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</si>
  <si>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</si>
  <si>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</si>
  <si>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</si>
  <si>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</si>
  <si>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</si>
  <si>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</si>
  <si>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</si>
  <si>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</si>
  <si>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</si>
  <si>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</si>
  <si>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</si>
  <si>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</si>
  <si>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</si>
  <si>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</si>
  <si>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</si>
  <si>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</si>
  <si>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</si>
  <si>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</si>
  <si>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</si>
  <si>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</si>
  <si>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</si>
  <si>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</si>
  <si>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</si>
  <si>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</si>
  <si>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</si>
  <si>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</si>
  <si>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</si>
  <si>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</si>
  <si>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</si>
  <si>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</si>
  <si>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</si>
  <si>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</si>
  <si>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</si>
  <si>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</si>
  <si>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</si>
  <si>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</si>
  <si>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</si>
  <si>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</si>
  <si>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</si>
  <si>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</si>
  <si>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</si>
  <si>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</si>
  <si>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</si>
  <si>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</si>
  <si>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</si>
  <si>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</si>
  <si>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</si>
  <si>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</si>
  <si>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</si>
  <si>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</si>
  <si>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</si>
  <si>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</si>
  <si>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</si>
  <si>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</si>
  <si>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</si>
  <si>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</si>
  <si>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</si>
  <si>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</si>
  <si>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</si>
  <si>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</si>
  <si>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</si>
  <si>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</si>
  <si>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</si>
  <si>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</si>
  <si>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</si>
  <si>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</si>
  <si>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</si>
  <si>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</si>
  <si>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</si>
  <si>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</si>
  <si>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</si>
  <si>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</si>
  <si>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</si>
  <si>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</si>
  <si>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</si>
  <si>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</si>
  <si>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</si>
  <si>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</si>
  <si>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</si>
  <si>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</si>
  <si>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</si>
  <si>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</si>
  <si>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</si>
  <si>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</si>
  <si>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</si>
  <si>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</si>
  <si>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</si>
  <si>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</si>
  <si>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</si>
  <si>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</si>
  <si>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</si>
  <si>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</si>
  <si>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</si>
  <si>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</si>
  <si>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</si>
  <si>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</si>
  <si>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</si>
  <si>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</si>
  <si>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</si>
  <si>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</si>
  <si>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</si>
  <si>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</si>
  <si>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</si>
  <si>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</si>
  <si>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</si>
  <si>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</si>
  <si>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</si>
  <si>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</si>
  <si>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</si>
  <si>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</si>
  <si>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</si>
  <si>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</si>
  <si>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</si>
  <si>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</si>
  <si>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</si>
  <si>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</si>
  <si>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</si>
  <si>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</si>
  <si>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</si>
  <si>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</si>
  <si>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</si>
  <si>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</si>
  <si>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</si>
  <si>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</si>
  <si>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</si>
  <si>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</si>
  <si>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</si>
  <si>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</si>
  <si>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</si>
  <si>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</si>
  <si>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</si>
  <si>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</si>
  <si>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</si>
  <si>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</si>
  <si>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</si>
  <si>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</si>
  <si>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</si>
  <si>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</si>
  <si>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</si>
  <si>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</si>
  <si>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</si>
  <si>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</si>
  <si>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</si>
  <si>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</si>
  <si>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</si>
  <si>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</si>
  <si>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</si>
  <si>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</si>
  <si>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</si>
  <si>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</si>
  <si>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</si>
  <si>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</si>
  <si>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</si>
  <si>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</si>
  <si>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</si>
  <si>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</si>
  <si>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</si>
  <si>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</si>
  <si>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</si>
  <si>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</si>
  <si>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</si>
  <si>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</si>
  <si>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</si>
  <si>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</si>
  <si>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</si>
  <si>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</si>
  <si>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</si>
  <si>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</si>
  <si>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</si>
  <si>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</si>
  <si>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</si>
  <si>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</si>
  <si>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</si>
  <si>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</si>
  <si>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</si>
  <si>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</si>
  <si>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</si>
  <si>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</si>
  <si>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</si>
  <si>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</si>
  <si>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</si>
  <si>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</si>
  <si>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</si>
  <si>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</si>
  <si>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</si>
  <si>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</si>
  <si>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</si>
  <si>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</si>
  <si>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</si>
  <si>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</si>
  <si>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</si>
  <si>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</si>
  <si>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</si>
  <si>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</si>
  <si>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</si>
  <si>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</si>
  <si>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</si>
  <si>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</si>
  <si>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</si>
  <si>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</si>
  <si>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</si>
  <si>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</si>
  <si>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</si>
  <si>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</si>
  <si>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</si>
  <si>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</si>
  <si>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</si>
  <si>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</si>
  <si>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</si>
  <si>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</si>
  <si>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</si>
  <si>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</si>
  <si>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</si>
  <si>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</si>
  <si>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</si>
  <si>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</si>
  <si>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</si>
  <si>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</si>
  <si>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</si>
  <si>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</si>
  <si>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</si>
  <si>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</si>
  <si>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</si>
  <si>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</si>
  <si>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</si>
  <si>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</si>
  <si>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</si>
  <si>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</si>
  <si>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</si>
  <si>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</si>
  <si>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</si>
  <si>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</si>
  <si>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</si>
  <si>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</si>
  <si>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</si>
  <si>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</si>
  <si>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</si>
  <si>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</si>
  <si>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</si>
  <si>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</si>
  <si>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</si>
  <si>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</si>
  <si>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</si>
  <si>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</si>
  <si>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</si>
  <si>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</si>
  <si>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</si>
  <si>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</si>
  <si>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</si>
  <si>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</si>
  <si>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</si>
  <si>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</si>
  <si>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</si>
  <si>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</si>
  <si>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</si>
  <si>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</si>
  <si>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</si>
  <si>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</si>
  <si>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</si>
  <si>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</si>
  <si>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</si>
  <si>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</si>
  <si>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</si>
  <si>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</si>
  <si>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</si>
  <si>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</si>
  <si>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</si>
  <si>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</si>
  <si>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</si>
  <si>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</si>
  <si>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</si>
  <si>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</si>
  <si>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</si>
  <si>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</si>
  <si>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</si>
  <si>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</si>
  <si>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</si>
  <si>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</si>
  <si>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</si>
  <si>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</si>
  <si>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</si>
  <si>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</si>
  <si>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</si>
  <si>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</si>
  <si>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</si>
  <si>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</si>
  <si>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</si>
  <si>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</si>
  <si>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</si>
  <si>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</si>
  <si>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</si>
  <si>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</si>
  <si>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</si>
  <si>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</si>
  <si>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</si>
  <si>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</si>
  <si>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</si>
  <si>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</si>
  <si>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</si>
  <si>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</si>
  <si>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</si>
  <si>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</si>
  <si>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</si>
  <si>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</si>
  <si>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</si>
  <si>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</si>
  <si>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</si>
  <si>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</si>
  <si>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</si>
  <si>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</si>
  <si>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</si>
  <si>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</si>
  <si>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</si>
  <si>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</si>
  <si>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</si>
  <si>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</si>
  <si>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</si>
  <si>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</si>
  <si>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</si>
  <si>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</si>
  <si>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</si>
  <si>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</si>
  <si>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</si>
  <si>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</si>
  <si>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</si>
  <si>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</si>
  <si>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</si>
  <si>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</si>
  <si>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</si>
  <si>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</si>
  <si>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</si>
  <si>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</si>
  <si>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</si>
  <si>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</si>
  <si>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</si>
  <si>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</si>
  <si>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</si>
  <si>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</si>
  <si>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</si>
  <si>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</si>
  <si>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</si>
  <si>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</si>
  <si>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</si>
  <si>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</si>
  <si>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</si>
  <si>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</si>
  <si>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</si>
  <si>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</si>
  <si>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</si>
  <si>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</si>
  <si>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</si>
  <si>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</si>
  <si>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</si>
  <si>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</si>
  <si>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</si>
  <si>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</si>
  <si>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</si>
  <si>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</si>
  <si>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</si>
  <si>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</si>
  <si>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</si>
  <si>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</si>
  <si>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</si>
  <si>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</si>
  <si>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</si>
  <si>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</si>
  <si>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</si>
  <si>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</si>
  <si>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</si>
  <si>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</si>
  <si>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</si>
  <si>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</si>
  <si>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</si>
  <si>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</si>
  <si>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</si>
  <si>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</si>
  <si>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</si>
  <si>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</si>
  <si>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</si>
  <si>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</si>
  <si>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</si>
  <si>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</si>
  <si>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</si>
  <si>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</si>
  <si>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</si>
  <si>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</si>
  <si>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</si>
  <si>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</si>
  <si>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</si>
  <si>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</si>
  <si>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</si>
  <si>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</si>
  <si>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</si>
  <si>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</si>
  <si>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</si>
  <si>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</si>
  <si>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</si>
  <si>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</si>
  <si>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</si>
  <si>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</si>
  <si>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</si>
  <si>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</si>
  <si>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</si>
  <si>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</si>
  <si>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</si>
  <si>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</si>
  <si>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</si>
  <si>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</si>
  <si>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</si>
  <si>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</si>
  <si>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</si>
  <si>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</si>
  <si>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</si>
  <si>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</si>
  <si>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</si>
  <si>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</si>
  <si>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</si>
  <si>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</si>
  <si>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</si>
  <si>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</si>
  <si>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</si>
  <si>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</si>
  <si>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</si>
  <si>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</si>
  <si>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</si>
  <si>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</si>
  <si>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</si>
  <si>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</si>
  <si>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</si>
  <si>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</si>
  <si>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</si>
  <si>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</si>
  <si>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</si>
  <si>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</si>
  <si>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</si>
  <si>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</si>
  <si>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</si>
  <si>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</si>
  <si>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</si>
  <si>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</si>
  <si>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</si>
  <si>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</si>
  <si>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</si>
  <si>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</si>
  <si>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</si>
  <si>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</si>
  <si>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</si>
  <si>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</si>
  <si>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</si>
  <si>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</si>
  <si>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</si>
  <si>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</si>
  <si>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</si>
  <si>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</si>
  <si>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</si>
  <si>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</si>
  <si>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</si>
  <si>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</si>
  <si>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</si>
  <si>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</si>
  <si>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</si>
  <si>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</si>
  <si>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</si>
  <si>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</si>
  <si>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</si>
  <si>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</si>
  <si>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</si>
  <si>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</si>
  <si>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</si>
  <si>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</si>
  <si>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</si>
  <si>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</si>
  <si>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</si>
  <si>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</si>
  <si>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</si>
  <si>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</si>
  <si>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</si>
  <si>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</si>
  <si>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</si>
  <si>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</si>
  <si>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</si>
  <si>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</si>
  <si>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</si>
  <si>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</si>
  <si>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</si>
  <si>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</si>
  <si>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</si>
  <si>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</si>
  <si>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</si>
  <si>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</si>
  <si>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</si>
  <si>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</si>
  <si>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</si>
  <si>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</si>
  <si>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</si>
  <si>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</si>
  <si>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</si>
  <si>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</si>
  <si>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</si>
  <si>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</si>
  <si>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</si>
  <si>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</si>
  <si>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</si>
  <si>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</si>
  <si>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</si>
  <si>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</si>
  <si>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</si>
  <si>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</si>
  <si>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</si>
  <si>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</si>
  <si>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</si>
  <si>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</si>
  <si>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</si>
  <si>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</si>
  <si>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</si>
  <si>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</si>
  <si>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</si>
  <si>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</si>
  <si>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</si>
  <si>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</si>
  <si>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</si>
  <si>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</si>
  <si>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</si>
  <si>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</si>
  <si>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</si>
  <si>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</si>
  <si>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</si>
  <si>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</si>
  <si>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</si>
  <si>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</si>
  <si>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</si>
  <si>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</si>
  <si>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</si>
  <si>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</si>
  <si>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</si>
  <si>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</si>
  <si>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</si>
  <si>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</si>
  <si>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</si>
  <si>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</si>
  <si>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</si>
  <si>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</si>
  <si>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</si>
  <si>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</si>
  <si>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</si>
  <si>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</si>
  <si>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</si>
  <si>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</si>
  <si>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</si>
  <si>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</si>
  <si>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</si>
  <si>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</si>
  <si>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</si>
  <si>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</si>
  <si>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</si>
  <si>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</si>
  <si>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</si>
  <si>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</si>
  <si>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</si>
  <si>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</si>
  <si>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</si>
  <si>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</si>
  <si>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</si>
  <si>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</si>
  <si>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</si>
  <si>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</si>
  <si>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</si>
  <si>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</si>
  <si>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</si>
  <si>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</si>
  <si>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</si>
  <si>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</si>
  <si>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</si>
  <si>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</si>
  <si>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</si>
  <si>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</si>
  <si>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</si>
  <si>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</si>
  <si>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</si>
  <si>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</si>
  <si>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</si>
  <si>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</si>
  <si>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</si>
  <si>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</si>
  <si>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</si>
  <si>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</si>
  <si>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</si>
  <si>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</si>
  <si>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</si>
  <si>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</si>
  <si>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</si>
  <si>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</si>
  <si>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</si>
  <si>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</si>
  <si>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</si>
  <si>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</si>
  <si>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</si>
  <si>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</si>
  <si>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</si>
  <si>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</si>
  <si>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</si>
  <si>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</si>
  <si>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</si>
  <si>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</si>
  <si>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</si>
  <si>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</si>
  <si>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</si>
  <si>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</si>
  <si>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</si>
  <si>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</si>
  <si>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</si>
  <si>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</si>
  <si>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</si>
  <si>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</si>
  <si>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</si>
  <si>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</si>
  <si>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</si>
  <si>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</si>
  <si>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</si>
  <si>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</si>
  <si>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</si>
  <si>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</si>
  <si>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</si>
  <si>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</si>
  <si>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</si>
  <si>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</si>
  <si>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</si>
  <si>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</si>
  <si>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</si>
  <si>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</si>
  <si>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</si>
  <si>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</si>
  <si>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</si>
  <si>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</si>
  <si>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</si>
  <si>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</si>
  <si>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</si>
  <si>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</si>
  <si>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</si>
  <si>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</si>
  <si>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</si>
  <si>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</si>
  <si>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</si>
  <si>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</si>
  <si>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</si>
  <si>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</si>
  <si>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</si>
  <si>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</si>
  <si>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</si>
  <si>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</si>
  <si>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</si>
  <si>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</si>
  <si>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</si>
  <si>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</si>
  <si>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</si>
  <si>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</si>
  <si>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</si>
  <si>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</si>
  <si>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</si>
  <si>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</si>
  <si>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</si>
  <si>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</si>
  <si>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</si>
  <si>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</si>
  <si>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</si>
  <si>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</si>
  <si>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</si>
  <si>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</si>
  <si>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</si>
  <si>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</si>
  <si>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</si>
  <si>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</si>
  <si>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</si>
  <si>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</si>
  <si>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</si>
  <si>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</si>
  <si>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</si>
  <si>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</si>
  <si>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</si>
  <si>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</si>
  <si>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</si>
  <si>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</si>
  <si>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</si>
  <si>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</si>
  <si>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</si>
  <si>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</si>
  <si>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</si>
  <si>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</si>
  <si>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</si>
  <si>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</si>
  <si>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</si>
  <si>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</si>
  <si>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</si>
  <si>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</si>
  <si>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</si>
  <si>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</si>
  <si>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</si>
  <si>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</si>
  <si>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</si>
  <si>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</si>
  <si>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</si>
  <si>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</si>
  <si>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</si>
  <si>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</si>
  <si>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</si>
  <si>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</si>
  <si>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</si>
  <si>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</si>
  <si>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</si>
  <si>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</si>
  <si>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</si>
  <si>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</si>
  <si>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</si>
  <si>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</si>
  <si>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</si>
  <si>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</si>
  <si>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</si>
  <si>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</si>
  <si>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</si>
  <si>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</si>
  <si>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</si>
  <si>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</si>
  <si>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</si>
  <si>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</si>
  <si>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</si>
  <si>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</si>
  <si>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</si>
  <si>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</si>
  <si>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</si>
  <si>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</si>
  <si>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</si>
  <si>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</si>
  <si>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</si>
  <si>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</si>
  <si>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</si>
  <si>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</si>
  <si>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</si>
  <si>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</si>
  <si>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</si>
  <si>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</si>
  <si>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</si>
  <si>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</si>
  <si>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</si>
  <si>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</si>
  <si>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</si>
  <si>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</si>
  <si>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</si>
  <si>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</si>
  <si>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</si>
  <si>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</si>
  <si>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</si>
  <si>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</si>
  <si>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</si>
  <si>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</si>
  <si>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</si>
  <si>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</si>
  <si>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</si>
  <si>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</si>
  <si>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</si>
  <si>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</si>
  <si>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</si>
  <si>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</si>
  <si>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</si>
  <si>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</si>
  <si>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</si>
  <si>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</si>
  <si>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</si>
  <si>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</si>
  <si>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</si>
  <si>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</si>
  <si>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</si>
  <si>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</si>
  <si>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</si>
  <si>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</si>
  <si>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</si>
  <si>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</si>
  <si>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</si>
  <si>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</si>
  <si>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</si>
  <si>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</si>
  <si>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</si>
  <si>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</si>
  <si>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</si>
  <si>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</si>
  <si>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</si>
  <si>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</si>
  <si>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</si>
  <si>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</si>
  <si>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</si>
  <si>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</si>
  <si>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</si>
  <si>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</si>
  <si>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</si>
  <si>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</si>
  <si>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</si>
  <si>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</si>
  <si>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</si>
  <si>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</si>
  <si>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</si>
  <si>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</si>
  <si>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</si>
  <si>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</si>
  <si>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</si>
  <si>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</si>
  <si>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</si>
  <si>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</si>
  <si>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</si>
  <si>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</si>
  <si>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</si>
  <si>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</si>
  <si>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</si>
  <si>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</si>
  <si>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</si>
  <si>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</si>
  <si>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</si>
  <si>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</si>
  <si>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</si>
  <si>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</si>
  <si>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</si>
  <si>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</si>
  <si>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</si>
  <si>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</si>
  <si>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</si>
  <si>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</si>
  <si>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</si>
  <si>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</si>
  <si>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</si>
  <si>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</si>
  <si>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</si>
  <si>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</si>
  <si>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</si>
  <si>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</si>
  <si>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</si>
  <si>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</si>
  <si>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</si>
  <si>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</si>
  <si>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</si>
  <si>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</si>
  <si>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</si>
  <si>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</si>
  <si>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</si>
  <si>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</si>
  <si>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</si>
  <si>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</si>
  <si>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</si>
  <si>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</si>
  <si>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</si>
  <si>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</si>
  <si>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</si>
  <si>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</si>
  <si>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</si>
  <si>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</si>
  <si>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</si>
  <si>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</si>
  <si>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</si>
  <si>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</si>
  <si>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</si>
  <si>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</si>
  <si>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</si>
  <si>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</si>
  <si>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</si>
  <si>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</si>
  <si>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</si>
  <si>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</si>
  <si>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</si>
  <si>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</si>
  <si>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</si>
  <si>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</si>
  <si>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</si>
  <si>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</si>
  <si>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</si>
  <si>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</si>
  <si>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</si>
  <si>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</si>
  <si>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</si>
  <si>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</si>
  <si>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</si>
  <si>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</si>
  <si>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</si>
  <si>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</si>
  <si>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</si>
  <si>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</si>
  <si>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</si>
  <si>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</si>
  <si>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</si>
  <si>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</si>
  <si>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</si>
  <si>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</si>
  <si>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</si>
  <si>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</si>
  <si>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</si>
  <si>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</si>
  <si>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</si>
  <si>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</si>
  <si>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</si>
  <si>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</si>
  <si>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</si>
  <si>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</si>
  <si>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</si>
  <si>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</si>
  <si>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</si>
  <si>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</si>
  <si>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</si>
  <si>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</si>
  <si>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</si>
  <si>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</si>
  <si>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</si>
  <si>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</si>
  <si>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</si>
  <si>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</si>
  <si>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</si>
  <si>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</si>
  <si>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</si>
  <si>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</si>
  <si>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</si>
  <si>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</si>
  <si>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</si>
  <si>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</si>
  <si>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</si>
  <si>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</si>
  <si>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</si>
  <si>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</si>
  <si>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</si>
  <si>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</si>
  <si>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</si>
  <si>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</si>
  <si>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</si>
  <si>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</si>
  <si>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</si>
  <si>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</si>
  <si>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</si>
  <si>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</si>
  <si>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</si>
  <si>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</si>
  <si>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</si>
  <si>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</si>
  <si>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</si>
  <si>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</si>
  <si>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</si>
  <si>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</si>
  <si>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</si>
  <si>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</si>
  <si>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</si>
  <si>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</si>
  <si>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</si>
  <si>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</si>
  <si>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</si>
  <si>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</si>
  <si>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</si>
  <si>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</si>
  <si>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</si>
  <si>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</si>
  <si>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</si>
  <si>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</si>
  <si>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</si>
  <si>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</si>
  <si>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</si>
  <si>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</si>
  <si>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</si>
  <si>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</si>
  <si>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</si>
  <si>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</si>
  <si>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</si>
  <si>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</si>
  <si>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</si>
  <si>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</si>
  <si>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</si>
  <si>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</si>
  <si>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</si>
  <si>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</si>
  <si>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</si>
  <si>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</si>
  <si>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</si>
  <si>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</si>
  <si>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</si>
  <si>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</si>
  <si>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</si>
  <si>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</si>
  <si>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</si>
  <si>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</si>
  <si>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</si>
  <si>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</si>
  <si>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</si>
  <si>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</si>
  <si>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</si>
  <si>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</si>
  <si>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</si>
  <si>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</si>
  <si>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</si>
  <si>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</si>
  <si>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</si>
  <si>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</si>
  <si>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</si>
  <si>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</si>
  <si>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</si>
  <si>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</si>
  <si>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</si>
  <si>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</si>
  <si>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</si>
  <si>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</si>
  <si>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</si>
  <si>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</si>
  <si>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</si>
  <si>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</si>
  <si>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</si>
  <si>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</si>
  <si>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</si>
  <si>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</si>
  <si>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</si>
  <si>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</si>
  <si>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</si>
  <si>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</si>
  <si>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</si>
  <si>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</si>
  <si>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</si>
  <si>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</si>
  <si>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</si>
  <si>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</si>
  <si>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</si>
  <si>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</si>
  <si>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</si>
  <si>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</si>
  <si>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</si>
  <si>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</si>
  <si>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</si>
  <si>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</si>
  <si>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</si>
  <si>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</si>
  <si>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</si>
  <si>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</si>
  <si>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</si>
  <si>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</si>
  <si>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</si>
  <si>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</si>
  <si>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</si>
  <si>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</si>
  <si>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</si>
  <si>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</si>
  <si>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</si>
  <si>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</si>
  <si>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</si>
  <si>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</si>
  <si>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</si>
  <si>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</si>
  <si>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</si>
  <si>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</si>
  <si>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</si>
  <si>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</si>
  <si>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</si>
  <si>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</si>
  <si>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</si>
  <si>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</si>
  <si>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</si>
  <si>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</si>
  <si>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</si>
  <si>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</si>
  <si>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</si>
  <si>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</si>
  <si>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</si>
  <si>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</si>
  <si>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</si>
  <si>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</si>
  <si>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</si>
  <si>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</si>
  <si>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</si>
  <si>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</si>
  <si>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</si>
  <si>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</si>
  <si>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</si>
  <si>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</si>
  <si>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</si>
  <si>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</si>
  <si>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</si>
  <si>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</si>
  <si>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</si>
  <si>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</si>
  <si>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</si>
  <si>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</si>
  <si>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</si>
  <si>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</si>
  <si>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</si>
  <si>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</si>
  <si>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</si>
  <si>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</si>
  <si>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</si>
  <si>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</si>
  <si>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</si>
  <si>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</si>
  <si>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</si>
  <si>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</si>
  <si>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</si>
  <si>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</si>
  <si>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</si>
  <si>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</si>
  <si>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</si>
  <si>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</si>
  <si>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</si>
  <si>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</si>
  <si>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</si>
  <si>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</si>
  <si>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</si>
  <si>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</si>
  <si>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</si>
  <si>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</si>
  <si>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</si>
  <si>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</si>
  <si>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</si>
  <si>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</si>
  <si>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</si>
  <si>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</si>
  <si>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</si>
  <si>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</si>
  <si>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</si>
  <si>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</si>
  <si>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</si>
  <si>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</si>
  <si>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</si>
  <si>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</si>
  <si>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</si>
  <si>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</si>
  <si>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</si>
  <si>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</si>
  <si>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</si>
  <si>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</si>
  <si>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</si>
  <si>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</si>
  <si>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</si>
  <si>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</si>
  <si>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</si>
  <si>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</si>
  <si>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</si>
  <si>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</si>
  <si>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</si>
  <si>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</si>
  <si>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</si>
  <si>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</si>
  <si>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</si>
  <si>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</si>
  <si>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</si>
  <si>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</si>
  <si>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</si>
  <si>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</si>
  <si>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</si>
  <si>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</si>
  <si>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</si>
  <si>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</si>
  <si>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</si>
  <si>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</si>
  <si>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</si>
  <si>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</si>
  <si>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</si>
  <si>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</si>
  <si>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</si>
  <si>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</si>
  <si>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</si>
  <si>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</si>
  <si>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</si>
  <si>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</si>
  <si>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</si>
  <si>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</si>
  <si>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</si>
  <si>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</si>
  <si>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</si>
  <si>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</si>
  <si>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</si>
  <si>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</si>
  <si>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</si>
  <si>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</si>
  <si>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</si>
  <si>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</si>
  <si>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</si>
  <si>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</si>
  <si>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</si>
  <si>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</si>
  <si>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</si>
  <si>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</si>
  <si>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</si>
  <si>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</si>
  <si>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</si>
  <si>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</si>
  <si>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</si>
  <si>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</si>
  <si>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</si>
  <si>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</si>
  <si>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</si>
  <si>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</si>
  <si>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</si>
  <si>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</si>
  <si>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</si>
  <si>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</si>
  <si>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</si>
  <si>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</si>
  <si>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</si>
  <si>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</si>
  <si>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</si>
  <si>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</si>
  <si>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</si>
  <si>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</si>
  <si>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</si>
  <si>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</si>
  <si>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</si>
  <si>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</si>
  <si>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</si>
  <si>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</si>
  <si>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</si>
  <si>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</si>
  <si>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</si>
  <si>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</si>
  <si>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</si>
  <si>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</si>
  <si>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</si>
  <si>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</si>
  <si>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</si>
  <si>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</si>
  <si>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</si>
  <si>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</si>
  <si>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</si>
  <si>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</si>
  <si>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</si>
  <si>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</si>
  <si>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</si>
  <si>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</si>
  <si>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</si>
  <si>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</si>
  <si>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</si>
  <si>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</si>
  <si>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</si>
  <si>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</si>
  <si>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</si>
  <si>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</si>
  <si>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</si>
  <si>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</si>
  <si>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</si>
  <si>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</si>
  <si>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</si>
  <si>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</si>
  <si>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</si>
  <si>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</si>
  <si>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</si>
  <si>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</si>
  <si>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</si>
  <si>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</si>
  <si>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</si>
  <si>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</si>
  <si>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</si>
  <si>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</si>
  <si>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</si>
  <si>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</si>
  <si>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</si>
  <si>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</si>
  <si>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</si>
  <si>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</si>
  <si>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</si>
  <si>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</si>
  <si>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</si>
  <si>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</si>
  <si>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</si>
  <si>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</si>
  <si>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</si>
  <si>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</si>
  <si>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</si>
  <si>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</si>
  <si>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</si>
  <si>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</si>
  <si>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</si>
  <si>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</si>
  <si>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</si>
  <si>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</si>
  <si>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</si>
  <si>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</si>
  <si>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</si>
  <si>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</si>
  <si>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</si>
  <si>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</si>
  <si>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</si>
  <si>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</si>
  <si>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</si>
  <si>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</si>
  <si>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</si>
  <si>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</si>
  <si>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</si>
  <si>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</si>
  <si>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</si>
  <si>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</si>
  <si>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</si>
  <si>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</si>
  <si>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</si>
  <si>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</si>
  <si>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</si>
  <si>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</si>
  <si>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</si>
  <si>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</si>
  <si>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</si>
  <si>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</si>
  <si>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</si>
  <si>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</si>
  <si>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</si>
  <si>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</si>
  <si>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</si>
  <si>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</si>
  <si>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</si>
  <si>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</si>
  <si>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</si>
  <si>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</si>
  <si>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</si>
  <si>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</si>
  <si>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</si>
  <si>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</si>
  <si>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</si>
  <si>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</si>
  <si>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</si>
  <si>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</si>
  <si>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</si>
  <si>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</si>
  <si>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</si>
  <si>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</si>
  <si>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</si>
  <si>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</si>
  <si>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</si>
  <si>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</si>
  <si>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</si>
  <si>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</si>
  <si>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</si>
  <si>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</si>
  <si>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</si>
  <si>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</si>
  <si>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</si>
  <si>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</si>
  <si>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</si>
  <si>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</si>
  <si>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</si>
  <si>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</si>
  <si>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</si>
  <si>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</si>
  <si>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</si>
  <si>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</si>
  <si>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</si>
  <si>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</si>
  <si>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</si>
  <si>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</si>
  <si>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</si>
  <si>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</si>
  <si>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</si>
  <si>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</si>
  <si>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</si>
  <si>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</si>
  <si>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</si>
  <si>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</si>
  <si>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</si>
  <si>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</si>
  <si>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</si>
  <si>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</si>
  <si>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</si>
  <si>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</si>
  <si>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</si>
  <si>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</si>
  <si>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</si>
  <si>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</si>
  <si>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</si>
  <si>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</si>
  <si>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</si>
  <si>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</si>
  <si>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</si>
  <si>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</si>
  <si>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</si>
  <si>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</si>
  <si>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</si>
  <si>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</si>
  <si>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</si>
  <si>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</si>
  <si>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</si>
  <si>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</si>
  <si>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</si>
  <si>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</si>
  <si>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</si>
  <si>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</si>
  <si>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</si>
  <si>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</si>
  <si>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</si>
  <si>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</si>
  <si>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</si>
  <si>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</si>
  <si>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</si>
  <si>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</si>
  <si>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</si>
  <si>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</si>
  <si>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</si>
  <si>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</si>
  <si>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</si>
  <si>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</si>
  <si>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</si>
  <si>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</si>
  <si>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</si>
  <si>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</si>
  <si>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</si>
  <si>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</si>
  <si>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</si>
  <si>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</si>
  <si>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</si>
  <si>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</si>
  <si>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</si>
  <si>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</si>
  <si>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</si>
  <si>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</si>
  <si>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</si>
  <si>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</si>
  <si>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</si>
  <si>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</si>
  <si>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</si>
  <si>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</si>
  <si>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</si>
  <si>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</si>
  <si>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</si>
  <si>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</si>
  <si>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</si>
  <si>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</si>
  <si>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</si>
  <si>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</si>
  <si>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</si>
  <si>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</si>
  <si>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</si>
  <si>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</si>
  <si>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</si>
  <si>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</si>
  <si>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</si>
  <si>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</si>
  <si>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</si>
  <si>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</si>
  <si>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</si>
  <si>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</si>
  <si>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</si>
  <si>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</si>
  <si>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</si>
  <si>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</si>
  <si>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</si>
  <si>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</si>
  <si>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</si>
  <si>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</si>
  <si>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</si>
  <si>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</si>
  <si>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</si>
  <si>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</si>
  <si>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</si>
  <si>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</si>
  <si>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</si>
  <si>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</si>
  <si>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</si>
  <si>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</si>
  <si>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</si>
  <si>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</si>
  <si>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</si>
  <si>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</si>
  <si>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</si>
  <si>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</si>
  <si>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</si>
  <si>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</si>
  <si>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</si>
  <si>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</si>
  <si>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</si>
  <si>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</si>
  <si>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</si>
  <si>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</si>
  <si>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</si>
  <si>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</si>
  <si>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</si>
  <si>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</si>
  <si>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</si>
  <si>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</si>
  <si>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</si>
  <si>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</si>
  <si>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</si>
  <si>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</si>
  <si>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</si>
  <si>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</si>
  <si>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</si>
  <si>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</si>
  <si>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</si>
  <si>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</si>
  <si>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</si>
  <si>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</si>
  <si>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</si>
  <si>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</si>
  <si>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</si>
  <si>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</si>
  <si>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</si>
  <si>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</si>
  <si>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</si>
  <si>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</si>
  <si>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</si>
  <si>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</si>
  <si>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</si>
  <si>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</si>
  <si>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</si>
  <si>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</si>
  <si>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</si>
  <si>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</si>
  <si>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</si>
  <si>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</si>
  <si>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</si>
  <si>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</si>
  <si>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</si>
  <si>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</si>
  <si>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</si>
  <si>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</si>
  <si>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</si>
  <si>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</si>
  <si>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</si>
  <si>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</si>
  <si>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</si>
  <si>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</si>
  <si>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</si>
  <si>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</si>
  <si>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</si>
  <si>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</si>
  <si>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</si>
  <si>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</si>
  <si>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</si>
  <si>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</si>
  <si>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</si>
  <si>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</si>
  <si>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</si>
  <si>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</si>
  <si>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</si>
  <si>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</si>
  <si>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</si>
  <si>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</si>
  <si>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</si>
  <si>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</si>
  <si>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</si>
  <si>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</si>
  <si>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</si>
  <si>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</si>
  <si>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</si>
  <si>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</si>
  <si>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</si>
  <si>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</si>
  <si>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</si>
  <si>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</si>
  <si>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</si>
  <si>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</si>
  <si>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</si>
  <si>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</si>
  <si>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</si>
  <si>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</si>
  <si>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</si>
  <si>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</si>
  <si>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</si>
  <si>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</si>
  <si>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</si>
  <si>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</si>
  <si>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</si>
  <si>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</si>
  <si>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</si>
  <si>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</si>
  <si>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</si>
  <si>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</si>
  <si>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</si>
  <si>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</si>
  <si>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</si>
  <si>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</si>
  <si>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</si>
  <si>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</si>
  <si>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</si>
  <si>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</si>
  <si>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</si>
  <si>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</si>
  <si>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</si>
  <si>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</si>
  <si>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</si>
  <si>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</si>
  <si>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</si>
  <si>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</si>
  <si>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</si>
  <si>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</si>
  <si>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</si>
  <si>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</si>
  <si>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</si>
  <si>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</si>
  <si>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</si>
  <si>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</si>
  <si>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</si>
  <si>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</si>
  <si>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</si>
  <si>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</si>
  <si>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</si>
  <si>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</si>
  <si>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</si>
  <si>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</si>
  <si>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</si>
  <si>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</si>
  <si>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</si>
  <si>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</si>
  <si>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</si>
  <si>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</si>
  <si>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</si>
  <si>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</si>
  <si>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</si>
  <si>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</si>
  <si>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</si>
  <si>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</si>
  <si>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</si>
  <si>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</si>
  <si>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</si>
  <si>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</si>
  <si>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</si>
  <si>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</si>
  <si>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</si>
  <si>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</si>
  <si>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</si>
  <si>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</si>
  <si>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</si>
  <si>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</si>
  <si>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</si>
  <si>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</si>
  <si>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</si>
  <si>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</si>
  <si>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</si>
  <si>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</si>
  <si>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</si>
  <si>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</si>
  <si>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</si>
  <si>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</si>
  <si>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</si>
  <si>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</si>
  <si>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</si>
  <si>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</si>
  <si>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</si>
  <si>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</si>
  <si>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</si>
  <si>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</si>
  <si>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</si>
  <si>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</si>
  <si>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</si>
  <si>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</si>
  <si>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</si>
  <si>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</si>
  <si>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</si>
  <si>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</si>
  <si>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</si>
  <si>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</si>
  <si>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</si>
  <si>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</si>
  <si>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</si>
  <si>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</si>
  <si>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</si>
  <si>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</si>
  <si>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</si>
  <si>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</si>
  <si>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</si>
  <si>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</si>
  <si>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</si>
  <si>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</si>
  <si>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</si>
  <si>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</si>
  <si>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</si>
  <si>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</si>
  <si>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</si>
  <si>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</si>
  <si>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</si>
  <si>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</si>
  <si>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</si>
  <si>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</si>
  <si>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</si>
  <si>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</si>
  <si>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</si>
  <si>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</si>
  <si>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</si>
  <si>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</si>
  <si>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</si>
  <si>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</si>
  <si>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</si>
  <si>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</si>
  <si>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</si>
  <si>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</si>
  <si>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</si>
  <si>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</si>
  <si>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</si>
  <si>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</si>
  <si>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</si>
  <si>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</si>
  <si>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</si>
  <si>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</si>
  <si>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</si>
  <si>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</si>
  <si>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</si>
  <si>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</si>
  <si>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</si>
  <si>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</si>
  <si>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</si>
  <si>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</si>
  <si>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</si>
  <si>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</si>
  <si>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</si>
  <si>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</si>
  <si>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</si>
  <si>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</si>
  <si>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</si>
  <si>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</si>
  <si>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</si>
  <si>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</si>
  <si>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</si>
  <si>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</si>
  <si>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</si>
  <si>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</si>
  <si>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</si>
  <si>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</si>
  <si>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</si>
  <si>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</si>
  <si>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</si>
  <si>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</si>
  <si>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</si>
  <si>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</si>
  <si>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</si>
  <si>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</si>
  <si>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</si>
  <si>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</si>
  <si>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</si>
  <si>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</si>
  <si>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</si>
  <si>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</si>
  <si>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</si>
  <si>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</si>
  <si>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</si>
  <si>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</si>
  <si>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</si>
  <si>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</si>
  <si>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</si>
  <si>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</si>
  <si>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</si>
  <si>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</si>
  <si>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</si>
  <si>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</si>
  <si>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</si>
  <si>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</si>
  <si>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</si>
  <si>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</si>
  <si>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</si>
  <si>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</si>
  <si>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</si>
  <si>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</si>
  <si>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</si>
  <si>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</si>
  <si>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</si>
  <si>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</si>
  <si>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</si>
  <si>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</si>
  <si>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</si>
  <si>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</si>
  <si>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</si>
  <si>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</si>
  <si>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</si>
  <si>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</si>
  <si>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</si>
  <si>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</si>
  <si>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</si>
  <si>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</si>
  <si>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</si>
  <si>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</si>
  <si>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</si>
  <si>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</si>
  <si>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</si>
  <si>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</si>
  <si>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</si>
  <si>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</si>
  <si>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</si>
  <si>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</si>
  <si>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</si>
  <si>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</si>
  <si>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</si>
  <si>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</si>
  <si>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</si>
  <si>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</si>
  <si>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</si>
  <si>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</si>
  <si>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</si>
  <si>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</si>
  <si>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</si>
  <si>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</si>
  <si>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</si>
  <si>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</si>
  <si>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</si>
  <si>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</si>
  <si>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</si>
  <si>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</si>
  <si>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</si>
  <si>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</si>
  <si>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</si>
  <si>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</si>
  <si>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</si>
  <si>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</si>
  <si>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</si>
  <si>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</si>
  <si>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</si>
  <si>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</si>
  <si>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</si>
  <si>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</si>
  <si>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</si>
  <si>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</si>
  <si>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</si>
  <si>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</si>
  <si>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</si>
  <si>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</si>
  <si>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</si>
  <si>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</si>
  <si>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</si>
  <si>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</si>
  <si>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</si>
  <si>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</si>
  <si>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</si>
  <si>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</si>
  <si>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</si>
  <si>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</si>
  <si>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</si>
  <si>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</si>
  <si>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</si>
  <si>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</si>
  <si>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</si>
  <si>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</si>
  <si>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</si>
  <si>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</si>
  <si>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</si>
  <si>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</si>
  <si>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</si>
  <si>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</si>
  <si>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</si>
  <si>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</si>
  <si>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</si>
  <si>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</si>
  <si>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</si>
  <si>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</si>
  <si>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</si>
  <si>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</si>
  <si>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</si>
  <si>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</si>
  <si>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</si>
  <si>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</si>
  <si>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</si>
  <si>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</si>
  <si>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</si>
  <si>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</si>
  <si>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</si>
  <si>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</si>
  <si>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</si>
  <si>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</si>
  <si>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</si>
  <si>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</si>
  <si>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</si>
  <si>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</si>
  <si>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</si>
  <si>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</si>
  <si>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</si>
  <si>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</si>
  <si>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</si>
  <si>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</si>
  <si>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</si>
  <si>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</si>
  <si>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</si>
  <si>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</si>
  <si>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</si>
  <si>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</si>
  <si>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</si>
  <si>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</si>
  <si>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</si>
  <si>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</si>
  <si>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</si>
  <si>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</si>
  <si>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</si>
  <si>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</si>
  <si>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</si>
  <si>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</si>
  <si>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</si>
  <si>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</si>
  <si>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</si>
  <si>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</si>
  <si>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</si>
  <si>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</si>
  <si>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</si>
  <si>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</si>
  <si>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</si>
  <si>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</si>
  <si>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</si>
  <si>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</si>
  <si>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</si>
  <si>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</si>
  <si>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</si>
  <si>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</si>
  <si>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</si>
  <si>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</si>
  <si>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</si>
  <si>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</si>
  <si>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</si>
  <si>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</si>
  <si>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</si>
  <si>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</si>
  <si>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</si>
  <si>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</si>
  <si>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</si>
  <si>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</si>
  <si>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</si>
  <si>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</si>
  <si>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</si>
  <si>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</si>
  <si>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</si>
  <si>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</si>
  <si>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</si>
  <si>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</si>
  <si>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</si>
  <si>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</si>
  <si>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</si>
  <si>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</si>
  <si>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</si>
  <si>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</si>
  <si>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</si>
  <si>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</si>
  <si>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</si>
  <si>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</si>
  <si>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</si>
  <si>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</si>
  <si>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</si>
  <si>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</si>
  <si>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</si>
  <si>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</si>
  <si>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</si>
  <si>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</si>
  <si>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</si>
  <si>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</si>
  <si>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</si>
  <si>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</si>
  <si>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</si>
  <si>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</si>
  <si>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</si>
  <si>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</si>
  <si>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</si>
  <si>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</si>
  <si>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</si>
  <si>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</si>
  <si>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</si>
  <si>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</si>
  <si>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</si>
  <si>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</si>
  <si>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</si>
  <si>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</si>
  <si>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</si>
  <si>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</si>
  <si>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</si>
  <si>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</si>
  <si>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</si>
  <si>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</si>
  <si>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</si>
  <si>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</si>
  <si>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</si>
  <si>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</si>
  <si>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</si>
  <si>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</si>
  <si>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</si>
  <si>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</si>
  <si>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</si>
  <si>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</si>
  <si>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</si>
  <si>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</si>
  <si>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</si>
  <si>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</si>
  <si>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</si>
  <si>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</si>
  <si>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</si>
  <si>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</si>
  <si>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</si>
  <si>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</si>
  <si>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</si>
  <si>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</si>
  <si>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</si>
  <si>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</si>
  <si>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</si>
  <si>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</si>
  <si>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</si>
  <si>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</si>
  <si>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</si>
  <si>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</si>
  <si>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</si>
  <si>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</si>
  <si>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</si>
  <si>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</si>
  <si>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</si>
  <si>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</si>
  <si>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</si>
  <si>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</si>
  <si>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</si>
  <si>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</si>
  <si>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</si>
  <si>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</si>
  <si>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</si>
  <si>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</si>
  <si>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</si>
  <si>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</si>
  <si>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</si>
  <si>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</si>
  <si>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</si>
  <si>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</si>
  <si>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</si>
  <si>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</si>
  <si>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</si>
  <si>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</si>
  <si>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</si>
  <si>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</si>
  <si>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</si>
  <si>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</si>
  <si>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</si>
  <si>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</si>
  <si>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</si>
  <si>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</si>
  <si>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</si>
  <si>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</si>
  <si>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</si>
  <si>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</si>
  <si>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</si>
  <si>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</si>
  <si>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</si>
  <si>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</si>
  <si>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</si>
  <si>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</si>
  <si>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</si>
  <si>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</si>
  <si>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</si>
  <si>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</si>
  <si>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</si>
  <si>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</si>
  <si>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</si>
  <si>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</si>
  <si>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</si>
  <si>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</si>
  <si>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</si>
  <si>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</si>
  <si>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</si>
  <si>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</si>
  <si>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</si>
  <si>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</si>
  <si>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</si>
  <si>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</si>
  <si>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</si>
  <si>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</si>
  <si>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</si>
  <si>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</si>
  <si>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</si>
  <si>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</si>
  <si>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</si>
  <si>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</si>
  <si>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</si>
  <si>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</si>
  <si>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</si>
  <si>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</si>
  <si>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</si>
  <si>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</si>
  <si>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</si>
  <si>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</si>
  <si>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</si>
  <si>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</si>
  <si>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</si>
  <si>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</si>
  <si>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</si>
  <si>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</si>
  <si>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</si>
  <si>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</si>
  <si>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</si>
  <si>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</si>
  <si>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</si>
  <si>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</si>
  <si>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</si>
  <si>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</si>
  <si>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</si>
  <si>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</si>
  <si>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</si>
  <si>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</si>
  <si>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</si>
  <si>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</si>
  <si>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</si>
  <si>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</si>
  <si>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</si>
  <si>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</si>
  <si>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</si>
  <si>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</si>
  <si>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</si>
  <si>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</si>
  <si>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</si>
  <si>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</si>
  <si>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</si>
  <si>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</si>
  <si>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</si>
  <si>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</si>
  <si>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</si>
  <si>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</si>
  <si>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</si>
  <si>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</si>
  <si>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</si>
  <si>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</si>
  <si>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</si>
  <si>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</si>
  <si>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</si>
  <si>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</si>
  <si>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</si>
  <si>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</si>
  <si>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</si>
  <si>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</si>
  <si>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</si>
  <si>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</si>
  <si>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</si>
  <si>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</si>
  <si>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</si>
  <si>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</si>
  <si>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</si>
  <si>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</si>
  <si>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</si>
  <si>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</si>
  <si>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</si>
  <si>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</si>
  <si>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</si>
  <si>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</si>
  <si>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</si>
  <si>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</si>
  <si>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</si>
  <si>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</si>
  <si>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</si>
  <si>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</si>
  <si>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</si>
  <si>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</si>
  <si>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</si>
  <si>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</si>
  <si>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</si>
  <si>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</si>
  <si>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</si>
  <si>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</si>
  <si>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</si>
  <si>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</si>
  <si>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</si>
  <si>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</si>
  <si>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</si>
  <si>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</si>
  <si>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</si>
  <si>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</si>
  <si>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</si>
  <si>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</si>
  <si>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</si>
  <si>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</si>
  <si>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</si>
  <si>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</si>
  <si>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</si>
  <si>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</si>
  <si>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</si>
  <si>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</si>
  <si>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</si>
  <si>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</si>
  <si>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</si>
  <si>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</si>
  <si>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</si>
  <si>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</si>
  <si>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</si>
  <si>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</si>
  <si>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</si>
  <si>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</si>
  <si>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</si>
  <si>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</si>
  <si>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</si>
  <si>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</si>
  <si>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</si>
  <si>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</si>
  <si>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</si>
  <si>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</si>
  <si>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</si>
  <si>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</si>
  <si>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</si>
  <si>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</si>
  <si>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</si>
  <si>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</si>
  <si>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</si>
  <si>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</si>
  <si>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</si>
  <si>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</si>
  <si>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</si>
  <si>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</si>
  <si>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</si>
  <si>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</si>
  <si>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</si>
  <si>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</si>
  <si>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</si>
  <si>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</si>
  <si>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</si>
  <si>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</si>
  <si>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</si>
  <si>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</si>
  <si>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</si>
  <si>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</si>
  <si>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</si>
  <si>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</si>
  <si>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</si>
  <si>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</si>
  <si>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</si>
  <si>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</si>
  <si>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</si>
  <si>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</si>
  <si>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</si>
  <si>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</si>
  <si>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</si>
  <si>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</si>
  <si>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</si>
  <si>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</si>
  <si>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</si>
  <si>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</si>
  <si>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</si>
  <si>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</si>
  <si>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</si>
  <si>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</si>
  <si>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</si>
  <si>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</si>
  <si>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</si>
  <si>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</si>
  <si>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</si>
  <si>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</si>
  <si>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</si>
  <si>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</si>
  <si>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</si>
  <si>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</si>
  <si>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</si>
  <si>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</si>
  <si>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</si>
  <si>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</si>
  <si>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</si>
  <si>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</si>
  <si>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</si>
  <si>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</si>
  <si>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</si>
  <si>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</si>
  <si>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</si>
  <si>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</si>
  <si>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</si>
  <si>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</si>
  <si>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</si>
  <si>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</si>
  <si>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</si>
  <si>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</si>
  <si>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</si>
  <si>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</si>
  <si>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</si>
  <si>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</si>
  <si>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</si>
  <si>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</si>
  <si>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</si>
  <si>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</si>
  <si>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</si>
  <si>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</si>
  <si>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</si>
  <si>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</si>
  <si>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</si>
  <si>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</si>
  <si>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</si>
  <si>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</si>
  <si>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</si>
  <si>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</si>
  <si>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</si>
  <si>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</si>
  <si>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</si>
  <si>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</si>
  <si>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</si>
  <si>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</si>
  <si>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</si>
  <si>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</si>
  <si>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</si>
  <si>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</si>
  <si>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</si>
  <si>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</si>
  <si>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</si>
  <si>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</si>
  <si>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</si>
  <si>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</si>
  <si>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</si>
  <si>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</si>
  <si>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</si>
  <si>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</si>
  <si>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</si>
  <si>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</si>
  <si>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</si>
  <si>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</si>
  <si>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</si>
  <si>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</si>
  <si>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</si>
  <si>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</si>
  <si>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</si>
  <si>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</si>
  <si>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</si>
  <si>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</si>
  <si>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</si>
  <si>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</si>
  <si>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</si>
  <si>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</si>
  <si>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</si>
  <si>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</si>
  <si>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</si>
  <si>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</si>
  <si>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</si>
  <si>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</si>
  <si>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</si>
  <si>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</si>
  <si>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</si>
  <si>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</si>
  <si>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</si>
  <si>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</si>
  <si>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</si>
  <si>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</si>
  <si>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</si>
  <si>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</si>
  <si>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</si>
  <si>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</si>
  <si>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</si>
  <si>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</si>
  <si>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</si>
  <si>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</si>
  <si>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</si>
  <si>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</si>
  <si>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</si>
  <si>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</si>
  <si>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</si>
  <si>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</si>
  <si>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</si>
  <si>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</si>
  <si>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</si>
  <si>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</si>
  <si>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</si>
  <si>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</si>
  <si>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</si>
  <si>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</si>
  <si>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</si>
  <si>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</si>
  <si>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</si>
  <si>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</si>
  <si>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</si>
  <si>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</si>
  <si>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</si>
  <si>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</si>
  <si>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</si>
  <si>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</si>
  <si>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</si>
  <si>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</si>
  <si>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</si>
  <si>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</si>
  <si>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</si>
  <si>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</si>
  <si>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</si>
  <si>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</si>
  <si>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</si>
  <si>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</si>
  <si>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</si>
  <si>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</si>
  <si>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</si>
  <si>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</si>
  <si>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</si>
  <si>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</si>
  <si>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</si>
  <si>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</si>
  <si>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</si>
  <si>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</si>
  <si>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</si>
  <si>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</si>
  <si>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</si>
  <si>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</si>
  <si>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</si>
  <si>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</si>
  <si>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</si>
  <si>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</si>
  <si>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</si>
  <si>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</si>
  <si>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</si>
  <si>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</si>
  <si>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</si>
  <si>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</si>
  <si>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</si>
  <si>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</si>
  <si>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</si>
  <si>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</si>
  <si>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</si>
  <si>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</si>
  <si>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</si>
  <si>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</si>
  <si>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</si>
  <si>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</si>
  <si>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</si>
  <si>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</si>
  <si>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</si>
  <si>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</si>
  <si>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</si>
  <si>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</si>
  <si>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</si>
  <si>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</si>
  <si>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</si>
  <si>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</si>
  <si>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</si>
  <si>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</si>
  <si>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</si>
  <si>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</si>
  <si>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</si>
  <si>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</si>
  <si>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</si>
  <si>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</si>
  <si>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</si>
  <si>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</si>
  <si>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</si>
  <si>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</si>
  <si>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</si>
  <si>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</si>
  <si>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</si>
  <si>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</si>
  <si>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</si>
  <si>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</si>
  <si>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</si>
  <si>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</si>
  <si>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</si>
  <si>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</si>
  <si>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</si>
  <si>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</si>
  <si>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</si>
  <si>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</si>
  <si>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</si>
  <si>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</si>
  <si>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</si>
  <si>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</si>
  <si>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</si>
  <si>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</si>
  <si>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</si>
  <si>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</si>
  <si>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</si>
  <si>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</si>
  <si>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</si>
  <si>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</si>
  <si>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</si>
  <si>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</si>
  <si>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</si>
  <si>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</si>
  <si>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</si>
  <si>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</si>
  <si>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</si>
  <si>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</si>
  <si>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</si>
  <si>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</si>
  <si>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</si>
  <si>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</si>
  <si>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</si>
  <si>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</si>
  <si>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</si>
  <si>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</si>
  <si>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</si>
  <si>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</si>
  <si>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</si>
  <si>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</si>
  <si>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</si>
  <si>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</si>
  <si>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</si>
  <si>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</si>
  <si>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</si>
  <si>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</si>
  <si>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</si>
  <si>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</si>
  <si>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</si>
  <si>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</si>
  <si>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</si>
  <si>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</si>
  <si>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</si>
  <si>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</si>
  <si>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</si>
  <si>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</si>
  <si>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</si>
  <si>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</si>
  <si>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</si>
  <si>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</si>
  <si>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</si>
  <si>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</si>
  <si>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</si>
  <si>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</si>
  <si>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</si>
  <si>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</si>
  <si>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</si>
  <si>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</si>
  <si>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</si>
  <si>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</si>
  <si>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</si>
  <si>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</si>
  <si>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</si>
  <si>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</si>
  <si>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</si>
  <si>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</si>
  <si>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</si>
  <si>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</si>
  <si>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</si>
  <si>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</si>
  <si>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</si>
  <si>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</si>
  <si>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</si>
  <si>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</si>
  <si>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</si>
  <si>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</si>
  <si>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</si>
  <si>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</si>
  <si>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</si>
  <si>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</si>
  <si>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</si>
  <si>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</si>
  <si>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</si>
  <si>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</si>
  <si>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</si>
  <si>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</si>
  <si>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</si>
  <si>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</si>
  <si>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</si>
  <si>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</si>
  <si>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</si>
  <si>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</si>
  <si>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</si>
  <si>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</si>
  <si>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</si>
  <si>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</si>
  <si>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</si>
  <si>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</si>
  <si>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</si>
  <si>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</si>
  <si>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</si>
  <si>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</si>
  <si>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</si>
  <si>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</si>
  <si>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</si>
  <si>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</si>
  <si>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</si>
  <si>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</si>
  <si>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</si>
  <si>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</si>
  <si>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</si>
  <si>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</si>
  <si>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</si>
  <si>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</si>
  <si>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</si>
  <si>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</si>
  <si>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</si>
  <si>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</si>
  <si>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</si>
  <si>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</si>
  <si>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</si>
  <si>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</si>
  <si>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</si>
  <si>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</si>
  <si>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</si>
  <si>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</si>
  <si>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</si>
  <si>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</si>
  <si>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</si>
  <si>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</si>
  <si>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</si>
  <si>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</si>
  <si>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</si>
  <si>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</si>
  <si>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</si>
  <si>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</si>
  <si>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</si>
  <si>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</si>
  <si>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</si>
  <si>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</si>
  <si>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</si>
  <si>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</si>
  <si>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</si>
  <si>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</si>
  <si>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</si>
  <si>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</si>
  <si>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</si>
  <si>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</si>
  <si>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</si>
  <si>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</si>
  <si>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</si>
  <si>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</si>
  <si>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</si>
  <si>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</si>
  <si>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</si>
  <si>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</si>
  <si>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</si>
  <si>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</si>
  <si>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</si>
  <si>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</si>
  <si>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</si>
  <si>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</si>
  <si>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</si>
  <si>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</si>
  <si>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</si>
  <si>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</si>
  <si>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</si>
  <si>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</si>
  <si>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</si>
  <si>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</si>
  <si>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</si>
  <si>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</si>
  <si>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</si>
  <si>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</si>
  <si>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</si>
  <si>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</si>
  <si>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</si>
  <si>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</si>
  <si>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</si>
  <si>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</si>
  <si>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</si>
  <si>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</si>
  <si>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</si>
  <si>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</si>
  <si>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</si>
  <si>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</si>
  <si>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</si>
  <si>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</si>
  <si>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</si>
  <si>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</si>
  <si>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</si>
  <si>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</si>
  <si>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</si>
  <si>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</si>
  <si>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</si>
  <si>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</si>
  <si>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</si>
  <si>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</si>
  <si>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</si>
  <si>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</si>
  <si>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</si>
  <si>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</si>
  <si>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</si>
  <si>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</si>
  <si>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</si>
  <si>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</si>
  <si>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</si>
  <si>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</si>
  <si>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</si>
  <si>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</si>
  <si>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</si>
  <si>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</si>
  <si>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</si>
  <si>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</si>
  <si>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</si>
  <si>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</si>
  <si>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</si>
  <si>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</si>
  <si>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</si>
  <si>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</si>
  <si>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</si>
  <si>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</si>
  <si>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</si>
  <si>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</si>
  <si>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</si>
  <si>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</si>
  <si>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</si>
  <si>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</si>
  <si>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</si>
  <si>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</si>
  <si>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</si>
  <si>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</si>
  <si>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</si>
  <si>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</si>
  <si>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</si>
  <si>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</si>
  <si>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</si>
  <si>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</si>
  <si>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</si>
  <si>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</si>
  <si>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</si>
  <si>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</si>
  <si>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</si>
  <si>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</si>
  <si>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</si>
  <si>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</si>
  <si>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</si>
  <si>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</si>
  <si>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</si>
  <si>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</si>
  <si>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</si>
  <si>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</si>
  <si>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</si>
  <si>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</si>
  <si>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</si>
  <si>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</si>
  <si>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</si>
  <si>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</si>
  <si>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</si>
  <si>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</si>
  <si>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</si>
  <si>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</si>
  <si>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</si>
  <si>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</si>
  <si>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</si>
  <si>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</si>
  <si>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</si>
  <si>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</si>
  <si>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</si>
  <si>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</si>
  <si>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</si>
  <si>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</si>
  <si>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</si>
  <si>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</si>
  <si>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</si>
  <si>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</si>
  <si>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</si>
  <si>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</si>
  <si>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</si>
  <si>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</si>
  <si>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</si>
  <si>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</si>
  <si>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</si>
  <si>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</si>
  <si>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</si>
  <si>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</si>
  <si>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</si>
  <si>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</si>
  <si>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</si>
  <si>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</si>
  <si>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</si>
  <si>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</si>
  <si>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</si>
  <si>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</si>
  <si>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</si>
  <si>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</si>
  <si>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</si>
  <si>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</si>
  <si>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</si>
  <si>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</si>
  <si>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</si>
  <si>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</si>
  <si>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</si>
  <si>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</si>
  <si>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</si>
  <si>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</si>
  <si>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</si>
  <si>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</si>
  <si>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</si>
  <si>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</si>
  <si>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</si>
  <si>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</si>
  <si>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</si>
  <si>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</si>
  <si>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</si>
  <si>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</si>
  <si>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</si>
  <si>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</si>
  <si>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</si>
  <si>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</si>
  <si>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</si>
  <si>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</si>
  <si>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</si>
  <si>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</si>
  <si>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</si>
  <si>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</si>
  <si>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</si>
  <si>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</si>
  <si>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</si>
  <si>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</si>
  <si>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</si>
  <si>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</si>
  <si>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</si>
  <si>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</si>
  <si>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</si>
  <si>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</si>
  <si>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</si>
  <si>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</si>
  <si>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</si>
  <si>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</si>
  <si>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</si>
  <si>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</si>
  <si>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</si>
  <si>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</si>
  <si>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</si>
  <si>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</si>
  <si>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</si>
  <si>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</si>
  <si>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</si>
  <si>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</si>
  <si>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</si>
  <si>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</si>
  <si>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</si>
  <si>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</si>
  <si>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</si>
  <si>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</si>
  <si>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</si>
  <si>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</si>
  <si>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</si>
  <si>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</si>
  <si>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</si>
  <si>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</si>
  <si>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</si>
  <si>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</si>
  <si>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</si>
  <si>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</si>
  <si>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</si>
  <si>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</si>
  <si>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</si>
  <si>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</si>
  <si>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</si>
  <si>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</si>
  <si>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</si>
  <si>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</si>
  <si>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</si>
  <si>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</si>
  <si>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</si>
  <si>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</si>
  <si>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</si>
  <si>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</si>
  <si>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</si>
  <si>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</si>
  <si>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</si>
  <si>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</si>
  <si>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</si>
  <si>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</si>
  <si>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</si>
  <si>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</si>
  <si>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</si>
  <si>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</si>
  <si>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</si>
  <si>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</si>
  <si>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</si>
  <si>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</si>
  <si>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</si>
  <si>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</si>
  <si>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</si>
  <si>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</si>
  <si>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</si>
  <si>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</si>
  <si>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</si>
  <si>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</si>
  <si>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</si>
  <si>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</si>
  <si>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</si>
  <si>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</si>
  <si>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</si>
  <si>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</si>
  <si>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</si>
  <si>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</si>
  <si>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</si>
  <si>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</si>
  <si>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</si>
  <si>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</si>
  <si>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</si>
  <si>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</si>
  <si>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</si>
  <si>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</si>
  <si>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</si>
  <si>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</si>
  <si>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</si>
  <si>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</si>
  <si>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</si>
  <si>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</si>
  <si>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</si>
  <si>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</si>
  <si>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</si>
  <si>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</si>
  <si>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</si>
  <si>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</si>
  <si>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</si>
  <si>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</si>
  <si>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</si>
  <si>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</si>
  <si>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</si>
  <si>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</si>
  <si>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</si>
  <si>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</si>
  <si>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</si>
  <si>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</si>
  <si>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</si>
  <si>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</si>
  <si>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</si>
  <si>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</si>
  <si>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</si>
  <si>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</si>
  <si>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</si>
  <si>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</si>
  <si>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</si>
  <si>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</si>
  <si>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</si>
  <si>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</si>
  <si>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</si>
  <si>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</si>
  <si>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</si>
  <si>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</si>
  <si>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</si>
  <si>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</si>
  <si>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</si>
  <si>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</si>
  <si>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</si>
  <si>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</si>
  <si>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</si>
  <si>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</si>
  <si>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</si>
  <si>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</si>
  <si>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</si>
  <si>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</si>
  <si>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</si>
  <si>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</si>
  <si>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</si>
  <si>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</si>
  <si>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</si>
  <si>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</si>
  <si>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</si>
  <si>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</si>
  <si>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</si>
  <si>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</si>
  <si>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</si>
  <si>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</si>
  <si>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</si>
  <si>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</si>
  <si>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</si>
  <si>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</si>
  <si>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</si>
  <si>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</si>
  <si>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</si>
  <si>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</si>
  <si>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</si>
  <si>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</si>
  <si>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</si>
  <si>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</si>
  <si>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</si>
  <si>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</si>
  <si>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</si>
  <si>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</si>
  <si>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</si>
  <si>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</si>
  <si>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</si>
  <si>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</si>
  <si>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</si>
  <si>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</si>
  <si>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</si>
  <si>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</si>
  <si>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</si>
  <si>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</si>
  <si>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</si>
  <si>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</si>
  <si>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</si>
  <si>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</si>
  <si>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</si>
  <si>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</si>
  <si>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</si>
  <si>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</si>
  <si>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</si>
  <si>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</si>
  <si>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</si>
  <si>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</si>
  <si>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</si>
  <si>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</si>
  <si>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</si>
  <si>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</si>
  <si>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</si>
  <si>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</si>
  <si>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</si>
  <si>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</si>
  <si>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</si>
  <si>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</si>
  <si>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</si>
  <si>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</si>
  <si>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</si>
  <si>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</si>
  <si>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</si>
  <si>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</si>
  <si>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</si>
  <si>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</si>
  <si>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</si>
  <si>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</si>
  <si>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</si>
  <si>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</si>
  <si>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</si>
  <si>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</si>
  <si>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</si>
  <si>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</si>
  <si>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</si>
  <si>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</si>
  <si>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</si>
  <si>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</si>
  <si>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</si>
  <si>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</si>
  <si>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</si>
  <si>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</si>
  <si>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</si>
  <si>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</si>
  <si>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</si>
  <si>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</si>
  <si>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</si>
  <si>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</si>
  <si>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</si>
  <si>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</si>
  <si>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</si>
  <si>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</si>
  <si>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</si>
  <si>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</si>
  <si>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</si>
  <si>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</si>
  <si>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</si>
  <si>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</si>
  <si>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</si>
  <si>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</si>
  <si>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</si>
  <si>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</si>
  <si>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</si>
  <si>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</si>
  <si>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</si>
  <si>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</si>
  <si>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</si>
  <si>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</si>
  <si>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</si>
  <si>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</si>
  <si>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</si>
  <si>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</si>
  <si>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</si>
  <si>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</si>
  <si>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</si>
  <si>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</si>
  <si>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</si>
  <si>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</si>
  <si>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</si>
  <si>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</si>
  <si>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</si>
  <si>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</si>
  <si>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</si>
  <si>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</si>
  <si>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</si>
  <si>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</si>
  <si>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</si>
  <si>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</si>
  <si>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</si>
  <si>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</si>
  <si>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</si>
  <si>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</si>
  <si>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</si>
  <si>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</si>
  <si>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</si>
  <si>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</si>
  <si>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</si>
  <si>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</si>
  <si>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</si>
  <si>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</si>
  <si>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</si>
  <si>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</si>
  <si>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</si>
  <si>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</si>
  <si>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</si>
  <si>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</si>
  <si>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</si>
  <si>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</si>
  <si>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</si>
  <si>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</si>
  <si>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</si>
  <si>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</si>
  <si>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</si>
  <si>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</si>
  <si>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</si>
  <si>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</si>
  <si>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</si>
  <si>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</si>
  <si>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</si>
  <si>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</si>
  <si>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</si>
  <si>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</si>
  <si>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</si>
  <si>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</si>
  <si>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</si>
  <si>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</si>
  <si>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</si>
  <si>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</si>
  <si>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</si>
  <si>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</si>
  <si>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</si>
  <si>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</si>
  <si>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</si>
  <si>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</si>
  <si>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</si>
  <si>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</si>
  <si>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</si>
  <si>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</si>
  <si>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</si>
  <si>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</si>
  <si>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</si>
  <si>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</si>
  <si>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</si>
  <si>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</si>
  <si>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</si>
  <si>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</si>
  <si>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</si>
  <si>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</si>
  <si>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</si>
  <si>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</si>
  <si>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</si>
  <si>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</si>
  <si>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</si>
  <si>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</si>
  <si>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</si>
  <si>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</si>
  <si>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</si>
  <si>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</si>
  <si>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</si>
  <si>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</si>
  <si>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</si>
  <si>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</si>
  <si>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</si>
  <si>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</si>
  <si>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</si>
  <si>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</si>
  <si>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</si>
  <si>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</si>
  <si>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</si>
  <si>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</si>
  <si>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</si>
  <si>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</si>
  <si>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</si>
  <si>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</si>
  <si>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</si>
  <si>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</si>
  <si>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</si>
  <si>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</si>
  <si>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</si>
  <si>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</si>
  <si>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</si>
  <si>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</si>
  <si>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</si>
  <si>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</si>
  <si>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</si>
  <si>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</si>
  <si>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</si>
  <si>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</si>
  <si>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</si>
  <si>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</si>
  <si>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</si>
  <si>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</si>
  <si>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</si>
  <si>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</si>
  <si>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</si>
  <si>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</si>
  <si>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</si>
  <si>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</si>
  <si>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</si>
  <si>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</si>
  <si>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</si>
  <si>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</si>
  <si>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</si>
  <si>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</si>
  <si>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</si>
  <si>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</si>
  <si>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</si>
  <si>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</si>
  <si>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</si>
  <si>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</si>
  <si>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</si>
  <si>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</si>
  <si>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</si>
  <si>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</si>
  <si>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</si>
  <si>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</si>
  <si>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</si>
  <si>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</si>
  <si>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</si>
  <si>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</si>
  <si>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</si>
  <si>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</si>
  <si>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</si>
  <si>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</si>
  <si>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</si>
  <si>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</si>
  <si>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</si>
  <si>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</si>
  <si>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</si>
  <si>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</si>
  <si>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</si>
  <si>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</si>
  <si>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</si>
  <si>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</si>
  <si>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</si>
  <si>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</si>
  <si>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</si>
  <si>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</si>
  <si>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</si>
  <si>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</si>
  <si>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</si>
  <si>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</si>
  <si>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</si>
  <si>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</si>
  <si>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</si>
  <si>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</si>
  <si>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</si>
  <si>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</si>
  <si>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</si>
  <si>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</si>
  <si>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</si>
  <si>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</si>
  <si>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</si>
  <si>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</si>
  <si>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</si>
  <si>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</si>
  <si>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</si>
  <si>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</si>
  <si>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</si>
  <si>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</si>
  <si>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</si>
  <si>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</si>
  <si>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</si>
  <si>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</si>
  <si>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</si>
  <si>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</si>
  <si>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</si>
  <si>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</si>
  <si>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</si>
  <si>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</si>
  <si>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</si>
  <si>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</si>
  <si>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</si>
  <si>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</si>
  <si>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</si>
  <si>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</si>
  <si>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</si>
  <si>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</si>
  <si>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</si>
  <si>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</si>
  <si>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</si>
  <si>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</si>
  <si>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</si>
  <si>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</si>
  <si>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</si>
  <si>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</si>
  <si>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</si>
  <si>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</si>
  <si>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</si>
  <si>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</si>
  <si>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</si>
  <si>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</si>
  <si>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</si>
  <si>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</si>
  <si>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</si>
  <si>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</si>
  <si>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</si>
  <si>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</si>
  <si>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</si>
  <si>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</si>
  <si>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</si>
  <si>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</si>
  <si>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</si>
  <si>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</si>
  <si>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</si>
  <si>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</si>
  <si>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</si>
  <si>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</si>
  <si>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</si>
  <si>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</si>
  <si>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</si>
  <si>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</si>
  <si>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</si>
  <si>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</si>
  <si>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</si>
  <si>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</si>
  <si>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</si>
  <si>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</si>
  <si>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</si>
  <si>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</si>
  <si>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</si>
  <si>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</si>
  <si>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</si>
  <si>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</si>
  <si>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</si>
  <si>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</si>
  <si>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</si>
  <si>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</si>
  <si>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</si>
  <si>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</si>
  <si>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</si>
  <si>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</si>
  <si>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</si>
  <si>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</si>
  <si>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</si>
  <si>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</si>
  <si>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</si>
  <si>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</si>
  <si>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</si>
  <si>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</si>
  <si>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</si>
  <si>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</si>
  <si>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</si>
  <si>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</si>
  <si>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</si>
  <si>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</si>
  <si>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</si>
  <si>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</si>
  <si>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</si>
  <si>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</si>
  <si>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</si>
  <si>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</si>
  <si>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</si>
  <si>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</si>
  <si>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</si>
  <si>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</si>
  <si>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</si>
  <si>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</si>
  <si>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</si>
  <si>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</si>
  <si>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</si>
  <si>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</si>
  <si>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</si>
  <si>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</si>
  <si>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</si>
  <si>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</si>
  <si>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</si>
  <si>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</si>
  <si>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</si>
  <si>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</si>
  <si>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</si>
  <si>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</si>
  <si>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</si>
  <si>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</si>
  <si>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</si>
  <si>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</si>
  <si>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</si>
  <si>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</si>
  <si>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</si>
  <si>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</si>
  <si>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</si>
  <si>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</si>
  <si>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</si>
  <si>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</si>
  <si>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</si>
  <si>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</si>
  <si>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</si>
  <si>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</si>
  <si>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</si>
  <si>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</si>
  <si>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</si>
  <si>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</si>
  <si>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</si>
  <si>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</si>
  <si>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</si>
  <si>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</si>
  <si>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</si>
  <si>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</si>
  <si>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</si>
  <si>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</si>
  <si>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</si>
  <si>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</si>
  <si>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</si>
  <si>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</si>
  <si>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</si>
  <si>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</si>
  <si>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</si>
  <si>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</si>
  <si>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</si>
  <si>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</si>
  <si>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</si>
  <si>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</si>
  <si>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</si>
  <si>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</si>
  <si>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</si>
  <si>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</si>
  <si>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</si>
  <si>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</si>
  <si>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</si>
  <si>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</si>
  <si>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</si>
  <si>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</si>
  <si>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</si>
  <si>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</si>
  <si>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</si>
  <si>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</si>
  <si>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</si>
  <si>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</si>
  <si>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</si>
  <si>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</si>
  <si>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</si>
  <si>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</si>
  <si>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</si>
  <si>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</si>
  <si>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</si>
  <si>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</si>
  <si>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</si>
  <si>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</si>
  <si>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</si>
  <si>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</si>
  <si>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</si>
  <si>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</si>
  <si>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</si>
  <si>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</si>
  <si>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</si>
  <si>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</si>
  <si>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</si>
  <si>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</si>
  <si>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</si>
  <si>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</si>
  <si>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</si>
  <si>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</si>
  <si>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</si>
  <si>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</si>
  <si>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</si>
  <si>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</si>
  <si>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</si>
  <si>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</si>
  <si>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</si>
  <si>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</si>
  <si>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</si>
  <si>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</si>
  <si>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</si>
  <si>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</si>
  <si>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</si>
  <si>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</si>
  <si>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</si>
  <si>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</si>
  <si>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</si>
  <si>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</si>
  <si>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</si>
  <si>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</si>
  <si>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</si>
  <si>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</si>
  <si>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</si>
  <si>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</si>
  <si>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</si>
  <si>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</si>
  <si>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</si>
  <si>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</si>
  <si>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</si>
  <si>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</si>
  <si>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</si>
  <si>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</si>
  <si>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</si>
  <si>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</si>
  <si>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</si>
  <si>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</si>
  <si>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</si>
  <si>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</si>
  <si>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</si>
  <si>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</si>
  <si>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</si>
  <si>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</si>
  <si>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</si>
  <si>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</si>
  <si>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</si>
  <si>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</si>
  <si>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</si>
  <si>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</si>
  <si>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</si>
  <si>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</si>
  <si>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</si>
  <si>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</si>
  <si>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</si>
  <si>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</si>
  <si>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</si>
  <si>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</si>
  <si>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</si>
  <si>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</si>
  <si>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</si>
  <si>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</si>
  <si>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</si>
  <si>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</si>
  <si>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</si>
  <si>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</si>
  <si>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</si>
  <si>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</si>
  <si>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</si>
  <si>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</si>
  <si>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</si>
  <si>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</si>
  <si>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</si>
  <si>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</si>
  <si>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</si>
  <si>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</si>
  <si>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</si>
  <si>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</si>
  <si>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</si>
  <si>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</si>
  <si>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</si>
  <si>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</si>
  <si>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</si>
  <si>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</si>
  <si>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</si>
  <si>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</si>
  <si>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</si>
  <si>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</si>
  <si>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</si>
  <si>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</si>
  <si>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</si>
  <si>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</si>
  <si>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</si>
  <si>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</si>
  <si>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</si>
  <si>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</si>
  <si>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</si>
  <si>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</si>
  <si>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</si>
  <si>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</si>
  <si>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</si>
  <si>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</si>
  <si>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</si>
  <si>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</si>
  <si>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</si>
  <si>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</si>
  <si>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</si>
  <si>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</si>
  <si>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</si>
  <si>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</si>
  <si>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</si>
  <si>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</si>
  <si>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</si>
  <si>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</si>
  <si>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</si>
  <si>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</si>
  <si>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</si>
  <si>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</si>
  <si>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</si>
  <si>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</si>
  <si>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</si>
  <si>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</si>
  <si>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</si>
  <si>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</si>
  <si>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</si>
  <si>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</si>
  <si>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</si>
  <si>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</si>
  <si>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</si>
  <si>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</si>
  <si>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</si>
  <si>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</si>
  <si>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</si>
  <si>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</si>
  <si>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</si>
  <si>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</si>
  <si>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</si>
  <si>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</si>
  <si>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</si>
  <si>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</si>
  <si>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</si>
  <si>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</si>
  <si>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</si>
  <si>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</si>
  <si>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</si>
  <si>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</si>
  <si>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</si>
  <si>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</si>
  <si>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</si>
  <si>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</si>
  <si>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</si>
  <si>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</si>
  <si>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</si>
  <si>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</si>
  <si>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</si>
  <si>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</si>
  <si>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</si>
  <si>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</si>
  <si>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</si>
  <si>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</si>
  <si>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</si>
  <si>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</si>
  <si>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</si>
  <si>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</si>
  <si>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</si>
  <si>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</si>
  <si>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</si>
  <si>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</si>
  <si>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</si>
  <si>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</si>
  <si>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</si>
  <si>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</si>
  <si>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</si>
  <si>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</si>
  <si>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</si>
  <si>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</si>
  <si>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</si>
  <si>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</si>
  <si>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</si>
  <si>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</si>
  <si>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</si>
  <si>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</si>
  <si>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</si>
  <si>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</si>
  <si>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</si>
  <si>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</si>
  <si>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</si>
  <si>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</si>
  <si>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</si>
  <si>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</si>
  <si>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</si>
  <si>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</si>
  <si>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</si>
  <si>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</si>
  <si>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</si>
  <si>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</si>
  <si>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</si>
  <si>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</si>
  <si>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</si>
  <si>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</si>
  <si>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</si>
  <si>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</si>
  <si>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</si>
  <si>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</si>
  <si>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</si>
  <si>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</si>
  <si>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</si>
  <si>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</si>
  <si>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</si>
  <si>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</si>
  <si>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</si>
  <si>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</si>
  <si>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</si>
  <si>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</si>
  <si>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</si>
  <si>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</si>
  <si>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</si>
  <si>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</si>
  <si>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</si>
  <si>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</si>
  <si>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</si>
  <si>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</si>
  <si>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</si>
  <si>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</si>
  <si>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</si>
  <si>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</si>
  <si>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</si>
  <si>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</si>
  <si>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</si>
  <si>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</si>
  <si>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</si>
  <si>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</si>
  <si>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</si>
  <si>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</si>
  <si>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</si>
  <si>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</si>
  <si>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</si>
  <si>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</si>
  <si>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</si>
  <si>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</si>
  <si>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</si>
  <si>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</si>
  <si>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</si>
  <si>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</si>
  <si>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</si>
  <si>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</si>
  <si>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</si>
  <si>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</si>
  <si>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</si>
  <si>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</si>
  <si>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</si>
  <si>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</si>
  <si>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</si>
  <si>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</si>
  <si>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</si>
  <si>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</si>
  <si>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</si>
  <si>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</si>
  <si>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</si>
  <si>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</si>
  <si>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</si>
  <si>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</si>
  <si>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</si>
  <si>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</si>
  <si>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</si>
  <si>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</si>
  <si>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</si>
  <si>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</si>
  <si>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</si>
  <si>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</si>
  <si>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</si>
  <si>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</si>
  <si>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</si>
  <si>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</si>
  <si>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</si>
  <si>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</si>
  <si>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</si>
  <si>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</si>
  <si>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</si>
  <si>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</si>
  <si>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</si>
  <si>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</si>
  <si>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</si>
  <si>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</si>
  <si>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</si>
  <si>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</si>
  <si>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</si>
  <si>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</si>
  <si>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</si>
  <si>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</si>
  <si>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</si>
  <si>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</si>
  <si>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</si>
  <si>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Wayona Nylon Braided Usb To Lightning Fast Charging And Data Sync Cable Compatible For Iphone 13, 12,11, X, 8, 7, 6, 5, Ipad Air, Pro, Mini (3 Ft Pack Of 1, Grey)</t>
  </si>
  <si>
    <t>Cables&amp;Accessories|Cables|Usbcables</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</si>
  <si>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</si>
  <si>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</si>
  <si>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</si>
  <si>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</si>
  <si>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</si>
  <si>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</si>
  <si>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</si>
  <si>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</si>
  <si>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Networkadapters|Wirelessusbadapters</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</si>
  <si>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</si>
  <si>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</si>
  <si>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</si>
  <si>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</si>
  <si>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Accessories|Cables|Hdmicables</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</si>
  <si>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</si>
  <si>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</si>
  <si>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</si>
  <si>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</si>
  <si>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Televisions|Smarttelevisions</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</si>
  <si>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</si>
  <si>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</si>
  <si>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</si>
  <si>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</si>
  <si>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</si>
  <si>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</si>
  <si>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</si>
  <si>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</si>
  <si>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</si>
  <si>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</si>
  <si>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</si>
  <si>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</si>
  <si>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</si>
  <si>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</si>
  <si>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</si>
  <si>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</si>
  <si>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</si>
  <si>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</si>
  <si>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</si>
  <si>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</si>
  <si>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</si>
  <si>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</si>
  <si>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</si>
  <si>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</si>
  <si>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</si>
  <si>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</si>
  <si>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</si>
  <si>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</si>
  <si>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</si>
  <si>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Accessories|Remotecontrols</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</si>
  <si>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</si>
  <si>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</si>
  <si>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</si>
  <si>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</si>
  <si>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Televisions|Standardtelevisions</t>
  </si>
  <si>
    <t>Ambrane Unbreakable 3A Fast Charging Braided Type C Cable    1.5 Meter (Rct15, Blue) Supports Qc 2.0/3.0 Charging</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</si>
  <si>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</si>
  <si>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</si>
  <si>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</si>
  <si>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</si>
  <si>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</si>
  <si>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</si>
  <si>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</si>
  <si>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</si>
  <si>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</si>
  <si>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</si>
  <si>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</si>
  <si>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</si>
  <si>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</si>
  <si>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Accessories|Tvmounts,Stands&amp;Turntables|Tvwall&amp;Ceilingmounts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</si>
  <si>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</si>
  <si>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</si>
  <si>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</si>
  <si>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</si>
  <si>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</si>
  <si>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</si>
  <si>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</si>
  <si>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</si>
  <si>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</si>
  <si>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</si>
  <si>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Skywall 81.28 Cm (32 Inches) Hd Ready Smart Led Tv 32Swels-Pro (Black)</t>
  </si>
  <si>
    <t>Boat A 350 Type C Cable For Smartphone, Charging Adapter (1.5M, Carbon Black)</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</si>
  <si>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</si>
  <si>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</si>
  <si>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</si>
  <si>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</si>
  <si>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</si>
  <si>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</si>
  <si>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</si>
  <si>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</si>
  <si>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</si>
  <si>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</si>
  <si>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</si>
  <si>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</si>
  <si>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</si>
  <si>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</si>
  <si>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</si>
  <si>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</si>
  <si>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</si>
  <si>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</si>
  <si>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</si>
  <si>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</si>
  <si>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</si>
  <si>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</si>
  <si>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</si>
  <si>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</si>
  <si>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</si>
  <si>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</si>
  <si>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</si>
  <si>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</si>
  <si>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</si>
  <si>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</si>
  <si>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</si>
  <si>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</si>
  <si>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</si>
  <si>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</si>
  <si>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</si>
  <si>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</si>
  <si>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</si>
  <si>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</si>
  <si>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</si>
  <si>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</si>
  <si>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</si>
  <si>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Accessories|Cables|Rcacables</t>
  </si>
  <si>
    <t>Acer 109 Cm (43 Inches) I Series 4K Ultra Hd Android Smart Led Tv Ar43Ar2851Udfl (Black)</t>
  </si>
  <si>
    <t>Saifsmart Outlet Wall Mount Hanger Holder For Dot 3Rd Gen, Compact Bracket Case Plug And Built-In Cable Management For Kitchen Bathroom, Bedroom (Black)</t>
  </si>
  <si>
    <t>Accessories|Speakeraccessories|Mounts</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</si>
  <si>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</si>
  <si>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</si>
  <si>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</si>
  <si>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</si>
  <si>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</si>
  <si>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</si>
  <si>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</si>
  <si>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</si>
  <si>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</si>
  <si>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</si>
  <si>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</si>
  <si>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</si>
  <si>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</si>
  <si>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</si>
  <si>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</si>
  <si>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</si>
  <si>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Accessories|Cables|Opticalcables</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</si>
  <si>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</si>
  <si>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</si>
  <si>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</si>
  <si>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</si>
  <si>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</si>
  <si>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</si>
  <si>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</si>
  <si>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Egate I9 Pro-Max 1080P Native Full Hd Projector 4K Support | 3600 L (330 Ansi ) | 150" (381 Cm) Large Screen | Vga, Av, Hdmi, Sd Card, Usb, Audio Out | (E03I31 / E04I32) Black</t>
  </si>
  <si>
    <t>Projectors</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</si>
  <si>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</si>
  <si>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</si>
  <si>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</si>
  <si>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</si>
  <si>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</si>
  <si>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</si>
  <si>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</si>
  <si>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</si>
  <si>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</si>
  <si>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</si>
  <si>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</si>
  <si>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</si>
  <si>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</si>
  <si>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</si>
  <si>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</si>
  <si>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</si>
  <si>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</si>
  <si>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</si>
  <si>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</si>
  <si>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</si>
  <si>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</si>
  <si>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</si>
  <si>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</si>
  <si>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</si>
  <si>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</si>
  <si>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</si>
  <si>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</si>
  <si>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</si>
  <si>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</si>
  <si>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</si>
  <si>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</si>
  <si>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</si>
  <si>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</si>
  <si>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</si>
  <si>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</si>
  <si>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</si>
  <si>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</si>
  <si>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</si>
  <si>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</si>
  <si>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</si>
  <si>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</si>
  <si>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</si>
  <si>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</si>
  <si>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</si>
  <si>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</si>
  <si>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</si>
  <si>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</si>
  <si>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</si>
  <si>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</si>
  <si>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</si>
  <si>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</si>
  <si>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</si>
  <si>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</si>
  <si>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</si>
  <si>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</si>
  <si>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</si>
  <si>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</si>
  <si>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</si>
  <si>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</si>
  <si>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</si>
  <si>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Accessories|Adapters</t>
  </si>
  <si>
    <t>Boat Ltg 550V3 Lightning Apple Mfi Certified Cable With Spaceship Grade Aluminium Housing,Stress Resistance, Rapid 2.4A Charging &amp; 480Mbps Data Sync, 1M Length &amp; 10000+ Bends Lifespan(Mercurial Black)</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</si>
  <si>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</si>
  <si>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</si>
  <si>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</si>
  <si>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</si>
  <si>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Satelliteequipment|Satellitereceivers</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</si>
  <si>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</si>
  <si>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</si>
  <si>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</si>
  <si>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</si>
  <si>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</si>
  <si>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</si>
  <si>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Cables&amp;Accessories|Cables|Dvicables</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</si>
  <si>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</si>
  <si>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</si>
  <si>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</si>
  <si>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</si>
  <si>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</si>
  <si>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</si>
  <si>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</si>
  <si>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</si>
  <si>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Accessories|Cables|Speakercables</t>
  </si>
  <si>
    <t>Ambrane 60W / 3A Fast Charging Output Cable With Type-C To Usb For Mobile, Neckband, True Wireless Earphone Charging, 480Mbps Data Sync Speed, 1M Length (Act - Az10, White)</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</si>
  <si>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</si>
  <si>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</si>
  <si>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</si>
  <si>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</si>
  <si>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</si>
  <si>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</si>
  <si>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</si>
  <si>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</si>
  <si>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</si>
  <si>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</si>
  <si>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</si>
  <si>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</si>
  <si>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</si>
  <si>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</si>
  <si>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</si>
  <si>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</si>
  <si>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</si>
  <si>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</si>
  <si>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</si>
  <si>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</si>
  <si>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</si>
  <si>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</si>
  <si>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Mediastreamingdevices|Streamingclients</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</si>
  <si>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</si>
  <si>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</si>
  <si>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</si>
  <si>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</si>
  <si>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Avreceivers&amp;Amplifiers</t>
  </si>
  <si>
    <t>Krisons Thunder Speaker, Multimedia Home Theatre, Floor Standing Speaker, Led Display With Bluetooth, Fm, Usb, Micro Sd Card, Aux Connectivity</t>
  </si>
  <si>
    <t>Speakers|Towerspeakers</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</si>
  <si>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</si>
  <si>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</si>
  <si>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</si>
  <si>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</si>
  <si>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</si>
  <si>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</si>
  <si>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</si>
  <si>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</si>
  <si>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</si>
  <si>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</si>
  <si>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</si>
  <si>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</si>
  <si>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Amazon Brand - Solimo 65W Fast Charging Braided Type C To C Data Cable | Suitable For All Supported Mobile Phones (1 Meter, Black)</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</si>
  <si>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</si>
  <si>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</si>
  <si>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</si>
  <si>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</si>
  <si>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</si>
  <si>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</si>
  <si>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</si>
  <si>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</si>
  <si>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</si>
  <si>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</si>
  <si>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</si>
  <si>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</si>
  <si>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</si>
  <si>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</si>
  <si>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</si>
  <si>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</si>
  <si>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</si>
  <si>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</si>
  <si>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</si>
  <si>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</si>
  <si>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</si>
  <si>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</si>
  <si>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</si>
  <si>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</si>
  <si>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</si>
  <si>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Irusu Play Vr Plus Virtual Reality Headset With Headphones For Gaming (Black)</t>
  </si>
  <si>
    <t>Accessories|3Dglasses</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</si>
  <si>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</si>
  <si>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</si>
  <si>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</si>
  <si>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</si>
  <si>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</si>
  <si>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</si>
  <si>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</si>
  <si>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</si>
  <si>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</si>
  <si>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</si>
  <si>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</si>
  <si>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</si>
  <si>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</si>
  <si>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</si>
  <si>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</si>
  <si>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</si>
  <si>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</si>
  <si>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</si>
  <si>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</si>
  <si>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</si>
  <si>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</si>
  <si>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Smartwatches</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</si>
  <si>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</si>
  <si>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</si>
  <si>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</si>
  <si>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Mobileaccessories|Chargers|Powerbanks</t>
  </si>
  <si>
    <t>Redmi A1 (Light Blue, 2Gb Ram, 32Gb Storage) | Segment Best Ai Dual Cam | 5000Mah Battery | Leather Texture Design | Android 12</t>
  </si>
  <si>
    <t>Smartphones&amp;Basicmobiles|Smartphones</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</si>
  <si>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</si>
  <si>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</si>
  <si>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</si>
  <si>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</si>
  <si>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</si>
  <si>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Memorycards|Microsd</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</si>
  <si>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</si>
  <si>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</si>
  <si>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Smartphones&amp;Basicmobiles|Basicmobiles</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</si>
  <si>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</si>
  <si>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</si>
  <si>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Headphones|In-Ear</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</si>
  <si>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</si>
  <si>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</si>
  <si>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</si>
  <si>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</si>
  <si>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Mobileaccessories|Chargers|Automobilechargers</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</si>
  <si>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</si>
  <si>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</si>
  <si>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</si>
  <si>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</si>
  <si>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</si>
  <si>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</si>
  <si>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Mobileaccessories|Automobileaccessories|Cradles</t>
  </si>
  <si>
    <t>Samsung 25W Usb Travel Adapter For Cellular Phones - White</t>
  </si>
  <si>
    <t>Mobileaccessories|Chargers|Wallchargers</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</si>
  <si>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</si>
  <si>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</si>
  <si>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</si>
  <si>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</si>
  <si>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</si>
  <si>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</si>
  <si>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</si>
  <si>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</si>
  <si>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</si>
  <si>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</si>
  <si>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</si>
  <si>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</si>
  <si>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Mobileaccessories|Cables&amp;Adapters|Otgadapters</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</si>
  <si>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</si>
  <si>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</si>
  <si>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</si>
  <si>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</si>
  <si>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</si>
  <si>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</si>
  <si>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</si>
  <si>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Mobileaccessories|Photo&amp;Videoaccessories|Tripods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</si>
  <si>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</si>
  <si>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</si>
  <si>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</si>
  <si>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</si>
  <si>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</si>
  <si>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</si>
  <si>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</si>
  <si>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</si>
  <si>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</si>
  <si>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Mobileaccessories|Photo&amp;Videoaccessories|Selfiesticks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</si>
  <si>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</si>
  <si>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</si>
  <si>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</si>
  <si>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</si>
  <si>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</si>
  <si>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</si>
  <si>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</si>
  <si>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Mobileaccessories|Stands</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</si>
  <si>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</si>
  <si>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</si>
  <si>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</si>
  <si>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Cables&amp;Accessories|Cableconnectionprotectors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</si>
  <si>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</si>
  <si>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</si>
  <si>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</si>
  <si>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</si>
  <si>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</si>
  <si>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</si>
  <si>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</si>
  <si>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</si>
  <si>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</si>
  <si>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</si>
  <si>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</si>
  <si>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</si>
  <si>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</si>
  <si>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Mobileaccessories|D√©Cor</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</si>
  <si>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</si>
  <si>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</si>
  <si>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</si>
  <si>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</si>
  <si>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</si>
  <si>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</si>
  <si>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</si>
  <si>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</si>
  <si>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</si>
  <si>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</si>
  <si>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</si>
  <si>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</si>
  <si>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</si>
  <si>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</si>
  <si>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</si>
  <si>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</si>
  <si>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</si>
  <si>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</si>
  <si>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Mobileaccessories|Maintenance,Upkeep&amp;Repairs|Screenprotectors</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</si>
  <si>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</si>
  <si>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</si>
  <si>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</si>
  <si>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</si>
  <si>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</si>
  <si>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</si>
  <si>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</si>
  <si>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</si>
  <si>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</si>
  <si>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</si>
  <si>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</si>
  <si>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Mobileaccessories|Styluspens</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</si>
  <si>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</si>
  <si>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</si>
  <si>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</si>
  <si>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</si>
  <si>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</si>
  <si>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</si>
  <si>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</si>
  <si>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Mobileaccessories|Mounts|Bedstand&amp;Deskmounts</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</si>
  <si>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</si>
  <si>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</si>
  <si>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</si>
  <si>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Mobileaccessories|Cases&amp;Covers|Basiccases</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</si>
  <si>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</si>
  <si>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</si>
  <si>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</si>
  <si>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</si>
  <si>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</si>
  <si>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</si>
  <si>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</si>
  <si>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</si>
  <si>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</si>
  <si>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</si>
  <si>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</si>
  <si>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</si>
  <si>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</si>
  <si>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</si>
  <si>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</si>
  <si>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</si>
  <si>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</si>
  <si>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</si>
  <si>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</si>
  <si>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</si>
  <si>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</si>
  <si>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</si>
  <si>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</si>
  <si>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</si>
  <si>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</si>
  <si>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</si>
  <si>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</si>
  <si>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</si>
  <si>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</si>
  <si>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</si>
  <si>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</si>
  <si>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</si>
  <si>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</si>
  <si>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</si>
  <si>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</si>
  <si>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</si>
  <si>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</si>
  <si>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</si>
  <si>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</si>
  <si>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</si>
  <si>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</si>
  <si>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</si>
  <si>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Mobileaccessories|Mounts|Handlebarmounts</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</si>
  <si>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</si>
  <si>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</si>
  <si>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</si>
  <si>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</si>
  <si>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</si>
  <si>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</si>
  <si>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</si>
  <si>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</si>
  <si>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</si>
  <si>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Headphones|On-Ear</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</si>
  <si>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</si>
  <si>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</si>
  <si>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</si>
  <si>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Laptopaccessories|Cameraprivacycovers</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</si>
  <si>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</si>
  <si>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</si>
  <si>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</si>
  <si>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</si>
  <si>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</si>
  <si>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</si>
  <si>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</si>
  <si>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</si>
  <si>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</si>
  <si>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</si>
  <si>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</si>
  <si>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</si>
  <si>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Adapters</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</si>
  <si>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</si>
  <si>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</si>
  <si>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</si>
  <si>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</si>
  <si>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Mobileaccessories|D√©Cor|Phonecharms</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</si>
  <si>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</si>
  <si>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</si>
  <si>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</si>
  <si>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</si>
  <si>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</si>
  <si>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</si>
  <si>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</si>
  <si>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</si>
  <si>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</si>
  <si>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</si>
  <si>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</si>
  <si>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</si>
  <si>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</si>
  <si>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</si>
  <si>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</si>
  <si>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</si>
  <si>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Mobileaccessories|Mounts|Shower&amp;Wallmounts</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</si>
  <si>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</si>
  <si>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</si>
  <si>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</si>
  <si>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</si>
  <si>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</si>
  <si>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</si>
  <si>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</si>
  <si>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</si>
  <si>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Pendrives</t>
  </si>
  <si>
    <t>Logitech B170 Wireless Mouse, 2.4 Ghz With Usb Nano Receiver, Optical Tracking, 12-Months Battery Life, Ambidextrous, Pc/Mac/Laptop - Black</t>
  </si>
  <si>
    <t>Keyboards,Mice&amp;Inputdevices|Mice</t>
  </si>
  <si>
    <t>Storio Kids Toys Lcd Writing Tablet 8.5Inch E-Note Pad Best Birthday Gift For Girls Boys, Multicolor (Sc1667)</t>
  </si>
  <si>
    <t>Keyboards,Mice&amp;Inputdevices|Graphictablets</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</si>
  <si>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</si>
  <si>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</si>
  <si>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Laptopaccessories|Lapdesks</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</si>
  <si>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</si>
  <si>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</si>
  <si>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Laptopaccessories|Notebookcomputerstands</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</si>
  <si>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</si>
  <si>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</si>
  <si>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</si>
  <si>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</si>
  <si>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</si>
  <si>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</si>
  <si>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</si>
  <si>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</si>
  <si>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</si>
  <si>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Keyboards,Mice&amp;Inputdevices|Keyboards</t>
  </si>
  <si>
    <t>Dell Ms116 1000Dpi Usb Wired Optical Mouse, Led Tracking, Scrolling Wheel, Plug And Play.</t>
  </si>
  <si>
    <t>Boya Bym1 Auxiliary Omnidirectional Lavalier Condenser Microphone With 20Ft Audio Cable (Black)</t>
  </si>
  <si>
    <t>Condenser</t>
  </si>
  <si>
    <t>Duracell Ultra Alkaline Aa Battery, 8 Pcs</t>
  </si>
  <si>
    <t>Disposablebatteries</t>
  </si>
  <si>
    <t>Classmate Octane Neon- Blue Gel Pens(Pack Of 5)|Smooth Writing Pen|Attractive Body Colour For Boys &amp; Girls|Waterproof Ink For Smudge Free Writing|Preferred By Students For Exam|Study At Home Essential</t>
  </si>
  <si>
    <t>Paper|Stationery|Pens,Pencils&amp;Writingsupplies|Pens&amp;Refills|Gelinkrollerballpens</t>
  </si>
  <si>
    <t>3M Scotch Double Sided Heavy Duty Tape(1M Holds 4.5Kgs) For Indoor Hanging Applications (Photo Frames, Mirrors, Key Holders, Car Interiors, Extension Boards, Wall Decoration, Etc)(L: 3M, W: 24Mm)</t>
  </si>
  <si>
    <t>Scrapbooking|Tape</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</si>
  <si>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</si>
  <si>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</si>
  <si>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</si>
  <si>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Keyboards,Mice&amp;Inputdevices|Keyboard&amp;Mousesets</t>
  </si>
  <si>
    <t>Seagate Expansion 1Tb External Hdd - Usb 3.0 For Windows And Mac With 3 Yr Data Recovery Services, Portable Hard Drive (Stkm1000400)</t>
  </si>
  <si>
    <t>Externalharddisks</t>
  </si>
  <si>
    <t>Hp W100 480P 30 Fps Digital Webcam With Built-In Mic, Plug And Play Setup, Wide-Angle View For Video Calling On Skype, Zoom, Microsoft Teams And Other Apps (Black)</t>
  </si>
  <si>
    <t>Videocameras</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</si>
  <si>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</si>
  <si>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</si>
  <si>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</si>
  <si>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Accessories|Tripods&amp;Monopods|Tabletop&amp;Traveltripods</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</si>
  <si>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</si>
  <si>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</si>
  <si>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</si>
  <si>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</si>
  <si>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Calculators|Scientific</t>
  </si>
  <si>
    <t>Tp-Link Ac750 Wifi Range Extender | Up To 750Mbps | Dual Band Wifi Extender, Repeater, Wifi Signal Booster, Access Point| Easy Set-Up | Extends Wifi To Smart Home &amp; Alexa Devices (Re200)</t>
  </si>
  <si>
    <t>Repeaters&amp;Extenders</t>
  </si>
  <si>
    <t>Boat Bassheads 242 In Ear Wired Earphones With Mic(Blue)</t>
  </si>
  <si>
    <t>Digitek¬Æ (Dtr 260 Gt) Gorilla Tripod/Mini 33 Cm (13 Inch) Tripod For Mobile Phone With Phone Mount &amp; Remote, Flexible Gorilla Stand For Dslr &amp; Action Cameras</t>
  </si>
  <si>
    <t>Accessories|Tripods&amp;Monopods|Tripodlegs</t>
  </si>
  <si>
    <t>Hp 805 Black Original Ink Cartridge</t>
  </si>
  <si>
    <t>Inks,Toners&amp;Cartridges|Inkjetinkcartridges</t>
  </si>
  <si>
    <t>Gizga Essentials Universal Silicone Keyboard Protector Skin For 15.6-Inches Laptop (5 X 6 X 3 Inches)</t>
  </si>
  <si>
    <t>Keyboards,Mice&amp;Inputdevices|Keyboard&amp;Miceaccessories|Dustcovers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</si>
  <si>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</si>
  <si>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</si>
  <si>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</si>
  <si>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</si>
  <si>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</si>
  <si>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</si>
  <si>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Pcgamingperipherals|Gamingmice</t>
  </si>
  <si>
    <t>Pidilite Fevicryl Acrylic Colours Sunflower Kit (10 Colors X 15 Ml) Diy Paint, Rich Pigment, Non-Craking Paint For Canvas, Wood, Leather, Earthenware, Metal, Diwali Gifts For Diwali</t>
  </si>
  <si>
    <t>Paintingmaterials|Paints</t>
  </si>
  <si>
    <t>Striff Mpad Mouse Mat 230X190X3Mm Gaming Mouse Pad, Non-Slip Rubber Base, Waterproof Surface, Premium-Textured, Compatible With Laser And Optical Mice(Universe Black)</t>
  </si>
  <si>
    <t>Keyboards,Mice&amp;Inputdevices|Keyboard&amp;Miceaccessories|Mousepads</t>
  </si>
  <si>
    <t>Gizga Essentials Hard Drive Case Shell, 6.35Cm/2.5-Inch, Portable Storage Organizer Bag For Earphone Usb Cable Power Bank Mobile Charger Digital Gadget Hard Disk, Water Resistance Material, Black</t>
  </si>
  <si>
    <t>Harddiskbags</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</si>
  <si>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</si>
  <si>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</si>
  <si>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</si>
  <si>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</si>
  <si>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Flashes|Macro&amp;Ringlightflashes</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</si>
  <si>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</si>
  <si>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</si>
  <si>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</si>
  <si>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Routers</t>
  </si>
  <si>
    <t>Boat Rockerz 550 Over Ear Bluetooth Headphones With Upto 20 Hours Playback, 50Mm Drivers, Soft Padded Ear Cushions And Physical Noise Isolation, Without Mic (Black)</t>
  </si>
  <si>
    <t>Headphones|Over-Ear</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</si>
  <si>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</si>
  <si>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</si>
  <si>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</si>
  <si>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</si>
  <si>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</si>
  <si>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</si>
  <si>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Speakers|Bluetoothspeakers</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</si>
  <si>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</si>
  <si>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</si>
  <si>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</si>
  <si>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</si>
  <si>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</si>
  <si>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</si>
  <si>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</si>
  <si>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</si>
  <si>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</si>
  <si>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Paper|Stationery|Notebooks,Writingpads&amp;Diaries|Wireboundnotebooks</t>
  </si>
  <si>
    <t>Hp 150 Wireless Usb Mouse With Ergonomic And Ambidextrous Design, 1600 Dpi Optical Tracking, 2.4 Ghz Wireless Connectivity, Dual-Function Scroll Wheel And 12 Month Long Battery Life. 3-Years Warranty.</t>
  </si>
  <si>
    <t>Duracell Rechargeable Aa 1300Mah Batteries, 4Pcs</t>
  </si>
  <si>
    <t>Rechargeablebatteries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</si>
  <si>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</si>
  <si>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</si>
  <si>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Networkadapters|Bluetoothadapters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</si>
  <si>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</si>
  <si>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</si>
  <si>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Adapters|Usbtousbadapters</t>
  </si>
  <si>
    <t>Hp 682 Black Original Ink Cartridge</t>
  </si>
  <si>
    <t>Digitek Dtr 550 Lw (67 Inch) Tripod For Dslr, Camera |Operating Height: 5.57 Feet | Maximum Load Capacity Up To 4.5Kg | Portable Lightweight Aluminum Tripod With 360 Degree Ball Head | Carry Bag Included (Black) (Dtr 550Lw)</t>
  </si>
  <si>
    <t>Accessories|Tripods&amp;Monopods|Completetripodunits</t>
  </si>
  <si>
    <t>Tp-Link Tl-Wa850Re Single_Band 300Mbps Rj45 Wireless Range Extender, Broadband/Wi-Fi Extender, Wi-Fi Booster/Hotspot With 1 Ethernet Port, Plug And Play, Built-In Access Point Mode, White</t>
  </si>
  <si>
    <t>Coi Note Pad/Memo Book With Sticky Notes &amp; Clip Holder With Pen For Gifting</t>
  </si>
  <si>
    <t>Paper|Stationery|Notebooks,Writingpads&amp;Diaries|Notepads&amp;Memobooks</t>
  </si>
  <si>
    <t>Fujifilm Instax Mini Single Pack 10 Sheets Instant Film For Fuji Instant Cameras</t>
  </si>
  <si>
    <t>Accessories|Film</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</si>
  <si>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</si>
  <si>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</si>
  <si>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</si>
  <si>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</si>
  <si>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</si>
  <si>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</si>
  <si>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Usbgadgets|Lamps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</si>
  <si>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</si>
  <si>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</si>
  <si>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</si>
  <si>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</si>
  <si>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</si>
  <si>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Accessories|Cleaners|Cleaningkits</t>
  </si>
  <si>
    <t>Sandisk Ultra Dual 64 Gb Usb 3.0 Otg Pen Drive (Black)</t>
  </si>
  <si>
    <t>Tp-Link Tapo 360¬∞ 2Mp 1080P Full Hd Pan/Tilt Home Security Wi-Fi Smart Camera| Alexa Enabled| 2-Way Audio| Night Vision| Motion Detection| Sound And Light Alarm| Indoor Cctv (Tapo C200) White</t>
  </si>
  <si>
    <t>Securitycameras|Domecameras</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</si>
  <si>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</si>
  <si>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</si>
  <si>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</si>
  <si>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</si>
  <si>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</si>
  <si>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</si>
  <si>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</si>
  <si>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</si>
  <si>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Tabletaccessories|Screenprotectors</t>
  </si>
  <si>
    <t>Redgear Pro Wireless Gamepad With 2.4Ghz Wireless Technology, Integrated Dual Intensity Motor, Illuminated Keys For Pc(Compatible With Windows 7/8/8.1/10 Only)</t>
  </si>
  <si>
    <t>Pcgamingperipherals|Gamepads</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</si>
  <si>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</si>
  <si>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</si>
  <si>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</si>
  <si>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</si>
  <si>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</si>
  <si>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Calculators|Basic</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</si>
  <si>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</si>
  <si>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</si>
  <si>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</si>
  <si>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</si>
  <si>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Usbhubs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</si>
  <si>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</si>
  <si>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</si>
  <si>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</si>
  <si>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</si>
  <si>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Audio&amp;Videoaccessories|Pcmicrophones</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</si>
  <si>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</si>
  <si>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</si>
  <si>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</si>
  <si>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</si>
  <si>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</si>
  <si>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Speakers|Outdoorspeakers</t>
  </si>
  <si>
    <t>Aircase Protective Laptop Bag Sleeve Fits Upto 13.3" Laptop/ Macbook, Wrinkle Free, Padded, Waterproof Light Neoprene Case Cover Pouch, For Men &amp; Women, Black- 6 Months Warranty</t>
  </si>
  <si>
    <t>Laptopaccessories|Bags&amp;Sleeves|Laptopsleeves&amp;Slipcases</t>
  </si>
  <si>
    <t>Brand Conquer 6 In 1 With Otg, Sd Card Reader, Usb Type C, Usb 3.0 And Micro Usb, For Memory Card | Portable Card Reader | Compatible With Tf, Sd, Micro Sd, Sdhc, Sdxc, Mmc, Rs-Mmc, Micro Sdxc</t>
  </si>
  <si>
    <t>Externalmemorycardreaders</t>
  </si>
  <si>
    <t>Tp-Link Ac750 Dual Band Wireless Cable Router, 4 10/100 Lan + 10/100 Wan Ports, Support Guest Network And Parental Control, 750Mbps Speed Wi-Fi, 3 Antennas (Archer C20) Blue, 2.4 Ghz</t>
  </si>
  <si>
    <t>Paper|Stationery|Pens,Pencils&amp;Writingsupplies|Pens&amp;Refills|Bottledink</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</si>
  <si>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</si>
  <si>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</si>
  <si>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</si>
  <si>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</si>
  <si>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Paper|Stationery|Notebooks,Writingpads&amp;Diaries|Compositionnotebooks</t>
  </si>
  <si>
    <t>Duracell Chhota Power Aa Battery Set Of 10 Pcs</t>
  </si>
  <si>
    <t>Zebronics Zeb-Transformer Gaming Keyboard And Mouse Combo (Usb, Braided Cable)</t>
  </si>
  <si>
    <t>Sandisk Ultra 64 Gb Usb Pen Drives (Sdddc2-064G-I35, Black, Silver)</t>
  </si>
  <si>
    <t>Paper|Stationery|Pens,Pencils&amp;Writingsupplies|Pens&amp;Refills|Retractableballpointpens</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</si>
  <si>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</si>
  <si>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</si>
  <si>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Cables&amp;Accessories|Cables|Ethernetcables</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</si>
  <si>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</si>
  <si>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</si>
  <si>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</si>
  <si>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</si>
  <si>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</si>
  <si>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</si>
  <si>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Memory</t>
  </si>
  <si>
    <t>Apc Back-Ups Bx600C-In 600Va / 360W, 230V, Ups System, An Ideal Power Backup &amp; Protection For Home Office, Desktop Pc &amp; Home Electronics</t>
  </si>
  <si>
    <t>Uninterruptedpowersupplies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</si>
  <si>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</si>
  <si>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</si>
  <si>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</si>
  <si>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</si>
  <si>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</si>
  <si>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</si>
  <si>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</si>
  <si>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</si>
  <si>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</si>
  <si>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Cases</t>
  </si>
  <si>
    <t>Sandisk Ultra Sdhc Uhs-I Card 32Gb 120Mb/S R For Dslr Cameras, For Full Hd Recording, 10Y Warranty</t>
  </si>
  <si>
    <t>Memorycards|Securedigitalcards</t>
  </si>
  <si>
    <t>Digitek¬Æ (Drl-14C) Professional (31Cm) Dual Temperature Led Ring Light With Tripod Stand &amp; Mini Tripod For Youtube, Photo-Shoot, Video Shoot, Live Stream, Makeup, Vlogging &amp; More</t>
  </si>
  <si>
    <t>Mobileaccessories|Photo&amp;Videoaccessories|Flashes&amp;Selfielights|Selfielights</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</si>
  <si>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</si>
  <si>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</si>
  <si>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</si>
  <si>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</si>
  <si>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</si>
  <si>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Audio&amp;Videoaccessories|Webcams&amp;Voipequipment|Webcams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</si>
  <si>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</si>
  <si>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</si>
  <si>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</si>
  <si>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Laptopaccessories|Coolingpads</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</si>
  <si>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</si>
  <si>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</si>
  <si>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</si>
  <si>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</si>
  <si>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Laptopaccessories</t>
  </si>
  <si>
    <t>Gizga Essentials Portable Tabletop Tablet Stand Mobile Holder, Desktop Stand, Cradle, Dock For Ipad, Smartphone, Kindle, E-Reader, Fully Foldable, Adjustable Angle, Anti-Slip Pads, Black</t>
  </si>
  <si>
    <t>Tabletaccessories|Stands</t>
  </si>
  <si>
    <t>Boat Stone 650 10W Bluetooth Speaker With Upto 7 Hours Playback, Ipx5 And Integrated Controls (Blue)</t>
  </si>
  <si>
    <t>Esnipe Mart Worldwide Travel Adapter With Build In Dual Usb Charger Ports With 125V 6A, 250V Protected Electrical Plug For Laptops, Cameras (White)</t>
  </si>
  <si>
    <t>Adapters&amp;Multi-Outlets</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</si>
  <si>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</si>
  <si>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</si>
  <si>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</si>
  <si>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Paper|Copy&amp;Printingpaper|Colouredpaper</t>
  </si>
  <si>
    <t>Cuzor 12V Mini Ups For Wifi Router | Power Backup Up To 4 Hours | Replaceable Battery | Ups For Wi-Fi Router And Modem | Ups For Router Up To 2A | Ups For Uninterrupted Wi-Fi</t>
  </si>
  <si>
    <t>Crucial Bx500 240Gb 3D Nand Sata 6.35 Cm (2.5-Inch) Ssd (Ct240Bx500Ssd1)</t>
  </si>
  <si>
    <t>Internalsolidstatedrives</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</si>
  <si>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</si>
  <si>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</si>
  <si>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</si>
  <si>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</si>
  <si>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</si>
  <si>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</si>
  <si>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Speakers|Multimediaspeakersystems</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</si>
  <si>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</si>
  <si>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</si>
  <si>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</si>
  <si>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</si>
  <si>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</si>
  <si>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</si>
  <si>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</si>
  <si>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</si>
  <si>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</si>
  <si>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</si>
  <si>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Datacards&amp;Dongles</t>
  </si>
  <si>
    <t>Laptopaccessories|Laptopchargers&amp;Powersupplies</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</si>
  <si>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</si>
  <si>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</si>
  <si>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</si>
  <si>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</si>
  <si>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</si>
  <si>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</si>
  <si>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</si>
  <si>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</si>
  <si>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</si>
  <si>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</si>
  <si>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</si>
  <si>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Audio&amp;Videoaccessories|Pcspeakers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</si>
  <si>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</si>
  <si>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</si>
  <si>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</si>
  <si>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Accessories|Batteries&amp;Chargers|Batterychargers</t>
  </si>
  <si>
    <t>Proelite Faux Leather Smart Flip Case Cover For Apple Ipad 10.2" 9Th Gen (2021) / 8Th Gen / 7Th Gen With Stylus Pen, Black</t>
  </si>
  <si>
    <t>Tabletaccessories|Bags,Cases&amp;Sleeves|Cases</t>
  </si>
  <si>
    <t>Classmate Pulse 6 Subject Notebook - Unruled, 300 Pages, Spiral Binding, 240Mm*180Mm</t>
  </si>
  <si>
    <t>Pentonic Multicolor Ball Point Pen, Pack Of 10</t>
  </si>
  <si>
    <t>Paper|Stationery|Pens,Pencils&amp;Writingsupplies|Pens&amp;Refills|Stickballpointpens</t>
  </si>
  <si>
    <t>Logitech Pebble M350 Wireless Mouse With Bluetooth Or Usb - Silent, Slim Computer Mouse With Quiet Click For Laptop, Notebook, Pc And Mac - Graphite</t>
  </si>
  <si>
    <t>Apsara Platinum Pencils Value Pack - Pack Of 20</t>
  </si>
  <si>
    <t>Drawingmaterials|Drawingmedia|Pencils|Woodenpencils</t>
  </si>
  <si>
    <t>Zebronics Zeb-Power Wired Usb Mouse, 3-Button, 1200 Dpi Optical Sensor, Plug &amp; Play, For Windows/Mac</t>
  </si>
  <si>
    <t>Ant Esports Gm320 Rgb Optical Wired Gaming Mouse | 8 Programmable Buttons | 12800 Dpi</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</si>
  <si>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</si>
  <si>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</si>
  <si>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</si>
  <si>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</si>
  <si>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</si>
  <si>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Internalharddrives</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</si>
  <si>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</si>
  <si>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</si>
  <si>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</si>
  <si>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</si>
  <si>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</si>
  <si>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</si>
  <si>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</si>
  <si>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</si>
  <si>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Printers</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</si>
  <si>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</si>
  <si>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</si>
  <si>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</si>
  <si>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</si>
  <si>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</si>
  <si>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</si>
  <si>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</si>
  <si>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</si>
  <si>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</si>
  <si>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</si>
  <si>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</si>
  <si>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</si>
  <si>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</si>
  <si>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</si>
  <si>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</si>
  <si>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</si>
  <si>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</si>
  <si>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Drawingmaterials|Drawingmedia|Pens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</si>
  <si>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</si>
  <si>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</si>
  <si>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</si>
  <si>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</si>
  <si>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Cables&amp;Accessories|Cables|Satacables</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</si>
  <si>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</si>
  <si>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</si>
  <si>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</si>
  <si>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</si>
  <si>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</si>
  <si>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Audio&amp;Videoaccessories|Pcheadsets</t>
  </si>
  <si>
    <t>Redragon K617 Fizz 60% Wired Rgb Gaming Keyboard, 61 Keys Compact Mechanical Keyboard W/White And Grey Color Keycaps, Linear Red Switch, Pro Driver/Software Supported</t>
  </si>
  <si>
    <t>Pcgamingperipherals|Gamingkeyboards</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</si>
  <si>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</si>
  <si>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</si>
  <si>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</si>
  <si>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Speakers|Soundbarspeakers</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</si>
  <si>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</si>
  <si>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</si>
  <si>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</si>
  <si>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</si>
  <si>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</si>
  <si>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</si>
  <si>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Silicone Rubber Earbuds Tips, Eartips, Earpads, Earplugs, For Replacement In Earphones And Bluetooth Medium Size (10 Pcs Black)</t>
  </si>
  <si>
    <t>Earpads</t>
  </si>
  <si>
    <t>Canon Pixma Mg2577S All-In-One Inkjet Colour Printer With 1 Additional Colour Cartridge</t>
  </si>
  <si>
    <t>Printers|Inkjetprinters</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</si>
  <si>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</si>
  <si>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</si>
  <si>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</si>
  <si>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Drawing&amp;Paintingsupplies|Colouringpens&amp;Markers</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</si>
  <si>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</si>
  <si>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</si>
  <si>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</si>
  <si>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</si>
  <si>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</si>
  <si>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</si>
  <si>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Pcgamingperipherals|Headsets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</si>
  <si>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</si>
  <si>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</si>
  <si>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</si>
  <si>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Externalsolidstatedrives</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</si>
  <si>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</si>
  <si>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</si>
  <si>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Networkadapters|Powerlanadapters</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</si>
  <si>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</si>
  <si>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</si>
  <si>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</si>
  <si>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Inks,Toners&amp;Cartridges|Inkjetinkrefills&amp;Kits</t>
  </si>
  <si>
    <t>Redgear Cloak Wired Rgb Wired Over Ear Gaming Headphones With Mic For Pc</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</si>
  <si>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</si>
  <si>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</si>
  <si>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</si>
  <si>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</si>
  <si>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Paper|Stationery|Notebooks,Writingpads&amp;Diaries</t>
  </si>
  <si>
    <t>Digitek¬Æ (Dls-9Ft) Lightweight &amp; Portable Aluminum Alloy Light Stand For Ring Light, Reflector, Flash Units, Diffuser, Portrait, Softbox, Studio Lighting &amp; More Ideal For Outdoor &amp; Indoor Shoots</t>
  </si>
  <si>
    <t>Accessories|Photostudio&amp;Lighting|Photobackgroundaccessories|Backgroundsupports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</si>
  <si>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</si>
  <si>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</si>
  <si>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</si>
  <si>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Calculators|Financial&amp;Business</t>
  </si>
  <si>
    <t>Gizga Essentials Laptop Bag Sleeve Case Cover Pouch With Handle For 14.1 Inch Laptop For Men &amp; Women, Padded Laptop Compartment, Premium Zipper Closure, Water Repellent Nylon Fabric, Grey</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</si>
  <si>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</si>
  <si>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</si>
  <si>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</si>
  <si>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</si>
  <si>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</si>
  <si>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</si>
  <si>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</si>
  <si>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</si>
  <si>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</si>
  <si>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Belkin Essential Series 4-Socket Surge Protector Universal Socket With 5Ft Heavy Duty Cable (Grey)</t>
  </si>
  <si>
    <t>Surgeprotectors</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</si>
  <si>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</si>
  <si>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</si>
  <si>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</si>
  <si>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</si>
  <si>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</si>
  <si>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</si>
  <si>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</si>
  <si>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</si>
  <si>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</si>
  <si>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</si>
  <si>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Cordmanagement</t>
  </si>
  <si>
    <t>Camel Oil Pastel With Reusable Plastic Box - 50 Shades</t>
  </si>
  <si>
    <t>Paintingmaterials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</si>
  <si>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</si>
  <si>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</si>
  <si>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Inks,Toners&amp;Cartridges|Tonercartridges</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</si>
  <si>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</si>
  <si>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</si>
  <si>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</si>
  <si>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Paper|Stationery|Pens,Pencils&amp;Writingsupplies|Pens&amp;Refills|Liquidinkrollerballpens</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</si>
  <si>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</si>
  <si>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</si>
  <si>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</si>
  <si>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</si>
  <si>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</si>
  <si>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</si>
  <si>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</si>
  <si>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</si>
  <si>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</si>
  <si>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Paper|Stationery|Pens,Pencils&amp;Writingsupplies|Pens&amp;Refills|Fountainpens</t>
  </si>
  <si>
    <t>Carecase¬Æ Optical Bay 2Nd Hard Drive Caddy, 9.5 Mm Cd/Dvd Drive Slot For Ssd And Hdd</t>
  </si>
  <si>
    <t>Harddriveaccessories|Caddies</t>
  </si>
  <si>
    <t>Canon E4570 All-In-One Wi-Fi Ink Efficient Colour Printer With Fax/Adf/Duplex Printing (Black)- Smart Speaker Compatible, Standard</t>
  </si>
  <si>
    <t>Crucial P3 500Gb Pcie 3.0 3D Nand Nvme M.2 Ssd, Up To 3500Mb/S - Ct500P3Ssd8</t>
  </si>
  <si>
    <t>Hp V222W 64Gb Usb 2.0 Pen Drive (Silver)</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</si>
  <si>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</si>
  <si>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</si>
  <si>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Traditionallaptops</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</si>
  <si>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</si>
  <si>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</si>
  <si>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</si>
  <si>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</si>
  <si>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</si>
  <si>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Smallkitchenappliances|Kettles&amp;Hotwaterdispensers|Electrickettles</t>
  </si>
  <si>
    <t>Usha Quartz Room Heater With Overheating Protection (3002, Ivory, 800 Watts)</t>
  </si>
  <si>
    <t>Roomheaters|Electricheaters</t>
  </si>
  <si>
    <t>Amazon Brand - Solimo 2000/1000 Watts Room Heater With Adjustable Thermostat (Isi Certified, White Colour, Ideal For Small To Medium Room/Area)</t>
  </si>
  <si>
    <t>Roomheaters|Fanheaters</t>
  </si>
  <si>
    <t>Stylehouse Lint Remover For Woolen Clothes, Electric Lint Remover, Best Lint Shaver For Clothes</t>
  </si>
  <si>
    <t>Vacuum,Cleaning&amp;Ironing|Irons,Steamers&amp;Accessories|Lintshavers</t>
  </si>
  <si>
    <t>Beatxp Kitchen Scale Multipurpose Portable Electronic Digital Weighing Scale | Weight Machine With Back Light Lcd Display | White |10 Kg | 2 Year Warranty |</t>
  </si>
  <si>
    <t>Smallkitchenappliances|Digitalkitchenscales</t>
  </si>
  <si>
    <t>Glun Multipurpose Portable Electronic Digital Weighing Scale Weight Machine (10 Kg - With Back Light)</t>
  </si>
  <si>
    <t>Pigeon Polypropylene Mini Handy And Compact Chopper With 3 Blades For Effortlessly Chopping Vegetables And Fruits For Your Kitchen (12420, Green, 400 Ml)</t>
  </si>
  <si>
    <t>Kitchentools|Manualchoppers&amp;Chippers|Choppers</t>
  </si>
  <si>
    <t>Prestige 1.5 Litre Kettle 1500-Watts, Red</t>
  </si>
  <si>
    <t>Bajaj Rhx-2 800-Watt Room Heater (White)</t>
  </si>
  <si>
    <t>Prestige Electric Kettle Pkoss - 1500Watts, Steel (1.5Ltr), Black</t>
  </si>
  <si>
    <t>Pigeon By Stovekraft Cruise 1800 Watt Induction Cooktop (Black)</t>
  </si>
  <si>
    <t>Smallkitchenappliances|Inductioncooktop</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</si>
  <si>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</si>
  <si>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</si>
  <si>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</si>
  <si>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</si>
  <si>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Smallkitchenappliances|Handblenders</t>
  </si>
  <si>
    <t>Bajaj Dx-6 1000W Dry Iron With Advance Soleplate And Anti-Bacterial German Coating Technology, White</t>
  </si>
  <si>
    <t>Vacuum,Cleaning&amp;Ironing|Irons,Steamers&amp;Accessories|Irons|Dryirons</t>
  </si>
  <si>
    <t>Croma 500W Mixer Grinder With 3 Stainless Steel Leak-Proof Jars, 3 Speed &amp; Pulse Function, 2 Years Warranty (Crak4184, White &amp; Purple)</t>
  </si>
  <si>
    <t>Smallkitchenappliances|Mixergrinders</t>
  </si>
  <si>
    <t>Waterheaters&amp;Geysers|Instantwaterheaters</t>
  </si>
  <si>
    <t>Morphy Richards Ofr Room Heater, 09 Fin 2000 Watts Oil Filled Room Heater , Isi Approved (Ofr 9 Grey)</t>
  </si>
  <si>
    <t>Roomheaters</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</si>
  <si>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</si>
  <si>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</si>
  <si>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</si>
  <si>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Smallkitchenappliances|Kettles&amp;Hotwaterdispensers|Kettle&amp;Toastersets</t>
  </si>
  <si>
    <t>Bajaj New Shakti Neo 15L Vertical Storage Water Heater (Geyser 15 Litres) 4 Star Bee Rated Heater For Water Heating With Titanium Armour, Swirl Flow Technology, Glasslined Tank (White), 1 Yr Warranty</t>
  </si>
  <si>
    <t>Waterheaters&amp;Geysers|Storagewaterheaters</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</si>
  <si>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</si>
  <si>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</si>
  <si>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</si>
  <si>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</si>
  <si>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</si>
  <si>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</si>
  <si>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Waterheaters&amp;Geysers|Immersionrods</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</si>
  <si>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</si>
  <si>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</si>
  <si>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</si>
  <si>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Smallkitchenappliances|Deepfatfryers|Airfryers</t>
  </si>
  <si>
    <t>Prettykrafts Laundry Basket For Clothes With Lid &amp; Handles, Toys Organiser, 75 Ltr Black &amp; Grey</t>
  </si>
  <si>
    <t>Laundryorganization|Laundrybaskets</t>
  </si>
  <si>
    <t>Philips Gc1905 1440-Watt Steam Iron With Spray (Blue)</t>
  </si>
  <si>
    <t>Vacuum,Cleaning&amp;Ironing|Irons,Steamers&amp;Accessories|Irons|Steamirons</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</si>
  <si>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</si>
  <si>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</si>
  <si>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</si>
  <si>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</si>
  <si>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Smallkitchenappliances|Juicermixergrinders</t>
  </si>
  <si>
    <t>Philips Gc026/30 Fabric Shaver, Lint Remover For Woolen Sweaters, Blankets, Jackets/Burr Remover Pill Remover From Carpets, Curtains (White)</t>
  </si>
  <si>
    <t>Agaro Regal 800 Watts Handheld Vacuum Cleaner, Lightweight &amp; Durable Body, Small/Mini Size ( Black)</t>
  </si>
  <si>
    <t>Vacuum,Cleaning&amp;Ironing|Vacuums&amp;Floorcare|Vacuums|Handheldvacuums</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</si>
  <si>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</si>
  <si>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</si>
  <si>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</si>
  <si>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</si>
  <si>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Soflin Egg Boiler Electric Automatic Off 7 Egg Poacher For Steaming, Cooking, Boiling And Frying (400 Watts, Blue)</t>
  </si>
  <si>
    <t>Smallkitchenappliances|Eggboilers</t>
  </si>
  <si>
    <t>Lifelong Llqh925 Dyno Quartz Heater 2 Power Settings Tip Over Cut-Off Switch 800 Watt Silent Operation Power Indicator 2 Rod Room Heater (1 Year Warranty, Grey)</t>
  </si>
  <si>
    <t>Prestige Sandwich Maker Pgmfd 01, Black</t>
  </si>
  <si>
    <t>Smallkitchenappliances|Sandwichmakers</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</si>
  <si>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</si>
  <si>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</si>
  <si>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</si>
  <si>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</si>
  <si>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</si>
  <si>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</si>
  <si>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</si>
  <si>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</si>
  <si>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</si>
  <si>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</si>
  <si>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</si>
  <si>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</si>
  <si>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</si>
  <si>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Smallkitchenappliances|Minifoodprocessors&amp;Choppers</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</si>
  <si>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</si>
  <si>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</si>
  <si>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</si>
  <si>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</si>
  <si>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</si>
  <si>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Smallkitchenappliances|Digitalkitchenscales|Digitalscales</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</si>
  <si>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</si>
  <si>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</si>
  <si>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</si>
  <si>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</si>
  <si>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Smallkitchenappliances|Vacuumsealers</t>
  </si>
  <si>
    <t>Orient Electric Apex-Fx 1200Mm Ultra High Speed 400 Rpm Ceiling Fan (Brown)</t>
  </si>
  <si>
    <t>Fans|Ceilingfans</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</si>
  <si>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</si>
  <si>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</si>
  <si>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</si>
  <si>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Vacuum,Cleaning&amp;Ironing|Vacuums&amp;Floorcare|Vacuums|Canistervacuums</t>
  </si>
  <si>
    <t>Pigeon By Stovekraft Quartz Electric Kettle (14299) 1.7 Litre With Stainless Steel Body, Used For Boiling Water, Making Tea And Coffee, Instant Noodles, Soup Etc. 1500 Watt (Silver)</t>
  </si>
  <si>
    <t>Maharaja Whiteline Lava Neo 1200-Watts Halogen Heater (White And Red)</t>
  </si>
  <si>
    <t>Bajaj Dx-2 600W Dry Iron With Advance Soleplate And Anti-Bacterial German Coating Technology, Black</t>
  </si>
  <si>
    <t>Agaro Supreme High Pressure Washer, 1800 Watts, 120 Bars, 6.5L/Min Flow Rate, 8 Meters Outlet Hose, Portable, For Car,Bike And Home Cleaning Purpose, Black And Orange</t>
  </si>
  <si>
    <t>Vacuum,Cleaning&amp;Ironing|Pressurewashers,Steam&amp;Windowcleaners</t>
  </si>
  <si>
    <t>Bajaj Deluxe 2000 Watts Halogen Room Heater (Steel, Isi Approved), Multicolor</t>
  </si>
  <si>
    <t>Roomheaters|Halogenheaters</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</si>
  <si>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</si>
  <si>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</si>
  <si>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</si>
  <si>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</si>
  <si>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</si>
  <si>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</si>
  <si>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Smallkitchenappliances|Pop-Uptoasters</t>
  </si>
  <si>
    <t>Crompton Insta Comfy 800 Watt Room Heater With 2 Heat Settings(Grey Blue)</t>
  </si>
  <si>
    <t>Usha Heat Convector 812 T 2000-Watt With Instant Heating Feature (Black)</t>
  </si>
  <si>
    <t>Roomheaters|Heatconvectors</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</si>
  <si>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</si>
  <si>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</si>
  <si>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</si>
  <si>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</si>
  <si>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Coffee,Tea&amp;Espresso|Coffeegrinders|Electricgrinders</t>
  </si>
  <si>
    <t>Crompton Insta Comfort Heater 2000 Watts Heat Convector With Adjustable Thermostats, Hybrid Cyan, Standard (‚Äéacgrh- Instacomfort)</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</si>
  <si>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</si>
  <si>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</si>
  <si>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</si>
  <si>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</si>
  <si>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</si>
  <si>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Fans|Exhaustfans</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</si>
  <si>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</si>
  <si>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</si>
  <si>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Coffee,Tea&amp;Espresso|Dripcoffeemachines</t>
  </si>
  <si>
    <t>Hul Pureit Germkill Kit For Classic 23 L Water Purifier - 1500 L Capacity</t>
  </si>
  <si>
    <t>Waterpurifiers&amp;Accessories|Waterpurifieraccessories</t>
  </si>
  <si>
    <t>Hul Pureit Germkill Kit For Classic 23 L Water Purifier - 3000 L Capacity</t>
  </si>
  <si>
    <t>Waterpurifiers&amp;Accessories|Watercartridges</t>
  </si>
  <si>
    <t>Prestige Iris 750 Watt Mixer Grinder With 3 Stainless Steel Jar + 1 Juicer Jar (White And Blue)</t>
  </si>
  <si>
    <t>Preethi Blue Leaf Diamond Mg-214 Mixer Grinder 750 Watt (Blue/White), 3 Jars &amp; Flexi Lid, Fbt Motor With 2Yr Guarantee &amp; Lifelong Free Service</t>
  </si>
  <si>
    <t>Kent Smart Multi Cooker Cum Kettle 1.2 Liter 800 Watts, Electric Cooker With Steamer &amp; Boiler For Idlis, Instant Noodles, Momos, Eggs, &amp; Steam Vegetables, Inner Stainless Steel &amp; Cool Touch Outer Body</t>
  </si>
  <si>
    <t>Smallkitchenappliances|Rice&amp;Pastacookers</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</si>
  <si>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</si>
  <si>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</si>
  <si>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</si>
  <si>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</si>
  <si>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</si>
  <si>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</si>
  <si>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</si>
  <si>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</si>
  <si>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</si>
  <si>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</si>
  <si>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</si>
  <si>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</si>
  <si>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</si>
  <si>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</si>
  <si>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</si>
  <si>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</si>
  <si>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</si>
  <si>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</si>
  <si>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</si>
  <si>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</si>
  <si>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</si>
  <si>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</si>
  <si>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Interioraccessories|Airpurifiers&amp;Ionizers</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</si>
  <si>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</si>
  <si>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</si>
  <si>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Vacuum,Cleaning&amp;Ironing|Vacuums&amp;Floorcare|Vacuums|Wet-Dryvacuums</t>
  </si>
  <si>
    <t>Activa Heat-Max 2000 Watts Room Heater (White Color ) With Abs Body</t>
  </si>
  <si>
    <t>Philips Hl1655/00 Hand Blender, White Jar 250W</t>
  </si>
  <si>
    <t>Bajaj Dx-2 600W Dry Iron With Advance Soleplate And Anti-Bacterial German Coating Technology, Grey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</si>
  <si>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</si>
  <si>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</si>
  <si>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</si>
  <si>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</si>
  <si>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</si>
  <si>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</si>
  <si>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</si>
  <si>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</si>
  <si>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</si>
  <si>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</si>
  <si>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Airpurifiers|Hepaairpurifiers</t>
  </si>
  <si>
    <t>Waterpurifiers&amp;Accessories|Waterfilters&amp;Purifiers</t>
  </si>
  <si>
    <t>Havells Ambrose 1200Mm Ceiling Fan (Gold Mist Wood)</t>
  </si>
  <si>
    <t>Prettykrafts Laundry Bag / Basket For Dirty Clothes, Folding Round Laundry Bag,Set Of 2, Black Wave</t>
  </si>
  <si>
    <t>Laundryorganization|Laundrybags</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</si>
  <si>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</si>
  <si>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</si>
  <si>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</si>
  <si>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</si>
  <si>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</si>
  <si>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</si>
  <si>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</si>
  <si>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</si>
  <si>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</si>
  <si>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</si>
  <si>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</si>
  <si>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</si>
  <si>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</si>
  <si>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</si>
  <si>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</si>
  <si>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Sewingmachines&amp;Accessories|Sewing&amp;Embroiderymachines</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</si>
  <si>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</si>
  <si>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</si>
  <si>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</si>
  <si>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</si>
  <si>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</si>
  <si>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</si>
  <si>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Laundryorganization|Ironingaccessories|Spraybottles</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</si>
  <si>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</si>
  <si>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</si>
  <si>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</si>
  <si>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Smallkitchenappliances|Handmixers</t>
  </si>
  <si>
    <t>Oratech Coffee Frother Electric, Milk Frother Electric, Coffee Beater, Cappuccino Maker, Coffee Foamer, Mocktail Mixer, Coffee Foam Maker, Coffee Whisker Electric, Froth Maker, Coffee Stirrers Electric, Coffee Frothers, Coffee Blender, (6 Month Warranty) (Multicolour)</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</si>
  <si>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</si>
  <si>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</si>
  <si>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</si>
  <si>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Smallkitchenappliances|Mills&amp;Grinders|Wetgrinders</t>
  </si>
  <si>
    <t>Agaro Marvel 9 Liters Oven Toaster Griller, Cake Baking Otg (Black)</t>
  </si>
  <si>
    <t>Smallkitchenappliances|Oventoastergrills</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</si>
  <si>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</si>
  <si>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</si>
  <si>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</si>
  <si>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</si>
  <si>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</si>
  <si>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</si>
  <si>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</si>
  <si>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</si>
  <si>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</si>
  <si>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</si>
  <si>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</si>
  <si>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</si>
  <si>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</si>
  <si>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</si>
  <si>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</si>
  <si>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Smallkitchenappliances|Juicers</t>
  </si>
  <si>
    <t>Figment Handheld Milk Frother Rechargeable, 3-Speed Electric Frother For Coffee With 2 Whisks And Coffee Decoration Tool, Coffee Frother Mixer, Crescent Enterprises Vrw0.50Bk (A1)</t>
  </si>
  <si>
    <t>Smallkitchenappliances</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</si>
  <si>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</si>
  <si>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</si>
  <si>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</si>
  <si>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</si>
  <si>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</si>
  <si>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</si>
  <si>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</si>
  <si>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</si>
  <si>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</si>
  <si>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</si>
  <si>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</si>
  <si>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</si>
  <si>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</si>
  <si>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</si>
  <si>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</si>
  <si>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</si>
  <si>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</si>
  <si>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Sure From Aquaguard Delight Nxt Ro+Uv+Uf+Taste Adjuster(Mtds),6L Water Purifier,8 Stages Purification,Suitable For Borewell,Tanker,Municipal Water(Black) From Eureka Forbes</t>
  </si>
  <si>
    <t>Prettykrafts Laundry Basket For Clothes With Lid &amp; Handles, Toys Organiser, 75 Ltr Grey</t>
  </si>
  <si>
    <t>Healthmonitors|Weighingscales|Digitalbathroomscales</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</si>
  <si>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</si>
  <si>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</si>
  <si>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</si>
  <si>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</si>
  <si>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</si>
  <si>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</si>
  <si>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</si>
  <si>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</si>
  <si>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</si>
  <si>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</si>
  <si>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</si>
  <si>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</si>
  <si>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Coffee,Tea&amp;Espresso|Espressomachines</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</si>
  <si>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</si>
  <si>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</si>
  <si>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</si>
  <si>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Fans|Tablefans</t>
  </si>
  <si>
    <t>Crompton Instaglide 1000-Watts Dry Iron With American Heritage Coating, Pack Of 1 Iron</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</si>
  <si>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</si>
  <si>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</si>
  <si>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</si>
  <si>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</si>
  <si>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</si>
  <si>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Coffee,Tea&amp;Espresso|Milkfrothers</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</si>
  <si>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</si>
  <si>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</si>
  <si>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</si>
  <si>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</si>
  <si>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Humidifiers</t>
  </si>
  <si>
    <t>Multifunctional 2 In 1 Electric Egg Boiling Steamer Egg Frying Pan Egg Boiler Electric Automatic Off With Egg Boiler Machine Non-Stick Electric Egg Frying Pan-Tiger Woods (Multy)</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</si>
  <si>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</si>
  <si>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</si>
  <si>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</si>
  <si>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</si>
  <si>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</si>
  <si>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</si>
  <si>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</si>
  <si>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</si>
  <si>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</si>
  <si>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</si>
  <si>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</si>
  <si>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</si>
  <si>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</si>
  <si>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</si>
  <si>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</si>
  <si>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</si>
  <si>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</si>
  <si>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</si>
  <si>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</si>
  <si>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</si>
  <si>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</si>
  <si>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</si>
  <si>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</si>
  <si>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</si>
  <si>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</si>
  <si>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</si>
  <si>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</si>
  <si>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Smallkitchenappliances|Smallapplianceparts&amp;Accessories|Standmixeraccessories</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</si>
  <si>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</si>
  <si>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</si>
  <si>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Vacuum,Cleaning&amp;Ironing|Vacuums&amp;Floorcare|Vacuums|Roboticvacuums</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</si>
  <si>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</si>
  <si>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</si>
  <si>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</si>
  <si>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</si>
  <si>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</si>
  <si>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</si>
  <si>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</si>
  <si>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</si>
  <si>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</si>
  <si>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</si>
  <si>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</si>
  <si>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</si>
  <si>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</si>
  <si>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</si>
  <si>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</si>
  <si>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</si>
  <si>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</si>
  <si>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</si>
  <si>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</si>
  <si>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</si>
  <si>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</si>
  <si>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</si>
  <si>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</si>
  <si>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</si>
  <si>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</si>
  <si>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</si>
  <si>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Smallkitchenappliances|Yogurtmakers</t>
  </si>
  <si>
    <t>Agaro Imperial 240-Watt Slow Juicer With Cold Press Technology</t>
  </si>
  <si>
    <t>Smallkitchenappliances|Juicers|Coldpressjuicers</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</si>
  <si>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</si>
  <si>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</si>
  <si>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</si>
  <si>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</si>
  <si>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</si>
  <si>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</si>
  <si>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</si>
  <si>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</si>
  <si>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</si>
  <si>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</si>
  <si>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</si>
  <si>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</si>
  <si>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</si>
  <si>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</si>
  <si>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Airconditioners|Split-Systemairconditioners</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</si>
  <si>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</si>
  <si>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</si>
  <si>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</si>
  <si>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</si>
  <si>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Smallkitchenappliances|Smallapplianceparts&amp;Accessories</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</si>
  <si>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</si>
  <si>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</si>
  <si>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</si>
  <si>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</si>
  <si>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Smallkitchenappliances|Wafflemakers&amp;Irons</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</si>
  <si>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</si>
  <si>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</si>
  <si>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</si>
  <si>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</si>
  <si>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</si>
  <si>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</si>
  <si>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</si>
  <si>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Coffee,Tea&amp;Espresso|Stovetopespressopots</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</si>
  <si>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</si>
  <si>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</si>
  <si>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</si>
  <si>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</si>
  <si>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</si>
  <si>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</si>
  <si>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Coffee,Tea&amp;Espresso|Coffeemakeraccessories|Measuringspoons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</si>
  <si>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</si>
  <si>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</si>
  <si>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</si>
  <si>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</si>
  <si>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</si>
  <si>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</si>
  <si>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</si>
  <si>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</si>
  <si>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</si>
  <si>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</si>
  <si>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</si>
  <si>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</si>
  <si>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</si>
  <si>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</si>
  <si>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</si>
  <si>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</si>
  <si>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</si>
  <si>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</si>
  <si>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</si>
  <si>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</si>
  <si>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</si>
  <si>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</si>
  <si>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</si>
  <si>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</si>
  <si>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Coffee,Tea&amp;Espresso|Coffeepresses</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</si>
  <si>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</si>
  <si>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</si>
  <si>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</si>
  <si>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</si>
  <si>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</si>
  <si>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</si>
  <si>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</si>
  <si>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</si>
  <si>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</si>
  <si>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</si>
  <si>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</si>
  <si>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</si>
  <si>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</si>
  <si>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</si>
  <si>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</si>
  <si>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</si>
  <si>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</si>
  <si>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Smallkitchenappliances|Rotimakers</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</si>
  <si>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</si>
  <si>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</si>
  <si>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</si>
  <si>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</si>
  <si>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Parts&amp;Accessories|Fanparts&amp;Accessories</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</si>
  <si>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</si>
  <si>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</si>
  <si>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</si>
  <si>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</si>
  <si>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</si>
  <si>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</si>
  <si>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</si>
  <si>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</si>
  <si>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</si>
  <si>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Smallkitchenappliances|Standmixers</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</si>
  <si>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</si>
  <si>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</si>
  <si>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</si>
  <si>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</si>
  <si>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</si>
  <si>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</si>
  <si>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</si>
  <si>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Fans|Pedestalfans</t>
  </si>
  <si>
    <t>Eco Crystal J 5 Inch Cartridge (Pack Of 2)</t>
  </si>
  <si>
    <t>Havells Ambrose 1200Mm Ceiling Fan (Pearl White Wood)</t>
  </si>
  <si>
    <t>Philips Drip Coffee Maker Hd7432/20, 0.6 L, Ideal For 2-7 Cups, Black, Medium</t>
  </si>
  <si>
    <t>Eureka Forbes Euroclean Paper Vacuum Cleaner Dust Bags For Excel, Ace, 300, Jet Models - Set Of 10</t>
  </si>
  <si>
    <t>Vacuum,Cleaning&amp;Ironing|Vacuums&amp;Floorcare|Vacuumaccessories|Vacuumbags|Handheldbags</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</si>
  <si>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</si>
  <si>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</si>
  <si>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</si>
  <si>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</si>
  <si>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</si>
  <si>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</si>
  <si>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</si>
  <si>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</si>
  <si>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</si>
  <si>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</si>
  <si>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</si>
  <si>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</si>
  <si>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</si>
  <si>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</si>
  <si>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</si>
  <si>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</si>
  <si>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</si>
  <si>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</si>
  <si>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average discount</t>
  </si>
  <si>
    <t>Row Labels</t>
  </si>
  <si>
    <t>(blank)</t>
  </si>
  <si>
    <t>Grand Total</t>
  </si>
  <si>
    <t>Average of discount_percentage</t>
  </si>
  <si>
    <t xml:space="preserve">Average discount in percentage </t>
  </si>
  <si>
    <t>Count of product_name</t>
  </si>
  <si>
    <t>Product by Category  1465</t>
  </si>
  <si>
    <t>Sum of rating_count</t>
  </si>
  <si>
    <t>total number of Review per Category       26,766,377.00</t>
  </si>
  <si>
    <t>Max of rating</t>
  </si>
  <si>
    <t>Average of actual_price</t>
  </si>
  <si>
    <t>Average of discounted_price</t>
  </si>
  <si>
    <t>Max of rating_count</t>
  </si>
  <si>
    <t>High discount</t>
  </si>
  <si>
    <t>Price Bucket</t>
  </si>
  <si>
    <t>Pontential Revenue</t>
  </si>
  <si>
    <t>Discount Bucket</t>
  </si>
  <si>
    <t>Combined Score</t>
  </si>
  <si>
    <t xml:space="preserve">Distribution of Product Rating </t>
  </si>
  <si>
    <t>Sum of Pontential Revenue</t>
  </si>
  <si>
    <t>Max of discount_percentage</t>
  </si>
  <si>
    <t>Sum of Combined Score</t>
  </si>
  <si>
    <t>Number of Unique Product per price   (( NOT CLEAR))</t>
  </si>
  <si>
    <t>Category with highest Discount</t>
  </si>
  <si>
    <t>Top 5 Product in term of Rating and Number of Review Combine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</si>
</sst>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2" fontId="0" fillId="0" borderId="0" xfId="0" applyNumberFormat="1"/>
    <xf numFmtId="10" fontId="0" fillId="0" borderId="0" xfId="0" applyNumberFormat="1"/>
    <xf numFmtId="0" fontId="0" fillId="0" borderId="0" xfId="0" pivotButton="1"/>
    <xf numFmtId="0" fontId="0" fillId="0" borderId="0" xfId="0" applyAlignment="1">
      <alignment horizontal="left"/>
    </xf>
    <xf numFmtId="43" fontId="0" fillId="0" borderId="0" xfId="42"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dxf>
    <dxf>
      <numFmt numFmtId="14"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2" formatCode="0.00"/>
    </dxf>
    <dxf>
      <numFmt numFmtId="2" formatCode="0.00"/>
    </dxf>
    <dxf>
      <numFmt numFmtId="2" formatCode="0.00"/>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intosh HD" refreshedDate="45852.745986111113" createdVersion="8" refreshedVersion="8" minRefreshableVersion="3" recordCount="1465" xr:uid="{B6E9B61F-D2FA-41F3-8675-3ECF66FA9BA2}">
  <cacheSource type="worksheet">
    <worksheetSource name="Table1_2"/>
  </cacheSource>
  <cacheFields count="14">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ntainsBlank="1" count="208">
        <s v="Cables&amp;Accessories|Cables|Usbcables"/>
        <s v="Networkadapters|Wirelessusbadapters"/>
        <s v="Accessories|Cables|Hdmicables"/>
        <s v="Televisions|Smarttelevisions"/>
        <s v="Accessories|Remotecontrols"/>
        <s v="Televisions|Standardtelevisions"/>
        <s v="Accessories|Tvmounts,Stands&amp;Turntables|Tvwall&amp;Ceilingmounts"/>
        <s v="Accessories|Cables|Rcacables"/>
        <s v="Accessories|Speakeraccessories|Mounts"/>
        <s v="Accessories|Cables|Opticalcables"/>
        <s v="Projectors"/>
        <s v="Accessories|Adapters"/>
        <s v="Satelliteequipment|Satellitereceivers"/>
        <s v="Cables&amp;Accessories|Cables|Dvicables"/>
        <s v="Accessories|Cables|Speakercables"/>
        <s v="Mediastreamingdevices|Streamingclients"/>
        <s v="Avreceivers&amp;Amplifiers"/>
        <s v="Speakers|Towerspeakers"/>
        <s v="Accessories|3Dglasses"/>
        <s v="Smartwatches"/>
        <s v="Mobileaccessories|Chargers|Powerbanks"/>
        <s v="Smartphones&amp;Basicmobiles|Smartphones"/>
        <s v="Memorycards|Microsd"/>
        <s v="Smartphones&amp;Basicmobiles|Basicmobiles"/>
        <s v="Headphones|In-Ear"/>
        <s v="Mobileaccessories|Chargers|Automobilechargers"/>
        <s v="Mobileaccessories|Automobileaccessories|Cradles"/>
        <s v="Mobileaccessories|Chargers|Wallchargers"/>
        <s v="Mobileaccessories|Cables&amp;Adapters|Otgadapters"/>
        <s v="Mobileaccessories|Photo&amp;Videoaccessories|Tripods"/>
        <s v="Mobileaccessories|Photo&amp;Videoaccessories|Selfiesticks"/>
        <s v="Mobileaccessories|Stands"/>
        <s v="Cables&amp;Accessories|Cableconnectionprotectors"/>
        <s v="Mobileaccessories|D√©Cor"/>
        <s v="Mobileaccessories|Maintenance,Upkeep&amp;Repairs|Screenprotectors"/>
        <s v="Mobileaccessories|Styluspens"/>
        <s v="Mobileaccessories|Mounts|Bedstand&amp;Deskmounts"/>
        <s v="Mobileaccessories|Cases&amp;Covers|Basiccases"/>
        <s v="Mobileaccessories|Mounts|Handlebarmounts"/>
        <s v="Headphones|On-Ear"/>
        <s v="Laptopaccessories|Cameraprivacycovers"/>
        <s v="Adapters"/>
        <s v="Mobileaccessories|D√©Cor|Phonecharms"/>
        <s v="Mobileaccessories|Mounts|Shower&amp;Wallmounts"/>
        <s v="Pendrives"/>
        <s v="Keyboards,Mice&amp;Inputdevices|Mice"/>
        <s v="Keyboards,Mice&amp;Inputdevices|Graphictablets"/>
        <s v="Laptopaccessories|Lapdesks"/>
        <s v="Laptopaccessories|Notebookcomputerstands"/>
        <s v="Keyboards,Mice&amp;Inputdevices|Keyboards"/>
        <s v="Condenser"/>
        <s v="Disposablebatteries"/>
        <s v="Paper|Stationery|Pens,Pencils&amp;Writingsupplies|Pens&amp;Refills|Gelinkrollerballpens"/>
        <s v="Scrapbooking|Tape"/>
        <s v="Keyboards,Mice&amp;Inputdevices|Keyboard&amp;Mousesets"/>
        <s v="Externalharddisks"/>
        <s v="Videocameras"/>
        <s v="Accessories|Tripods&amp;Monopods|Tabletop&amp;Traveltripods"/>
        <s v="Calculators|Scientific"/>
        <s v="Repeaters&amp;Extenders"/>
        <s v="Accessories|Tripods&amp;Monopods|Tripodlegs"/>
        <s v="Inks,Toners&amp;Cartridges|Inkjetinkcartridges"/>
        <s v="Keyboards,Mice&amp;Inputdevices|Keyboard&amp;Miceaccessories|Dustcovers"/>
        <s v="Pcgamingperipherals|Gamingmice"/>
        <s v="Paintingmaterials|Paints"/>
        <s v="Keyboards,Mice&amp;Inputdevices|Keyboard&amp;Miceaccessories|Mousepads"/>
        <s v="Harddiskbags"/>
        <s v="Flashes|Macro&amp;Ringlightflashes"/>
        <m/>
        <s v="Routers"/>
        <s v="Headphones|Over-Ear"/>
        <s v="Speakers|Bluetoothspeakers"/>
        <s v="Paper|Stationery|Notebooks,Writingpads&amp;Diaries|Wireboundnotebooks"/>
        <s v="Rechargeablebatteries"/>
        <s v="Networkadapters|Bluetoothadapters"/>
        <s v="Adapters|Usbtousbadapters"/>
        <s v="Accessories|Tripods&amp;Monopods|Completetripodunits"/>
        <s v="Paper|Stationery|Notebooks,Writingpads&amp;Diaries|Notepads&amp;Memobooks"/>
        <s v="Accessories|Film"/>
        <s v="Usbgadgets|Lamps"/>
        <s v="Accessories|Cleaners|Cleaningkits"/>
        <s v="Securitycameras|Domecameras"/>
        <s v="Tabletaccessories|Screenprotectors"/>
        <s v="Pcgamingperipherals|Gamepads"/>
        <s v="Calculators|Basic"/>
        <s v="Usbhubs"/>
        <s v="Audio&amp;Videoaccessories|Pcmicrophones"/>
        <s v="Speakers|Outdoorspeakers"/>
        <s v="Laptopaccessories|Bags&amp;Sleeves|Laptopsleeves&amp;Slipcases"/>
        <s v="Externalmemorycardreaders"/>
        <s v="Paper|Stationery|Pens,Pencils&amp;Writingsupplies|Pens&amp;Refills|Bottledink"/>
        <s v="Paper|Stationery|Notebooks,Writingpads&amp;Diaries|Compositionnotebooks"/>
        <s v="Paper|Stationery|Pens,Pencils&amp;Writingsupplies|Pens&amp;Refills|Retractableballpointpens"/>
        <s v="Cables&amp;Accessories|Cables|Ethernetcables"/>
        <s v="Memory"/>
        <s v="Uninterruptedpowersupplies"/>
        <s v="Cases"/>
        <s v="Memorycards|Securedigitalcards"/>
        <s v="Mobileaccessories|Photo&amp;Videoaccessories|Flashes&amp;Selfielights|Selfielights"/>
        <s v="Audio&amp;Videoaccessories|Webcams&amp;Voipequipment|Webcams"/>
        <s v="Laptopaccessories|Coolingpads"/>
        <s v="Laptopaccessories"/>
        <s v="Tabletaccessories|Stands"/>
        <s v="Adapters&amp;Multi-Outlets"/>
        <s v="Paper|Copy&amp;Printingpaper|Colouredpaper"/>
        <s v="Internalsolidstatedrives"/>
        <s v="Speakers|Multimediaspeakersystems"/>
        <s v="Datacards&amp;Dongles"/>
        <s v="Laptopaccessories|Laptopchargers&amp;Powersupplies"/>
        <s v="Audio&amp;Videoaccessories|Pcspeakers"/>
        <s v="Accessories|Batteries&amp;Chargers|Batterychargers"/>
        <s v="Tabletaccessories|Bags,Cases&amp;Sleeves|Cases"/>
        <s v="Paper|Stationery|Pens,Pencils&amp;Writingsupplies|Pens&amp;Refills|Stickballpointpens"/>
        <s v="Drawingmaterials|Drawingmedia|Pencils|Woodenpencils"/>
        <s v="Internalharddrives"/>
        <s v="Printers"/>
        <s v="Drawingmaterials|Drawingmedia|Pens"/>
        <s v="Cables&amp;Accessories|Cables|Satacables"/>
        <s v="Audio&amp;Videoaccessories|Pcheadsets"/>
        <s v="Pcgamingperipherals|Gamingkeyboards"/>
        <s v="Speakers|Soundbarspeakers"/>
        <s v="Earpads"/>
        <s v="Printers|Inkjetprinters"/>
        <s v="Drawing&amp;Paintingsupplies|Colouringpens&amp;Markers"/>
        <s v="Pcgamingperipherals|Headsets"/>
        <s v="Externalsolidstatedrives"/>
        <s v="Networkadapters|Powerlanadapters"/>
        <s v="Inks,Toners&amp;Cartridges|Inkjetinkrefills&amp;Kits"/>
        <s v="Paper|Stationery|Notebooks,Writingpads&amp;Diaries"/>
        <s v="Accessories|Photostudio&amp;Lighting|Photobackgroundaccessories|Backgroundsupports"/>
        <s v="Calculators|Financial&amp;Business"/>
        <s v="Surgeprotectors"/>
        <s v="Cordmanagement"/>
        <s v="Paintingmaterials"/>
        <s v="Inks,Toners&amp;Cartridges|Tonercartridges"/>
        <s v="Paper|Stationery|Pens,Pencils&amp;Writingsupplies|Pens&amp;Refills|Liquidinkrollerballpens"/>
        <s v="Paper|Stationery|Pens,Pencils&amp;Writingsupplies|Pens&amp;Refills|Fountainpens"/>
        <s v="Harddriveaccessories|Caddies"/>
        <s v="Traditionallaptops"/>
        <s v="Smallkitchenappliances|Kettles&amp;Hotwaterdispensers|Electrickettles"/>
        <s v="Roomheaters|Electricheaters"/>
        <s v="Roomheaters|Fanheaters"/>
        <s v="Vacuum,Cleaning&amp;Ironing|Irons,Steamers&amp;Accessories|Lintshavers"/>
        <s v="Smallkitchenappliances|Digitalkitchenscales"/>
        <s v="Kitchentools|Manualchoppers&amp;Chippers|Choppers"/>
        <s v="Smallkitchenappliances|Inductioncooktop"/>
        <s v="Smallkitchenappliances|Handblenders"/>
        <s v="Vacuum,Cleaning&amp;Ironing|Irons,Steamers&amp;Accessories|Irons|Dryirons"/>
        <s v="Smallkitchenappliances|Mixergrinders"/>
        <s v="Waterheaters&amp;Geysers|Instantwaterheaters"/>
        <s v="Roomheaters"/>
        <s v="Smallkitchenappliances|Kettles&amp;Hotwaterdispensers|Kettle&amp;Toastersets"/>
        <s v="Waterheaters&amp;Geysers|Storagewaterheaters"/>
        <s v="Waterheaters&amp;Geysers|Immersionrods"/>
        <s v="Smallkitchenappliances|Deepfatfryers|Airfryers"/>
        <s v="Laundryorganization|Laundrybaskets"/>
        <s v="Vacuum,Cleaning&amp;Ironing|Irons,Steamers&amp;Accessories|Irons|Steamirons"/>
        <s v="Smallkitchenappliances|Juicermixergrinders"/>
        <s v="Vacuum,Cleaning&amp;Ironing|Vacuums&amp;Floorcare|Vacuums|Handheldvacuums"/>
        <s v="Smallkitchenappliances|Eggboilers"/>
        <s v="Smallkitchenappliances|Sandwichmakers"/>
        <s v="Smallkitchenappliances|Minifoodprocessors&amp;Choppers"/>
        <s v="Smallkitchenappliances|Digitalkitchenscales|Digitalscales"/>
        <s v="Smallkitchenappliances|Vacuumsealers"/>
        <s v="Fans|Ceilingfans"/>
        <s v="Vacuum,Cleaning&amp;Ironing|Vacuums&amp;Floorcare|Vacuums|Canistervacuums"/>
        <s v="Vacuum,Cleaning&amp;Ironing|Pressurewashers,Steam&amp;Windowcleaners"/>
        <s v="Roomheaters|Halogenheaters"/>
        <s v="Smallkitchenappliances|Pop-Uptoasters"/>
        <s v="Roomheaters|Heatconvectors"/>
        <s v="Coffee,Tea&amp;Espresso|Coffeegrinders|Electricgrinders"/>
        <s v="Fans|Exhaustfans"/>
        <s v="Coffee,Tea&amp;Espresso|Dripcoffeemachines"/>
        <s v="Waterpurifiers&amp;Accessories|Waterpurifieraccessories"/>
        <s v="Waterpurifiers&amp;Accessories|Watercartridges"/>
        <s v="Smallkitchenappliances|Rice&amp;Pastacookers"/>
        <s v="Interioraccessories|Airpurifiers&amp;Ionizers"/>
        <s v="Vacuum,Cleaning&amp;Ironing|Vacuums&amp;Floorcare|Vacuums|Wet-Dryvacuums"/>
        <s v="Airpurifiers|Hepaairpurifiers"/>
        <s v="Waterpurifiers&amp;Accessories|Waterfilters&amp;Purifiers"/>
        <s v="Laundryorganization|Laundrybags"/>
        <s v="Sewingmachines&amp;Accessories|Sewing&amp;Embroiderymachines"/>
        <s v="Laundryorganization|Ironingaccessories|Spraybottles"/>
        <s v="Smallkitchenappliances|Handmixers"/>
        <s v="Smallkitchenappliances|Mills&amp;Grinders|Wetgrinders"/>
        <s v="Smallkitchenappliances|Oventoastergrills"/>
        <s v="Smallkitchenappliances|Juicers"/>
        <s v="Smallkitchenappliances"/>
        <s v="Healthmonitors|Weighingscales|Digitalbathroomscales"/>
        <s v="Coffee,Tea&amp;Espresso|Espressomachines"/>
        <s v="Fans|Tablefans"/>
        <s v="Coffee,Tea&amp;Espresso|Milkfrothers"/>
        <s v="Humidifiers"/>
        <s v="Smallkitchenappliances|Smallapplianceparts&amp;Accessories|Standmixeraccessories"/>
        <s v="Vacuum,Cleaning&amp;Ironing|Vacuums&amp;Floorcare|Vacuums|Roboticvacuums"/>
        <s v="Smallkitchenappliances|Yogurtmakers"/>
        <s v="Smallkitchenappliances|Juicers|Coldpressjuicers"/>
        <s v="Airconditioners|Split-Systemairconditioners"/>
        <s v="Smallkitchenappliances|Smallapplianceparts&amp;Accessories"/>
        <s v="Smallkitchenappliances|Wafflemakers&amp;Irons"/>
        <s v="Coffee,Tea&amp;Espresso|Stovetopespressopots"/>
        <s v="Coffee,Tea&amp;Espresso|Coffeemakeraccessories|Measuringspoons"/>
        <s v="Coffee,Tea&amp;Espresso|Coffeepresses"/>
        <s v="Smallkitchenappliances|Rotimakers"/>
        <s v="Parts&amp;Accessories|Fanparts&amp;Accessories"/>
        <s v="Smallkitchenappliances|Standmixers"/>
        <s v="Fans|Pedestalfans"/>
        <s v="Vacuum,Cleaning&amp;Ironing|Vacuums&amp;Floorcare|Vacuumaccessories|Vacuumbags|Handheldbag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average discount" numFmtId="2">
      <sharedItems containsSemiMixedTypes="0" containsString="0" containsNumber="1" minValue="-61" maxValue="139844.25303788419"/>
    </cacheField>
    <cacheField name="Pontential Revenue" numFmtId="2">
      <sharedItems containsSemiMixedTypes="0" containsString="0" containsNumber="1" minValue="0" maxValue="3451882164"/>
    </cacheField>
    <cacheField name="Price Bucket" numFmtId="2">
      <sharedItems/>
    </cacheField>
    <cacheField name="High discount" numFmtId="2">
      <sharedItems/>
    </cacheField>
    <cacheField name="discount_percentage" numFmtId="10">
      <sharedItems containsSemiMixedTypes="0" containsString="0" containsNumber="1" minValue="0" maxValue="0.94"/>
    </cacheField>
    <cacheField name="Discount Bucket" numFmtId="10">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acheField>
    <cacheField name="Combined Score" numFmtId="0">
      <sharedItems containsSemiMixedTypes="0" containsString="0" containsNumber="1" minValue="0.99199999999999999" maxValue="431.372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399"/>
    <n v="1099"/>
    <n v="1062.6942675159235"/>
    <n v="26671631"/>
    <s v="₹200–₹500"/>
    <s v="Yes"/>
    <n v="0.64"/>
    <s v="61-70%"/>
    <x v="0"/>
    <n v="24269"/>
    <n v="28.468999999999998"/>
  </r>
  <r>
    <x v="1"/>
    <x v="1"/>
    <x v="0"/>
    <n v="199"/>
    <n v="349"/>
    <n v="291.97994269340973"/>
    <n v="15353906"/>
    <s v="&lt;₹200"/>
    <s v="No"/>
    <n v="0.43"/>
    <s v="41-50%"/>
    <x v="1"/>
    <n v="43994"/>
    <n v="47.994"/>
  </r>
  <r>
    <x v="2"/>
    <x v="2"/>
    <x v="0"/>
    <n v="199"/>
    <n v="1899"/>
    <n v="1888.5208004212743"/>
    <n v="15055272"/>
    <s v="&lt;₹200"/>
    <s v="Yes"/>
    <n v="0.9"/>
    <s v="81-90%"/>
    <x v="2"/>
    <n v="7928"/>
    <n v="11.827999999999999"/>
  </r>
  <r>
    <x v="3"/>
    <x v="3"/>
    <x v="0"/>
    <n v="329"/>
    <n v="699"/>
    <n v="651.93276108726752"/>
    <n v="65959737"/>
    <s v="₹200–₹500"/>
    <s v="Yes"/>
    <n v="0.53"/>
    <s v="51-60%"/>
    <x v="0"/>
    <n v="94363"/>
    <n v="98.563000000000002"/>
  </r>
  <r>
    <x v="4"/>
    <x v="4"/>
    <x v="0"/>
    <n v="154"/>
    <n v="399"/>
    <n v="360.40350877192981"/>
    <n v="6745095"/>
    <s v="&lt;₹200"/>
    <s v="Yes"/>
    <n v="0.61"/>
    <s v="61-70%"/>
    <x v="0"/>
    <n v="16905"/>
    <n v="21.105"/>
  </r>
  <r>
    <x v="5"/>
    <x v="5"/>
    <x v="0"/>
    <n v="149"/>
    <n v="1000"/>
    <n v="985.1"/>
    <n v="24871000"/>
    <s v="&lt;₹200"/>
    <s v="Yes"/>
    <n v="0.85"/>
    <s v="81-90%"/>
    <x v="2"/>
    <n v="24871"/>
    <n v="28.770999999999997"/>
  </r>
  <r>
    <x v="6"/>
    <x v="6"/>
    <x v="0"/>
    <n v="176.63"/>
    <n v="499"/>
    <n v="463.60320641282567"/>
    <n v="7578812"/>
    <s v="&lt;₹200"/>
    <s v="Yes"/>
    <n v="0.65"/>
    <s v="61-70%"/>
    <x v="3"/>
    <n v="15188"/>
    <n v="19.288"/>
  </r>
  <r>
    <x v="7"/>
    <x v="7"/>
    <x v="0"/>
    <n v="229"/>
    <n v="299"/>
    <n v="222.41137123745818"/>
    <n v="9092889"/>
    <s v="₹200–₹500"/>
    <s v="No"/>
    <n v="0.23"/>
    <s v="21-30%"/>
    <x v="4"/>
    <n v="30411"/>
    <n v="34.710999999999999"/>
  </r>
  <r>
    <x v="8"/>
    <x v="8"/>
    <x v="1"/>
    <n v="499"/>
    <n v="999"/>
    <n v="949.05005005005"/>
    <n v="179511309"/>
    <s v="₹200–₹500"/>
    <s v="Yes"/>
    <n v="0.5"/>
    <s v="41-50%"/>
    <x v="0"/>
    <n v="179691"/>
    <n v="183.89099999999999"/>
  </r>
  <r>
    <x v="9"/>
    <x v="9"/>
    <x v="0"/>
    <n v="199"/>
    <n v="299"/>
    <n v="232.44481605351172"/>
    <n v="13154206"/>
    <s v="&lt;₹200"/>
    <s v="No"/>
    <n v="0.33"/>
    <s v="31-40%"/>
    <x v="1"/>
    <n v="43994"/>
    <n v="47.994"/>
  </r>
  <r>
    <x v="10"/>
    <x v="10"/>
    <x v="0"/>
    <n v="154"/>
    <n v="339"/>
    <n v="293.57227138643066"/>
    <n v="4539549"/>
    <s v="&lt;₹200"/>
    <s v="Yes"/>
    <n v="0.55000000000000004"/>
    <s v="51-60%"/>
    <x v="4"/>
    <n v="13391"/>
    <n v="17.690999999999999"/>
  </r>
  <r>
    <x v="11"/>
    <x v="11"/>
    <x v="0"/>
    <n v="299"/>
    <n v="799"/>
    <n v="761.5782227784731"/>
    <n v="75396037"/>
    <s v="₹200–₹500"/>
    <s v="Yes"/>
    <n v="0.63"/>
    <s v="61-70%"/>
    <x v="0"/>
    <n v="94363"/>
    <n v="98.563000000000002"/>
  </r>
  <r>
    <x v="12"/>
    <x v="12"/>
    <x v="2"/>
    <n v="219"/>
    <n v="700"/>
    <n v="668.71428571428567"/>
    <n v="298881100"/>
    <s v="₹200–₹500"/>
    <s v="Yes"/>
    <n v="0.69"/>
    <s v="61-70%"/>
    <x v="5"/>
    <n v="426973"/>
    <n v="431.37299999999999"/>
  </r>
  <r>
    <x v="13"/>
    <x v="13"/>
    <x v="0"/>
    <n v="350"/>
    <n v="899"/>
    <n v="860.0678531701891"/>
    <n v="2033538"/>
    <s v="₹200–₹500"/>
    <s v="Yes"/>
    <n v="0.61"/>
    <s v="61-70%"/>
    <x v="0"/>
    <n v="2262"/>
    <n v="6.4619999999999997"/>
  </r>
  <r>
    <x v="14"/>
    <x v="14"/>
    <x v="0"/>
    <n v="159"/>
    <n v="399"/>
    <n v="359.1503759398496"/>
    <n v="1902432"/>
    <s v="&lt;₹200"/>
    <s v="Yes"/>
    <n v="0.6"/>
    <s v="51-60%"/>
    <x v="3"/>
    <n v="4768"/>
    <n v="8.8679999999999986"/>
  </r>
  <r>
    <x v="15"/>
    <x v="15"/>
    <x v="0"/>
    <n v="349"/>
    <n v="399"/>
    <n v="311.531328320802"/>
    <n v="7484043"/>
    <s v="₹200–₹500"/>
    <s v="No"/>
    <n v="0.13"/>
    <s v="11-20%"/>
    <x v="5"/>
    <n v="18757"/>
    <n v="23.157000000000004"/>
  </r>
  <r>
    <x v="16"/>
    <x v="16"/>
    <x v="3"/>
    <n v="13999"/>
    <n v="24999"/>
    <n v="24943.001760070401"/>
    <n v="820967160"/>
    <s v="&gt;₹500"/>
    <s v="No"/>
    <n v="0.44"/>
    <s v="41-50%"/>
    <x v="0"/>
    <n v="32840"/>
    <n v="37.040000000000006"/>
  </r>
  <r>
    <x v="17"/>
    <x v="17"/>
    <x v="0"/>
    <n v="249"/>
    <n v="399"/>
    <n v="336.59398496240601"/>
    <n v="17553606"/>
    <s v="₹200–₹500"/>
    <s v="No"/>
    <n v="0.38"/>
    <s v="31-40%"/>
    <x v="1"/>
    <n v="43994"/>
    <n v="47.994"/>
  </r>
  <r>
    <x v="18"/>
    <x v="18"/>
    <x v="0"/>
    <n v="199"/>
    <n v="499"/>
    <n v="459.12024048096191"/>
    <n v="6509455"/>
    <s v="&lt;₹200"/>
    <s v="Yes"/>
    <n v="0.6"/>
    <s v="51-60%"/>
    <x v="3"/>
    <n v="13045"/>
    <n v="17.145"/>
  </r>
  <r>
    <x v="19"/>
    <x v="19"/>
    <x v="3"/>
    <n v="13490"/>
    <n v="21990"/>
    <n v="21928.653933606183"/>
    <n v="263352240"/>
    <s v="&gt;₹500"/>
    <s v="No"/>
    <n v="0.39"/>
    <s v="31-40%"/>
    <x v="4"/>
    <n v="11976"/>
    <n v="16.276"/>
  </r>
  <r>
    <x v="20"/>
    <x v="20"/>
    <x v="0"/>
    <n v="970"/>
    <n v="1799"/>
    <n v="1745.0811561978878"/>
    <n v="1466185"/>
    <s v="&gt;₹500"/>
    <s v="No"/>
    <n v="0.46"/>
    <s v="41-50%"/>
    <x v="6"/>
    <n v="815"/>
    <n v="5.3149999999999995"/>
  </r>
  <r>
    <x v="21"/>
    <x v="21"/>
    <x v="2"/>
    <n v="279"/>
    <n v="499"/>
    <n v="443.08817635270543"/>
    <n v="5470038"/>
    <s v="₹200–₹500"/>
    <s v="No"/>
    <n v="0.44"/>
    <s v="41-50%"/>
    <x v="7"/>
    <n v="10962"/>
    <n v="14.661999999999999"/>
  </r>
  <r>
    <x v="22"/>
    <x v="22"/>
    <x v="3"/>
    <n v="13490"/>
    <n v="22900"/>
    <n v="22841.091703056769"/>
    <n v="373247100"/>
    <s v="&gt;₹500"/>
    <s v="No"/>
    <n v="0.41"/>
    <s v="41-50%"/>
    <x v="4"/>
    <n v="16299"/>
    <n v="20.599"/>
  </r>
  <r>
    <x v="23"/>
    <x v="23"/>
    <x v="0"/>
    <n v="59"/>
    <n v="199"/>
    <n v="169.35175879396985"/>
    <n v="1866222"/>
    <s v="&lt;₹200"/>
    <s v="Yes"/>
    <n v="0.7"/>
    <s v="61-70%"/>
    <x v="1"/>
    <n v="9378"/>
    <n v="13.378"/>
  </r>
  <r>
    <x v="24"/>
    <x v="24"/>
    <x v="3"/>
    <n v="11499"/>
    <n v="19990"/>
    <n v="19932.476238119059"/>
    <n v="94012970"/>
    <s v="&gt;₹500"/>
    <s v="No"/>
    <n v="0.42"/>
    <s v="41-50%"/>
    <x v="4"/>
    <n v="4703"/>
    <n v="9.0030000000000001"/>
  </r>
  <r>
    <x v="25"/>
    <x v="25"/>
    <x v="2"/>
    <n v="199"/>
    <n v="699"/>
    <n v="670.53075822603716"/>
    <n v="8494947"/>
    <s v="&lt;₹200"/>
    <s v="Yes"/>
    <n v="0.72"/>
    <s v="71-80%"/>
    <x v="0"/>
    <n v="12153"/>
    <n v="16.353000000000002"/>
  </r>
  <r>
    <x v="26"/>
    <x v="26"/>
    <x v="3"/>
    <n v="14999"/>
    <n v="19999"/>
    <n v="19924.001250062502"/>
    <n v="697945101"/>
    <s v="&gt;₹500"/>
    <s v="No"/>
    <n v="0.25"/>
    <s v="21-30%"/>
    <x v="0"/>
    <n v="34899"/>
    <n v="39.099000000000004"/>
  </r>
  <r>
    <x v="27"/>
    <x v="27"/>
    <x v="0"/>
    <n v="299"/>
    <n v="399"/>
    <n v="324.06265664160401"/>
    <n v="1103634"/>
    <s v="₹200–₹500"/>
    <s v="No"/>
    <n v="0.25"/>
    <s v="21-30%"/>
    <x v="1"/>
    <n v="2766"/>
    <n v="6.766"/>
  </r>
  <r>
    <x v="28"/>
    <x v="28"/>
    <x v="0"/>
    <n v="970"/>
    <n v="1999"/>
    <n v="1950.4757378689344"/>
    <n v="367816"/>
    <s v="&gt;₹500"/>
    <s v="Yes"/>
    <n v="0.51"/>
    <s v="51-60%"/>
    <x v="5"/>
    <n v="184"/>
    <n v="4.5840000000000005"/>
  </r>
  <r>
    <x v="29"/>
    <x v="29"/>
    <x v="0"/>
    <n v="299"/>
    <n v="999"/>
    <n v="969.07007007007007"/>
    <n v="20829150"/>
    <s v="₹200–₹500"/>
    <s v="Yes"/>
    <n v="0.7"/>
    <s v="61-70%"/>
    <x v="4"/>
    <n v="20850"/>
    <n v="25.150000000000002"/>
  </r>
  <r>
    <x v="30"/>
    <x v="30"/>
    <x v="0"/>
    <n v="199"/>
    <n v="750"/>
    <n v="723.4666666666667"/>
    <n v="56232000"/>
    <s v="&lt;₹200"/>
    <s v="Yes"/>
    <n v="0.73"/>
    <s v="71-80%"/>
    <x v="6"/>
    <n v="74976"/>
    <n v="79.475999999999999"/>
  </r>
  <r>
    <x v="31"/>
    <x v="31"/>
    <x v="0"/>
    <n v="179"/>
    <n v="499"/>
    <n v="463.12825651302603"/>
    <n v="965066"/>
    <s v="&lt;₹200"/>
    <s v="Yes"/>
    <n v="0.64"/>
    <s v="61-70%"/>
    <x v="1"/>
    <n v="1934"/>
    <n v="5.9340000000000002"/>
  </r>
  <r>
    <x v="32"/>
    <x v="32"/>
    <x v="0"/>
    <n v="389"/>
    <n v="1099"/>
    <n v="1063.6041856232939"/>
    <n v="1070426"/>
    <s v="₹200–₹500"/>
    <s v="Yes"/>
    <n v="0.65"/>
    <s v="61-70%"/>
    <x v="4"/>
    <n v="974"/>
    <n v="5.274"/>
  </r>
  <r>
    <x v="33"/>
    <x v="33"/>
    <x v="0"/>
    <n v="599"/>
    <n v="599"/>
    <n v="499"/>
    <n v="212645"/>
    <s v="&gt;₹500"/>
    <s v="No"/>
    <n v="0"/>
    <s v="0-10%"/>
    <x v="4"/>
    <n v="355"/>
    <n v="4.6549999999999994"/>
  </r>
  <r>
    <x v="34"/>
    <x v="34"/>
    <x v="0"/>
    <n v="199"/>
    <n v="999"/>
    <n v="979.08008008008005"/>
    <n v="1073925"/>
    <s v="&lt;₹200"/>
    <s v="Yes"/>
    <n v="0.8"/>
    <s v="71-80%"/>
    <x v="2"/>
    <n v="1075"/>
    <n v="4.9749999999999996"/>
  </r>
  <r>
    <x v="35"/>
    <x v="35"/>
    <x v="0"/>
    <n v="99"/>
    <n v="666.66"/>
    <n v="651.80985149851494"/>
    <n v="16580500.859999999"/>
    <s v="&lt;₹200"/>
    <s v="Yes"/>
    <n v="0.85"/>
    <s v="81-90%"/>
    <x v="2"/>
    <n v="24871"/>
    <n v="28.770999999999997"/>
  </r>
  <r>
    <x v="36"/>
    <x v="36"/>
    <x v="0"/>
    <n v="899"/>
    <n v="1900"/>
    <n v="1852.6842105263158"/>
    <n v="25748800"/>
    <s v="&gt;₹500"/>
    <s v="Yes"/>
    <n v="0.53"/>
    <s v="51-60%"/>
    <x v="5"/>
    <n v="13552"/>
    <n v="17.951999999999998"/>
  </r>
  <r>
    <x v="37"/>
    <x v="37"/>
    <x v="0"/>
    <n v="199"/>
    <n v="999"/>
    <n v="979.08008008008005"/>
    <n v="575424"/>
    <s v="&lt;₹200"/>
    <s v="Yes"/>
    <n v="0.8"/>
    <s v="71-80%"/>
    <x v="1"/>
    <n v="576"/>
    <n v="4.5759999999999996"/>
  </r>
  <r>
    <x v="38"/>
    <x v="38"/>
    <x v="3"/>
    <n v="32999"/>
    <n v="45999"/>
    <n v="45927.261483945302"/>
    <n v="335700702"/>
    <s v="&gt;₹500"/>
    <s v="No"/>
    <n v="0.28000000000000003"/>
    <s v="21-30%"/>
    <x v="0"/>
    <n v="7298"/>
    <n v="11.498000000000001"/>
  </r>
  <r>
    <x v="39"/>
    <x v="39"/>
    <x v="0"/>
    <n v="970"/>
    <n v="1999"/>
    <n v="1950.4757378689344"/>
    <n v="923538"/>
    <s v="&gt;₹500"/>
    <s v="Yes"/>
    <n v="0.51"/>
    <s v="51-60%"/>
    <x v="0"/>
    <n v="462"/>
    <n v="4.6619999999999999"/>
  </r>
  <r>
    <x v="40"/>
    <x v="40"/>
    <x v="0"/>
    <n v="209"/>
    <n v="695"/>
    <n v="664.92805755395682"/>
    <n v="74842465"/>
    <s v="₹200–₹500"/>
    <s v="Yes"/>
    <n v="0.7"/>
    <s v="61-70%"/>
    <x v="6"/>
    <n v="107687"/>
    <n v="112.187"/>
  </r>
  <r>
    <x v="41"/>
    <x v="41"/>
    <x v="3"/>
    <n v="19999"/>
    <n v="34999"/>
    <n v="34941.858367381923"/>
    <n v="950257849"/>
    <s v="&gt;₹500"/>
    <s v="No"/>
    <n v="0.43"/>
    <s v="41-50%"/>
    <x v="4"/>
    <n v="27151"/>
    <n v="31.451000000000001"/>
  </r>
  <r>
    <x v="42"/>
    <x v="42"/>
    <x v="0"/>
    <n v="399"/>
    <n v="1099"/>
    <n v="1062.6942675159235"/>
    <n v="26671631"/>
    <s v="₹200–₹500"/>
    <s v="Yes"/>
    <n v="0.64"/>
    <s v="61-70%"/>
    <x v="0"/>
    <n v="24269"/>
    <n v="28.468999999999998"/>
  </r>
  <r>
    <x v="43"/>
    <x v="43"/>
    <x v="1"/>
    <n v="999"/>
    <n v="1599"/>
    <n v="1536.5234521575985"/>
    <n v="19336707"/>
    <s v="&gt;₹500"/>
    <s v="No"/>
    <n v="0.38"/>
    <s v="31-40%"/>
    <x v="4"/>
    <n v="12093"/>
    <n v="16.393000000000001"/>
  </r>
  <r>
    <x v="44"/>
    <x v="44"/>
    <x v="0"/>
    <n v="59"/>
    <n v="199"/>
    <n v="169.35175879396985"/>
    <n v="1866222"/>
    <s v="&lt;₹200"/>
    <s v="Yes"/>
    <n v="0.7"/>
    <s v="61-70%"/>
    <x v="1"/>
    <n v="9378"/>
    <n v="13.378"/>
  </r>
  <r>
    <x v="45"/>
    <x v="45"/>
    <x v="0"/>
    <n v="333"/>
    <n v="999"/>
    <n v="965.66666666666663"/>
    <n v="9782208"/>
    <s v="₹200–₹500"/>
    <s v="Yes"/>
    <n v="0.67"/>
    <s v="61-70%"/>
    <x v="8"/>
    <n v="9792"/>
    <n v="13.091999999999999"/>
  </r>
  <r>
    <x v="46"/>
    <x v="46"/>
    <x v="1"/>
    <n v="507"/>
    <n v="1208"/>
    <n v="1166.0298013245033"/>
    <n v="9822248"/>
    <s v="&gt;₹500"/>
    <s v="Yes"/>
    <n v="0.57999999999999996"/>
    <s v="51-60%"/>
    <x v="3"/>
    <n v="8131"/>
    <n v="12.231"/>
  </r>
  <r>
    <x v="47"/>
    <x v="47"/>
    <x v="2"/>
    <n v="309"/>
    <n v="475"/>
    <n v="409.9473684210526"/>
    <n v="202812175"/>
    <s v="₹200–₹500"/>
    <s v="No"/>
    <n v="0.35"/>
    <s v="31-40%"/>
    <x v="5"/>
    <n v="426973"/>
    <n v="431.37299999999999"/>
  </r>
  <r>
    <x v="48"/>
    <x v="48"/>
    <x v="4"/>
    <n v="399"/>
    <n v="999"/>
    <n v="959.0600600600601"/>
    <n v="492507"/>
    <s v="₹200–₹500"/>
    <s v="Yes"/>
    <n v="0.6"/>
    <s v="51-60%"/>
    <x v="9"/>
    <n v="493"/>
    <n v="4.093"/>
  </r>
  <r>
    <x v="49"/>
    <x v="49"/>
    <x v="0"/>
    <n v="199"/>
    <n v="395"/>
    <n v="344.62025316455697"/>
    <n v="36575025"/>
    <s v="&lt;₹200"/>
    <s v="Yes"/>
    <n v="0.5"/>
    <s v="41-50%"/>
    <x v="0"/>
    <n v="92595"/>
    <n v="96.795000000000002"/>
  </r>
  <r>
    <x v="50"/>
    <x v="50"/>
    <x v="1"/>
    <n v="1199"/>
    <n v="2199"/>
    <n v="2144.4752160072762"/>
    <n v="54491220"/>
    <s v="&gt;₹500"/>
    <s v="No"/>
    <n v="0.45"/>
    <s v="41-50%"/>
    <x v="5"/>
    <n v="24780"/>
    <n v="29.18"/>
  </r>
  <r>
    <x v="51"/>
    <x v="51"/>
    <x v="0"/>
    <n v="179"/>
    <n v="500"/>
    <n v="464.2"/>
    <n v="46297500"/>
    <s v="&lt;₹200"/>
    <s v="Yes"/>
    <n v="0.64"/>
    <s v="61-70%"/>
    <x v="0"/>
    <n v="92595"/>
    <n v="96.795000000000002"/>
  </r>
  <r>
    <x v="52"/>
    <x v="52"/>
    <x v="0"/>
    <n v="799"/>
    <n v="2100"/>
    <n v="2061.9523809523807"/>
    <n v="17194800"/>
    <s v="&gt;₹500"/>
    <s v="Yes"/>
    <n v="0.62"/>
    <s v="61-70%"/>
    <x v="4"/>
    <n v="8188"/>
    <n v="12.488"/>
  </r>
  <r>
    <x v="53"/>
    <x v="53"/>
    <x v="5"/>
    <n v="6999"/>
    <n v="12999"/>
    <n v="12945.157396722825"/>
    <n v="52034997"/>
    <s v="&gt;₹500"/>
    <s v="No"/>
    <n v="0.46"/>
    <s v="41-50%"/>
    <x v="0"/>
    <n v="4003"/>
    <n v="8.2029999999999994"/>
  </r>
  <r>
    <x v="54"/>
    <x v="54"/>
    <x v="0"/>
    <n v="199"/>
    <n v="349"/>
    <n v="291.97994269340973"/>
    <n v="109586"/>
    <s v="&lt;₹200"/>
    <s v="No"/>
    <n v="0.43"/>
    <s v="41-50%"/>
    <x v="3"/>
    <n v="314"/>
    <n v="4.4139999999999997"/>
  </r>
  <r>
    <x v="55"/>
    <x v="55"/>
    <x v="4"/>
    <n v="230"/>
    <n v="499"/>
    <n v="452.90781563126251"/>
    <n v="1477040"/>
    <s v="₹200–₹500"/>
    <s v="Yes"/>
    <n v="0.54"/>
    <s v="51-60%"/>
    <x v="7"/>
    <n v="2960"/>
    <n v="6.66"/>
  </r>
  <r>
    <x v="56"/>
    <x v="56"/>
    <x v="1"/>
    <n v="649"/>
    <n v="1399"/>
    <n v="1352.6097212294496"/>
    <n v="251387709"/>
    <s v="&gt;₹500"/>
    <s v="Yes"/>
    <n v="0.54"/>
    <s v="51-60%"/>
    <x v="0"/>
    <n v="179691"/>
    <n v="183.89099999999999"/>
  </r>
  <r>
    <x v="57"/>
    <x v="57"/>
    <x v="3"/>
    <n v="15999"/>
    <n v="21999"/>
    <n v="21926.273966998499"/>
    <n v="767743101"/>
    <s v="&gt;₹500"/>
    <s v="No"/>
    <n v="0.27"/>
    <s v="21-30%"/>
    <x v="0"/>
    <n v="34899"/>
    <n v="39.099000000000004"/>
  </r>
  <r>
    <x v="58"/>
    <x v="58"/>
    <x v="0"/>
    <n v="348"/>
    <n v="1499"/>
    <n v="1475.7845230153437"/>
    <n v="983344"/>
    <s v="₹200–₹500"/>
    <s v="Yes"/>
    <n v="0.77"/>
    <s v="71-80%"/>
    <x v="0"/>
    <n v="656"/>
    <n v="4.8559999999999999"/>
  </r>
  <r>
    <x v="59"/>
    <x v="59"/>
    <x v="0"/>
    <n v="154"/>
    <n v="349"/>
    <n v="304.87392550143267"/>
    <n v="2465336"/>
    <s v="&lt;₹200"/>
    <s v="Yes"/>
    <n v="0.56000000000000005"/>
    <s v="51-60%"/>
    <x v="4"/>
    <n v="7064"/>
    <n v="11.364000000000001"/>
  </r>
  <r>
    <x v="60"/>
    <x v="60"/>
    <x v="4"/>
    <n v="179"/>
    <n v="799"/>
    <n v="776.59699624530663"/>
    <n v="1758599"/>
    <s v="&lt;₹200"/>
    <s v="Yes"/>
    <n v="0.78"/>
    <s v="71-80%"/>
    <x v="7"/>
    <n v="2201"/>
    <n v="5.9009999999999998"/>
  </r>
  <r>
    <x v="61"/>
    <x v="61"/>
    <x v="3"/>
    <n v="32990"/>
    <n v="47900"/>
    <n v="47831.127348643007"/>
    <n v="340521100"/>
    <s v="&gt;₹500"/>
    <s v="No"/>
    <n v="0.31"/>
    <s v="31-40%"/>
    <x v="4"/>
    <n v="7109"/>
    <n v="11.408999999999999"/>
  </r>
  <r>
    <x v="62"/>
    <x v="62"/>
    <x v="0"/>
    <n v="139"/>
    <n v="999"/>
    <n v="985.08608608608608"/>
    <n v="1311687"/>
    <s v="&lt;₹200"/>
    <s v="Yes"/>
    <n v="0.86"/>
    <s v="81-90%"/>
    <x v="1"/>
    <n v="1313"/>
    <n v="5.3129999999999997"/>
  </r>
  <r>
    <x v="63"/>
    <x v="63"/>
    <x v="0"/>
    <n v="329"/>
    <n v="845"/>
    <n v="806.06508875739644"/>
    <n v="25135370"/>
    <s v="₹200–₹500"/>
    <s v="Yes"/>
    <n v="0.61"/>
    <s v="61-70%"/>
    <x v="0"/>
    <n v="29746"/>
    <n v="33.945999999999998"/>
  </r>
  <r>
    <x v="64"/>
    <x v="64"/>
    <x v="3"/>
    <n v="13999"/>
    <n v="24999"/>
    <n v="24943.001760070401"/>
    <n v="1130904762"/>
    <s v="&gt;₹500"/>
    <s v="No"/>
    <n v="0.44"/>
    <s v="41-50%"/>
    <x v="0"/>
    <n v="45238"/>
    <n v="49.438000000000002"/>
  </r>
  <r>
    <x v="65"/>
    <x v="65"/>
    <x v="2"/>
    <n v="309"/>
    <n v="1400"/>
    <n v="1377.9285714285713"/>
    <n v="597762200"/>
    <s v="₹200–₹500"/>
    <s v="Yes"/>
    <n v="0.78"/>
    <s v="71-80%"/>
    <x v="5"/>
    <n v="426973"/>
    <n v="431.37299999999999"/>
  </r>
  <r>
    <x v="66"/>
    <x v="66"/>
    <x v="0"/>
    <n v="263"/>
    <n v="699"/>
    <n v="661.37482117310446"/>
    <n v="314550"/>
    <s v="₹200–₹500"/>
    <s v="Yes"/>
    <n v="0.62"/>
    <s v="61-70%"/>
    <x v="3"/>
    <n v="450"/>
    <n v="4.55"/>
  </r>
  <r>
    <x v="67"/>
    <x v="67"/>
    <x v="5"/>
    <n v="7999"/>
    <n v="14990"/>
    <n v="14936.637758505671"/>
    <n v="6850430"/>
    <s v="&gt;₹500"/>
    <s v="No"/>
    <n v="0.47"/>
    <s v="41-50%"/>
    <x v="4"/>
    <n v="457"/>
    <n v="4.7569999999999997"/>
  </r>
  <r>
    <x v="68"/>
    <x v="68"/>
    <x v="6"/>
    <n v="1599"/>
    <n v="2999"/>
    <n v="2945.6822274091364"/>
    <n v="8178273"/>
    <s v="&gt;₹500"/>
    <s v="No"/>
    <n v="0.47"/>
    <s v="41-50%"/>
    <x v="0"/>
    <n v="2727"/>
    <n v="6.9269999999999996"/>
  </r>
  <r>
    <x v="69"/>
    <x v="69"/>
    <x v="0"/>
    <n v="219"/>
    <n v="700"/>
    <n v="668.71428571428567"/>
    <n v="14037100"/>
    <s v="₹200–₹500"/>
    <s v="Yes"/>
    <n v="0.69"/>
    <s v="61-70%"/>
    <x v="4"/>
    <n v="20053"/>
    <n v="24.353000000000002"/>
  </r>
  <r>
    <x v="70"/>
    <x v="70"/>
    <x v="0"/>
    <n v="349"/>
    <n v="899"/>
    <n v="860.17908787541717"/>
    <n v="133951"/>
    <s v="₹200–₹500"/>
    <s v="Yes"/>
    <n v="0.61"/>
    <s v="61-70%"/>
    <x v="6"/>
    <n v="149"/>
    <n v="4.649"/>
  </r>
  <r>
    <x v="71"/>
    <x v="71"/>
    <x v="0"/>
    <n v="349"/>
    <n v="599"/>
    <n v="540.73622704507511"/>
    <n v="125790"/>
    <s v="₹200–₹500"/>
    <s v="No"/>
    <n v="0.42"/>
    <s v="41-50%"/>
    <x v="3"/>
    <n v="210"/>
    <n v="4.3099999999999996"/>
  </r>
  <r>
    <x v="72"/>
    <x v="72"/>
    <x v="3"/>
    <n v="26999"/>
    <n v="42999"/>
    <n v="42936.21016767832"/>
    <n v="1945188762"/>
    <s v="&gt;₹500"/>
    <s v="No"/>
    <n v="0.37"/>
    <s v="31-40%"/>
    <x v="0"/>
    <n v="45238"/>
    <n v="49.438000000000002"/>
  </r>
  <r>
    <x v="73"/>
    <x v="73"/>
    <x v="0"/>
    <n v="115"/>
    <n v="499"/>
    <n v="475.95390781563128"/>
    <n v="3858268"/>
    <s v="&lt;₹200"/>
    <s v="Yes"/>
    <n v="0.77"/>
    <s v="71-80%"/>
    <x v="1"/>
    <n v="7732"/>
    <n v="11.731999999999999"/>
  </r>
  <r>
    <x v="74"/>
    <x v="74"/>
    <x v="0"/>
    <n v="399"/>
    <n v="999"/>
    <n v="959.0600600600601"/>
    <n v="1778220"/>
    <s v="₹200–₹500"/>
    <s v="Yes"/>
    <n v="0.6"/>
    <s v="51-60%"/>
    <x v="3"/>
    <n v="1780"/>
    <n v="5.88"/>
  </r>
  <r>
    <x v="75"/>
    <x v="75"/>
    <x v="0"/>
    <n v="199"/>
    <n v="499"/>
    <n v="459.12024048096191"/>
    <n v="300398"/>
    <s v="&lt;₹200"/>
    <s v="Yes"/>
    <n v="0.6"/>
    <s v="51-60%"/>
    <x v="3"/>
    <n v="602"/>
    <n v="4.702"/>
  </r>
  <r>
    <x v="76"/>
    <x v="76"/>
    <x v="0"/>
    <n v="179"/>
    <n v="399"/>
    <n v="354.13784461152881"/>
    <n v="567777"/>
    <s v="&lt;₹200"/>
    <s v="Yes"/>
    <n v="0.55000000000000004"/>
    <s v="51-60%"/>
    <x v="1"/>
    <n v="1423"/>
    <n v="5.423"/>
  </r>
  <r>
    <x v="77"/>
    <x v="77"/>
    <x v="3"/>
    <n v="10901"/>
    <n v="30990"/>
    <n v="30954.82413681833"/>
    <n v="12334020"/>
    <s v="&gt;₹500"/>
    <s v="Yes"/>
    <n v="0.65"/>
    <s v="61-70%"/>
    <x v="3"/>
    <n v="398"/>
    <n v="4.4979999999999993"/>
  </r>
  <r>
    <x v="78"/>
    <x v="78"/>
    <x v="0"/>
    <n v="209"/>
    <n v="499"/>
    <n v="457.11623246492985"/>
    <n v="267464"/>
    <s v="₹200–₹500"/>
    <s v="Yes"/>
    <n v="0.57999999999999996"/>
    <s v="51-60%"/>
    <x v="2"/>
    <n v="536"/>
    <n v="4.4359999999999999"/>
  </r>
  <r>
    <x v="79"/>
    <x v="79"/>
    <x v="4"/>
    <n v="1434"/>
    <n v="3999"/>
    <n v="3963.1410352588146"/>
    <n v="127968"/>
    <s v="&gt;₹500"/>
    <s v="Yes"/>
    <n v="0.64"/>
    <s v="61-70%"/>
    <x v="1"/>
    <n v="32"/>
    <n v="4.032"/>
  </r>
  <r>
    <x v="80"/>
    <x v="80"/>
    <x v="0"/>
    <n v="399"/>
    <n v="1099"/>
    <n v="1062.6942675159235"/>
    <n v="26671631"/>
    <s v="₹200–₹500"/>
    <s v="Yes"/>
    <n v="0.64"/>
    <s v="61-70%"/>
    <x v="0"/>
    <n v="24269"/>
    <n v="28.468999999999998"/>
  </r>
  <r>
    <x v="81"/>
    <x v="81"/>
    <x v="0"/>
    <n v="139"/>
    <n v="249"/>
    <n v="193.17670682730923"/>
    <n v="2335122"/>
    <s v="&lt;₹200"/>
    <s v="No"/>
    <n v="0.44"/>
    <s v="41-50%"/>
    <x v="1"/>
    <n v="9378"/>
    <n v="13.378"/>
  </r>
  <r>
    <x v="82"/>
    <x v="82"/>
    <x v="3"/>
    <n v="7299"/>
    <n v="19125"/>
    <n v="19086.835294117645"/>
    <n v="17250750"/>
    <s v="&gt;₹500"/>
    <s v="Yes"/>
    <n v="0.62"/>
    <s v="61-70%"/>
    <x v="10"/>
    <n v="902"/>
    <n v="4.3019999999999996"/>
  </r>
  <r>
    <x v="83"/>
    <x v="83"/>
    <x v="0"/>
    <n v="299"/>
    <n v="799"/>
    <n v="761.5782227784731"/>
    <n v="23004009"/>
    <s v="₹200–₹500"/>
    <s v="Yes"/>
    <n v="0.63"/>
    <s v="61-70%"/>
    <x v="5"/>
    <n v="28791"/>
    <n v="33.191000000000003"/>
  </r>
  <r>
    <x v="84"/>
    <x v="84"/>
    <x v="0"/>
    <n v="325"/>
    <n v="1299"/>
    <n v="1273.980754426482"/>
    <n v="13738224"/>
    <s v="₹200–₹500"/>
    <s v="Yes"/>
    <n v="0.75"/>
    <s v="71-80%"/>
    <x v="0"/>
    <n v="10576"/>
    <n v="14.776"/>
  </r>
  <r>
    <x v="85"/>
    <x v="85"/>
    <x v="3"/>
    <n v="29999"/>
    <n v="39999"/>
    <n v="39924.000625015622"/>
    <n v="291912702"/>
    <s v="&gt;₹500"/>
    <s v="No"/>
    <n v="0.25"/>
    <s v="21-30%"/>
    <x v="0"/>
    <n v="7298"/>
    <n v="11.498000000000001"/>
  </r>
  <r>
    <x v="86"/>
    <x v="86"/>
    <x v="3"/>
    <n v="27999"/>
    <n v="40990"/>
    <n v="40921.693095877046"/>
    <n v="192775970"/>
    <s v="&gt;₹500"/>
    <s v="No"/>
    <n v="0.32"/>
    <s v="31-40%"/>
    <x v="4"/>
    <n v="4703"/>
    <n v="9.0030000000000001"/>
  </r>
  <r>
    <x v="87"/>
    <x v="87"/>
    <x v="3"/>
    <n v="30990"/>
    <n v="52900"/>
    <n v="52841.417769376181"/>
    <n v="376066100"/>
    <s v="&gt;₹500"/>
    <s v="No"/>
    <n v="0.41"/>
    <s v="41-50%"/>
    <x v="4"/>
    <n v="7109"/>
    <n v="11.408999999999999"/>
  </r>
  <r>
    <x v="88"/>
    <x v="88"/>
    <x v="0"/>
    <n v="199"/>
    <n v="999"/>
    <n v="979.08008008008005"/>
    <n v="126873"/>
    <s v="&lt;₹200"/>
    <s v="Yes"/>
    <n v="0.8"/>
    <s v="71-80%"/>
    <x v="6"/>
    <n v="127"/>
    <n v="4.6269999999999998"/>
  </r>
  <r>
    <x v="89"/>
    <x v="89"/>
    <x v="0"/>
    <n v="649"/>
    <n v="1999"/>
    <n v="1966.5337668834418"/>
    <n v="48513731"/>
    <s v="&gt;₹500"/>
    <s v="Yes"/>
    <n v="0.68"/>
    <s v="61-70%"/>
    <x v="0"/>
    <n v="24269"/>
    <n v="28.468999999999998"/>
  </r>
  <r>
    <x v="90"/>
    <x v="90"/>
    <x v="1"/>
    <n v="269"/>
    <n v="800"/>
    <n v="766.375"/>
    <n v="8107200"/>
    <s v="₹200–₹500"/>
    <s v="Yes"/>
    <n v="0.66"/>
    <s v="61-70%"/>
    <x v="9"/>
    <n v="10134"/>
    <n v="13.734"/>
  </r>
  <r>
    <x v="91"/>
    <x v="91"/>
    <x v="3"/>
    <n v="24999"/>
    <n v="31999"/>
    <n v="31920.875683615111"/>
    <n v="1116733101"/>
    <s v="&gt;₹500"/>
    <s v="No"/>
    <n v="0.22"/>
    <s v="21-30%"/>
    <x v="0"/>
    <n v="34899"/>
    <n v="39.099000000000004"/>
  </r>
  <r>
    <x v="92"/>
    <x v="92"/>
    <x v="0"/>
    <n v="299"/>
    <n v="699"/>
    <n v="656.2246065808298"/>
    <n v="65959737"/>
    <s v="₹200–₹500"/>
    <s v="Yes"/>
    <n v="0.56999999999999995"/>
    <s v="51-60%"/>
    <x v="0"/>
    <n v="94363"/>
    <n v="98.563000000000002"/>
  </r>
  <r>
    <x v="93"/>
    <x v="93"/>
    <x v="0"/>
    <n v="199"/>
    <n v="999"/>
    <n v="979.08008008008005"/>
    <n v="424575"/>
    <s v="&lt;₹200"/>
    <s v="Yes"/>
    <n v="0.8"/>
    <s v="71-80%"/>
    <x v="3"/>
    <n v="425"/>
    <n v="4.5249999999999995"/>
  </r>
  <r>
    <x v="94"/>
    <x v="94"/>
    <x v="3"/>
    <n v="18990"/>
    <n v="40990"/>
    <n v="40943.671627226155"/>
    <n v="272952410"/>
    <s v="&gt;₹500"/>
    <s v="Yes"/>
    <n v="0.54"/>
    <s v="51-60%"/>
    <x v="0"/>
    <n v="6659"/>
    <n v="10.859"/>
  </r>
  <r>
    <x v="95"/>
    <x v="95"/>
    <x v="1"/>
    <n v="290"/>
    <n v="349"/>
    <n v="265.90544412607449"/>
    <n v="689973"/>
    <s v="₹200–₹500"/>
    <s v="No"/>
    <n v="0.17"/>
    <s v="11-20%"/>
    <x v="7"/>
    <n v="1977"/>
    <n v="5.6770000000000005"/>
  </r>
  <r>
    <x v="96"/>
    <x v="96"/>
    <x v="4"/>
    <n v="249"/>
    <n v="799"/>
    <n v="767.83604505632036"/>
    <n v="862121"/>
    <s v="₹200–₹500"/>
    <s v="Yes"/>
    <n v="0.69"/>
    <s v="61-70%"/>
    <x v="11"/>
    <n v="1079"/>
    <n v="4.8789999999999996"/>
  </r>
  <r>
    <x v="97"/>
    <x v="97"/>
    <x v="0"/>
    <n v="345"/>
    <n v="999"/>
    <n v="964.46546546546551"/>
    <n v="1095903"/>
    <s v="₹200–₹500"/>
    <s v="Yes"/>
    <n v="0.65"/>
    <s v="61-70%"/>
    <x v="7"/>
    <n v="1097"/>
    <n v="4.7970000000000006"/>
  </r>
  <r>
    <x v="98"/>
    <x v="98"/>
    <x v="1"/>
    <n v="1099"/>
    <n v="1899"/>
    <n v="1841.1274354923644"/>
    <n v="42575580"/>
    <s v="&gt;₹500"/>
    <s v="No"/>
    <n v="0.42"/>
    <s v="41-50%"/>
    <x v="6"/>
    <n v="22420"/>
    <n v="26.92"/>
  </r>
  <r>
    <x v="99"/>
    <x v="99"/>
    <x v="0"/>
    <n v="719"/>
    <n v="1499"/>
    <n v="1451.0346897931954"/>
    <n v="1566455"/>
    <s v="&gt;₹500"/>
    <s v="Yes"/>
    <n v="0.52"/>
    <s v="51-60%"/>
    <x v="3"/>
    <n v="1045"/>
    <n v="5.1449999999999996"/>
  </r>
  <r>
    <x v="100"/>
    <x v="100"/>
    <x v="4"/>
    <n v="349"/>
    <n v="1499"/>
    <n v="1475.717811874583"/>
    <n v="6213355"/>
    <s v="₹200–₹500"/>
    <s v="Yes"/>
    <n v="0.77"/>
    <s v="71-80%"/>
    <x v="4"/>
    <n v="4145"/>
    <n v="8.4450000000000003"/>
  </r>
  <r>
    <x v="101"/>
    <x v="101"/>
    <x v="0"/>
    <n v="849"/>
    <n v="1809"/>
    <n v="1762.0679933665008"/>
    <n v="11843523"/>
    <s v="&gt;₹500"/>
    <s v="Yes"/>
    <n v="0.53"/>
    <s v="51-60%"/>
    <x v="4"/>
    <n v="6547"/>
    <n v="10.847"/>
  </r>
  <r>
    <x v="102"/>
    <x v="102"/>
    <x v="4"/>
    <n v="299"/>
    <n v="899"/>
    <n v="865.74082313681868"/>
    <n v="1427612"/>
    <s v="₹200–₹500"/>
    <s v="Yes"/>
    <n v="0.67"/>
    <s v="61-70%"/>
    <x v="1"/>
    <n v="1588"/>
    <n v="5.5880000000000001"/>
  </r>
  <r>
    <x v="103"/>
    <x v="103"/>
    <x v="3"/>
    <n v="21999"/>
    <n v="29999"/>
    <n v="29925.667555585187"/>
    <n v="985167160"/>
    <s v="&gt;₹500"/>
    <s v="No"/>
    <n v="0.27"/>
    <s v="21-30%"/>
    <x v="0"/>
    <n v="32840"/>
    <n v="37.040000000000006"/>
  </r>
  <r>
    <x v="104"/>
    <x v="104"/>
    <x v="0"/>
    <n v="349"/>
    <n v="999"/>
    <n v="964.06506506506503"/>
    <n v="13106880"/>
    <s v="₹200–₹500"/>
    <s v="Yes"/>
    <n v="0.65"/>
    <s v="61-70%"/>
    <x v="0"/>
    <n v="13120"/>
    <n v="17.32"/>
  </r>
  <r>
    <x v="105"/>
    <x v="105"/>
    <x v="0"/>
    <n v="399"/>
    <n v="999"/>
    <n v="959.0600600600601"/>
    <n v="2803194"/>
    <s v="₹200–₹500"/>
    <s v="Yes"/>
    <n v="0.6"/>
    <s v="51-60%"/>
    <x v="4"/>
    <n v="2806"/>
    <n v="7.1059999999999999"/>
  </r>
  <r>
    <x v="106"/>
    <x v="106"/>
    <x v="0"/>
    <n v="449"/>
    <n v="1299"/>
    <n v="1264.4349499615089"/>
    <n v="31525431"/>
    <s v="₹200–₹500"/>
    <s v="Yes"/>
    <n v="0.65"/>
    <s v="61-70%"/>
    <x v="0"/>
    <n v="24269"/>
    <n v="28.468999999999998"/>
  </r>
  <r>
    <x v="107"/>
    <x v="107"/>
    <x v="0"/>
    <n v="299"/>
    <n v="999"/>
    <n v="969.07007007007007"/>
    <n v="765234"/>
    <s v="₹200–₹500"/>
    <s v="Yes"/>
    <n v="0.7"/>
    <s v="61-70%"/>
    <x v="4"/>
    <n v="766"/>
    <n v="5.0659999999999998"/>
  </r>
  <r>
    <x v="108"/>
    <x v="108"/>
    <x v="3"/>
    <n v="37999"/>
    <n v="65000"/>
    <n v="64941.54"/>
    <n v="233155000"/>
    <s v="&gt;₹500"/>
    <s v="No"/>
    <n v="0.42"/>
    <s v="41-50%"/>
    <x v="4"/>
    <n v="3587"/>
    <n v="7.8870000000000005"/>
  </r>
  <r>
    <x v="109"/>
    <x v="109"/>
    <x v="0"/>
    <n v="99"/>
    <n v="800"/>
    <n v="787.625"/>
    <n v="19896800"/>
    <s v="&lt;₹200"/>
    <s v="Yes"/>
    <n v="0.88"/>
    <s v="81-90%"/>
    <x v="2"/>
    <n v="24871"/>
    <n v="28.770999999999997"/>
  </r>
  <r>
    <x v="110"/>
    <x v="110"/>
    <x v="5"/>
    <n v="7390"/>
    <n v="20000"/>
    <n v="19963.05"/>
    <n v="51620000"/>
    <s v="&gt;₹500"/>
    <s v="Yes"/>
    <n v="0.63"/>
    <s v="61-70%"/>
    <x v="3"/>
    <n v="2581"/>
    <n v="6.6809999999999992"/>
  </r>
  <r>
    <x v="111"/>
    <x v="111"/>
    <x v="0"/>
    <n v="273.10000000000002"/>
    <n v="999"/>
    <n v="971.66266266266268"/>
    <n v="20829150"/>
    <s v="₹200–₹500"/>
    <s v="Yes"/>
    <n v="0.73"/>
    <s v="71-80%"/>
    <x v="4"/>
    <n v="20850"/>
    <n v="25.150000000000002"/>
  </r>
  <r>
    <x v="112"/>
    <x v="112"/>
    <x v="3"/>
    <n v="15990"/>
    <n v="23990"/>
    <n v="23923.347228011673"/>
    <n v="24829650"/>
    <s v="&gt;₹500"/>
    <s v="No"/>
    <n v="0.33"/>
    <s v="31-40%"/>
    <x v="4"/>
    <n v="1035"/>
    <n v="5.335"/>
  </r>
  <r>
    <x v="113"/>
    <x v="113"/>
    <x v="0"/>
    <n v="399"/>
    <n v="999"/>
    <n v="959.0600600600601"/>
    <n v="1778220"/>
    <s v="₹200–₹500"/>
    <s v="Yes"/>
    <n v="0.6"/>
    <s v="51-60%"/>
    <x v="3"/>
    <n v="1780"/>
    <n v="5.88"/>
  </r>
  <r>
    <x v="114"/>
    <x v="114"/>
    <x v="4"/>
    <n v="399"/>
    <n v="1999"/>
    <n v="1979.040020010005"/>
    <n v="1009495"/>
    <s v="₹200–₹500"/>
    <s v="Yes"/>
    <n v="0.8"/>
    <s v="71-80%"/>
    <x v="6"/>
    <n v="505"/>
    <n v="5.0049999999999999"/>
  </r>
  <r>
    <x v="115"/>
    <x v="115"/>
    <x v="0"/>
    <n v="210"/>
    <n v="399"/>
    <n v="346.36842105263156"/>
    <n v="685083"/>
    <s v="₹200–₹500"/>
    <s v="No"/>
    <n v="0.47"/>
    <s v="41-50%"/>
    <x v="3"/>
    <n v="1717"/>
    <n v="5.8170000000000002"/>
  </r>
  <r>
    <x v="116"/>
    <x v="116"/>
    <x v="4"/>
    <n v="1299"/>
    <n v="1999"/>
    <n v="1934.0175087543771"/>
    <n v="1179410"/>
    <s v="&gt;₹500"/>
    <s v="No"/>
    <n v="0.35"/>
    <s v="31-40%"/>
    <x v="9"/>
    <n v="590"/>
    <n v="4.1900000000000004"/>
  </r>
  <r>
    <x v="117"/>
    <x v="117"/>
    <x v="0"/>
    <n v="347"/>
    <n v="999"/>
    <n v="964.26526526526527"/>
    <n v="1119879"/>
    <s v="₹200–₹500"/>
    <s v="Yes"/>
    <n v="0.65"/>
    <s v="61-70%"/>
    <x v="12"/>
    <n v="1121"/>
    <n v="4.6210000000000004"/>
  </r>
  <r>
    <x v="118"/>
    <x v="118"/>
    <x v="0"/>
    <n v="149"/>
    <n v="999"/>
    <n v="984.0850850850851"/>
    <n v="1311687"/>
    <s v="&lt;₹200"/>
    <s v="Yes"/>
    <n v="0.85"/>
    <s v="81-90%"/>
    <x v="1"/>
    <n v="1313"/>
    <n v="5.3129999999999997"/>
  </r>
  <r>
    <x v="119"/>
    <x v="119"/>
    <x v="0"/>
    <n v="228"/>
    <n v="899"/>
    <n v="873.63848720800888"/>
    <n v="118668"/>
    <s v="₹200–₹500"/>
    <s v="Yes"/>
    <n v="0.75"/>
    <s v="71-80%"/>
    <x v="11"/>
    <n v="132"/>
    <n v="3.9319999999999999"/>
  </r>
  <r>
    <x v="120"/>
    <x v="120"/>
    <x v="0"/>
    <n v="1599"/>
    <n v="1999"/>
    <n v="1919.0100050025012"/>
    <n v="3900049"/>
    <s v="&gt;₹500"/>
    <s v="No"/>
    <n v="0.2"/>
    <s v="11-20%"/>
    <x v="5"/>
    <n v="1951"/>
    <n v="6.3510000000000009"/>
  </r>
  <r>
    <x v="121"/>
    <x v="121"/>
    <x v="4"/>
    <n v="1499"/>
    <n v="3999"/>
    <n v="3961.515628907227"/>
    <n v="147963"/>
    <s v="&gt;₹500"/>
    <s v="Yes"/>
    <n v="0.63"/>
    <s v="61-70%"/>
    <x v="7"/>
    <n v="37"/>
    <n v="3.7370000000000001"/>
  </r>
  <r>
    <x v="122"/>
    <x v="122"/>
    <x v="3"/>
    <n v="8499"/>
    <n v="15999"/>
    <n v="15945.877929870618"/>
    <n v="9471408"/>
    <s v="&gt;₹500"/>
    <s v="No"/>
    <n v="0.47"/>
    <s v="41-50%"/>
    <x v="4"/>
    <n v="592"/>
    <n v="4.8919999999999995"/>
  </r>
  <r>
    <x v="123"/>
    <x v="123"/>
    <x v="3"/>
    <n v="20990"/>
    <n v="44990"/>
    <n v="44943.345187819512"/>
    <n v="56642410"/>
    <s v="&gt;₹500"/>
    <s v="Yes"/>
    <n v="0.53"/>
    <s v="51-60%"/>
    <x v="3"/>
    <n v="1259"/>
    <n v="5.359"/>
  </r>
  <r>
    <x v="124"/>
    <x v="124"/>
    <x v="3"/>
    <n v="32999"/>
    <n v="44999"/>
    <n v="44925.667259272428"/>
    <n v="2035664762"/>
    <s v="&gt;₹500"/>
    <s v="No"/>
    <n v="0.27"/>
    <s v="21-30%"/>
    <x v="0"/>
    <n v="45238"/>
    <n v="49.438000000000002"/>
  </r>
  <r>
    <x v="125"/>
    <x v="125"/>
    <x v="2"/>
    <n v="799"/>
    <n v="1700"/>
    <n v="1653"/>
    <n v="48684600"/>
    <s v="&gt;₹500"/>
    <s v="Yes"/>
    <n v="0.53"/>
    <s v="51-60%"/>
    <x v="3"/>
    <n v="28638"/>
    <n v="32.738"/>
  </r>
  <r>
    <x v="126"/>
    <x v="126"/>
    <x v="2"/>
    <n v="229"/>
    <n v="595"/>
    <n v="556.51260504201684"/>
    <n v="7636825"/>
    <s v="₹200–₹500"/>
    <s v="Yes"/>
    <n v="0.62"/>
    <s v="61-70%"/>
    <x v="4"/>
    <n v="12835"/>
    <n v="17.135000000000002"/>
  </r>
  <r>
    <x v="127"/>
    <x v="127"/>
    <x v="3"/>
    <n v="9999"/>
    <n v="27990"/>
    <n v="27954.276527331189"/>
    <n v="35519310"/>
    <s v="&gt;₹500"/>
    <s v="Yes"/>
    <n v="0.64"/>
    <s v="61-70%"/>
    <x v="0"/>
    <n v="1269"/>
    <n v="5.4690000000000003"/>
  </r>
  <r>
    <x v="128"/>
    <x v="128"/>
    <x v="4"/>
    <n v="349"/>
    <n v="599"/>
    <n v="540.73622704507511"/>
    <n v="170116"/>
    <s v="₹200–₹500"/>
    <s v="No"/>
    <n v="0.42"/>
    <s v="41-50%"/>
    <x v="0"/>
    <n v="284"/>
    <n v="4.484"/>
  </r>
  <r>
    <x v="129"/>
    <x v="129"/>
    <x v="7"/>
    <n v="489"/>
    <n v="1200"/>
    <n v="1159.25"/>
    <n v="83445600"/>
    <s v="₹200–₹500"/>
    <s v="Yes"/>
    <n v="0.59"/>
    <s v="51-60%"/>
    <x v="5"/>
    <n v="69538"/>
    <n v="73.938000000000002"/>
  </r>
  <r>
    <x v="130"/>
    <x v="130"/>
    <x v="3"/>
    <n v="23999"/>
    <n v="34990"/>
    <n v="34921.411831951984"/>
    <n v="164557970"/>
    <s v="&gt;₹500"/>
    <s v="No"/>
    <n v="0.31"/>
    <s v="31-40%"/>
    <x v="4"/>
    <n v="4703"/>
    <n v="9.0030000000000001"/>
  </r>
  <r>
    <x v="131"/>
    <x v="131"/>
    <x v="0"/>
    <n v="399"/>
    <n v="999"/>
    <n v="959.0600600600601"/>
    <n v="2803194"/>
    <s v="₹200–₹500"/>
    <s v="Yes"/>
    <n v="0.6"/>
    <s v="51-60%"/>
    <x v="4"/>
    <n v="2806"/>
    <n v="7.1059999999999999"/>
  </r>
  <r>
    <x v="132"/>
    <x v="132"/>
    <x v="8"/>
    <n v="349"/>
    <n v="1299"/>
    <n v="1272.1331793687452"/>
    <n v="4280205"/>
    <s v="₹200–₹500"/>
    <s v="Yes"/>
    <n v="0.73"/>
    <s v="71-80%"/>
    <x v="1"/>
    <n v="3295"/>
    <n v="7.2949999999999999"/>
  </r>
  <r>
    <x v="133"/>
    <x v="133"/>
    <x v="0"/>
    <n v="179"/>
    <n v="299"/>
    <n v="239.13377926421404"/>
    <n v="24219"/>
    <s v="&lt;₹200"/>
    <s v="No"/>
    <n v="0.4"/>
    <s v="31-40%"/>
    <x v="2"/>
    <n v="81"/>
    <n v="3.9809999999999999"/>
  </r>
  <r>
    <x v="134"/>
    <x v="134"/>
    <x v="0"/>
    <n v="689"/>
    <n v="1500"/>
    <n v="1454.0666666666666"/>
    <n v="63451500"/>
    <s v="&gt;₹500"/>
    <s v="Yes"/>
    <n v="0.54"/>
    <s v="51-60%"/>
    <x v="0"/>
    <n v="42301"/>
    <n v="46.501000000000005"/>
  </r>
  <r>
    <x v="135"/>
    <x v="135"/>
    <x v="3"/>
    <n v="30990"/>
    <n v="49990"/>
    <n v="49928.007601520301"/>
    <n v="68786240"/>
    <s v="&gt;₹500"/>
    <s v="No"/>
    <n v="0.38"/>
    <s v="31-40%"/>
    <x v="4"/>
    <n v="1376"/>
    <n v="5.6760000000000002"/>
  </r>
  <r>
    <x v="136"/>
    <x v="136"/>
    <x v="0"/>
    <n v="249"/>
    <n v="931"/>
    <n v="904.25456498388826"/>
    <n v="1000825"/>
    <s v="₹200–₹500"/>
    <s v="Yes"/>
    <n v="0.73"/>
    <s v="71-80%"/>
    <x v="2"/>
    <n v="1075"/>
    <n v="4.9749999999999996"/>
  </r>
  <r>
    <x v="137"/>
    <x v="137"/>
    <x v="2"/>
    <n v="999"/>
    <n v="2399"/>
    <n v="2357.357649020425"/>
    <n v="8789936"/>
    <s v="&gt;₹500"/>
    <s v="Yes"/>
    <n v="0.57999999999999996"/>
    <s v="51-60%"/>
    <x v="13"/>
    <n v="3664"/>
    <n v="8.2639999999999993"/>
  </r>
  <r>
    <x v="138"/>
    <x v="138"/>
    <x v="4"/>
    <n v="399"/>
    <n v="399"/>
    <n v="299"/>
    <n v="778449"/>
    <s v="₹200–₹500"/>
    <s v="No"/>
    <n v="0"/>
    <s v="0-10%"/>
    <x v="2"/>
    <n v="1951"/>
    <n v="5.851"/>
  </r>
  <r>
    <x v="139"/>
    <x v="139"/>
    <x v="0"/>
    <n v="349"/>
    <n v="699"/>
    <n v="649.071530758226"/>
    <n v="14574150"/>
    <s v="₹200–₹500"/>
    <s v="Yes"/>
    <n v="0.5"/>
    <s v="41-50%"/>
    <x v="4"/>
    <n v="20850"/>
    <n v="25.150000000000002"/>
  </r>
  <r>
    <x v="140"/>
    <x v="140"/>
    <x v="0"/>
    <n v="399"/>
    <n v="1099"/>
    <n v="1062.6942675159235"/>
    <n v="2950815"/>
    <s v="₹200–₹500"/>
    <s v="Yes"/>
    <n v="0.64"/>
    <s v="61-70%"/>
    <x v="3"/>
    <n v="2685"/>
    <n v="6.7850000000000001"/>
  </r>
  <r>
    <x v="141"/>
    <x v="141"/>
    <x v="1"/>
    <n v="1699"/>
    <n v="2999"/>
    <n v="2942.3477825941982"/>
    <n v="74315220"/>
    <s v="&gt;₹500"/>
    <s v="No"/>
    <n v="0.43"/>
    <s v="41-50%"/>
    <x v="5"/>
    <n v="24780"/>
    <n v="29.18"/>
  </r>
  <r>
    <x v="142"/>
    <x v="142"/>
    <x v="4"/>
    <n v="655"/>
    <n v="1099"/>
    <n v="1039.400363967243"/>
    <n v="313215"/>
    <s v="&gt;₹500"/>
    <s v="No"/>
    <n v="0.4"/>
    <s v="31-40%"/>
    <x v="14"/>
    <n v="285"/>
    <n v="3.4850000000000003"/>
  </r>
  <r>
    <x v="143"/>
    <x v="143"/>
    <x v="1"/>
    <n v="749"/>
    <n v="1339"/>
    <n v="1283.0627333831217"/>
    <n v="240607588"/>
    <s v="&gt;₹500"/>
    <s v="No"/>
    <n v="0.44"/>
    <s v="41-50%"/>
    <x v="0"/>
    <n v="179692"/>
    <n v="183.892"/>
  </r>
  <r>
    <x v="144"/>
    <x v="144"/>
    <x v="3"/>
    <n v="9999"/>
    <n v="12999"/>
    <n v="12922.078698361413"/>
    <n v="79137912"/>
    <s v="&gt;₹500"/>
    <s v="No"/>
    <n v="0.23"/>
    <s v="21-30%"/>
    <x v="0"/>
    <n v="6088"/>
    <n v="10.288"/>
  </r>
  <r>
    <x v="145"/>
    <x v="145"/>
    <x v="4"/>
    <n v="195"/>
    <n v="499"/>
    <n v="459.92184368737475"/>
    <n v="690117"/>
    <s v="&lt;₹200"/>
    <s v="Yes"/>
    <n v="0.61"/>
    <s v="61-70%"/>
    <x v="7"/>
    <n v="1383"/>
    <n v="5.0830000000000002"/>
  </r>
  <r>
    <x v="146"/>
    <x v="146"/>
    <x v="0"/>
    <n v="999"/>
    <n v="2100"/>
    <n v="2052.4285714285716"/>
    <n v="11533200"/>
    <s v="&gt;₹500"/>
    <s v="Yes"/>
    <n v="0.52"/>
    <s v="51-60%"/>
    <x v="6"/>
    <n v="5492"/>
    <n v="9.9920000000000009"/>
  </r>
  <r>
    <x v="147"/>
    <x v="147"/>
    <x v="0"/>
    <n v="499"/>
    <n v="899"/>
    <n v="843.49388209121241"/>
    <n v="826181"/>
    <s v="₹200–₹500"/>
    <s v="No"/>
    <n v="0.44"/>
    <s v="41-50%"/>
    <x v="0"/>
    <n v="919"/>
    <n v="5.1189999999999998"/>
  </r>
  <r>
    <x v="148"/>
    <x v="148"/>
    <x v="9"/>
    <n v="416"/>
    <n v="599"/>
    <n v="529.55091819699499"/>
    <n v="17983777"/>
    <s v="₹200–₹500"/>
    <s v="No"/>
    <n v="0.31"/>
    <s v="31-40%"/>
    <x v="0"/>
    <n v="30023"/>
    <n v="34.222999999999999"/>
  </r>
  <r>
    <x v="149"/>
    <x v="149"/>
    <x v="0"/>
    <n v="368"/>
    <n v="699"/>
    <n v="646.35336194563661"/>
    <n v="270513"/>
    <s v="₹200–₹500"/>
    <s v="No"/>
    <n v="0.47"/>
    <s v="41-50%"/>
    <x v="0"/>
    <n v="387"/>
    <n v="4.5869999999999997"/>
  </r>
  <r>
    <x v="150"/>
    <x v="150"/>
    <x v="3"/>
    <n v="29990"/>
    <n v="65000"/>
    <n v="64953.86153846154"/>
    <n v="13715000"/>
    <s v="&gt;₹500"/>
    <s v="Yes"/>
    <n v="0.54"/>
    <s v="51-60%"/>
    <x v="3"/>
    <n v="211"/>
    <n v="4.3109999999999999"/>
  </r>
  <r>
    <x v="151"/>
    <x v="151"/>
    <x v="0"/>
    <n v="339"/>
    <n v="1099"/>
    <n v="1068.1537761601455"/>
    <n v="1070426"/>
    <s v="₹200–₹500"/>
    <s v="Yes"/>
    <n v="0.69"/>
    <s v="61-70%"/>
    <x v="4"/>
    <n v="974"/>
    <n v="5.274"/>
  </r>
  <r>
    <x v="152"/>
    <x v="152"/>
    <x v="3"/>
    <n v="15490"/>
    <n v="20900"/>
    <n v="20825.885167464116"/>
    <n v="340649100"/>
    <s v="&gt;₹500"/>
    <s v="No"/>
    <n v="0.26"/>
    <s v="21-30%"/>
    <x v="4"/>
    <n v="16299"/>
    <n v="20.599"/>
  </r>
  <r>
    <x v="153"/>
    <x v="153"/>
    <x v="0"/>
    <n v="499"/>
    <n v="1299"/>
    <n v="1260.5858352578907"/>
    <n v="39503889"/>
    <s v="₹200–₹500"/>
    <s v="Yes"/>
    <n v="0.62"/>
    <s v="61-70%"/>
    <x v="4"/>
    <n v="30411"/>
    <n v="34.710999999999999"/>
  </r>
  <r>
    <x v="154"/>
    <x v="154"/>
    <x v="1"/>
    <n v="249"/>
    <n v="399"/>
    <n v="336.59398496240601"/>
    <n v="1852158"/>
    <s v="₹200–₹500"/>
    <s v="No"/>
    <n v="0.38"/>
    <s v="31-40%"/>
    <x v="10"/>
    <n v="4642"/>
    <n v="8.0419999999999998"/>
  </r>
  <r>
    <x v="155"/>
    <x v="155"/>
    <x v="4"/>
    <n v="399"/>
    <n v="799"/>
    <n v="749.06257822277848"/>
    <n v="9588"/>
    <s v="₹200–₹500"/>
    <s v="Yes"/>
    <n v="0.5"/>
    <s v="41-50%"/>
    <x v="4"/>
    <n v="12"/>
    <n v="4.3119999999999994"/>
  </r>
  <r>
    <x v="156"/>
    <x v="156"/>
    <x v="0"/>
    <n v="1499"/>
    <n v="1999"/>
    <n v="1924.0125062531265"/>
    <n v="3900049"/>
    <s v="&gt;₹500"/>
    <s v="No"/>
    <n v="0.25"/>
    <s v="21-30%"/>
    <x v="5"/>
    <n v="1951"/>
    <n v="6.3510000000000009"/>
  </r>
  <r>
    <x v="157"/>
    <x v="157"/>
    <x v="10"/>
    <n v="9490"/>
    <n v="15990"/>
    <n v="15930.650406504064"/>
    <n v="167575200"/>
    <s v="&gt;₹500"/>
    <s v="No"/>
    <n v="0.41"/>
    <s v="41-50%"/>
    <x v="2"/>
    <n v="10480"/>
    <n v="14.38"/>
  </r>
  <r>
    <x v="158"/>
    <x v="158"/>
    <x v="2"/>
    <n v="637"/>
    <n v="1499"/>
    <n v="1456.5050033355569"/>
    <n v="35976"/>
    <s v="&gt;₹500"/>
    <s v="Yes"/>
    <n v="0.57999999999999996"/>
    <s v="51-60%"/>
    <x v="3"/>
    <n v="24"/>
    <n v="4.1239999999999997"/>
  </r>
  <r>
    <x v="159"/>
    <x v="159"/>
    <x v="4"/>
    <n v="399"/>
    <n v="899"/>
    <n v="854.61735261401554"/>
    <n v="228346"/>
    <s v="₹200–₹500"/>
    <s v="Yes"/>
    <n v="0.56000000000000005"/>
    <s v="51-60%"/>
    <x v="2"/>
    <n v="254"/>
    <n v="4.1539999999999999"/>
  </r>
  <r>
    <x v="160"/>
    <x v="160"/>
    <x v="9"/>
    <n v="1089"/>
    <n v="1600"/>
    <n v="1531.9375"/>
    <n v="5704000"/>
    <s v="&gt;₹500"/>
    <s v="No"/>
    <n v="0.32"/>
    <s v="31-40%"/>
    <x v="1"/>
    <n v="3565"/>
    <n v="7.5649999999999995"/>
  </r>
  <r>
    <x v="161"/>
    <x v="161"/>
    <x v="0"/>
    <n v="339"/>
    <n v="999"/>
    <n v="965.06606606606601"/>
    <n v="6248745"/>
    <s v="₹200–₹500"/>
    <s v="Yes"/>
    <n v="0.66"/>
    <s v="61-70%"/>
    <x v="4"/>
    <n v="6255"/>
    <n v="10.555"/>
  </r>
  <r>
    <x v="162"/>
    <x v="162"/>
    <x v="0"/>
    <n v="149"/>
    <n v="499"/>
    <n v="469.14028056112227"/>
    <n v="3858268"/>
    <s v="&lt;₹200"/>
    <s v="Yes"/>
    <n v="0.7"/>
    <s v="61-70%"/>
    <x v="1"/>
    <n v="7732"/>
    <n v="11.731999999999999"/>
  </r>
  <r>
    <x v="163"/>
    <x v="163"/>
    <x v="0"/>
    <n v="149"/>
    <n v="399"/>
    <n v="361.65664160401002"/>
    <n v="22743"/>
    <s v="&lt;₹200"/>
    <s v="Yes"/>
    <n v="0.63"/>
    <s v="61-70%"/>
    <x v="2"/>
    <n v="57"/>
    <n v="3.9569999999999999"/>
  </r>
  <r>
    <x v="164"/>
    <x v="164"/>
    <x v="0"/>
    <n v="599"/>
    <n v="849"/>
    <n v="778.44640753828037"/>
    <n v="489873"/>
    <s v="&gt;₹500"/>
    <s v="No"/>
    <n v="0.28999999999999998"/>
    <s v="21-30%"/>
    <x v="6"/>
    <n v="577"/>
    <n v="5.077"/>
  </r>
  <r>
    <x v="165"/>
    <x v="165"/>
    <x v="4"/>
    <n v="299"/>
    <n v="1199"/>
    <n v="1174.0625521267723"/>
    <n v="1430407"/>
    <s v="₹200–₹500"/>
    <s v="Yes"/>
    <n v="0.75"/>
    <s v="71-80%"/>
    <x v="2"/>
    <n v="1193"/>
    <n v="5.093"/>
  </r>
  <r>
    <x v="166"/>
    <x v="166"/>
    <x v="0"/>
    <n v="399"/>
    <n v="1299"/>
    <n v="1268.2840646651271"/>
    <n v="17042880"/>
    <s v="₹200–₹500"/>
    <s v="Yes"/>
    <n v="0.69"/>
    <s v="61-70%"/>
    <x v="0"/>
    <n v="13120"/>
    <n v="17.32"/>
  </r>
  <r>
    <x v="167"/>
    <x v="167"/>
    <x v="4"/>
    <n v="339"/>
    <n v="1999"/>
    <n v="1982.0415207603801"/>
    <n v="685657"/>
    <s v="₹200–₹500"/>
    <s v="Yes"/>
    <n v="0.83"/>
    <s v="81-90%"/>
    <x v="1"/>
    <n v="343"/>
    <n v="4.343"/>
  </r>
  <r>
    <x v="168"/>
    <x v="168"/>
    <x v="3"/>
    <n v="12499"/>
    <n v="22990"/>
    <n v="22935.632883862549"/>
    <n v="37036890"/>
    <s v="&gt;₹500"/>
    <s v="No"/>
    <n v="0.46"/>
    <s v="41-50%"/>
    <x v="4"/>
    <n v="1611"/>
    <n v="5.9109999999999996"/>
  </r>
  <r>
    <x v="169"/>
    <x v="169"/>
    <x v="0"/>
    <n v="249"/>
    <n v="399"/>
    <n v="336.59398496240601"/>
    <n v="2616642"/>
    <s v="₹200–₹500"/>
    <s v="No"/>
    <n v="0.38"/>
    <s v="31-40%"/>
    <x v="1"/>
    <n v="6558"/>
    <n v="10.558"/>
  </r>
  <r>
    <x v="170"/>
    <x v="170"/>
    <x v="1"/>
    <n v="1399"/>
    <n v="2499"/>
    <n v="2443.017607042817"/>
    <n v="57899331"/>
    <s v="&gt;₹500"/>
    <s v="No"/>
    <n v="0.44"/>
    <s v="41-50%"/>
    <x v="5"/>
    <n v="23169"/>
    <n v="27.569000000000003"/>
  </r>
  <r>
    <x v="171"/>
    <x v="171"/>
    <x v="3"/>
    <n v="32999"/>
    <n v="47990"/>
    <n v="47921.23775786622"/>
    <n v="225696970"/>
    <s v="&gt;₹500"/>
    <s v="No"/>
    <n v="0.31"/>
    <s v="31-40%"/>
    <x v="4"/>
    <n v="4703"/>
    <n v="9.0030000000000001"/>
  </r>
  <r>
    <x v="172"/>
    <x v="172"/>
    <x v="0"/>
    <n v="149"/>
    <n v="399"/>
    <n v="361.65664160401002"/>
    <n v="567777"/>
    <s v="&lt;₹200"/>
    <s v="Yes"/>
    <n v="0.63"/>
    <s v="61-70%"/>
    <x v="1"/>
    <n v="1423"/>
    <n v="5.423"/>
  </r>
  <r>
    <x v="173"/>
    <x v="173"/>
    <x v="0"/>
    <n v="325"/>
    <n v="999"/>
    <n v="966.46746746746749"/>
    <n v="2648349"/>
    <s v="₹200–₹500"/>
    <s v="Yes"/>
    <n v="0.67"/>
    <s v="61-70%"/>
    <x v="4"/>
    <n v="2651"/>
    <n v="6.9509999999999996"/>
  </r>
  <r>
    <x v="174"/>
    <x v="174"/>
    <x v="0"/>
    <n v="399"/>
    <n v="1999"/>
    <n v="1979.040020010005"/>
    <n v="9995"/>
    <s v="₹200–₹500"/>
    <s v="Yes"/>
    <n v="0.8"/>
    <s v="71-80%"/>
    <x v="15"/>
    <n v="5"/>
    <n v="5.0049999999999999"/>
  </r>
  <r>
    <x v="175"/>
    <x v="175"/>
    <x v="1"/>
    <n v="199"/>
    <n v="499"/>
    <n v="459.12024048096191"/>
    <n v="305388"/>
    <s v="&lt;₹200"/>
    <s v="Yes"/>
    <n v="0.6"/>
    <s v="51-60%"/>
    <x v="7"/>
    <n v="612"/>
    <n v="4.3120000000000003"/>
  </r>
  <r>
    <x v="176"/>
    <x v="176"/>
    <x v="0"/>
    <n v="88"/>
    <n v="299"/>
    <n v="269.5685618729097"/>
    <n v="2804022"/>
    <s v="&lt;₹200"/>
    <s v="Yes"/>
    <n v="0.71"/>
    <s v="71-80%"/>
    <x v="1"/>
    <n v="9378"/>
    <n v="13.378"/>
  </r>
  <r>
    <x v="177"/>
    <x v="177"/>
    <x v="0"/>
    <n v="399"/>
    <n v="1099"/>
    <n v="1062.6942675159235"/>
    <n v="2950815"/>
    <s v="₹200–₹500"/>
    <s v="Yes"/>
    <n v="0.64"/>
    <s v="61-70%"/>
    <x v="3"/>
    <n v="2685"/>
    <n v="6.7850000000000001"/>
  </r>
  <r>
    <x v="178"/>
    <x v="178"/>
    <x v="0"/>
    <n v="57.89"/>
    <n v="199"/>
    <n v="169.90954773869348"/>
    <n v="1866222"/>
    <s v="&lt;₹200"/>
    <s v="Yes"/>
    <n v="0.71"/>
    <s v="71-80%"/>
    <x v="1"/>
    <n v="9378"/>
    <n v="13.378"/>
  </r>
  <r>
    <x v="179"/>
    <x v="179"/>
    <x v="4"/>
    <n v="799"/>
    <n v="1999"/>
    <n v="1959.0300150075038"/>
    <n v="1151424"/>
    <s v="&gt;₹500"/>
    <s v="Yes"/>
    <n v="0.6"/>
    <s v="51-60%"/>
    <x v="8"/>
    <n v="576"/>
    <n v="3.8759999999999999"/>
  </r>
  <r>
    <x v="180"/>
    <x v="180"/>
    <x v="4"/>
    <n v="205"/>
    <n v="499"/>
    <n v="457.91783567134269"/>
    <n v="156187"/>
    <s v="₹200–₹500"/>
    <s v="Yes"/>
    <n v="0.59"/>
    <s v="51-60%"/>
    <x v="11"/>
    <n v="313"/>
    <n v="4.1129999999999995"/>
  </r>
  <r>
    <x v="181"/>
    <x v="181"/>
    <x v="0"/>
    <n v="299"/>
    <n v="699"/>
    <n v="656.2246065808298"/>
    <n v="2066943"/>
    <s v="₹200–₹500"/>
    <s v="Yes"/>
    <n v="0.56999999999999995"/>
    <s v="51-60%"/>
    <x v="3"/>
    <n v="2957"/>
    <n v="7.0569999999999995"/>
  </r>
  <r>
    <x v="182"/>
    <x v="182"/>
    <x v="0"/>
    <n v="849"/>
    <n v="999"/>
    <n v="914.01501501501502"/>
    <n v="6729264"/>
    <s v="&gt;₹500"/>
    <s v="No"/>
    <n v="0.15"/>
    <s v="11-20%"/>
    <x v="3"/>
    <n v="6736"/>
    <n v="10.835999999999999"/>
  </r>
  <r>
    <x v="183"/>
    <x v="183"/>
    <x v="0"/>
    <n v="949"/>
    <n v="1999"/>
    <n v="1951.5262631315659"/>
    <n v="27090448"/>
    <s v="&gt;₹500"/>
    <s v="Yes"/>
    <n v="0.53"/>
    <s v="51-60%"/>
    <x v="5"/>
    <n v="13552"/>
    <n v="17.951999999999998"/>
  </r>
  <r>
    <x v="184"/>
    <x v="184"/>
    <x v="0"/>
    <n v="499"/>
    <n v="1200"/>
    <n v="1158.4166666666667"/>
    <n v="6541200"/>
    <s v="₹200–₹500"/>
    <s v="Yes"/>
    <n v="0.57999999999999996"/>
    <s v="51-60%"/>
    <x v="4"/>
    <n v="5451"/>
    <n v="9.7509999999999994"/>
  </r>
  <r>
    <x v="185"/>
    <x v="185"/>
    <x v="0"/>
    <n v="299"/>
    <n v="485"/>
    <n v="423.35051546391753"/>
    <n v="5291835"/>
    <s v="₹200–₹500"/>
    <s v="No"/>
    <n v="0.38"/>
    <s v="31-40%"/>
    <x v="4"/>
    <n v="10911"/>
    <n v="15.210999999999999"/>
  </r>
  <r>
    <x v="186"/>
    <x v="186"/>
    <x v="0"/>
    <n v="949"/>
    <n v="1999"/>
    <n v="1951.5262631315659"/>
    <n v="27090448"/>
    <s v="&gt;₹500"/>
    <s v="Yes"/>
    <n v="0.53"/>
    <s v="51-60%"/>
    <x v="5"/>
    <n v="13552"/>
    <n v="17.951999999999998"/>
  </r>
  <r>
    <x v="187"/>
    <x v="187"/>
    <x v="0"/>
    <n v="379"/>
    <n v="1099"/>
    <n v="1064.5141037306641"/>
    <n v="3083794"/>
    <s v="₹200–₹500"/>
    <s v="Yes"/>
    <n v="0.66"/>
    <s v="61-70%"/>
    <x v="4"/>
    <n v="2806"/>
    <n v="7.1059999999999999"/>
  </r>
  <r>
    <x v="188"/>
    <x v="188"/>
    <x v="3"/>
    <n v="8990"/>
    <n v="18990"/>
    <n v="18942.659294365454"/>
    <n v="6646500"/>
    <s v="&gt;₹500"/>
    <s v="Yes"/>
    <n v="0.53"/>
    <s v="51-60%"/>
    <x v="2"/>
    <n v="350"/>
    <n v="4.25"/>
  </r>
  <r>
    <x v="189"/>
    <x v="189"/>
    <x v="9"/>
    <n v="486"/>
    <n v="1999"/>
    <n v="1974.6878439219611"/>
    <n v="60015977"/>
    <s v="₹200–₹500"/>
    <s v="Yes"/>
    <n v="0.76"/>
    <s v="71-80%"/>
    <x v="0"/>
    <n v="30023"/>
    <n v="34.222999999999999"/>
  </r>
  <r>
    <x v="190"/>
    <x v="190"/>
    <x v="5"/>
    <n v="5699"/>
    <n v="11000"/>
    <n v="10948.190909090908"/>
    <n v="44033000"/>
    <s v="&gt;₹500"/>
    <s v="No"/>
    <n v="0.48"/>
    <s v="41-50%"/>
    <x v="0"/>
    <n v="4003"/>
    <n v="8.2029999999999994"/>
  </r>
  <r>
    <x v="191"/>
    <x v="191"/>
    <x v="0"/>
    <n v="709"/>
    <n v="1999"/>
    <n v="1963.5322661330665"/>
    <n v="357455183"/>
    <s v="&gt;₹500"/>
    <s v="Yes"/>
    <n v="0.65"/>
    <s v="61-70%"/>
    <x v="3"/>
    <n v="178817"/>
    <n v="182.917"/>
  </r>
  <r>
    <x v="192"/>
    <x v="192"/>
    <x v="3"/>
    <n v="47990"/>
    <n v="70900"/>
    <n v="70832.313117066296"/>
    <n v="504028100"/>
    <s v="&gt;₹500"/>
    <s v="No"/>
    <n v="0.32"/>
    <s v="31-40%"/>
    <x v="4"/>
    <n v="7109"/>
    <n v="11.408999999999999"/>
  </r>
  <r>
    <x v="193"/>
    <x v="193"/>
    <x v="4"/>
    <n v="299"/>
    <n v="1199"/>
    <n v="1174.0625521267723"/>
    <n v="587510"/>
    <s v="₹200–₹500"/>
    <s v="Yes"/>
    <n v="0.75"/>
    <s v="71-80%"/>
    <x v="7"/>
    <n v="490"/>
    <n v="4.1900000000000004"/>
  </r>
  <r>
    <x v="194"/>
    <x v="194"/>
    <x v="0"/>
    <n v="320"/>
    <n v="599"/>
    <n v="545.57762938230383"/>
    <n v="294109"/>
    <s v="₹200–₹500"/>
    <s v="No"/>
    <n v="0.47"/>
    <s v="41-50%"/>
    <x v="3"/>
    <n v="491"/>
    <n v="4.5909999999999993"/>
  </r>
  <r>
    <x v="195"/>
    <x v="195"/>
    <x v="0"/>
    <n v="139"/>
    <n v="549"/>
    <n v="523.68123861566482"/>
    <n v="33489"/>
    <s v="&lt;₹200"/>
    <s v="Yes"/>
    <n v="0.75"/>
    <s v="71-80%"/>
    <x v="2"/>
    <n v="61"/>
    <n v="3.9609999999999999"/>
  </r>
  <r>
    <x v="196"/>
    <x v="196"/>
    <x v="0"/>
    <n v="129"/>
    <n v="249"/>
    <n v="197.19277108433735"/>
    <n v="2335122"/>
    <s v="&lt;₹200"/>
    <s v="No"/>
    <n v="0.48"/>
    <s v="41-50%"/>
    <x v="1"/>
    <n v="9378"/>
    <n v="13.378"/>
  </r>
  <r>
    <x v="197"/>
    <x v="197"/>
    <x v="3"/>
    <n v="24999"/>
    <n v="35999"/>
    <n v="35929.556404344563"/>
    <n v="1182207160"/>
    <s v="&gt;₹500"/>
    <s v="No"/>
    <n v="0.31"/>
    <s v="31-40%"/>
    <x v="0"/>
    <n v="32840"/>
    <n v="37.040000000000006"/>
  </r>
  <r>
    <x v="198"/>
    <x v="198"/>
    <x v="0"/>
    <n v="999"/>
    <n v="1699"/>
    <n v="1640.2007062978223"/>
    <n v="12433282"/>
    <s v="&gt;₹500"/>
    <s v="No"/>
    <n v="0.41"/>
    <s v="41-50%"/>
    <x v="5"/>
    <n v="7318"/>
    <n v="11.718"/>
  </r>
  <r>
    <x v="199"/>
    <x v="199"/>
    <x v="0"/>
    <n v="225"/>
    <n v="499"/>
    <n v="453.90981963927857"/>
    <n v="393711"/>
    <s v="₹200–₹500"/>
    <s v="Yes"/>
    <n v="0.55000000000000004"/>
    <s v="51-60%"/>
    <x v="3"/>
    <n v="789"/>
    <n v="4.8889999999999993"/>
  </r>
  <r>
    <x v="200"/>
    <x v="200"/>
    <x v="4"/>
    <n v="547"/>
    <n v="2999"/>
    <n v="2980.7605868622873"/>
    <n v="1220593"/>
    <s v="&gt;₹500"/>
    <s v="Yes"/>
    <n v="0.82"/>
    <s v="81-90%"/>
    <x v="4"/>
    <n v="407"/>
    <n v="4.7069999999999999"/>
  </r>
  <r>
    <x v="201"/>
    <x v="201"/>
    <x v="0"/>
    <n v="259"/>
    <n v="699"/>
    <n v="661.94706723891272"/>
    <n v="1676901"/>
    <s v="₹200–₹500"/>
    <s v="Yes"/>
    <n v="0.63"/>
    <s v="61-70%"/>
    <x v="11"/>
    <n v="2399"/>
    <n v="6.1989999999999998"/>
  </r>
  <r>
    <x v="202"/>
    <x v="202"/>
    <x v="4"/>
    <n v="239"/>
    <n v="699"/>
    <n v="664.80829756795424"/>
    <n v="1845360"/>
    <s v="₹200–₹500"/>
    <s v="Yes"/>
    <n v="0.66"/>
    <s v="61-70%"/>
    <x v="5"/>
    <n v="2640"/>
    <n v="7.0400000000000009"/>
  </r>
  <r>
    <x v="203"/>
    <x v="203"/>
    <x v="4"/>
    <n v="349"/>
    <n v="999"/>
    <n v="964.06506506506503"/>
    <n v="838161"/>
    <s v="₹200–₹500"/>
    <s v="Yes"/>
    <n v="0.65"/>
    <s v="61-70%"/>
    <x v="1"/>
    <n v="839"/>
    <n v="4.8390000000000004"/>
  </r>
  <r>
    <x v="204"/>
    <x v="204"/>
    <x v="2"/>
    <n v="467"/>
    <n v="599"/>
    <n v="521.03672787979963"/>
    <n v="26388346"/>
    <s v="₹200–₹500"/>
    <s v="No"/>
    <n v="0.22"/>
    <s v="21-30%"/>
    <x v="5"/>
    <n v="44054"/>
    <n v="48.454000000000001"/>
  </r>
  <r>
    <x v="205"/>
    <x v="205"/>
    <x v="0"/>
    <n v="449"/>
    <n v="599"/>
    <n v="524.04173622704502"/>
    <n v="1935369"/>
    <s v="₹200–₹500"/>
    <s v="No"/>
    <n v="0.25"/>
    <s v="21-30%"/>
    <x v="1"/>
    <n v="3231"/>
    <n v="7.2309999999999999"/>
  </r>
  <r>
    <x v="206"/>
    <x v="206"/>
    <x v="3"/>
    <n v="11990"/>
    <n v="31990"/>
    <n v="31952.519537355423"/>
    <n v="2047360"/>
    <s v="&gt;₹500"/>
    <s v="Yes"/>
    <n v="0.63"/>
    <s v="61-70%"/>
    <x v="0"/>
    <n v="64"/>
    <n v="4.2640000000000002"/>
  </r>
  <r>
    <x v="207"/>
    <x v="207"/>
    <x v="0"/>
    <n v="350"/>
    <n v="599"/>
    <n v="540.5692821368948"/>
    <n v="4980086"/>
    <s v="₹200–₹500"/>
    <s v="No"/>
    <n v="0.42"/>
    <s v="41-50%"/>
    <x v="2"/>
    <n v="8314"/>
    <n v="12.214"/>
  </r>
  <r>
    <x v="208"/>
    <x v="208"/>
    <x v="0"/>
    <n v="252"/>
    <n v="999"/>
    <n v="973.77477477477476"/>
    <n v="2246751"/>
    <s v="₹200–₹500"/>
    <s v="Yes"/>
    <n v="0.75"/>
    <s v="71-80%"/>
    <x v="7"/>
    <n v="2249"/>
    <n v="5.9489999999999998"/>
  </r>
  <r>
    <x v="209"/>
    <x v="209"/>
    <x v="4"/>
    <n v="204"/>
    <n v="599"/>
    <n v="564.94323873121868"/>
    <n v="203061"/>
    <s v="₹200–₹500"/>
    <s v="Yes"/>
    <n v="0.66"/>
    <s v="61-70%"/>
    <x v="9"/>
    <n v="339"/>
    <n v="3.9390000000000001"/>
  </r>
  <r>
    <x v="210"/>
    <x v="210"/>
    <x v="10"/>
    <n v="6490"/>
    <n v="9990"/>
    <n v="9925.0350350350345"/>
    <n v="269730"/>
    <s v="&gt;₹500"/>
    <s v="No"/>
    <n v="0.35"/>
    <s v="31-40%"/>
    <x v="1"/>
    <n v="27"/>
    <n v="4.0270000000000001"/>
  </r>
  <r>
    <x v="211"/>
    <x v="211"/>
    <x v="4"/>
    <n v="235"/>
    <n v="599"/>
    <n v="559.76794657762935"/>
    <n v="118003"/>
    <s v="₹200–₹500"/>
    <s v="Yes"/>
    <n v="0.61"/>
    <s v="61-70%"/>
    <x v="12"/>
    <n v="197"/>
    <n v="3.6970000000000001"/>
  </r>
  <r>
    <x v="212"/>
    <x v="212"/>
    <x v="0"/>
    <n v="299"/>
    <n v="800"/>
    <n v="762.625"/>
    <n v="59981600"/>
    <s v="₹200–₹500"/>
    <s v="Yes"/>
    <n v="0.63"/>
    <s v="61-70%"/>
    <x v="6"/>
    <n v="74977"/>
    <n v="79.477000000000004"/>
  </r>
  <r>
    <x v="213"/>
    <x v="213"/>
    <x v="0"/>
    <n v="799"/>
    <n v="1999"/>
    <n v="1959.0300150075038"/>
    <n v="17157417"/>
    <s v="&gt;₹500"/>
    <s v="Yes"/>
    <n v="0.6"/>
    <s v="51-60%"/>
    <x v="0"/>
    <n v="8583"/>
    <n v="12.783000000000001"/>
  </r>
  <r>
    <x v="214"/>
    <x v="214"/>
    <x v="4"/>
    <n v="299"/>
    <n v="999"/>
    <n v="969.07007007007007"/>
    <n v="927072"/>
    <s v="₹200–₹500"/>
    <s v="Yes"/>
    <n v="0.7"/>
    <s v="61-70%"/>
    <x v="11"/>
    <n v="928"/>
    <n v="4.7279999999999998"/>
  </r>
  <r>
    <x v="215"/>
    <x v="215"/>
    <x v="5"/>
    <n v="6999"/>
    <n v="16990"/>
    <n v="16948.805179517363"/>
    <n v="1868900"/>
    <s v="&gt;₹500"/>
    <s v="Yes"/>
    <n v="0.59"/>
    <s v="51-60%"/>
    <x v="11"/>
    <n v="110"/>
    <n v="3.9099999999999997"/>
  </r>
  <r>
    <x v="216"/>
    <x v="216"/>
    <x v="3"/>
    <n v="42999"/>
    <n v="59999"/>
    <n v="59927.333805563423"/>
    <n v="405173247"/>
    <s v="&gt;₹500"/>
    <s v="No"/>
    <n v="0.28000000000000003"/>
    <s v="21-30%"/>
    <x v="3"/>
    <n v="6753"/>
    <n v="10.853"/>
  </r>
  <r>
    <x v="217"/>
    <x v="217"/>
    <x v="2"/>
    <n v="173"/>
    <n v="999"/>
    <n v="981.68268268268264"/>
    <n v="1235763"/>
    <s v="&lt;₹200"/>
    <s v="Yes"/>
    <n v="0.83"/>
    <s v="81-90%"/>
    <x v="4"/>
    <n v="1237"/>
    <n v="5.5369999999999999"/>
  </r>
  <r>
    <x v="218"/>
    <x v="218"/>
    <x v="11"/>
    <n v="209"/>
    <n v="600"/>
    <n v="565.16666666666663"/>
    <n v="11323200"/>
    <s v="₹200–₹500"/>
    <s v="Yes"/>
    <n v="0.65"/>
    <s v="61-70%"/>
    <x v="5"/>
    <n v="18872"/>
    <n v="23.271999999999998"/>
  </r>
  <r>
    <x v="219"/>
    <x v="219"/>
    <x v="0"/>
    <n v="848.99"/>
    <n v="1490"/>
    <n v="1433.0208053691276"/>
    <n v="530440"/>
    <s v="&gt;₹500"/>
    <s v="No"/>
    <n v="0.43"/>
    <s v="41-50%"/>
    <x v="2"/>
    <n v="356"/>
    <n v="4.2560000000000002"/>
  </r>
  <r>
    <x v="220"/>
    <x v="220"/>
    <x v="0"/>
    <n v="649"/>
    <n v="1999"/>
    <n v="1966.5337668834418"/>
    <n v="48513731"/>
    <s v="&gt;₹500"/>
    <s v="Yes"/>
    <n v="0.68"/>
    <s v="61-70%"/>
    <x v="0"/>
    <n v="24269"/>
    <n v="28.468999999999998"/>
  </r>
  <r>
    <x v="221"/>
    <x v="221"/>
    <x v="4"/>
    <n v="299"/>
    <n v="899"/>
    <n v="865.74082313681868"/>
    <n v="382075"/>
    <s v="₹200–₹500"/>
    <s v="Yes"/>
    <n v="0.67"/>
    <s v="61-70%"/>
    <x v="11"/>
    <n v="425"/>
    <n v="4.2249999999999996"/>
  </r>
  <r>
    <x v="222"/>
    <x v="222"/>
    <x v="6"/>
    <n v="399"/>
    <n v="799"/>
    <n v="749.06257822277848"/>
    <n v="927639"/>
    <s v="₹200–₹500"/>
    <s v="Yes"/>
    <n v="0.5"/>
    <s v="41-50%"/>
    <x v="3"/>
    <n v="1161"/>
    <n v="5.2609999999999992"/>
  </r>
  <r>
    <x v="223"/>
    <x v="223"/>
    <x v="0"/>
    <n v="249"/>
    <n v="499"/>
    <n v="449.10020040080161"/>
    <n v="752492"/>
    <s v="₹200–₹500"/>
    <s v="Yes"/>
    <n v="0.5"/>
    <s v="41-50%"/>
    <x v="3"/>
    <n v="1508"/>
    <n v="5.6079999999999997"/>
  </r>
  <r>
    <x v="224"/>
    <x v="224"/>
    <x v="12"/>
    <n v="1249"/>
    <n v="2299"/>
    <n v="2244.6720313179644"/>
    <n v="17555164"/>
    <s v="&gt;₹500"/>
    <s v="No"/>
    <n v="0.46"/>
    <s v="41-50%"/>
    <x v="4"/>
    <n v="7636"/>
    <n v="11.936"/>
  </r>
  <r>
    <x v="225"/>
    <x v="225"/>
    <x v="4"/>
    <n v="213"/>
    <n v="499"/>
    <n v="456.31462925851702"/>
    <n v="122754"/>
    <s v="₹200–₹500"/>
    <s v="Yes"/>
    <n v="0.56999999999999995"/>
    <s v="51-60%"/>
    <x v="7"/>
    <n v="246"/>
    <n v="3.9460000000000002"/>
  </r>
  <r>
    <x v="226"/>
    <x v="226"/>
    <x v="4"/>
    <n v="209"/>
    <n v="499"/>
    <n v="457.11623246492985"/>
    <n v="239021"/>
    <s v="₹200–₹500"/>
    <s v="Yes"/>
    <n v="0.57999999999999996"/>
    <s v="51-60%"/>
    <x v="1"/>
    <n v="479"/>
    <n v="4.4790000000000001"/>
  </r>
  <r>
    <x v="227"/>
    <x v="227"/>
    <x v="2"/>
    <n v="598"/>
    <n v="4999"/>
    <n v="4987.0376075215045"/>
    <n v="4549090"/>
    <s v="&gt;₹500"/>
    <s v="Yes"/>
    <n v="0.88"/>
    <s v="81-90%"/>
    <x v="0"/>
    <n v="910"/>
    <n v="5.1100000000000003"/>
  </r>
  <r>
    <x v="228"/>
    <x v="228"/>
    <x v="0"/>
    <n v="799"/>
    <n v="1749"/>
    <n v="1703.3167524299599"/>
    <n v="9839874"/>
    <s v="&gt;₹500"/>
    <s v="Yes"/>
    <n v="0.54"/>
    <s v="51-60%"/>
    <x v="3"/>
    <n v="5626"/>
    <n v="9.7259999999999991"/>
  </r>
  <r>
    <x v="229"/>
    <x v="229"/>
    <x v="0"/>
    <n v="159"/>
    <n v="595"/>
    <n v="568.27731092436977"/>
    <n v="8439480"/>
    <s v="&lt;₹200"/>
    <s v="Yes"/>
    <n v="0.73"/>
    <s v="71-80%"/>
    <x v="4"/>
    <n v="14184"/>
    <n v="18.483999999999998"/>
  </r>
  <r>
    <x v="230"/>
    <x v="230"/>
    <x v="13"/>
    <n v="499"/>
    <n v="1100"/>
    <n v="1054.6363636363637"/>
    <n v="27694700"/>
    <s v="₹200–₹500"/>
    <s v="Yes"/>
    <n v="0.55000000000000004"/>
    <s v="51-60%"/>
    <x v="5"/>
    <n v="25177"/>
    <n v="29.576999999999998"/>
  </r>
  <r>
    <x v="231"/>
    <x v="231"/>
    <x v="3"/>
    <n v="31999"/>
    <n v="49999"/>
    <n v="49935.000720014403"/>
    <n v="1062578748"/>
    <s v="&gt;₹500"/>
    <s v="No"/>
    <n v="0.36"/>
    <s v="31-40%"/>
    <x v="4"/>
    <n v="21252"/>
    <n v="25.552"/>
  </r>
  <r>
    <x v="232"/>
    <x v="232"/>
    <x v="3"/>
    <n v="32990"/>
    <n v="56790"/>
    <n v="56731.908786758235"/>
    <n v="32199930"/>
    <s v="&gt;₹500"/>
    <s v="No"/>
    <n v="0.42"/>
    <s v="41-50%"/>
    <x v="4"/>
    <n v="567"/>
    <n v="4.867"/>
  </r>
  <r>
    <x v="233"/>
    <x v="233"/>
    <x v="4"/>
    <n v="299"/>
    <n v="1199"/>
    <n v="1174.0625521267723"/>
    <n v="558734"/>
    <s v="₹200–₹500"/>
    <s v="Yes"/>
    <n v="0.75"/>
    <s v="71-80%"/>
    <x v="12"/>
    <n v="466"/>
    <n v="3.9660000000000002"/>
  </r>
  <r>
    <x v="234"/>
    <x v="234"/>
    <x v="0"/>
    <n v="128.31"/>
    <n v="549"/>
    <n v="525.62841530054641"/>
    <n v="33489"/>
    <s v="&lt;₹200"/>
    <s v="Yes"/>
    <n v="0.77"/>
    <s v="71-80%"/>
    <x v="2"/>
    <n v="61"/>
    <n v="3.9609999999999999"/>
  </r>
  <r>
    <x v="235"/>
    <x v="235"/>
    <x v="0"/>
    <n v="599"/>
    <n v="849"/>
    <n v="778.44640753828037"/>
    <n v="402426"/>
    <s v="&gt;₹500"/>
    <s v="No"/>
    <n v="0.28999999999999998"/>
    <s v="21-30%"/>
    <x v="6"/>
    <n v="474"/>
    <n v="4.9740000000000002"/>
  </r>
  <r>
    <x v="236"/>
    <x v="236"/>
    <x v="4"/>
    <n v="399"/>
    <n v="899"/>
    <n v="854.61735261401554"/>
    <n v="387469"/>
    <s v="₹200–₹500"/>
    <s v="Yes"/>
    <n v="0.56000000000000005"/>
    <s v="51-60%"/>
    <x v="10"/>
    <n v="431"/>
    <n v="3.831"/>
  </r>
  <r>
    <x v="237"/>
    <x v="237"/>
    <x v="0"/>
    <n v="449"/>
    <n v="1099"/>
    <n v="1058.1446769790718"/>
    <n v="265958"/>
    <s v="₹200–₹500"/>
    <s v="Yes"/>
    <n v="0.59"/>
    <s v="51-60%"/>
    <x v="1"/>
    <n v="242"/>
    <n v="4.242"/>
  </r>
  <r>
    <x v="238"/>
    <x v="238"/>
    <x v="0"/>
    <n v="254"/>
    <n v="799"/>
    <n v="767.21026282853563"/>
    <n v="2321095"/>
    <s v="₹200–₹500"/>
    <s v="Yes"/>
    <n v="0.68"/>
    <s v="61-70%"/>
    <x v="1"/>
    <n v="2905"/>
    <n v="6.9049999999999994"/>
  </r>
  <r>
    <x v="239"/>
    <x v="239"/>
    <x v="14"/>
    <n v="399"/>
    <n v="795"/>
    <n v="744.81132075471703"/>
    <n v="9612345"/>
    <s v="₹200–₹500"/>
    <s v="Yes"/>
    <n v="0.5"/>
    <s v="41-50%"/>
    <x v="5"/>
    <n v="12091"/>
    <n v="16.491"/>
  </r>
  <r>
    <x v="240"/>
    <x v="240"/>
    <x v="0"/>
    <n v="179"/>
    <n v="399"/>
    <n v="354.13784461152881"/>
    <n v="567777"/>
    <s v="&lt;₹200"/>
    <s v="Yes"/>
    <n v="0.55000000000000004"/>
    <s v="51-60%"/>
    <x v="1"/>
    <n v="1423"/>
    <n v="5.423"/>
  </r>
  <r>
    <x v="241"/>
    <x v="241"/>
    <x v="0"/>
    <n v="339"/>
    <n v="999"/>
    <n v="965.06606606606601"/>
    <n v="6248745"/>
    <s v="₹200–₹500"/>
    <s v="Yes"/>
    <n v="0.66"/>
    <s v="61-70%"/>
    <x v="4"/>
    <n v="6255"/>
    <n v="10.555"/>
  </r>
  <r>
    <x v="242"/>
    <x v="242"/>
    <x v="6"/>
    <n v="399"/>
    <n v="999"/>
    <n v="959.0600600600601"/>
    <n v="1234764"/>
    <s v="₹200–₹500"/>
    <s v="Yes"/>
    <n v="0.6"/>
    <s v="51-60%"/>
    <x v="1"/>
    <n v="1236"/>
    <n v="5.2359999999999998"/>
  </r>
  <r>
    <x v="243"/>
    <x v="243"/>
    <x v="4"/>
    <n v="199"/>
    <n v="399"/>
    <n v="349.12531328320802"/>
    <n v="532665"/>
    <s v="&lt;₹200"/>
    <s v="Yes"/>
    <n v="0.5"/>
    <s v="41-50%"/>
    <x v="0"/>
    <n v="1335"/>
    <n v="5.5350000000000001"/>
  </r>
  <r>
    <x v="244"/>
    <x v="244"/>
    <x v="4"/>
    <n v="349"/>
    <n v="1999"/>
    <n v="1981.5412706353177"/>
    <n v="393803"/>
    <s v="₹200–₹500"/>
    <s v="Yes"/>
    <n v="0.83"/>
    <s v="81-90%"/>
    <x v="11"/>
    <n v="197"/>
    <n v="3.9969999999999999"/>
  </r>
  <r>
    <x v="245"/>
    <x v="245"/>
    <x v="0"/>
    <n v="299"/>
    <n v="798"/>
    <n v="760.531328320802"/>
    <n v="22975218"/>
    <s v="₹200–₹500"/>
    <s v="Yes"/>
    <n v="0.63"/>
    <s v="61-70%"/>
    <x v="5"/>
    <n v="28791"/>
    <n v="33.191000000000003"/>
  </r>
  <r>
    <x v="246"/>
    <x v="246"/>
    <x v="0"/>
    <n v="89"/>
    <n v="800"/>
    <n v="788.875"/>
    <n v="860000"/>
    <s v="&lt;₹200"/>
    <s v="Yes"/>
    <n v="0.89"/>
    <s v="81-90%"/>
    <x v="2"/>
    <n v="1075"/>
    <n v="4.9749999999999996"/>
  </r>
  <r>
    <x v="247"/>
    <x v="247"/>
    <x v="0"/>
    <n v="549"/>
    <n v="995"/>
    <n v="939.8241206030151"/>
    <n v="29597270"/>
    <s v="&gt;₹500"/>
    <s v="No"/>
    <n v="0.45"/>
    <s v="41-50%"/>
    <x v="0"/>
    <n v="29746"/>
    <n v="33.945999999999998"/>
  </r>
  <r>
    <x v="248"/>
    <x v="248"/>
    <x v="0"/>
    <n v="129"/>
    <n v="1000"/>
    <n v="987.1"/>
    <n v="295000"/>
    <s v="&lt;₹200"/>
    <s v="Yes"/>
    <n v="0.87"/>
    <s v="81-90%"/>
    <x v="2"/>
    <n v="295"/>
    <n v="4.1950000000000003"/>
  </r>
  <r>
    <x v="249"/>
    <x v="249"/>
    <x v="3"/>
    <n v="77990"/>
    <n v="139900"/>
    <n v="139844.25303788419"/>
    <n v="830306500"/>
    <s v="&gt;₹500"/>
    <s v="No"/>
    <n v="0.44"/>
    <s v="41-50%"/>
    <x v="16"/>
    <n v="5935"/>
    <n v="10.635"/>
  </r>
  <r>
    <x v="250"/>
    <x v="250"/>
    <x v="4"/>
    <n v="349"/>
    <n v="799"/>
    <n v="755.32040050062574"/>
    <n v="258077"/>
    <s v="₹200–₹500"/>
    <s v="Yes"/>
    <n v="0.56000000000000005"/>
    <s v="51-60%"/>
    <x v="9"/>
    <n v="323"/>
    <n v="3.923"/>
  </r>
  <r>
    <x v="251"/>
    <x v="251"/>
    <x v="4"/>
    <n v="499"/>
    <n v="899"/>
    <n v="843.49388209121241"/>
    <n v="166315"/>
    <s v="₹200–₹500"/>
    <s v="No"/>
    <n v="0.44"/>
    <s v="41-50%"/>
    <x v="7"/>
    <n v="185"/>
    <n v="3.8850000000000002"/>
  </r>
  <r>
    <x v="252"/>
    <x v="252"/>
    <x v="0"/>
    <n v="299"/>
    <n v="799"/>
    <n v="761.5782227784731"/>
    <n v="1691483"/>
    <s v="₹200–₹500"/>
    <s v="Yes"/>
    <n v="0.63"/>
    <s v="61-70%"/>
    <x v="0"/>
    <n v="2117"/>
    <n v="6.3170000000000002"/>
  </r>
  <r>
    <x v="253"/>
    <x v="253"/>
    <x v="0"/>
    <n v="182"/>
    <n v="599"/>
    <n v="568.61602671118533"/>
    <n v="5617422"/>
    <s v="&lt;₹200"/>
    <s v="Yes"/>
    <n v="0.7"/>
    <s v="61-70%"/>
    <x v="1"/>
    <n v="9378"/>
    <n v="13.378"/>
  </r>
  <r>
    <x v="254"/>
    <x v="254"/>
    <x v="6"/>
    <n v="96"/>
    <n v="399"/>
    <n v="374.93984962406017"/>
    <n v="716604"/>
    <s v="&lt;₹200"/>
    <s v="Yes"/>
    <n v="0.76"/>
    <s v="71-80%"/>
    <x v="9"/>
    <n v="1796"/>
    <n v="5.3959999999999999"/>
  </r>
  <r>
    <x v="255"/>
    <x v="255"/>
    <x v="3"/>
    <n v="54990"/>
    <n v="85000"/>
    <n v="84935.305882352943"/>
    <n v="304895000"/>
    <s v="&gt;₹500"/>
    <s v="No"/>
    <n v="0.35"/>
    <s v="31-40%"/>
    <x v="4"/>
    <n v="3587"/>
    <n v="7.8870000000000005"/>
  </r>
  <r>
    <x v="256"/>
    <x v="256"/>
    <x v="7"/>
    <n v="439"/>
    <n v="758"/>
    <n v="700.08443271767806"/>
    <n v="3256368"/>
    <s v="₹200–₹500"/>
    <s v="No"/>
    <n v="0.42"/>
    <s v="41-50%"/>
    <x v="0"/>
    <n v="4296"/>
    <n v="8.4960000000000004"/>
  </r>
  <r>
    <x v="257"/>
    <x v="257"/>
    <x v="0"/>
    <n v="299"/>
    <n v="999"/>
    <n v="969.07007007007007"/>
    <n v="2648349"/>
    <s v="₹200–₹500"/>
    <s v="Yes"/>
    <n v="0.7"/>
    <s v="61-70%"/>
    <x v="4"/>
    <n v="2651"/>
    <n v="6.9509999999999996"/>
  </r>
  <r>
    <x v="258"/>
    <x v="258"/>
    <x v="0"/>
    <n v="299"/>
    <n v="799"/>
    <n v="761.5782227784731"/>
    <n v="75396037"/>
    <s v="₹200–₹500"/>
    <s v="Yes"/>
    <n v="0.63"/>
    <s v="61-70%"/>
    <x v="0"/>
    <n v="94363"/>
    <n v="98.563000000000002"/>
  </r>
  <r>
    <x v="259"/>
    <x v="259"/>
    <x v="0"/>
    <n v="789"/>
    <n v="1999"/>
    <n v="1959.5302651325662"/>
    <n v="69045460"/>
    <s v="&gt;₹500"/>
    <s v="Yes"/>
    <n v="0.61"/>
    <s v="61-70%"/>
    <x v="0"/>
    <n v="34540"/>
    <n v="38.74"/>
  </r>
  <r>
    <x v="260"/>
    <x v="260"/>
    <x v="2"/>
    <n v="299"/>
    <n v="700"/>
    <n v="657.28571428571433"/>
    <n v="6099800"/>
    <s v="₹200–₹500"/>
    <s v="Yes"/>
    <n v="0.56999999999999995"/>
    <s v="51-60%"/>
    <x v="5"/>
    <n v="8714"/>
    <n v="13.114000000000001"/>
  </r>
  <r>
    <x v="261"/>
    <x v="261"/>
    <x v="0"/>
    <n v="325"/>
    <n v="1099"/>
    <n v="1069.4276615104641"/>
    <n v="11623024"/>
    <s v="₹200–₹500"/>
    <s v="Yes"/>
    <n v="0.7"/>
    <s v="61-70%"/>
    <x v="0"/>
    <n v="10576"/>
    <n v="14.776"/>
  </r>
  <r>
    <x v="262"/>
    <x v="262"/>
    <x v="0"/>
    <n v="1299"/>
    <n v="1999"/>
    <n v="1934.0175087543771"/>
    <n v="14628682"/>
    <s v="&gt;₹500"/>
    <s v="No"/>
    <n v="0.35"/>
    <s v="31-40%"/>
    <x v="5"/>
    <n v="7318"/>
    <n v="11.718"/>
  </r>
  <r>
    <x v="263"/>
    <x v="263"/>
    <x v="4"/>
    <n v="790"/>
    <n v="1999"/>
    <n v="1959.48024012006"/>
    <n v="205897"/>
    <s v="&gt;₹500"/>
    <s v="Yes"/>
    <n v="0.6"/>
    <s v="51-60%"/>
    <x v="17"/>
    <n v="103"/>
    <n v="3.1030000000000002"/>
  </r>
  <r>
    <x v="264"/>
    <x v="264"/>
    <x v="15"/>
    <n v="4699"/>
    <n v="4699"/>
    <n v="4599"/>
    <n v="1052576"/>
    <s v="&gt;₹500"/>
    <s v="No"/>
    <n v="0"/>
    <s v="0-10%"/>
    <x v="6"/>
    <n v="224"/>
    <n v="4.7240000000000002"/>
  </r>
  <r>
    <x v="265"/>
    <x v="265"/>
    <x v="3"/>
    <n v="18999"/>
    <n v="24990"/>
    <n v="24913.973589435773"/>
    <n v="117502980"/>
    <s v="&gt;₹500"/>
    <s v="No"/>
    <n v="0.24"/>
    <s v="21-30%"/>
    <x v="4"/>
    <n v="4702"/>
    <n v="9.0019999999999989"/>
  </r>
  <r>
    <x v="266"/>
    <x v="266"/>
    <x v="0"/>
    <n v="199"/>
    <n v="999"/>
    <n v="979.08008008008005"/>
    <n v="84915"/>
    <s v="&lt;₹200"/>
    <s v="Yes"/>
    <n v="0.8"/>
    <s v="71-80%"/>
    <x v="0"/>
    <n v="85"/>
    <n v="4.2850000000000001"/>
  </r>
  <r>
    <x v="267"/>
    <x v="267"/>
    <x v="2"/>
    <n v="269"/>
    <n v="650"/>
    <n v="608.61538461538464"/>
    <n v="23320050"/>
    <s v="₹200–₹500"/>
    <s v="Yes"/>
    <n v="0.59"/>
    <s v="51-60%"/>
    <x v="5"/>
    <n v="35877"/>
    <n v="40.277000000000001"/>
  </r>
  <r>
    <x v="268"/>
    <x v="268"/>
    <x v="16"/>
    <n v="1990"/>
    <n v="3100"/>
    <n v="3035.8064516129034"/>
    <n v="2780700"/>
    <s v="&gt;₹500"/>
    <s v="No"/>
    <n v="0.36"/>
    <s v="31-40%"/>
    <x v="1"/>
    <n v="897"/>
    <n v="4.8970000000000002"/>
  </r>
  <r>
    <x v="269"/>
    <x v="269"/>
    <x v="17"/>
    <n v="2299"/>
    <n v="3999"/>
    <n v="3941.510627656914"/>
    <n v="1127718"/>
    <s v="&gt;₹500"/>
    <s v="No"/>
    <n v="0.43"/>
    <s v="41-50%"/>
    <x v="11"/>
    <n v="282"/>
    <n v="4.0819999999999999"/>
  </r>
  <r>
    <x v="270"/>
    <x v="270"/>
    <x v="3"/>
    <n v="35999"/>
    <n v="49990"/>
    <n v="49917.987597519503"/>
    <n v="80533890"/>
    <s v="&gt;₹500"/>
    <s v="No"/>
    <n v="0.28000000000000003"/>
    <s v="21-30%"/>
    <x v="4"/>
    <n v="1611"/>
    <n v="5.9109999999999996"/>
  </r>
  <r>
    <x v="271"/>
    <x v="271"/>
    <x v="4"/>
    <n v="349"/>
    <n v="999"/>
    <n v="964.06506506506503"/>
    <n v="512487"/>
    <s v="₹200–₹500"/>
    <s v="Yes"/>
    <n v="0.65"/>
    <s v="61-70%"/>
    <x v="0"/>
    <n v="513"/>
    <n v="4.7130000000000001"/>
  </r>
  <r>
    <x v="272"/>
    <x v="272"/>
    <x v="0"/>
    <n v="719"/>
    <n v="1499"/>
    <n v="1451.0346897931954"/>
    <n v="1566455"/>
    <s v="&gt;₹500"/>
    <s v="Yes"/>
    <n v="0.52"/>
    <s v="51-60%"/>
    <x v="3"/>
    <n v="1045"/>
    <n v="5.1449999999999996"/>
  </r>
  <r>
    <x v="273"/>
    <x v="273"/>
    <x v="3"/>
    <n v="8999"/>
    <n v="18999"/>
    <n v="18951.634349176271"/>
    <n v="120586653"/>
    <s v="&gt;₹500"/>
    <s v="Yes"/>
    <n v="0.53"/>
    <s v="51-60%"/>
    <x v="1"/>
    <n v="6347"/>
    <n v="10.347000000000001"/>
  </r>
  <r>
    <x v="274"/>
    <x v="274"/>
    <x v="12"/>
    <n v="917"/>
    <n v="2299"/>
    <n v="2259.1130926489777"/>
    <n v="7586700"/>
    <s v="&gt;₹500"/>
    <s v="Yes"/>
    <n v="0.6"/>
    <s v="51-60%"/>
    <x v="0"/>
    <n v="3300"/>
    <n v="7.5"/>
  </r>
  <r>
    <x v="275"/>
    <x v="275"/>
    <x v="4"/>
    <n v="399"/>
    <n v="999"/>
    <n v="959.0600600600601"/>
    <n v="22977"/>
    <s v="₹200–₹500"/>
    <s v="Yes"/>
    <n v="0.6"/>
    <s v="51-60%"/>
    <x v="8"/>
    <n v="23"/>
    <n v="3.323"/>
  </r>
  <r>
    <x v="276"/>
    <x v="276"/>
    <x v="3"/>
    <n v="45999"/>
    <n v="69900"/>
    <n v="69834.193133047214"/>
    <n v="496919100"/>
    <s v="&gt;₹500"/>
    <s v="No"/>
    <n v="0.34"/>
    <s v="31-40%"/>
    <x v="4"/>
    <n v="7109"/>
    <n v="11.408999999999999"/>
  </r>
  <r>
    <x v="277"/>
    <x v="277"/>
    <x v="0"/>
    <n v="119"/>
    <n v="299"/>
    <n v="259.20066889632108"/>
    <n v="15249"/>
    <s v="&lt;₹200"/>
    <s v="Yes"/>
    <n v="0.6"/>
    <s v="51-60%"/>
    <x v="11"/>
    <n v="51"/>
    <n v="3.851"/>
  </r>
  <r>
    <x v="278"/>
    <x v="278"/>
    <x v="3"/>
    <n v="21999"/>
    <n v="29999"/>
    <n v="29925.667555585187"/>
    <n v="985167160"/>
    <s v="&gt;₹500"/>
    <s v="No"/>
    <n v="0.27"/>
    <s v="21-30%"/>
    <x v="0"/>
    <n v="32840"/>
    <n v="37.040000000000006"/>
  </r>
  <r>
    <x v="279"/>
    <x v="279"/>
    <x v="4"/>
    <n v="299"/>
    <n v="599"/>
    <n v="549.08347245409016"/>
    <n v="424092"/>
    <s v="₹200–₹500"/>
    <s v="Yes"/>
    <n v="0.5"/>
    <s v="41-50%"/>
    <x v="7"/>
    <n v="708"/>
    <n v="4.4080000000000004"/>
  </r>
  <r>
    <x v="280"/>
    <x v="280"/>
    <x v="3"/>
    <n v="21990"/>
    <n v="34990"/>
    <n v="34927.153472420694"/>
    <n v="57978430"/>
    <s v="&gt;₹500"/>
    <s v="No"/>
    <n v="0.37"/>
    <s v="31-40%"/>
    <x v="4"/>
    <n v="1657"/>
    <n v="5.9569999999999999"/>
  </r>
  <r>
    <x v="281"/>
    <x v="281"/>
    <x v="0"/>
    <n v="417.44"/>
    <n v="670"/>
    <n v="607.69552238805966"/>
    <n v="350410"/>
    <s v="₹200–₹500"/>
    <s v="No"/>
    <n v="0.38"/>
    <s v="31-40%"/>
    <x v="2"/>
    <n v="523"/>
    <n v="4.423"/>
  </r>
  <r>
    <x v="282"/>
    <x v="282"/>
    <x v="0"/>
    <n v="199"/>
    <n v="999"/>
    <n v="979.08008008008005"/>
    <n v="0"/>
    <s v="&lt;₹200"/>
    <s v="Yes"/>
    <n v="0.8"/>
    <s v="71-80%"/>
    <x v="17"/>
    <m/>
    <n v="3"/>
  </r>
  <r>
    <x v="283"/>
    <x v="283"/>
    <x v="3"/>
    <n v="47990"/>
    <n v="79990"/>
    <n v="79930.005000625082"/>
    <n v="110066240"/>
    <s v="&gt;₹500"/>
    <s v="No"/>
    <n v="0.4"/>
    <s v="31-40%"/>
    <x v="4"/>
    <n v="1376"/>
    <n v="5.6760000000000002"/>
  </r>
  <r>
    <x v="284"/>
    <x v="284"/>
    <x v="4"/>
    <n v="215"/>
    <n v="499"/>
    <n v="455.91382765531063"/>
    <n v="60379"/>
    <s v="₹200–₹500"/>
    <s v="Yes"/>
    <n v="0.56999999999999995"/>
    <s v="51-60%"/>
    <x v="12"/>
    <n v="121"/>
    <n v="3.621"/>
  </r>
  <r>
    <x v="285"/>
    <x v="285"/>
    <x v="0"/>
    <n v="99"/>
    <n v="800"/>
    <n v="787.625"/>
    <n v="860000"/>
    <s v="&lt;₹200"/>
    <s v="Yes"/>
    <n v="0.88"/>
    <s v="81-90%"/>
    <x v="2"/>
    <n v="1075"/>
    <n v="4.9749999999999996"/>
  </r>
  <r>
    <x v="286"/>
    <x v="286"/>
    <x v="3"/>
    <n v="18999"/>
    <n v="35000"/>
    <n v="34945.717142857146"/>
    <n v="35035000"/>
    <s v="&gt;₹500"/>
    <s v="No"/>
    <n v="0.46"/>
    <s v="41-50%"/>
    <x v="1"/>
    <n v="1001"/>
    <n v="5.0009999999999994"/>
  </r>
  <r>
    <x v="287"/>
    <x v="287"/>
    <x v="0"/>
    <n v="249"/>
    <n v="999"/>
    <n v="974.07507507507512"/>
    <n v="111888"/>
    <s v="₹200–₹500"/>
    <s v="Yes"/>
    <n v="0.75"/>
    <s v="71-80%"/>
    <x v="4"/>
    <n v="112"/>
    <n v="4.4119999999999999"/>
  </r>
  <r>
    <x v="288"/>
    <x v="288"/>
    <x v="5"/>
    <n v="7999"/>
    <n v="15999"/>
    <n v="15949.003125195324"/>
    <n v="48348978"/>
    <s v="&gt;₹500"/>
    <s v="Yes"/>
    <n v="0.5"/>
    <s v="41-50%"/>
    <x v="11"/>
    <n v="3022"/>
    <n v="6.8219999999999992"/>
  </r>
  <r>
    <x v="289"/>
    <x v="289"/>
    <x v="0"/>
    <n v="649"/>
    <n v="1600"/>
    <n v="1559.4375"/>
    <n v="8721600"/>
    <s v="&gt;₹500"/>
    <s v="Yes"/>
    <n v="0.59"/>
    <s v="51-60%"/>
    <x v="4"/>
    <n v="5451"/>
    <n v="9.7509999999999994"/>
  </r>
  <r>
    <x v="290"/>
    <x v="79"/>
    <x v="4"/>
    <n v="1289"/>
    <n v="2499"/>
    <n v="2447.4193677470989"/>
    <n v="182427"/>
    <s v="&gt;₹500"/>
    <s v="No"/>
    <n v="0.48"/>
    <s v="41-50%"/>
    <x v="8"/>
    <n v="73"/>
    <n v="3.3729999999999998"/>
  </r>
  <r>
    <x v="291"/>
    <x v="290"/>
    <x v="2"/>
    <n v="609"/>
    <n v="1500"/>
    <n v="1459.4"/>
    <n v="1543500"/>
    <s v="&gt;₹500"/>
    <s v="Yes"/>
    <n v="0.59"/>
    <s v="51-60%"/>
    <x v="6"/>
    <n v="1029"/>
    <n v="5.5289999999999999"/>
  </r>
  <r>
    <x v="292"/>
    <x v="291"/>
    <x v="3"/>
    <n v="32990"/>
    <n v="54990"/>
    <n v="54930.007274049829"/>
    <n v="85509450"/>
    <s v="&gt;₹500"/>
    <s v="No"/>
    <n v="0.4"/>
    <s v="31-40%"/>
    <x v="3"/>
    <n v="1555"/>
    <n v="5.6549999999999994"/>
  </r>
  <r>
    <x v="293"/>
    <x v="292"/>
    <x v="2"/>
    <n v="599"/>
    <n v="1999"/>
    <n v="1969.0350175087544"/>
    <n v="93953"/>
    <s v="&gt;₹500"/>
    <s v="Yes"/>
    <n v="0.7"/>
    <s v="61-70%"/>
    <x v="0"/>
    <n v="47"/>
    <n v="4.2469999999999999"/>
  </r>
  <r>
    <x v="294"/>
    <x v="293"/>
    <x v="0"/>
    <n v="349"/>
    <n v="899"/>
    <n v="860.17908787541717"/>
    <n v="13391504"/>
    <s v="₹200–₹500"/>
    <s v="Yes"/>
    <n v="0.61"/>
    <s v="61-70%"/>
    <x v="3"/>
    <n v="14896"/>
    <n v="18.996000000000002"/>
  </r>
  <r>
    <x v="295"/>
    <x v="294"/>
    <x v="3"/>
    <n v="29999"/>
    <n v="50999"/>
    <n v="50940.177277985844"/>
    <n v="87310288"/>
    <s v="&gt;₹500"/>
    <s v="No"/>
    <n v="0.41"/>
    <s v="41-50%"/>
    <x v="5"/>
    <n v="1712"/>
    <n v="6.1120000000000001"/>
  </r>
  <r>
    <x v="296"/>
    <x v="243"/>
    <x v="4"/>
    <n v="199"/>
    <n v="399"/>
    <n v="349.12531328320802"/>
    <n v="532665"/>
    <s v="&lt;₹200"/>
    <s v="Yes"/>
    <n v="0.5"/>
    <s v="41-50%"/>
    <x v="0"/>
    <n v="1335"/>
    <n v="5.5350000000000001"/>
  </r>
  <r>
    <x v="297"/>
    <x v="295"/>
    <x v="4"/>
    <n v="349"/>
    <n v="699"/>
    <n v="649.071530758226"/>
    <n v="149586"/>
    <s v="₹200–₹500"/>
    <s v="Yes"/>
    <n v="0.5"/>
    <s v="41-50%"/>
    <x v="2"/>
    <n v="214"/>
    <n v="4.1139999999999999"/>
  </r>
  <r>
    <x v="298"/>
    <x v="296"/>
    <x v="6"/>
    <n v="1850"/>
    <n v="4500"/>
    <n v="4458.8888888888887"/>
    <n v="828000"/>
    <s v="&gt;₹500"/>
    <s v="Yes"/>
    <n v="0.59"/>
    <s v="51-60%"/>
    <x v="1"/>
    <n v="184"/>
    <n v="4.1840000000000002"/>
  </r>
  <r>
    <x v="299"/>
    <x v="297"/>
    <x v="10"/>
    <n v="13990"/>
    <n v="28900"/>
    <n v="28851.591695501731"/>
    <n v="202300"/>
    <s v="&gt;₹500"/>
    <s v="Yes"/>
    <n v="0.52"/>
    <s v="51-60%"/>
    <x v="6"/>
    <n v="7"/>
    <n v="4.5069999999999997"/>
  </r>
  <r>
    <x v="300"/>
    <x v="298"/>
    <x v="0"/>
    <n v="129"/>
    <n v="449"/>
    <n v="420.26948775055678"/>
    <n v="18409"/>
    <s v="&lt;₹200"/>
    <s v="Yes"/>
    <n v="0.71"/>
    <s v="71-80%"/>
    <x v="7"/>
    <n v="41"/>
    <n v="3.7410000000000001"/>
  </r>
  <r>
    <x v="301"/>
    <x v="299"/>
    <x v="2"/>
    <n v="379"/>
    <n v="999"/>
    <n v="961.06206206206207"/>
    <n v="12140847"/>
    <s v="₹200–₹500"/>
    <s v="Yes"/>
    <n v="0.62"/>
    <s v="61-70%"/>
    <x v="0"/>
    <n v="12153"/>
    <n v="16.353000000000002"/>
  </r>
  <r>
    <x v="302"/>
    <x v="300"/>
    <x v="2"/>
    <n v="185"/>
    <n v="499"/>
    <n v="461.92585170340681"/>
    <n v="12475"/>
    <s v="&lt;₹200"/>
    <s v="Yes"/>
    <n v="0.63"/>
    <s v="61-70%"/>
    <x v="0"/>
    <n v="25"/>
    <n v="4.2250000000000005"/>
  </r>
  <r>
    <x v="303"/>
    <x v="301"/>
    <x v="1"/>
    <n v="218"/>
    <n v="999"/>
    <n v="977.1781781781782"/>
    <n v="162837"/>
    <s v="₹200–₹500"/>
    <s v="Yes"/>
    <n v="0.78"/>
    <s v="71-80%"/>
    <x v="0"/>
    <n v="163"/>
    <n v="4.3630000000000004"/>
  </r>
  <r>
    <x v="304"/>
    <x v="302"/>
    <x v="0"/>
    <n v="199"/>
    <n v="999"/>
    <n v="979.08008008008005"/>
    <n v="86913"/>
    <s v="&lt;₹200"/>
    <s v="Yes"/>
    <n v="0.8"/>
    <s v="71-80%"/>
    <x v="4"/>
    <n v="87"/>
    <n v="4.3869999999999996"/>
  </r>
  <r>
    <x v="305"/>
    <x v="303"/>
    <x v="2"/>
    <n v="499"/>
    <n v="900"/>
    <n v="844.55555555555554"/>
    <n v="1948500"/>
    <s v="₹200–₹500"/>
    <s v="No"/>
    <n v="0.45"/>
    <s v="41-50%"/>
    <x v="5"/>
    <n v="2165"/>
    <n v="6.5650000000000004"/>
  </r>
  <r>
    <x v="306"/>
    <x v="304"/>
    <x v="3"/>
    <n v="26999"/>
    <n v="42999"/>
    <n v="42936.21016767832"/>
    <n v="64928490"/>
    <s v="&gt;₹500"/>
    <s v="No"/>
    <n v="0.37"/>
    <s v="31-40%"/>
    <x v="0"/>
    <n v="1510"/>
    <n v="5.71"/>
  </r>
  <r>
    <x v="307"/>
    <x v="305"/>
    <x v="6"/>
    <n v="893"/>
    <n v="1052"/>
    <n v="967.11406844106466"/>
    <n v="111512"/>
    <s v="&gt;₹500"/>
    <s v="No"/>
    <n v="0.15"/>
    <s v="11-20%"/>
    <x v="4"/>
    <n v="106"/>
    <n v="4.4059999999999997"/>
  </r>
  <r>
    <x v="308"/>
    <x v="306"/>
    <x v="3"/>
    <n v="10990"/>
    <n v="19990"/>
    <n v="19935.022511255629"/>
    <n v="2578710"/>
    <s v="&gt;₹500"/>
    <s v="No"/>
    <n v="0.45"/>
    <s v="41-50%"/>
    <x v="7"/>
    <n v="129"/>
    <n v="3.8290000000000002"/>
  </r>
  <r>
    <x v="309"/>
    <x v="307"/>
    <x v="0"/>
    <n v="379"/>
    <n v="1099"/>
    <n v="1064.5141037306641"/>
    <n v="3350851"/>
    <s v="₹200–₹500"/>
    <s v="Yes"/>
    <n v="0.66"/>
    <s v="61-70%"/>
    <x v="4"/>
    <n v="3049"/>
    <n v="7.3490000000000002"/>
  </r>
  <r>
    <x v="310"/>
    <x v="308"/>
    <x v="3"/>
    <n v="16999"/>
    <n v="25999"/>
    <n v="25933.61671602754"/>
    <n v="853807160"/>
    <s v="&gt;₹500"/>
    <s v="No"/>
    <n v="0.35"/>
    <s v="31-40%"/>
    <x v="0"/>
    <n v="32840"/>
    <n v="37.040000000000006"/>
  </r>
  <r>
    <x v="311"/>
    <x v="309"/>
    <x v="2"/>
    <n v="699"/>
    <n v="1899"/>
    <n v="1862.1911532385466"/>
    <n v="740610"/>
    <s v="&gt;₹500"/>
    <s v="Yes"/>
    <n v="0.63"/>
    <s v="61-70%"/>
    <x v="5"/>
    <n v="390"/>
    <n v="4.79"/>
  </r>
  <r>
    <x v="312"/>
    <x v="310"/>
    <x v="18"/>
    <n v="2699"/>
    <n v="3500"/>
    <n v="3422.8857142857141"/>
    <n v="2173500"/>
    <s v="&gt;₹500"/>
    <s v="No"/>
    <n v="0.23"/>
    <s v="21-30%"/>
    <x v="12"/>
    <n v="621"/>
    <n v="4.1210000000000004"/>
  </r>
  <r>
    <x v="313"/>
    <x v="311"/>
    <x v="0"/>
    <n v="129"/>
    <n v="599"/>
    <n v="577.4641068447412"/>
    <n v="158735"/>
    <s v="&lt;₹200"/>
    <s v="Yes"/>
    <n v="0.78"/>
    <s v="71-80%"/>
    <x v="3"/>
    <n v="265"/>
    <n v="4.3649999999999993"/>
  </r>
  <r>
    <x v="314"/>
    <x v="312"/>
    <x v="0"/>
    <n v="389"/>
    <n v="999"/>
    <n v="960.06106106106108"/>
    <n v="837162"/>
    <s v="₹200–₹500"/>
    <s v="Yes"/>
    <n v="0.61"/>
    <s v="61-70%"/>
    <x v="4"/>
    <n v="838"/>
    <n v="5.1379999999999999"/>
  </r>
  <r>
    <x v="315"/>
    <x v="313"/>
    <x v="4"/>
    <n v="246"/>
    <n v="600"/>
    <n v="559"/>
    <n v="85800"/>
    <s v="₹200–₹500"/>
    <s v="Yes"/>
    <n v="0.59"/>
    <s v="51-60%"/>
    <x v="0"/>
    <n v="143"/>
    <n v="4.343"/>
  </r>
  <r>
    <x v="316"/>
    <x v="314"/>
    <x v="0"/>
    <n v="299"/>
    <n v="799"/>
    <n v="761.5782227784731"/>
    <n v="120649"/>
    <s v="₹200–₹500"/>
    <s v="Yes"/>
    <n v="0.63"/>
    <s v="61-70%"/>
    <x v="1"/>
    <n v="151"/>
    <n v="4.1509999999999998"/>
  </r>
  <r>
    <x v="317"/>
    <x v="315"/>
    <x v="4"/>
    <n v="247"/>
    <n v="399"/>
    <n v="337.09523809523807"/>
    <n v="79800"/>
    <s v="₹200–₹500"/>
    <s v="No"/>
    <n v="0.38"/>
    <s v="31-40%"/>
    <x v="2"/>
    <n v="200"/>
    <n v="4.0999999999999996"/>
  </r>
  <r>
    <x v="318"/>
    <x v="316"/>
    <x v="4"/>
    <n v="1369"/>
    <n v="2999"/>
    <n v="2953.3514504834943"/>
    <n v="680773"/>
    <s v="&gt;₹500"/>
    <s v="Yes"/>
    <n v="0.54"/>
    <s v="51-60%"/>
    <x v="8"/>
    <n v="227"/>
    <n v="3.5269999999999997"/>
  </r>
  <r>
    <x v="319"/>
    <x v="317"/>
    <x v="4"/>
    <n v="199"/>
    <n v="499"/>
    <n v="459.12024048096191"/>
    <n v="268462"/>
    <s v="&lt;₹200"/>
    <s v="Yes"/>
    <n v="0.6"/>
    <s v="51-60%"/>
    <x v="11"/>
    <n v="538"/>
    <n v="4.3380000000000001"/>
  </r>
  <r>
    <x v="320"/>
    <x v="318"/>
    <x v="2"/>
    <n v="299"/>
    <n v="599"/>
    <n v="549.08347245409016"/>
    <n v="102429"/>
    <s v="₹200–₹500"/>
    <s v="Yes"/>
    <n v="0.5"/>
    <s v="41-50%"/>
    <x v="1"/>
    <n v="171"/>
    <n v="4.1710000000000003"/>
  </r>
  <r>
    <x v="321"/>
    <x v="319"/>
    <x v="3"/>
    <n v="14999"/>
    <n v="14999"/>
    <n v="14899"/>
    <n v="412592492"/>
    <s v="&gt;₹500"/>
    <s v="No"/>
    <n v="0"/>
    <s v="0-10%"/>
    <x v="4"/>
    <n v="27508"/>
    <n v="31.808"/>
  </r>
  <r>
    <x v="322"/>
    <x v="320"/>
    <x v="0"/>
    <n v="299"/>
    <n v="699"/>
    <n v="656.2246065808298"/>
    <n v="1016346"/>
    <s v="₹200–₹500"/>
    <s v="Yes"/>
    <n v="0.56999999999999995"/>
    <s v="51-60%"/>
    <x v="2"/>
    <n v="1454"/>
    <n v="5.3540000000000001"/>
  </r>
  <r>
    <x v="323"/>
    <x v="321"/>
    <x v="3"/>
    <n v="24990"/>
    <n v="51990"/>
    <n v="51941.933064050776"/>
    <n v="153422490"/>
    <s v="&gt;₹500"/>
    <s v="Yes"/>
    <n v="0.52"/>
    <s v="51-60%"/>
    <x v="0"/>
    <n v="2951"/>
    <n v="7.1509999999999998"/>
  </r>
  <r>
    <x v="324"/>
    <x v="322"/>
    <x v="0"/>
    <n v="249"/>
    <n v="999"/>
    <n v="974.07507507507512"/>
    <n v="0"/>
    <s v="₹200–₹500"/>
    <s v="Yes"/>
    <n v="0.75"/>
    <s v="71-80%"/>
    <x v="15"/>
    <m/>
    <n v="5"/>
  </r>
  <r>
    <x v="325"/>
    <x v="323"/>
    <x v="3"/>
    <n v="61999"/>
    <n v="69999"/>
    <n v="69910.428734696208"/>
    <n v="472703247"/>
    <s v="&gt;₹500"/>
    <s v="No"/>
    <n v="0.11"/>
    <s v="11-20%"/>
    <x v="3"/>
    <n v="6753"/>
    <n v="10.853"/>
  </r>
  <r>
    <x v="326"/>
    <x v="324"/>
    <x v="3"/>
    <n v="24499"/>
    <n v="50000"/>
    <n v="49951.002"/>
    <n v="175900000"/>
    <s v="&gt;₹500"/>
    <s v="Yes"/>
    <n v="0.51"/>
    <s v="51-60%"/>
    <x v="2"/>
    <n v="3518"/>
    <n v="7.4179999999999993"/>
  </r>
  <r>
    <x v="327"/>
    <x v="325"/>
    <x v="3"/>
    <n v="10499"/>
    <n v="19499"/>
    <n v="19445.156213139137"/>
    <n v="29443490"/>
    <s v="&gt;₹500"/>
    <s v="No"/>
    <n v="0.46"/>
    <s v="41-50%"/>
    <x v="0"/>
    <n v="1510"/>
    <n v="5.71"/>
  </r>
  <r>
    <x v="328"/>
    <x v="326"/>
    <x v="0"/>
    <n v="349"/>
    <n v="999"/>
    <n v="964.06506506506503"/>
    <n v="837162"/>
    <s v="₹200–₹500"/>
    <s v="Yes"/>
    <n v="0.65"/>
    <s v="61-70%"/>
    <x v="4"/>
    <n v="838"/>
    <n v="5.1379999999999999"/>
  </r>
  <r>
    <x v="329"/>
    <x v="327"/>
    <x v="4"/>
    <n v="197"/>
    <n v="499"/>
    <n v="459.52104208416836"/>
    <n v="67864"/>
    <s v="&lt;₹200"/>
    <s v="Yes"/>
    <n v="0.61"/>
    <s v="61-70%"/>
    <x v="11"/>
    <n v="136"/>
    <n v="3.9359999999999999"/>
  </r>
  <r>
    <x v="330"/>
    <x v="328"/>
    <x v="12"/>
    <n v="1299"/>
    <n v="2499"/>
    <n v="2447.0192076830731"/>
    <n v="752199"/>
    <s v="&gt;₹500"/>
    <s v="No"/>
    <n v="0.48"/>
    <s v="41-50%"/>
    <x v="4"/>
    <n v="301"/>
    <n v="4.601"/>
  </r>
  <r>
    <x v="331"/>
    <x v="329"/>
    <x v="0"/>
    <n v="1519"/>
    <n v="1899"/>
    <n v="1819.010531858873"/>
    <n v="37529937"/>
    <s v="&gt;₹500"/>
    <s v="No"/>
    <n v="0.2"/>
    <s v="11-20%"/>
    <x v="5"/>
    <n v="19763"/>
    <n v="24.163000000000004"/>
  </r>
  <r>
    <x v="332"/>
    <x v="330"/>
    <x v="3"/>
    <n v="46999"/>
    <n v="69999"/>
    <n v="69931.85761225161"/>
    <n v="1487618748"/>
    <s v="&gt;₹500"/>
    <s v="No"/>
    <n v="0.33"/>
    <s v="31-40%"/>
    <x v="4"/>
    <n v="21252"/>
    <n v="25.552"/>
  </r>
  <r>
    <x v="333"/>
    <x v="331"/>
    <x v="0"/>
    <n v="299"/>
    <n v="799"/>
    <n v="761.5782227784731"/>
    <n v="1519698"/>
    <s v="₹200–₹500"/>
    <s v="Yes"/>
    <n v="0.63"/>
    <s v="61-70%"/>
    <x v="4"/>
    <n v="1902"/>
    <n v="6.202"/>
  </r>
  <r>
    <x v="334"/>
    <x v="332"/>
    <x v="19"/>
    <n v="1799"/>
    <n v="19999"/>
    <n v="19990.00455022751"/>
    <n v="278726063"/>
    <s v="&gt;₹500"/>
    <s v="Yes"/>
    <n v="0.91"/>
    <s v="91-100%"/>
    <x v="0"/>
    <n v="13937"/>
    <n v="18.137"/>
  </r>
  <r>
    <x v="335"/>
    <x v="333"/>
    <x v="19"/>
    <n v="1998"/>
    <n v="9999"/>
    <n v="9979.0180018001793"/>
    <n v="276932304"/>
    <s v="&gt;₹500"/>
    <s v="Yes"/>
    <n v="0.8"/>
    <s v="71-80%"/>
    <x v="4"/>
    <n v="27696"/>
    <n v="31.996000000000002"/>
  </r>
  <r>
    <x v="336"/>
    <x v="334"/>
    <x v="19"/>
    <n v="1999"/>
    <n v="7990"/>
    <n v="7964.9812265331666"/>
    <n v="142469690"/>
    <s v="&gt;₹500"/>
    <s v="Yes"/>
    <n v="0.75"/>
    <s v="71-80%"/>
    <x v="11"/>
    <n v="17831"/>
    <n v="21.631"/>
  </r>
  <r>
    <x v="337"/>
    <x v="335"/>
    <x v="20"/>
    <n v="2049"/>
    <n v="2199"/>
    <n v="2105.8212824010916"/>
    <n v="393427488"/>
    <s v="&gt;₹500"/>
    <s v="No"/>
    <n v="7.0000000000000007E-2"/>
    <s v="0-10%"/>
    <x v="4"/>
    <n v="178912"/>
    <n v="183.21200000000002"/>
  </r>
  <r>
    <x v="338"/>
    <x v="336"/>
    <x v="21"/>
    <n v="6499"/>
    <n v="8999"/>
    <n v="8926.7808645405039"/>
    <n v="70255193"/>
    <s v="&gt;₹500"/>
    <s v="No"/>
    <n v="0.28000000000000003"/>
    <s v="21-30%"/>
    <x v="1"/>
    <n v="7807"/>
    <n v="11.807"/>
  </r>
  <r>
    <x v="339"/>
    <x v="337"/>
    <x v="21"/>
    <n v="28999"/>
    <n v="28999"/>
    <n v="28899"/>
    <n v="505017585"/>
    <s v="&gt;₹500"/>
    <s v="No"/>
    <n v="0"/>
    <s v="0-10%"/>
    <x v="4"/>
    <n v="17415"/>
    <n v="21.715"/>
  </r>
  <r>
    <x v="340"/>
    <x v="338"/>
    <x v="21"/>
    <n v="28999"/>
    <n v="28999"/>
    <n v="28899"/>
    <n v="505017585"/>
    <s v="&gt;₹500"/>
    <s v="No"/>
    <n v="0"/>
    <s v="0-10%"/>
    <x v="4"/>
    <n v="17415"/>
    <n v="21.715"/>
  </r>
  <r>
    <x v="341"/>
    <x v="339"/>
    <x v="21"/>
    <n v="6499"/>
    <n v="8999"/>
    <n v="8926.7808645405039"/>
    <n v="70255193"/>
    <s v="&gt;₹500"/>
    <s v="No"/>
    <n v="0.28000000000000003"/>
    <s v="21-30%"/>
    <x v="1"/>
    <n v="7807"/>
    <n v="11.807"/>
  </r>
  <r>
    <x v="342"/>
    <x v="340"/>
    <x v="21"/>
    <n v="6499"/>
    <n v="8999"/>
    <n v="8926.7808645405039"/>
    <n v="70255193"/>
    <s v="&gt;₹500"/>
    <s v="No"/>
    <n v="0.28000000000000003"/>
    <s v="21-30%"/>
    <x v="1"/>
    <n v="7807"/>
    <n v="11.807"/>
  </r>
  <r>
    <x v="343"/>
    <x v="341"/>
    <x v="22"/>
    <n v="569"/>
    <n v="1000"/>
    <n v="943.1"/>
    <n v="67259000"/>
    <s v="&gt;₹500"/>
    <s v="No"/>
    <n v="0.43"/>
    <s v="41-50%"/>
    <x v="5"/>
    <n v="67259"/>
    <n v="71.659000000000006"/>
  </r>
  <r>
    <x v="344"/>
    <x v="342"/>
    <x v="19"/>
    <n v="1898"/>
    <n v="4999"/>
    <n v="4961.0324064812967"/>
    <n v="53434311"/>
    <s v="&gt;₹500"/>
    <s v="Yes"/>
    <n v="0.62"/>
    <s v="61-70%"/>
    <x v="3"/>
    <n v="10689"/>
    <n v="14.789"/>
  </r>
  <r>
    <x v="345"/>
    <x v="343"/>
    <x v="23"/>
    <n v="1299"/>
    <n v="1599"/>
    <n v="1517.7617260787993"/>
    <n v="205169289"/>
    <s v="&gt;₹500"/>
    <s v="No"/>
    <n v="0.19"/>
    <s v="11-20%"/>
    <x v="1"/>
    <n v="128311"/>
    <n v="132.31100000000001"/>
  </r>
  <r>
    <x v="346"/>
    <x v="344"/>
    <x v="19"/>
    <n v="1499"/>
    <n v="6990"/>
    <n v="6968.5550786838339"/>
    <n v="152354040"/>
    <s v="&gt;₹500"/>
    <s v="Yes"/>
    <n v="0.79"/>
    <s v="71-80%"/>
    <x v="2"/>
    <n v="21796"/>
    <n v="25.695999999999998"/>
  </r>
  <r>
    <x v="347"/>
    <x v="345"/>
    <x v="24"/>
    <n v="599"/>
    <n v="999"/>
    <n v="939.04004004004003"/>
    <n v="192397410"/>
    <s v="&gt;₹500"/>
    <s v="No"/>
    <n v="0.4"/>
    <s v="31-40%"/>
    <x v="3"/>
    <n v="192590"/>
    <n v="196.69"/>
  </r>
  <r>
    <x v="348"/>
    <x v="346"/>
    <x v="21"/>
    <n v="9499"/>
    <n v="11999"/>
    <n v="11919.835069589133"/>
    <n v="3407716"/>
    <s v="&gt;₹500"/>
    <s v="No"/>
    <n v="0.21"/>
    <s v="21-30%"/>
    <x v="0"/>
    <n v="284"/>
    <n v="4.484"/>
  </r>
  <r>
    <x v="349"/>
    <x v="347"/>
    <x v="24"/>
    <n v="599"/>
    <n v="2499"/>
    <n v="2475.030412164866"/>
    <n v="145346838"/>
    <s v="&gt;₹500"/>
    <s v="Yes"/>
    <n v="0.76"/>
    <s v="71-80%"/>
    <x v="2"/>
    <n v="58162"/>
    <n v="62.061999999999998"/>
  </r>
  <r>
    <x v="350"/>
    <x v="348"/>
    <x v="21"/>
    <n v="8999"/>
    <n v="11999"/>
    <n v="11924.002083506959"/>
    <n v="153539204"/>
    <s v="&gt;₹500"/>
    <s v="No"/>
    <n v="0.25"/>
    <s v="21-30%"/>
    <x v="1"/>
    <n v="12796"/>
    <n v="16.795999999999999"/>
  </r>
  <r>
    <x v="351"/>
    <x v="349"/>
    <x v="25"/>
    <n v="349"/>
    <n v="1299"/>
    <n v="1272.1331793687452"/>
    <n v="18552318"/>
    <s v="₹200–₹500"/>
    <s v="Yes"/>
    <n v="0.73"/>
    <s v="71-80%"/>
    <x v="1"/>
    <n v="14282"/>
    <n v="18.282"/>
  </r>
  <r>
    <x v="352"/>
    <x v="350"/>
    <x v="24"/>
    <n v="349"/>
    <n v="999"/>
    <n v="964.06506506506503"/>
    <n v="363349287"/>
    <s v="₹200–₹500"/>
    <s v="Yes"/>
    <n v="0.65"/>
    <s v="61-70%"/>
    <x v="3"/>
    <n v="363713"/>
    <n v="367.81300000000005"/>
  </r>
  <r>
    <x v="353"/>
    <x v="351"/>
    <x v="22"/>
    <n v="959"/>
    <n v="1800"/>
    <n v="1746.7222222222222"/>
    <n v="121066200"/>
    <s v="&gt;₹500"/>
    <s v="No"/>
    <n v="0.47"/>
    <s v="41-50%"/>
    <x v="5"/>
    <n v="67259"/>
    <n v="71.659000000000006"/>
  </r>
  <r>
    <x v="354"/>
    <x v="352"/>
    <x v="21"/>
    <n v="9499"/>
    <n v="11999"/>
    <n v="11919.835069589133"/>
    <n v="3407716"/>
    <s v="&gt;₹500"/>
    <s v="No"/>
    <n v="0.21"/>
    <s v="21-30%"/>
    <x v="0"/>
    <n v="284"/>
    <n v="4.484"/>
  </r>
  <r>
    <x v="355"/>
    <x v="353"/>
    <x v="20"/>
    <n v="1499"/>
    <n v="2499"/>
    <n v="2439.0160064025608"/>
    <n v="39909030"/>
    <s v="&gt;₹500"/>
    <s v="No"/>
    <n v="0.4"/>
    <s v="31-40%"/>
    <x v="4"/>
    <n v="15970"/>
    <n v="20.27"/>
  </r>
  <r>
    <x v="356"/>
    <x v="354"/>
    <x v="20"/>
    <n v="1149"/>
    <n v="2199"/>
    <n v="2146.7489768076398"/>
    <n v="393427488"/>
    <s v="&gt;₹500"/>
    <s v="No"/>
    <n v="0.48"/>
    <s v="41-50%"/>
    <x v="4"/>
    <n v="178912"/>
    <n v="183.21200000000002"/>
  </r>
  <r>
    <x v="357"/>
    <x v="355"/>
    <x v="26"/>
    <n v="349"/>
    <n v="999"/>
    <n v="964.06506506506503"/>
    <n v="46352601"/>
    <s v="₹200–₹500"/>
    <s v="Yes"/>
    <n v="0.65"/>
    <s v="61-70%"/>
    <x v="2"/>
    <n v="46399"/>
    <n v="50.298999999999999"/>
  </r>
  <r>
    <x v="358"/>
    <x v="356"/>
    <x v="27"/>
    <n v="1219"/>
    <n v="1699"/>
    <n v="1627.2519128899353"/>
    <n v="15105809"/>
    <s v="&gt;₹500"/>
    <s v="No"/>
    <n v="0.28000000000000003"/>
    <s v="21-30%"/>
    <x v="5"/>
    <n v="8891"/>
    <n v="13.291"/>
  </r>
  <r>
    <x v="359"/>
    <x v="357"/>
    <x v="19"/>
    <n v="1599"/>
    <n v="3999"/>
    <n v="3959.0150037509379"/>
    <n v="120985746"/>
    <s v="&gt;₹500"/>
    <s v="Yes"/>
    <n v="0.6"/>
    <s v="51-60%"/>
    <x v="1"/>
    <n v="30254"/>
    <n v="34.254000000000005"/>
  </r>
  <r>
    <x v="360"/>
    <x v="358"/>
    <x v="19"/>
    <n v="1499"/>
    <n v="7999"/>
    <n v="7980.2601575196895"/>
    <n v="181065364"/>
    <s v="&gt;₹500"/>
    <s v="Yes"/>
    <n v="0.81"/>
    <s v="81-90%"/>
    <x v="0"/>
    <n v="22636"/>
    <n v="26.835999999999999"/>
  </r>
  <r>
    <x v="361"/>
    <x v="359"/>
    <x v="21"/>
    <n v="18499"/>
    <n v="25999"/>
    <n v="25927.847263356281"/>
    <n v="580245682"/>
    <s v="&gt;₹500"/>
    <s v="No"/>
    <n v="0.28999999999999998"/>
    <s v="21-30%"/>
    <x v="3"/>
    <n v="22318"/>
    <n v="26.417999999999999"/>
  </r>
  <r>
    <x v="362"/>
    <x v="360"/>
    <x v="22"/>
    <n v="369"/>
    <n v="700"/>
    <n v="647.28571428571433"/>
    <n v="47081300"/>
    <s v="₹200–₹500"/>
    <s v="No"/>
    <n v="0.47"/>
    <s v="41-50%"/>
    <x v="5"/>
    <n v="67259"/>
    <n v="71.659000000000006"/>
  </r>
  <r>
    <x v="363"/>
    <x v="361"/>
    <x v="21"/>
    <n v="12999"/>
    <n v="17999"/>
    <n v="17926.779321073394"/>
    <n v="341945002"/>
    <s v="&gt;₹500"/>
    <s v="No"/>
    <n v="0.28000000000000003"/>
    <s v="21-30%"/>
    <x v="3"/>
    <n v="18998"/>
    <n v="23.097999999999999"/>
  </r>
  <r>
    <x v="364"/>
    <x v="332"/>
    <x v="19"/>
    <n v="1799"/>
    <n v="19999"/>
    <n v="19990.00455022751"/>
    <n v="278726063"/>
    <s v="&gt;₹500"/>
    <s v="Yes"/>
    <n v="0.91"/>
    <s v="91-100%"/>
    <x v="0"/>
    <n v="13937"/>
    <n v="18.137"/>
  </r>
  <r>
    <x v="365"/>
    <x v="362"/>
    <x v="19"/>
    <n v="2199"/>
    <n v="9999"/>
    <n v="9977.0078007800785"/>
    <n v="294680529"/>
    <s v="&gt;₹500"/>
    <s v="Yes"/>
    <n v="0.78"/>
    <s v="71-80%"/>
    <x v="0"/>
    <n v="29471"/>
    <n v="33.670999999999999"/>
  </r>
  <r>
    <x v="366"/>
    <x v="363"/>
    <x v="21"/>
    <n v="16999"/>
    <n v="24999"/>
    <n v="24931.001280051201"/>
    <n v="557927682"/>
    <s v="&gt;₹500"/>
    <s v="No"/>
    <n v="0.32"/>
    <s v="31-40%"/>
    <x v="3"/>
    <n v="22318"/>
    <n v="26.417999999999999"/>
  </r>
  <r>
    <x v="367"/>
    <x v="364"/>
    <x v="21"/>
    <n v="16499"/>
    <n v="20999"/>
    <n v="20920.429591885328"/>
    <n v="448328650"/>
    <s v="&gt;₹500"/>
    <s v="No"/>
    <n v="0.21"/>
    <s v="21-30%"/>
    <x v="1"/>
    <n v="21350"/>
    <n v="25.35"/>
  </r>
  <r>
    <x v="368"/>
    <x v="332"/>
    <x v="19"/>
    <n v="1799"/>
    <n v="19999"/>
    <n v="19990.00455022751"/>
    <n v="278726063"/>
    <s v="&gt;₹500"/>
    <s v="Yes"/>
    <n v="0.91"/>
    <s v="91-100%"/>
    <x v="0"/>
    <n v="13937"/>
    <n v="18.137"/>
  </r>
  <r>
    <x v="0"/>
    <x v="0"/>
    <x v="0"/>
    <n v="399"/>
    <n v="1099"/>
    <n v="1062.6942675159235"/>
    <n v="26672730"/>
    <s v="₹200–₹500"/>
    <s v="Yes"/>
    <n v="0.64"/>
    <s v="61-70%"/>
    <x v="0"/>
    <n v="24270"/>
    <n v="28.47"/>
  </r>
  <r>
    <x v="369"/>
    <x v="365"/>
    <x v="21"/>
    <n v="8499"/>
    <n v="10999"/>
    <n v="10921.72933903082"/>
    <n v="3451882164"/>
    <s v="&gt;₹500"/>
    <s v="No"/>
    <n v="0.23"/>
    <s v="21-30%"/>
    <x v="3"/>
    <n v="313836"/>
    <n v="317.93600000000004"/>
  </r>
  <r>
    <x v="370"/>
    <x v="366"/>
    <x v="21"/>
    <n v="6499"/>
    <n v="8499"/>
    <n v="8422.5321802565013"/>
    <n v="2667292164"/>
    <s v="&gt;₹500"/>
    <s v="No"/>
    <n v="0.24"/>
    <s v="21-30%"/>
    <x v="3"/>
    <n v="313836"/>
    <n v="317.93600000000004"/>
  </r>
  <r>
    <x v="371"/>
    <x v="332"/>
    <x v="19"/>
    <n v="1799"/>
    <n v="19999"/>
    <n v="19990.00455022751"/>
    <n v="278726063"/>
    <s v="&gt;₹500"/>
    <s v="Yes"/>
    <n v="0.91"/>
    <s v="91-100%"/>
    <x v="0"/>
    <n v="13937"/>
    <n v="18.137"/>
  </r>
  <r>
    <x v="372"/>
    <x v="367"/>
    <x v="21"/>
    <n v="8999"/>
    <n v="11999"/>
    <n v="11924.002083506959"/>
    <n v="153539204"/>
    <s v="&gt;₹500"/>
    <s v="No"/>
    <n v="0.25"/>
    <s v="21-30%"/>
    <x v="1"/>
    <n v="12796"/>
    <n v="16.795999999999999"/>
  </r>
  <r>
    <x v="373"/>
    <x v="368"/>
    <x v="28"/>
    <n v="139"/>
    <n v="495"/>
    <n v="466.91919191919192"/>
    <n v="7021575"/>
    <s v="&lt;₹200"/>
    <s v="Yes"/>
    <n v="0.72"/>
    <s v="71-80%"/>
    <x v="4"/>
    <n v="14185"/>
    <n v="18.484999999999999"/>
  </r>
  <r>
    <x v="374"/>
    <x v="369"/>
    <x v="19"/>
    <n v="3999"/>
    <n v="16999"/>
    <n v="16975.475086769809"/>
    <n v="291685841"/>
    <s v="&gt;₹500"/>
    <s v="Yes"/>
    <n v="0.76"/>
    <s v="71-80%"/>
    <x v="4"/>
    <n v="17159"/>
    <n v="21.459"/>
  </r>
  <r>
    <x v="375"/>
    <x v="370"/>
    <x v="19"/>
    <n v="2998"/>
    <n v="5999"/>
    <n v="5949.0250041673617"/>
    <n v="31068821"/>
    <s v="&gt;₹500"/>
    <s v="Yes"/>
    <n v="0.5"/>
    <s v="41-50%"/>
    <x v="3"/>
    <n v="5179"/>
    <n v="9.2789999999999999"/>
  </r>
  <r>
    <x v="1"/>
    <x v="1"/>
    <x v="0"/>
    <n v="199"/>
    <n v="349"/>
    <n v="291.97994269340973"/>
    <n v="15353557"/>
    <s v="&lt;₹200"/>
    <s v="No"/>
    <n v="0.43"/>
    <s v="41-50%"/>
    <x v="1"/>
    <n v="43993"/>
    <n v="47.993000000000002"/>
  </r>
  <r>
    <x v="376"/>
    <x v="371"/>
    <x v="21"/>
    <n v="15499"/>
    <n v="18999"/>
    <n v="18917.422022211696"/>
    <n v="365768748"/>
    <s v="&gt;₹500"/>
    <s v="No"/>
    <n v="0.18"/>
    <s v="11-20%"/>
    <x v="3"/>
    <n v="19252"/>
    <n v="23.351999999999997"/>
  </r>
  <r>
    <x v="2"/>
    <x v="2"/>
    <x v="0"/>
    <n v="199"/>
    <n v="999"/>
    <n v="979.08008008008005"/>
    <n v="7920072"/>
    <s v="&lt;₹200"/>
    <s v="Yes"/>
    <n v="0.8"/>
    <s v="71-80%"/>
    <x v="2"/>
    <n v="7928"/>
    <n v="11.827999999999999"/>
  </r>
  <r>
    <x v="377"/>
    <x v="332"/>
    <x v="19"/>
    <n v="1799"/>
    <n v="19999"/>
    <n v="19990.00455022751"/>
    <n v="278726063"/>
    <s v="&gt;₹500"/>
    <s v="Yes"/>
    <n v="0.91"/>
    <s v="91-100%"/>
    <x v="0"/>
    <n v="13937"/>
    <n v="18.137"/>
  </r>
  <r>
    <x v="378"/>
    <x v="372"/>
    <x v="21"/>
    <n v="8999"/>
    <n v="11999"/>
    <n v="11924.002083506959"/>
    <n v="153539204"/>
    <s v="&gt;₹500"/>
    <s v="No"/>
    <n v="0.25"/>
    <s v="21-30%"/>
    <x v="1"/>
    <n v="12796"/>
    <n v="16.795999999999999"/>
  </r>
  <r>
    <x v="379"/>
    <x v="373"/>
    <x v="25"/>
    <n v="873"/>
    <n v="1699"/>
    <n v="1647.6168334314302"/>
    <n v="2854320"/>
    <s v="&gt;₹500"/>
    <s v="No"/>
    <n v="0.49"/>
    <s v="41-50%"/>
    <x v="5"/>
    <n v="1680"/>
    <n v="6.08"/>
  </r>
  <r>
    <x v="380"/>
    <x v="374"/>
    <x v="21"/>
    <n v="12999"/>
    <n v="15999"/>
    <n v="15917.751171948246"/>
    <n v="211922754"/>
    <s v="&gt;₹500"/>
    <s v="No"/>
    <n v="0.19"/>
    <s v="11-20%"/>
    <x v="0"/>
    <n v="13246"/>
    <n v="17.446000000000002"/>
  </r>
  <r>
    <x v="381"/>
    <x v="375"/>
    <x v="29"/>
    <n v="539"/>
    <n v="1599"/>
    <n v="1565.2914321450908"/>
    <n v="23422152"/>
    <s v="&gt;₹500"/>
    <s v="Yes"/>
    <n v="0.66"/>
    <s v="61-70%"/>
    <x v="11"/>
    <n v="14648"/>
    <n v="18.448"/>
  </r>
  <r>
    <x v="382"/>
    <x v="333"/>
    <x v="19"/>
    <n v="1999"/>
    <n v="9999"/>
    <n v="9979.0080008000805"/>
    <n v="276932304"/>
    <s v="&gt;₹500"/>
    <s v="Yes"/>
    <n v="0.8"/>
    <s v="71-80%"/>
    <x v="4"/>
    <n v="27696"/>
    <n v="31.996000000000002"/>
  </r>
  <r>
    <x v="383"/>
    <x v="376"/>
    <x v="21"/>
    <n v="15490"/>
    <n v="20990"/>
    <n v="20916.202953787517"/>
    <n v="690906840"/>
    <s v="&gt;₹500"/>
    <s v="No"/>
    <n v="0.26"/>
    <s v="21-30%"/>
    <x v="0"/>
    <n v="32916"/>
    <n v="37.116"/>
  </r>
  <r>
    <x v="384"/>
    <x v="377"/>
    <x v="21"/>
    <n v="19999"/>
    <n v="24999"/>
    <n v="24919.000800032001"/>
    <n v="645574176"/>
    <s v="&gt;₹500"/>
    <s v="No"/>
    <n v="0.2"/>
    <s v="11-20%"/>
    <x v="2"/>
    <n v="25824"/>
    <n v="29.724"/>
  </r>
  <r>
    <x v="385"/>
    <x v="378"/>
    <x v="27"/>
    <n v="1075"/>
    <n v="1699"/>
    <n v="1635.7274867569158"/>
    <n v="12677938"/>
    <s v="&gt;₹500"/>
    <s v="No"/>
    <n v="0.37"/>
    <s v="31-40%"/>
    <x v="5"/>
    <n v="7462"/>
    <n v="11.862"/>
  </r>
  <r>
    <x v="386"/>
    <x v="379"/>
    <x v="24"/>
    <n v="399"/>
    <n v="699"/>
    <n v="641.91845493562232"/>
    <n v="26434083"/>
    <s v="₹200–₹500"/>
    <s v="No"/>
    <n v="0.43"/>
    <s v="41-50%"/>
    <x v="1"/>
    <n v="37817"/>
    <n v="41.817"/>
  </r>
  <r>
    <x v="387"/>
    <x v="380"/>
    <x v="19"/>
    <n v="1999"/>
    <n v="3990"/>
    <n v="3939.8997493734337"/>
    <n v="120713460"/>
    <s v="&gt;₹500"/>
    <s v="Yes"/>
    <n v="0.5"/>
    <s v="41-50%"/>
    <x v="1"/>
    <n v="30254"/>
    <n v="34.254000000000005"/>
  </r>
  <r>
    <x v="388"/>
    <x v="381"/>
    <x v="19"/>
    <n v="1999"/>
    <n v="7990"/>
    <n v="7964.9812265331666"/>
    <n v="142469690"/>
    <s v="&gt;₹500"/>
    <s v="Yes"/>
    <n v="0.75"/>
    <s v="71-80%"/>
    <x v="11"/>
    <n v="17831"/>
    <n v="21.631"/>
  </r>
  <r>
    <x v="3"/>
    <x v="3"/>
    <x v="0"/>
    <n v="329"/>
    <n v="699"/>
    <n v="651.93276108726752"/>
    <n v="65960436"/>
    <s v="₹200–₹500"/>
    <s v="Yes"/>
    <n v="0.53"/>
    <s v="51-60%"/>
    <x v="0"/>
    <n v="94364"/>
    <n v="98.564000000000007"/>
  </r>
  <r>
    <x v="4"/>
    <x v="4"/>
    <x v="0"/>
    <n v="154"/>
    <n v="399"/>
    <n v="360.40350877192981"/>
    <n v="6745095"/>
    <s v="&lt;₹200"/>
    <s v="Yes"/>
    <n v="0.61"/>
    <s v="61-70%"/>
    <x v="0"/>
    <n v="16905"/>
    <n v="21.105"/>
  </r>
  <r>
    <x v="389"/>
    <x v="382"/>
    <x v="21"/>
    <n v="28999"/>
    <n v="34999"/>
    <n v="34916.143346952769"/>
    <n v="710864689"/>
    <s v="&gt;₹500"/>
    <s v="No"/>
    <n v="0.17"/>
    <s v="11-20%"/>
    <x v="5"/>
    <n v="20311"/>
    <n v="24.710999999999999"/>
  </r>
  <r>
    <x v="390"/>
    <x v="383"/>
    <x v="19"/>
    <n v="2299"/>
    <n v="7990"/>
    <n v="7961.2265331664585"/>
    <n v="556279780"/>
    <s v="&gt;₹500"/>
    <s v="Yes"/>
    <n v="0.71"/>
    <s v="71-80%"/>
    <x v="0"/>
    <n v="69622"/>
    <n v="73.822000000000003"/>
  </r>
  <r>
    <x v="391"/>
    <x v="384"/>
    <x v="30"/>
    <n v="399"/>
    <n v="1999"/>
    <n v="1979.040020010005"/>
    <n v="6760618"/>
    <s v="₹200–₹500"/>
    <s v="Yes"/>
    <n v="0.8"/>
    <s v="71-80%"/>
    <x v="1"/>
    <n v="3382"/>
    <n v="7.3819999999999997"/>
  </r>
  <r>
    <x v="392"/>
    <x v="385"/>
    <x v="22"/>
    <n v="1149"/>
    <n v="3999"/>
    <n v="3970.2678169542387"/>
    <n v="560003964"/>
    <s v="&gt;₹500"/>
    <s v="Yes"/>
    <n v="0.71"/>
    <s v="71-80%"/>
    <x v="4"/>
    <n v="140036"/>
    <n v="144.33600000000001"/>
  </r>
  <r>
    <x v="393"/>
    <x v="386"/>
    <x v="27"/>
    <n v="529"/>
    <n v="1499"/>
    <n v="1463.7098065376917"/>
    <n v="12889901"/>
    <s v="&gt;₹500"/>
    <s v="Yes"/>
    <n v="0.65"/>
    <s v="61-70%"/>
    <x v="3"/>
    <n v="8599"/>
    <n v="12.699"/>
  </r>
  <r>
    <x v="394"/>
    <x v="387"/>
    <x v="21"/>
    <n v="13999"/>
    <n v="19499"/>
    <n v="19427.206574696138"/>
    <n v="370442002"/>
    <s v="&gt;₹500"/>
    <s v="No"/>
    <n v="0.28000000000000003"/>
    <s v="21-30%"/>
    <x v="3"/>
    <n v="18998"/>
    <n v="23.097999999999999"/>
  </r>
  <r>
    <x v="395"/>
    <x v="388"/>
    <x v="24"/>
    <n v="379"/>
    <n v="999"/>
    <n v="961.06206206206207"/>
    <n v="363349287"/>
    <s v="₹200–₹500"/>
    <s v="Yes"/>
    <n v="0.62"/>
    <s v="61-70%"/>
    <x v="3"/>
    <n v="363713"/>
    <n v="367.81300000000005"/>
  </r>
  <r>
    <x v="396"/>
    <x v="389"/>
    <x v="21"/>
    <n v="13999"/>
    <n v="19999"/>
    <n v="19929.001500075003"/>
    <n v="385020748"/>
    <s v="&gt;₹500"/>
    <s v="No"/>
    <n v="0.3"/>
    <s v="21-30%"/>
    <x v="3"/>
    <n v="19252"/>
    <n v="23.351999999999997"/>
  </r>
  <r>
    <x v="397"/>
    <x v="390"/>
    <x v="19"/>
    <n v="3999"/>
    <n v="9999"/>
    <n v="9959.0060006000604"/>
    <n v="729927"/>
    <s v="&gt;₹500"/>
    <s v="Yes"/>
    <n v="0.6"/>
    <s v="51-60%"/>
    <x v="5"/>
    <n v="73"/>
    <n v="4.4730000000000008"/>
  </r>
  <r>
    <x v="5"/>
    <x v="5"/>
    <x v="0"/>
    <n v="149"/>
    <n v="1000"/>
    <n v="985.1"/>
    <n v="24870000"/>
    <s v="&lt;₹200"/>
    <s v="Yes"/>
    <n v="0.85"/>
    <s v="81-90%"/>
    <x v="2"/>
    <n v="24870"/>
    <n v="28.77"/>
  </r>
  <r>
    <x v="398"/>
    <x v="391"/>
    <x v="31"/>
    <n v="99"/>
    <n v="499"/>
    <n v="479.16032064128257"/>
    <n v="21277859"/>
    <s v="&lt;₹200"/>
    <s v="Yes"/>
    <n v="0.8"/>
    <s v="71-80%"/>
    <x v="4"/>
    <n v="42641"/>
    <n v="46.940999999999995"/>
  </r>
  <r>
    <x v="399"/>
    <x v="392"/>
    <x v="24"/>
    <n v="4790"/>
    <n v="15990"/>
    <n v="15960.04377736085"/>
    <n v="70196100"/>
    <s v="&gt;₹500"/>
    <s v="Yes"/>
    <n v="0.7"/>
    <s v="61-70%"/>
    <x v="1"/>
    <n v="4390"/>
    <n v="8.39"/>
  </r>
  <r>
    <x v="400"/>
    <x v="393"/>
    <x v="21"/>
    <n v="33999"/>
    <n v="33999"/>
    <n v="33899"/>
    <n v="592092585"/>
    <s v="&gt;₹500"/>
    <s v="No"/>
    <n v="0"/>
    <s v="0-10%"/>
    <x v="4"/>
    <n v="17415"/>
    <n v="21.715"/>
  </r>
  <r>
    <x v="401"/>
    <x v="394"/>
    <x v="32"/>
    <n v="99"/>
    <n v="999"/>
    <n v="989.09009009009014"/>
    <n v="1394604"/>
    <s v="&lt;₹200"/>
    <s v="Yes"/>
    <n v="0.9"/>
    <s v="81-90%"/>
    <x v="1"/>
    <n v="1396"/>
    <n v="5.3959999999999999"/>
  </r>
  <r>
    <x v="402"/>
    <x v="395"/>
    <x v="24"/>
    <n v="299"/>
    <n v="1900"/>
    <n v="1884.2631578947369"/>
    <n v="34583800"/>
    <s v="₹200–₹500"/>
    <s v="Yes"/>
    <n v="0.84"/>
    <s v="81-90%"/>
    <x v="9"/>
    <n v="18202"/>
    <n v="21.802000000000003"/>
  </r>
  <r>
    <x v="403"/>
    <x v="396"/>
    <x v="21"/>
    <n v="10999"/>
    <n v="14999"/>
    <n v="14925.668444562971"/>
    <n v="284951002"/>
    <s v="&gt;₹500"/>
    <s v="No"/>
    <n v="0.27"/>
    <s v="21-30%"/>
    <x v="3"/>
    <n v="18998"/>
    <n v="23.097999999999999"/>
  </r>
  <r>
    <x v="404"/>
    <x v="397"/>
    <x v="21"/>
    <n v="34999"/>
    <n v="38999"/>
    <n v="38909.256673248034"/>
    <n v="430119971"/>
    <s v="&gt;₹500"/>
    <s v="No"/>
    <n v="0.1"/>
    <s v="0-10%"/>
    <x v="0"/>
    <n v="11029"/>
    <n v="15.228999999999999"/>
  </r>
  <r>
    <x v="405"/>
    <x v="363"/>
    <x v="21"/>
    <n v="16999"/>
    <n v="24999"/>
    <n v="24931.001280051201"/>
    <n v="557927682"/>
    <s v="&gt;₹500"/>
    <s v="No"/>
    <n v="0.32"/>
    <s v="31-40%"/>
    <x v="3"/>
    <n v="22318"/>
    <n v="26.417999999999999"/>
  </r>
  <r>
    <x v="406"/>
    <x v="398"/>
    <x v="31"/>
    <n v="199"/>
    <n v="499"/>
    <n v="459.12024048096191"/>
    <n v="891214"/>
    <s v="&lt;₹200"/>
    <s v="Yes"/>
    <n v="0.6"/>
    <s v="51-60%"/>
    <x v="3"/>
    <n v="1786"/>
    <n v="5.8859999999999992"/>
  </r>
  <r>
    <x v="407"/>
    <x v="399"/>
    <x v="20"/>
    <n v="999"/>
    <n v="1599"/>
    <n v="1536.5234521575985"/>
    <n v="11547978"/>
    <s v="&gt;₹500"/>
    <s v="No"/>
    <n v="0.38"/>
    <s v="31-40%"/>
    <x v="1"/>
    <n v="7222"/>
    <n v="11.222000000000001"/>
  </r>
  <r>
    <x v="408"/>
    <x v="400"/>
    <x v="23"/>
    <n v="1299"/>
    <n v="1599"/>
    <n v="1517.7617260787993"/>
    <n v="205169289"/>
    <s v="&gt;₹500"/>
    <s v="No"/>
    <n v="0.19"/>
    <s v="11-20%"/>
    <x v="1"/>
    <n v="128311"/>
    <n v="132.31100000000001"/>
  </r>
  <r>
    <x v="409"/>
    <x v="401"/>
    <x v="24"/>
    <n v="599"/>
    <n v="1800"/>
    <n v="1766.7222222222222"/>
    <n v="151192800"/>
    <s v="&gt;₹500"/>
    <s v="Yes"/>
    <n v="0.67"/>
    <s v="61-70%"/>
    <x v="12"/>
    <n v="83996"/>
    <n v="87.495999999999995"/>
  </r>
  <r>
    <x v="410"/>
    <x v="402"/>
    <x v="22"/>
    <n v="599"/>
    <n v="1899"/>
    <n v="1867.4570826750921"/>
    <n v="265928364"/>
    <s v="&gt;₹500"/>
    <s v="Yes"/>
    <n v="0.68"/>
    <s v="61-70%"/>
    <x v="4"/>
    <n v="140036"/>
    <n v="144.33600000000001"/>
  </r>
  <r>
    <x v="411"/>
    <x v="403"/>
    <x v="20"/>
    <n v="1799"/>
    <n v="2499"/>
    <n v="2427.0112044817929"/>
    <n v="46676322"/>
    <s v="&gt;₹500"/>
    <s v="No"/>
    <n v="0.28000000000000003"/>
    <s v="21-30%"/>
    <x v="3"/>
    <n v="18678"/>
    <n v="22.777999999999999"/>
  </r>
  <r>
    <x v="6"/>
    <x v="6"/>
    <x v="0"/>
    <n v="176.63"/>
    <n v="499"/>
    <n v="463.60320641282567"/>
    <n v="7579311"/>
    <s v="&lt;₹200"/>
    <s v="Yes"/>
    <n v="0.65"/>
    <s v="61-70%"/>
    <x v="3"/>
    <n v="15189"/>
    <n v="19.289000000000001"/>
  </r>
  <r>
    <x v="412"/>
    <x v="404"/>
    <x v="21"/>
    <n v="10999"/>
    <n v="14999"/>
    <n v="14925.668444562971"/>
    <n v="284951002"/>
    <s v="&gt;₹500"/>
    <s v="No"/>
    <n v="0.27"/>
    <s v="21-30%"/>
    <x v="3"/>
    <n v="18998"/>
    <n v="23.097999999999999"/>
  </r>
  <r>
    <x v="413"/>
    <x v="405"/>
    <x v="19"/>
    <n v="2999"/>
    <n v="7990"/>
    <n v="7952.4655819774716"/>
    <n v="387107510"/>
    <s v="&gt;₹500"/>
    <s v="Yes"/>
    <n v="0.62"/>
    <s v="61-70%"/>
    <x v="3"/>
    <n v="48449"/>
    <n v="52.548999999999999"/>
  </r>
  <r>
    <x v="414"/>
    <x v="406"/>
    <x v="19"/>
    <n v="1999"/>
    <n v="7990"/>
    <n v="7964.9812265331666"/>
    <n v="142469690"/>
    <s v="&gt;₹500"/>
    <s v="Yes"/>
    <n v="0.75"/>
    <s v="71-80%"/>
    <x v="11"/>
    <n v="17831"/>
    <n v="21.631"/>
  </r>
  <r>
    <x v="7"/>
    <x v="7"/>
    <x v="0"/>
    <n v="229"/>
    <n v="299"/>
    <n v="222.41137123745818"/>
    <n v="9092889"/>
    <s v="₹200–₹500"/>
    <s v="No"/>
    <n v="0.23"/>
    <s v="21-30%"/>
    <x v="4"/>
    <n v="30411"/>
    <n v="34.710999999999999"/>
  </r>
  <r>
    <x v="9"/>
    <x v="9"/>
    <x v="0"/>
    <n v="199"/>
    <n v="299"/>
    <n v="232.44481605351172"/>
    <n v="13154206"/>
    <s v="&lt;₹200"/>
    <s v="No"/>
    <n v="0.33"/>
    <s v="31-40%"/>
    <x v="1"/>
    <n v="43994"/>
    <n v="47.994"/>
  </r>
  <r>
    <x v="415"/>
    <x v="407"/>
    <x v="27"/>
    <n v="649"/>
    <n v="999"/>
    <n v="934.03503503503498"/>
    <n v="1313685"/>
    <s v="&gt;₹500"/>
    <s v="No"/>
    <n v="0.35"/>
    <s v="31-40%"/>
    <x v="0"/>
    <n v="1315"/>
    <n v="5.5150000000000006"/>
  </r>
  <r>
    <x v="416"/>
    <x v="387"/>
    <x v="21"/>
    <n v="13999"/>
    <n v="19499"/>
    <n v="19427.206574696138"/>
    <n v="370442002"/>
    <s v="&gt;₹500"/>
    <s v="No"/>
    <n v="0.28000000000000003"/>
    <s v="21-30%"/>
    <x v="3"/>
    <n v="18998"/>
    <n v="23.097999999999999"/>
  </r>
  <r>
    <x v="417"/>
    <x v="408"/>
    <x v="33"/>
    <n v="119"/>
    <n v="299"/>
    <n v="259.20066889632108"/>
    <n v="1793701"/>
    <s v="&lt;₹200"/>
    <s v="Yes"/>
    <n v="0.6"/>
    <s v="51-60%"/>
    <x v="3"/>
    <n v="5999"/>
    <n v="10.099"/>
  </r>
  <r>
    <x v="418"/>
    <x v="409"/>
    <x v="21"/>
    <n v="12999"/>
    <n v="17999"/>
    <n v="17926.779321073394"/>
    <n v="913845228"/>
    <s v="&gt;₹500"/>
    <s v="No"/>
    <n v="0.28000000000000003"/>
    <s v="21-30%"/>
    <x v="3"/>
    <n v="50772"/>
    <n v="54.872"/>
  </r>
  <r>
    <x v="10"/>
    <x v="10"/>
    <x v="0"/>
    <n v="154"/>
    <n v="339"/>
    <n v="293.57227138643066"/>
    <n v="4539549"/>
    <s v="&lt;₹200"/>
    <s v="Yes"/>
    <n v="0.55000000000000004"/>
    <s v="51-60%"/>
    <x v="4"/>
    <n v="13391"/>
    <n v="17.690999999999999"/>
  </r>
  <r>
    <x v="419"/>
    <x v="410"/>
    <x v="21"/>
    <n v="20999"/>
    <n v="26999"/>
    <n v="26921.223045297975"/>
    <n v="697222176"/>
    <s v="&gt;₹500"/>
    <s v="No"/>
    <n v="0.22"/>
    <s v="21-30%"/>
    <x v="2"/>
    <n v="25824"/>
    <n v="29.724"/>
  </r>
  <r>
    <x v="420"/>
    <x v="411"/>
    <x v="27"/>
    <n v="249"/>
    <n v="649"/>
    <n v="610.63328197226497"/>
    <n v="9348196"/>
    <s v="₹200–₹500"/>
    <s v="Yes"/>
    <n v="0.62"/>
    <s v="61-70%"/>
    <x v="1"/>
    <n v="14404"/>
    <n v="18.404"/>
  </r>
  <r>
    <x v="421"/>
    <x v="412"/>
    <x v="27"/>
    <n v="99"/>
    <n v="171"/>
    <n v="113.10526315789474"/>
    <n v="1938969"/>
    <s v="&lt;₹200"/>
    <s v="No"/>
    <n v="0.42"/>
    <s v="41-50%"/>
    <x v="6"/>
    <n v="11339"/>
    <n v="15.839"/>
  </r>
  <r>
    <x v="422"/>
    <x v="413"/>
    <x v="26"/>
    <n v="489"/>
    <n v="1999"/>
    <n v="1974.5377688844421"/>
    <n v="7248374"/>
    <s v="₹200–₹500"/>
    <s v="Yes"/>
    <n v="0.76"/>
    <s v="71-80%"/>
    <x v="1"/>
    <n v="3626"/>
    <n v="7.6259999999999994"/>
  </r>
  <r>
    <x v="423"/>
    <x v="414"/>
    <x v="22"/>
    <n v="369"/>
    <n v="1600"/>
    <n v="1576.9375"/>
    <n v="52200000"/>
    <s v="₹200–₹500"/>
    <s v="Yes"/>
    <n v="0.77"/>
    <s v="71-80%"/>
    <x v="1"/>
    <n v="32625"/>
    <n v="36.625"/>
  </r>
  <r>
    <x v="424"/>
    <x v="415"/>
    <x v="21"/>
    <n v="15499"/>
    <n v="20999"/>
    <n v="20925.191723415403"/>
    <n v="404272748"/>
    <s v="&gt;₹500"/>
    <s v="No"/>
    <n v="0.26"/>
    <s v="21-30%"/>
    <x v="3"/>
    <n v="19252"/>
    <n v="23.351999999999997"/>
  </r>
  <r>
    <x v="425"/>
    <x v="416"/>
    <x v="21"/>
    <n v="15499"/>
    <n v="18999"/>
    <n v="18917.422022211696"/>
    <n v="365768748"/>
    <s v="&gt;₹500"/>
    <s v="No"/>
    <n v="0.18"/>
    <s v="11-20%"/>
    <x v="3"/>
    <n v="19252"/>
    <n v="23.351999999999997"/>
  </r>
  <r>
    <x v="426"/>
    <x v="417"/>
    <x v="21"/>
    <n v="22999"/>
    <n v="28999"/>
    <n v="28919.690368633401"/>
    <n v="748870176"/>
    <s v="&gt;₹500"/>
    <s v="No"/>
    <n v="0.21"/>
    <s v="21-30%"/>
    <x v="2"/>
    <n v="25824"/>
    <n v="29.724"/>
  </r>
  <r>
    <x v="427"/>
    <x v="418"/>
    <x v="24"/>
    <n v="599"/>
    <n v="1490"/>
    <n v="1449.7986577181209"/>
    <n v="240901710"/>
    <s v="&gt;₹500"/>
    <s v="Yes"/>
    <n v="0.6"/>
    <s v="51-60%"/>
    <x v="3"/>
    <n v="161679"/>
    <n v="165.779"/>
  </r>
  <r>
    <x v="428"/>
    <x v="419"/>
    <x v="31"/>
    <n v="134"/>
    <n v="699"/>
    <n v="679.82975679542199"/>
    <n v="11662815"/>
    <s v="&lt;₹200"/>
    <s v="Yes"/>
    <n v="0.81"/>
    <s v="81-90%"/>
    <x v="3"/>
    <n v="16685"/>
    <n v="20.784999999999997"/>
  </r>
  <r>
    <x v="429"/>
    <x v="420"/>
    <x v="21"/>
    <n v="7499"/>
    <n v="7999"/>
    <n v="7905.2507813476686"/>
    <n v="247225093"/>
    <s v="&gt;₹500"/>
    <s v="No"/>
    <n v="0.06"/>
    <s v="0-10%"/>
    <x v="1"/>
    <n v="30907"/>
    <n v="34.906999999999996"/>
  </r>
  <r>
    <x v="430"/>
    <x v="421"/>
    <x v="20"/>
    <n v="1149"/>
    <n v="2199"/>
    <n v="2146.7489768076398"/>
    <n v="393427488"/>
    <s v="&gt;₹500"/>
    <s v="No"/>
    <n v="0.48"/>
    <s v="41-50%"/>
    <x v="4"/>
    <n v="178912"/>
    <n v="183.21200000000002"/>
  </r>
  <r>
    <x v="431"/>
    <x v="422"/>
    <x v="23"/>
    <n v="1324"/>
    <n v="1699"/>
    <n v="1621.0718069452619"/>
    <n v="218000389"/>
    <s v="&gt;₹500"/>
    <s v="No"/>
    <n v="0.22"/>
    <s v="21-30%"/>
    <x v="1"/>
    <n v="128311"/>
    <n v="132.31100000000001"/>
  </r>
  <r>
    <x v="432"/>
    <x v="423"/>
    <x v="21"/>
    <n v="13999"/>
    <n v="19999"/>
    <n v="19929.001500075003"/>
    <n v="385020748"/>
    <s v="&gt;₹500"/>
    <s v="No"/>
    <n v="0.3"/>
    <s v="21-30%"/>
    <x v="3"/>
    <n v="19252"/>
    <n v="23.351999999999997"/>
  </r>
  <r>
    <x v="11"/>
    <x v="11"/>
    <x v="0"/>
    <n v="299"/>
    <n v="799"/>
    <n v="761.5782227784731"/>
    <n v="75396836"/>
    <s v="₹200–₹500"/>
    <s v="Yes"/>
    <n v="0.63"/>
    <s v="61-70%"/>
    <x v="0"/>
    <n v="94364"/>
    <n v="98.564000000000007"/>
  </r>
  <r>
    <x v="433"/>
    <x v="424"/>
    <x v="20"/>
    <n v="999"/>
    <n v="1599"/>
    <n v="1536.5234521575985"/>
    <n v="11547978"/>
    <s v="&gt;₹500"/>
    <s v="No"/>
    <n v="0.38"/>
    <s v="31-40%"/>
    <x v="1"/>
    <n v="7222"/>
    <n v="11.222000000000001"/>
  </r>
  <r>
    <x v="434"/>
    <x v="425"/>
    <x v="21"/>
    <n v="12999"/>
    <n v="17999"/>
    <n v="17926.779321073394"/>
    <n v="341945002"/>
    <s v="&gt;₹500"/>
    <s v="No"/>
    <n v="0.28000000000000003"/>
    <s v="21-30%"/>
    <x v="3"/>
    <n v="18998"/>
    <n v="23.097999999999999"/>
  </r>
  <r>
    <x v="435"/>
    <x v="426"/>
    <x v="21"/>
    <n v="15490"/>
    <n v="20990"/>
    <n v="20916.202953787517"/>
    <n v="690906840"/>
    <s v="&gt;₹500"/>
    <s v="No"/>
    <n v="0.26"/>
    <s v="21-30%"/>
    <x v="0"/>
    <n v="32916"/>
    <n v="37.116"/>
  </r>
  <r>
    <x v="436"/>
    <x v="427"/>
    <x v="34"/>
    <n v="999"/>
    <n v="2899"/>
    <n v="2864.5398413245948"/>
    <n v="77122097"/>
    <s v="&gt;₹500"/>
    <s v="Yes"/>
    <n v="0.66"/>
    <s v="61-70%"/>
    <x v="13"/>
    <n v="26603"/>
    <n v="31.203000000000003"/>
  </r>
  <r>
    <x v="437"/>
    <x v="428"/>
    <x v="19"/>
    <n v="1599"/>
    <n v="4999"/>
    <n v="4967.0136027205444"/>
    <n v="339682050"/>
    <s v="&gt;₹500"/>
    <s v="Yes"/>
    <n v="0.68"/>
    <s v="61-70%"/>
    <x v="1"/>
    <n v="67950"/>
    <n v="71.95"/>
  </r>
  <r>
    <x v="438"/>
    <x v="429"/>
    <x v="23"/>
    <n v="1324"/>
    <n v="1699"/>
    <n v="1621.0718069452619"/>
    <n v="218000389"/>
    <s v="&gt;₹500"/>
    <s v="No"/>
    <n v="0.22"/>
    <s v="21-30%"/>
    <x v="1"/>
    <n v="128311"/>
    <n v="132.31100000000001"/>
  </r>
  <r>
    <x v="439"/>
    <x v="430"/>
    <x v="21"/>
    <n v="20999"/>
    <n v="29990"/>
    <n v="29919.979993331111"/>
    <n v="284875010"/>
    <s v="&gt;₹500"/>
    <s v="No"/>
    <n v="0.3"/>
    <s v="21-30%"/>
    <x v="4"/>
    <n v="9499"/>
    <n v="13.798999999999999"/>
  </r>
  <r>
    <x v="440"/>
    <x v="431"/>
    <x v="27"/>
    <n v="999"/>
    <n v="1999"/>
    <n v="1949.0250125062532"/>
    <n v="3552223"/>
    <s v="&gt;₹500"/>
    <s v="Yes"/>
    <n v="0.5"/>
    <s v="41-50%"/>
    <x v="4"/>
    <n v="1777"/>
    <n v="6.077"/>
  </r>
  <r>
    <x v="441"/>
    <x v="432"/>
    <x v="21"/>
    <n v="12490"/>
    <n v="15990"/>
    <n v="15911.888680425265"/>
    <n v="935510940"/>
    <s v="&gt;₹500"/>
    <s v="No"/>
    <n v="0.22"/>
    <s v="21-30%"/>
    <x v="0"/>
    <n v="58506"/>
    <n v="62.706000000000003"/>
  </r>
  <r>
    <x v="442"/>
    <x v="433"/>
    <x v="21"/>
    <n v="17999"/>
    <n v="21990"/>
    <n v="21908.149158708504"/>
    <n v="469486500"/>
    <s v="&gt;₹500"/>
    <s v="No"/>
    <n v="0.18"/>
    <s v="11-20%"/>
    <x v="1"/>
    <n v="21350"/>
    <n v="25.35"/>
  </r>
  <r>
    <x v="13"/>
    <x v="13"/>
    <x v="0"/>
    <n v="350"/>
    <n v="899"/>
    <n v="860.0678531701891"/>
    <n v="2034437"/>
    <s v="₹200–₹500"/>
    <s v="Yes"/>
    <n v="0.61"/>
    <s v="61-70%"/>
    <x v="0"/>
    <n v="2263"/>
    <n v="6.4630000000000001"/>
  </r>
  <r>
    <x v="443"/>
    <x v="434"/>
    <x v="23"/>
    <n v="1399"/>
    <n v="1630"/>
    <n v="1544.1717791411043"/>
    <n v="15286140"/>
    <s v="&gt;₹500"/>
    <s v="No"/>
    <n v="0.14000000000000001"/>
    <s v="11-20%"/>
    <x v="1"/>
    <n v="9378"/>
    <n v="13.378"/>
  </r>
  <r>
    <x v="14"/>
    <x v="14"/>
    <x v="0"/>
    <n v="159"/>
    <n v="399"/>
    <n v="359.1503759398496"/>
    <n v="1902432"/>
    <s v="&lt;₹200"/>
    <s v="Yes"/>
    <n v="0.6"/>
    <s v="51-60%"/>
    <x v="3"/>
    <n v="4768"/>
    <n v="8.8679999999999986"/>
  </r>
  <r>
    <x v="444"/>
    <x v="435"/>
    <x v="19"/>
    <n v="1499"/>
    <n v="6990"/>
    <n v="6968.5550786838339"/>
    <n v="152354040"/>
    <s v="&gt;₹500"/>
    <s v="Yes"/>
    <n v="0.79"/>
    <s v="71-80%"/>
    <x v="2"/>
    <n v="21796"/>
    <n v="25.695999999999998"/>
  </r>
  <r>
    <x v="445"/>
    <x v="436"/>
    <x v="19"/>
    <n v="1999"/>
    <n v="7990"/>
    <n v="7964.9812265331666"/>
    <n v="142485670"/>
    <s v="&gt;₹500"/>
    <s v="Yes"/>
    <n v="0.75"/>
    <s v="71-80%"/>
    <x v="11"/>
    <n v="17833"/>
    <n v="21.632999999999999"/>
  </r>
  <r>
    <x v="446"/>
    <x v="437"/>
    <x v="34"/>
    <n v="999"/>
    <n v="2899"/>
    <n v="2864.5398413245948"/>
    <n v="22551321"/>
    <s v="&gt;₹500"/>
    <s v="Yes"/>
    <n v="0.66"/>
    <s v="61-70%"/>
    <x v="16"/>
    <n v="7779"/>
    <n v="12.478999999999999"/>
  </r>
  <r>
    <x v="447"/>
    <x v="438"/>
    <x v="35"/>
    <n v="2099"/>
    <n v="5999"/>
    <n v="5964.01083513919"/>
    <n v="102756871"/>
    <s v="&gt;₹500"/>
    <s v="Yes"/>
    <n v="0.65"/>
    <s v="61-70%"/>
    <x v="4"/>
    <n v="17129"/>
    <n v="21.429000000000002"/>
  </r>
  <r>
    <x v="448"/>
    <x v="439"/>
    <x v="25"/>
    <n v="337"/>
    <n v="699"/>
    <n v="650.78826895565089"/>
    <n v="3473331"/>
    <s v="₹200–₹500"/>
    <s v="Yes"/>
    <n v="0.52"/>
    <s v="51-60%"/>
    <x v="0"/>
    <n v="4969"/>
    <n v="9.1690000000000005"/>
  </r>
  <r>
    <x v="449"/>
    <x v="440"/>
    <x v="19"/>
    <n v="2999"/>
    <n v="7990"/>
    <n v="7952.4655819774716"/>
    <n v="1230460"/>
    <s v="&gt;₹500"/>
    <s v="Yes"/>
    <n v="0.62"/>
    <s v="61-70%"/>
    <x v="3"/>
    <n v="154"/>
    <n v="4.2539999999999996"/>
  </r>
  <r>
    <x v="450"/>
    <x v="441"/>
    <x v="19"/>
    <n v="1299"/>
    <n v="5999"/>
    <n v="5977.3463910651772"/>
    <n v="26485585"/>
    <s v="&gt;₹500"/>
    <s v="Yes"/>
    <n v="0.78"/>
    <s v="71-80%"/>
    <x v="8"/>
    <n v="4415"/>
    <n v="7.7149999999999999"/>
  </r>
  <r>
    <x v="15"/>
    <x v="15"/>
    <x v="0"/>
    <n v="349"/>
    <n v="399"/>
    <n v="311.531328320802"/>
    <n v="7484043"/>
    <s v="₹200–₹500"/>
    <s v="No"/>
    <n v="0.13"/>
    <s v="11-20%"/>
    <x v="5"/>
    <n v="18757"/>
    <n v="23.157000000000004"/>
  </r>
  <r>
    <x v="451"/>
    <x v="442"/>
    <x v="21"/>
    <n v="16499"/>
    <n v="20990"/>
    <n v="20911.395902810862"/>
    <n v="448136500"/>
    <s v="&gt;₹500"/>
    <s v="No"/>
    <n v="0.21"/>
    <s v="21-30%"/>
    <x v="1"/>
    <n v="21350"/>
    <n v="25.35"/>
  </r>
  <r>
    <x v="452"/>
    <x v="443"/>
    <x v="24"/>
    <n v="499"/>
    <n v="499"/>
    <n v="399"/>
    <n v="15737961"/>
    <s v="₹200–₹500"/>
    <s v="No"/>
    <n v="0"/>
    <s v="0-10%"/>
    <x v="0"/>
    <n v="31539"/>
    <n v="35.739000000000004"/>
  </r>
  <r>
    <x v="20"/>
    <x v="20"/>
    <x v="0"/>
    <n v="970"/>
    <n v="1799"/>
    <n v="1745.0811561978878"/>
    <n v="1466185"/>
    <s v="&gt;₹500"/>
    <s v="No"/>
    <n v="0.46"/>
    <s v="41-50%"/>
    <x v="6"/>
    <n v="815"/>
    <n v="5.3149999999999995"/>
  </r>
  <r>
    <x v="453"/>
    <x v="444"/>
    <x v="34"/>
    <n v="999"/>
    <n v="2899"/>
    <n v="2864.5398413245948"/>
    <n v="17767971"/>
    <s v="&gt;₹500"/>
    <s v="Yes"/>
    <n v="0.66"/>
    <s v="61-70%"/>
    <x v="13"/>
    <n v="6129"/>
    <n v="10.728999999999999"/>
  </r>
  <r>
    <x v="454"/>
    <x v="445"/>
    <x v="21"/>
    <n v="10499"/>
    <n v="13499"/>
    <n v="13421.223868434699"/>
    <n v="3833716"/>
    <s v="&gt;₹500"/>
    <s v="No"/>
    <n v="0.22"/>
    <s v="21-30%"/>
    <x v="0"/>
    <n v="284"/>
    <n v="4.484"/>
  </r>
  <r>
    <x v="17"/>
    <x v="17"/>
    <x v="0"/>
    <n v="249"/>
    <n v="399"/>
    <n v="336.59398496240601"/>
    <n v="17553606"/>
    <s v="₹200–₹500"/>
    <s v="No"/>
    <n v="0.38"/>
    <s v="31-40%"/>
    <x v="1"/>
    <n v="43994"/>
    <n v="47.994"/>
  </r>
  <r>
    <x v="455"/>
    <x v="446"/>
    <x v="36"/>
    <n v="251"/>
    <n v="999"/>
    <n v="973.87487487487488"/>
    <n v="3230766"/>
    <s v="₹200–₹500"/>
    <s v="Yes"/>
    <n v="0.75"/>
    <s v="71-80%"/>
    <x v="7"/>
    <n v="3234"/>
    <n v="6.9340000000000002"/>
  </r>
  <r>
    <x v="18"/>
    <x v="18"/>
    <x v="0"/>
    <n v="199"/>
    <n v="499"/>
    <n v="459.12024048096191"/>
    <n v="6509455"/>
    <s v="&lt;₹200"/>
    <s v="Yes"/>
    <n v="0.6"/>
    <s v="51-60%"/>
    <x v="3"/>
    <n v="13045"/>
    <n v="17.145"/>
  </r>
  <r>
    <x v="456"/>
    <x v="447"/>
    <x v="21"/>
    <n v="6499"/>
    <n v="7999"/>
    <n v="7917.752344043005"/>
    <n v="2510342168"/>
    <s v="&gt;₹500"/>
    <s v="No"/>
    <n v="0.19"/>
    <s v="11-20%"/>
    <x v="3"/>
    <n v="313832"/>
    <n v="317.93200000000002"/>
  </r>
  <r>
    <x v="457"/>
    <x v="448"/>
    <x v="19"/>
    <n v="2999"/>
    <n v="9999"/>
    <n v="9969.0070007000704"/>
    <n v="208769121"/>
    <s v="&gt;₹500"/>
    <s v="Yes"/>
    <n v="0.7"/>
    <s v="61-70%"/>
    <x v="0"/>
    <n v="20879"/>
    <n v="25.079000000000001"/>
  </r>
  <r>
    <x v="458"/>
    <x v="449"/>
    <x v="37"/>
    <n v="279"/>
    <n v="1499"/>
    <n v="1480.3875917278185"/>
    <n v="3966354"/>
    <s v="₹200–₹500"/>
    <s v="Yes"/>
    <n v="0.81"/>
    <s v="81-90%"/>
    <x v="0"/>
    <n v="2646"/>
    <n v="6.8460000000000001"/>
  </r>
  <r>
    <x v="459"/>
    <x v="450"/>
    <x v="31"/>
    <n v="269"/>
    <n v="1499"/>
    <n v="1481.0547031354236"/>
    <n v="43438022"/>
    <s v="₹200–₹500"/>
    <s v="Yes"/>
    <n v="0.82"/>
    <s v="81-90%"/>
    <x v="6"/>
    <n v="28978"/>
    <n v="33.478000000000002"/>
  </r>
  <r>
    <x v="460"/>
    <x v="451"/>
    <x v="21"/>
    <n v="8999"/>
    <n v="13499"/>
    <n v="13432.335802652049"/>
    <n v="42454355"/>
    <s v="&gt;₹500"/>
    <s v="No"/>
    <n v="0.33"/>
    <s v="31-40%"/>
    <x v="11"/>
    <n v="3145"/>
    <n v="6.9450000000000003"/>
  </r>
  <r>
    <x v="23"/>
    <x v="23"/>
    <x v="0"/>
    <n v="59"/>
    <n v="199"/>
    <n v="169.35175879396985"/>
    <n v="1866023"/>
    <s v="&lt;₹200"/>
    <s v="Yes"/>
    <n v="0.7"/>
    <s v="61-70%"/>
    <x v="1"/>
    <n v="9377"/>
    <n v="13.377000000000001"/>
  </r>
  <r>
    <x v="461"/>
    <x v="452"/>
    <x v="24"/>
    <n v="599"/>
    <n v="1299"/>
    <n v="1252.8876058506544"/>
    <n v="250173111"/>
    <s v="&gt;₹500"/>
    <s v="Yes"/>
    <n v="0.54"/>
    <s v="51-60%"/>
    <x v="3"/>
    <n v="192589"/>
    <n v="196.68899999999999"/>
  </r>
  <r>
    <x v="462"/>
    <x v="453"/>
    <x v="35"/>
    <n v="349"/>
    <n v="999"/>
    <n v="964.06506506506503"/>
    <n v="16540443"/>
    <s v="₹200–₹500"/>
    <s v="Yes"/>
    <n v="0.65"/>
    <s v="61-70%"/>
    <x v="11"/>
    <n v="16557"/>
    <n v="20.356999999999999"/>
  </r>
  <r>
    <x v="463"/>
    <x v="387"/>
    <x v="21"/>
    <n v="13999"/>
    <n v="19499"/>
    <n v="19427.206574696138"/>
    <n v="370442002"/>
    <s v="&gt;₹500"/>
    <s v="No"/>
    <n v="0.28000000000000003"/>
    <s v="21-30%"/>
    <x v="3"/>
    <n v="18998"/>
    <n v="23.097999999999999"/>
  </r>
  <r>
    <x v="464"/>
    <x v="454"/>
    <x v="35"/>
    <n v="349"/>
    <n v="999"/>
    <n v="964.06506506506503"/>
    <n v="16540443"/>
    <s v="₹200–₹500"/>
    <s v="Yes"/>
    <n v="0.65"/>
    <s v="61-70%"/>
    <x v="11"/>
    <n v="16557"/>
    <n v="20.356999999999999"/>
  </r>
  <r>
    <x v="465"/>
    <x v="455"/>
    <x v="27"/>
    <n v="499"/>
    <n v="599"/>
    <n v="515.69449081803009"/>
    <n v="13127684"/>
    <s v="₹200–₹500"/>
    <s v="No"/>
    <n v="0.17"/>
    <s v="11-20%"/>
    <x v="0"/>
    <n v="21916"/>
    <n v="26.116"/>
  </r>
  <r>
    <x v="466"/>
    <x v="362"/>
    <x v="19"/>
    <n v="2199"/>
    <n v="9999"/>
    <n v="9977.0078007800785"/>
    <n v="294690528"/>
    <s v="&gt;₹500"/>
    <s v="Yes"/>
    <n v="0.78"/>
    <s v="71-80%"/>
    <x v="0"/>
    <n v="29472"/>
    <n v="33.672000000000004"/>
  </r>
  <r>
    <x v="467"/>
    <x v="456"/>
    <x v="33"/>
    <n v="95"/>
    <n v="499"/>
    <n v="479.9619238476954"/>
    <n v="972551"/>
    <s v="&lt;₹200"/>
    <s v="Yes"/>
    <n v="0.81"/>
    <s v="81-90%"/>
    <x v="0"/>
    <n v="1949"/>
    <n v="6.149"/>
  </r>
  <r>
    <x v="468"/>
    <x v="457"/>
    <x v="0"/>
    <n v="139"/>
    <n v="249"/>
    <n v="193.17670682730923"/>
    <n v="2334873"/>
    <s v="&lt;₹200"/>
    <s v="No"/>
    <n v="0.44"/>
    <s v="41-50%"/>
    <x v="1"/>
    <n v="9377"/>
    <n v="13.377000000000001"/>
  </r>
  <r>
    <x v="469"/>
    <x v="458"/>
    <x v="19"/>
    <n v="4499"/>
    <n v="7999"/>
    <n v="7942.7554694336795"/>
    <n v="295963"/>
    <s v="&gt;₹500"/>
    <s v="No"/>
    <n v="0.44"/>
    <s v="41-50%"/>
    <x v="12"/>
    <n v="37"/>
    <n v="3.5369999999999999"/>
  </r>
  <r>
    <x v="470"/>
    <x v="459"/>
    <x v="31"/>
    <n v="89"/>
    <n v="599"/>
    <n v="584.14190317195323"/>
    <n v="1408249"/>
    <s v="&lt;₹200"/>
    <s v="Yes"/>
    <n v="0.85"/>
    <s v="81-90%"/>
    <x v="4"/>
    <n v="2351"/>
    <n v="6.6509999999999998"/>
  </r>
  <r>
    <x v="471"/>
    <x v="460"/>
    <x v="21"/>
    <n v="15499"/>
    <n v="20999"/>
    <n v="20925.191723415403"/>
    <n v="404293747"/>
    <s v="&gt;₹500"/>
    <s v="No"/>
    <n v="0.26"/>
    <s v="21-30%"/>
    <x v="3"/>
    <n v="19253"/>
    <n v="23.353000000000002"/>
  </r>
  <r>
    <x v="472"/>
    <x v="461"/>
    <x v="21"/>
    <n v="13999"/>
    <n v="15999"/>
    <n v="15911.500781298831"/>
    <n v="34877820"/>
    <s v="&gt;₹500"/>
    <s v="No"/>
    <n v="0.13"/>
    <s v="11-20%"/>
    <x v="2"/>
    <n v="2180"/>
    <n v="6.08"/>
  </r>
  <r>
    <x v="473"/>
    <x v="462"/>
    <x v="19"/>
    <n v="1999"/>
    <n v="4999"/>
    <n v="4959.01200240048"/>
    <n v="37847429"/>
    <s v="&gt;₹500"/>
    <s v="Yes"/>
    <n v="0.6"/>
    <s v="51-60%"/>
    <x v="2"/>
    <n v="7571"/>
    <n v="11.471"/>
  </r>
  <r>
    <x v="474"/>
    <x v="463"/>
    <x v="19"/>
    <n v="1399"/>
    <n v="5999"/>
    <n v="5975.6794465744288"/>
    <n v="26485585"/>
    <s v="&gt;₹500"/>
    <s v="Yes"/>
    <n v="0.77"/>
    <s v="71-80%"/>
    <x v="8"/>
    <n v="4415"/>
    <n v="7.7149999999999999"/>
  </r>
  <r>
    <x v="475"/>
    <x v="464"/>
    <x v="26"/>
    <n v="599"/>
    <n v="999"/>
    <n v="939.04004004004003"/>
    <n v="18635346"/>
    <s v="&gt;₹500"/>
    <s v="No"/>
    <n v="0.4"/>
    <s v="31-40%"/>
    <x v="1"/>
    <n v="18654"/>
    <n v="22.654"/>
  </r>
  <r>
    <x v="476"/>
    <x v="465"/>
    <x v="27"/>
    <n v="199"/>
    <n v="1099"/>
    <n v="1080.8926296633304"/>
    <n v="3513503"/>
    <s v="&lt;₹200"/>
    <s v="Yes"/>
    <n v="0.82"/>
    <s v="81-90%"/>
    <x v="1"/>
    <n v="3197"/>
    <n v="7.1970000000000001"/>
  </r>
  <r>
    <x v="477"/>
    <x v="466"/>
    <x v="19"/>
    <n v="1799"/>
    <n v="6990"/>
    <n v="6964.2632331902714"/>
    <n v="187891200"/>
    <s v="&gt;₹500"/>
    <s v="Yes"/>
    <n v="0.74"/>
    <s v="71-80%"/>
    <x v="1"/>
    <n v="26880"/>
    <n v="30.88"/>
  </r>
  <r>
    <x v="478"/>
    <x v="467"/>
    <x v="19"/>
    <n v="1499"/>
    <n v="6990"/>
    <n v="6968.5550786838339"/>
    <n v="152354040"/>
    <s v="&gt;₹500"/>
    <s v="Yes"/>
    <n v="0.79"/>
    <s v="71-80%"/>
    <x v="2"/>
    <n v="21796"/>
    <n v="25.695999999999998"/>
  </r>
  <r>
    <x v="479"/>
    <x v="468"/>
    <x v="21"/>
    <n v="20999"/>
    <n v="29990"/>
    <n v="29919.979993331111"/>
    <n v="284875010"/>
    <s v="&gt;₹500"/>
    <s v="No"/>
    <n v="0.3"/>
    <s v="21-30%"/>
    <x v="4"/>
    <n v="9499"/>
    <n v="13.798999999999999"/>
  </r>
  <r>
    <x v="480"/>
    <x v="469"/>
    <x v="21"/>
    <n v="12999"/>
    <n v="13499"/>
    <n v="13402.70397807245"/>
    <n v="757266902"/>
    <s v="&gt;₹500"/>
    <s v="No"/>
    <n v="0.04"/>
    <s v="0-10%"/>
    <x v="3"/>
    <n v="56098"/>
    <n v="60.198"/>
  </r>
  <r>
    <x v="481"/>
    <x v="470"/>
    <x v="21"/>
    <n v="16999"/>
    <n v="20999"/>
    <n v="20918.048526120292"/>
    <n v="668230178"/>
    <s v="&gt;₹500"/>
    <s v="No"/>
    <n v="0.19"/>
    <s v="11-20%"/>
    <x v="3"/>
    <n v="31822"/>
    <n v="35.921999999999997"/>
  </r>
  <r>
    <x v="482"/>
    <x v="471"/>
    <x v="21"/>
    <n v="19999"/>
    <n v="27990"/>
    <n v="27918.549481957842"/>
    <n v="265877010"/>
    <s v="&gt;₹500"/>
    <s v="No"/>
    <n v="0.28999999999999998"/>
    <s v="21-30%"/>
    <x v="4"/>
    <n v="9499"/>
    <n v="13.798999999999999"/>
  </r>
  <r>
    <x v="483"/>
    <x v="472"/>
    <x v="21"/>
    <n v="12999"/>
    <n v="18999"/>
    <n v="18930.580609505763"/>
    <n v="964617228"/>
    <s v="&gt;₹500"/>
    <s v="No"/>
    <n v="0.32"/>
    <s v="31-40%"/>
    <x v="3"/>
    <n v="50772"/>
    <n v="54.872"/>
  </r>
  <r>
    <x v="484"/>
    <x v="473"/>
    <x v="19"/>
    <n v="2999"/>
    <n v="5999"/>
    <n v="5949.0083347224536"/>
    <n v="42880852"/>
    <s v="&gt;₹500"/>
    <s v="Yes"/>
    <n v="0.5"/>
    <s v="41-50%"/>
    <x v="3"/>
    <n v="7148"/>
    <n v="11.247999999999999"/>
  </r>
  <r>
    <x v="29"/>
    <x v="29"/>
    <x v="0"/>
    <n v="299"/>
    <n v="999"/>
    <n v="969.07007007007007"/>
    <n v="20829150"/>
    <s v="₹200–₹500"/>
    <s v="Yes"/>
    <n v="0.7"/>
    <s v="61-70%"/>
    <x v="4"/>
    <n v="20850"/>
    <n v="25.150000000000002"/>
  </r>
  <r>
    <x v="28"/>
    <x v="28"/>
    <x v="0"/>
    <n v="970"/>
    <n v="1999"/>
    <n v="1950.4757378689344"/>
    <n v="367816"/>
    <s v="&gt;₹500"/>
    <s v="Yes"/>
    <n v="0.51"/>
    <s v="51-60%"/>
    <x v="5"/>
    <n v="184"/>
    <n v="4.5840000000000005"/>
  </r>
  <r>
    <x v="485"/>
    <x v="474"/>
    <x v="27"/>
    <n v="329"/>
    <n v="999"/>
    <n v="966.06706706706711"/>
    <n v="3488508"/>
    <s v="₹200–₹500"/>
    <s v="Yes"/>
    <n v="0.67"/>
    <s v="61-70%"/>
    <x v="0"/>
    <n v="3492"/>
    <n v="7.6920000000000002"/>
  </r>
  <r>
    <x v="486"/>
    <x v="475"/>
    <x v="19"/>
    <n v="1299"/>
    <n v="5999"/>
    <n v="5977.3463910651772"/>
    <n v="26485585"/>
    <s v="&gt;₹500"/>
    <s v="Yes"/>
    <n v="0.78"/>
    <s v="71-80%"/>
    <x v="8"/>
    <n v="4415"/>
    <n v="7.7149999999999999"/>
  </r>
  <r>
    <x v="487"/>
    <x v="476"/>
    <x v="22"/>
    <n v="1989"/>
    <n v="3500"/>
    <n v="3443.1714285714284"/>
    <n v="235410000"/>
    <s v="&gt;₹500"/>
    <s v="No"/>
    <n v="0.43"/>
    <s v="41-50%"/>
    <x v="5"/>
    <n v="67260"/>
    <n v="71.660000000000011"/>
  </r>
  <r>
    <x v="488"/>
    <x v="333"/>
    <x v="19"/>
    <n v="1999"/>
    <n v="9999"/>
    <n v="9979.0080008000805"/>
    <n v="277012296"/>
    <s v="&gt;₹500"/>
    <s v="Yes"/>
    <n v="0.8"/>
    <s v="71-80%"/>
    <x v="4"/>
    <n v="27704"/>
    <n v="32.003999999999998"/>
  </r>
  <r>
    <x v="489"/>
    <x v="477"/>
    <x v="21"/>
    <n v="12999"/>
    <n v="18999"/>
    <n v="18930.580609505763"/>
    <n v="964617228"/>
    <s v="&gt;₹500"/>
    <s v="No"/>
    <n v="0.32"/>
    <s v="31-40%"/>
    <x v="3"/>
    <n v="50772"/>
    <n v="54.872"/>
  </r>
  <r>
    <x v="490"/>
    <x v="478"/>
    <x v="19"/>
    <n v="1499"/>
    <n v="4999"/>
    <n v="4969.0140028005599"/>
    <n v="462847412"/>
    <s v="&gt;₹500"/>
    <s v="Yes"/>
    <n v="0.7"/>
    <s v="61-70%"/>
    <x v="1"/>
    <n v="92588"/>
    <n v="96.587999999999994"/>
  </r>
  <r>
    <x v="491"/>
    <x v="479"/>
    <x v="21"/>
    <n v="16999"/>
    <n v="20999"/>
    <n v="20918.048526120292"/>
    <n v="668230178"/>
    <s v="&gt;₹500"/>
    <s v="No"/>
    <n v="0.19"/>
    <s v="11-20%"/>
    <x v="3"/>
    <n v="31822"/>
    <n v="35.921999999999997"/>
  </r>
  <r>
    <x v="492"/>
    <x v="480"/>
    <x v="19"/>
    <n v="1999"/>
    <n v="8499"/>
    <n v="8475.4795858336274"/>
    <n v="2039760"/>
    <s v="&gt;₹500"/>
    <s v="Yes"/>
    <n v="0.76"/>
    <s v="71-80%"/>
    <x v="4"/>
    <n v="240"/>
    <n v="4.54"/>
  </r>
  <r>
    <x v="493"/>
    <x v="481"/>
    <x v="19"/>
    <n v="4999"/>
    <n v="6999"/>
    <n v="6927.5755107872556"/>
    <n v="5305242"/>
    <s v="&gt;₹500"/>
    <s v="No"/>
    <n v="0.28999999999999998"/>
    <s v="21-30%"/>
    <x v="11"/>
    <n v="758"/>
    <n v="4.5579999999999998"/>
  </r>
  <r>
    <x v="35"/>
    <x v="35"/>
    <x v="0"/>
    <n v="99"/>
    <n v="666.66"/>
    <n v="651.80985149851494"/>
    <n v="16579834.199999999"/>
    <s v="&lt;₹200"/>
    <s v="Yes"/>
    <n v="0.85"/>
    <s v="81-90%"/>
    <x v="2"/>
    <n v="24870"/>
    <n v="28.77"/>
  </r>
  <r>
    <x v="494"/>
    <x v="482"/>
    <x v="19"/>
    <n v="2499"/>
    <n v="5999"/>
    <n v="5957.3430571761965"/>
    <n v="4967172"/>
    <s v="&gt;₹500"/>
    <s v="Yes"/>
    <n v="0.57999999999999996"/>
    <s v="51-60%"/>
    <x v="7"/>
    <n v="828"/>
    <n v="4.5280000000000005"/>
  </r>
  <r>
    <x v="495"/>
    <x v="483"/>
    <x v="23"/>
    <n v="1399"/>
    <n v="1630"/>
    <n v="1544.1717791411043"/>
    <n v="15286140"/>
    <s v="&gt;₹500"/>
    <s v="No"/>
    <n v="0.14000000000000001"/>
    <s v="11-20%"/>
    <x v="1"/>
    <n v="9378"/>
    <n v="13.378"/>
  </r>
  <r>
    <x v="496"/>
    <x v="484"/>
    <x v="19"/>
    <n v="1499"/>
    <n v="9999"/>
    <n v="9984.0085008500846"/>
    <n v="226357362"/>
    <s v="&gt;₹500"/>
    <s v="Yes"/>
    <n v="0.85"/>
    <s v="81-90%"/>
    <x v="0"/>
    <n v="22638"/>
    <n v="26.838000000000001"/>
  </r>
  <r>
    <x v="36"/>
    <x v="36"/>
    <x v="0"/>
    <n v="899"/>
    <n v="1900"/>
    <n v="1852.6842105263158"/>
    <n v="25748800"/>
    <s v="&gt;₹500"/>
    <s v="Yes"/>
    <n v="0.53"/>
    <s v="51-60%"/>
    <x v="5"/>
    <n v="13552"/>
    <n v="17.951999999999998"/>
  </r>
  <r>
    <x v="497"/>
    <x v="485"/>
    <x v="27"/>
    <n v="249"/>
    <n v="599"/>
    <n v="557.4307178631052"/>
    <n v="1286053"/>
    <s v="₹200–₹500"/>
    <s v="Yes"/>
    <n v="0.57999999999999996"/>
    <s v="51-60%"/>
    <x v="2"/>
    <n v="2147"/>
    <n v="6.0469999999999997"/>
  </r>
  <r>
    <x v="498"/>
    <x v="486"/>
    <x v="34"/>
    <n v="299"/>
    <n v="1199"/>
    <n v="1174.0625521267723"/>
    <n v="714604"/>
    <s v="₹200–₹500"/>
    <s v="Yes"/>
    <n v="0.75"/>
    <s v="71-80%"/>
    <x v="6"/>
    <n v="596"/>
    <n v="5.0960000000000001"/>
  </r>
  <r>
    <x v="499"/>
    <x v="487"/>
    <x v="33"/>
    <n v="79"/>
    <n v="499"/>
    <n v="483.16833667334669"/>
    <n v="972551"/>
    <s v="&lt;₹200"/>
    <s v="Yes"/>
    <n v="0.84"/>
    <s v="81-90%"/>
    <x v="0"/>
    <n v="1949"/>
    <n v="6.149"/>
  </r>
  <r>
    <x v="500"/>
    <x v="488"/>
    <x v="21"/>
    <n v="13999"/>
    <n v="15999"/>
    <n v="15911.500781298831"/>
    <n v="34877820"/>
    <s v="&gt;₹500"/>
    <s v="No"/>
    <n v="0.13"/>
    <s v="11-20%"/>
    <x v="2"/>
    <n v="2180"/>
    <n v="6.08"/>
  </r>
  <r>
    <x v="501"/>
    <x v="489"/>
    <x v="24"/>
    <n v="949"/>
    <n v="999"/>
    <n v="904.00500500500505"/>
    <n v="31507461"/>
    <s v="&gt;₹500"/>
    <s v="No"/>
    <n v="0.05"/>
    <s v="0-10%"/>
    <x v="0"/>
    <n v="31539"/>
    <n v="35.739000000000004"/>
  </r>
  <r>
    <x v="502"/>
    <x v="490"/>
    <x v="31"/>
    <n v="99"/>
    <n v="499"/>
    <n v="479.16032064128257"/>
    <n v="1223049"/>
    <s v="&lt;₹200"/>
    <s v="Yes"/>
    <n v="0.8"/>
    <s v="71-80%"/>
    <x v="3"/>
    <n v="2451"/>
    <n v="6.5510000000000002"/>
  </r>
  <r>
    <x v="503"/>
    <x v="491"/>
    <x v="19"/>
    <n v="2499"/>
    <n v="7990"/>
    <n v="7958.7234042553191"/>
    <n v="1230460"/>
    <s v="&gt;₹500"/>
    <s v="Yes"/>
    <n v="0.69"/>
    <s v="61-70%"/>
    <x v="3"/>
    <n v="154"/>
    <n v="4.2539999999999996"/>
  </r>
  <r>
    <x v="504"/>
    <x v="492"/>
    <x v="38"/>
    <n v="689"/>
    <n v="1999"/>
    <n v="1964.5327663831915"/>
    <n v="2384807"/>
    <s v="&gt;₹500"/>
    <s v="Yes"/>
    <n v="0.66"/>
    <s v="61-70%"/>
    <x v="4"/>
    <n v="1193"/>
    <n v="5.4930000000000003"/>
  </r>
  <r>
    <x v="505"/>
    <x v="493"/>
    <x v="36"/>
    <n v="499"/>
    <n v="1899"/>
    <n v="1872.7230121116377"/>
    <n v="2801025"/>
    <s v="₹200–₹500"/>
    <s v="Yes"/>
    <n v="0.74"/>
    <s v="71-80%"/>
    <x v="3"/>
    <n v="1475"/>
    <n v="5.5749999999999993"/>
  </r>
  <r>
    <x v="506"/>
    <x v="494"/>
    <x v="34"/>
    <n v="299"/>
    <n v="999"/>
    <n v="969.07007007007007"/>
    <n v="8882109"/>
    <s v="₹200–₹500"/>
    <s v="Yes"/>
    <n v="0.7"/>
    <s v="61-70%"/>
    <x v="4"/>
    <n v="8891"/>
    <n v="13.190999999999999"/>
  </r>
  <r>
    <x v="507"/>
    <x v="495"/>
    <x v="31"/>
    <n v="209"/>
    <n v="499"/>
    <n v="457.11623246492985"/>
    <n v="51896"/>
    <s v="₹200–₹500"/>
    <s v="Yes"/>
    <n v="0.57999999999999996"/>
    <s v="51-60%"/>
    <x v="9"/>
    <n v="104"/>
    <n v="3.7040000000000002"/>
  </r>
  <r>
    <x v="508"/>
    <x v="496"/>
    <x v="21"/>
    <n v="8499"/>
    <n v="12999"/>
    <n v="12933.618047542119"/>
    <n v="86599338"/>
    <s v="&gt;₹500"/>
    <s v="No"/>
    <n v="0.35"/>
    <s v="31-40%"/>
    <x v="3"/>
    <n v="6662"/>
    <n v="10.762"/>
  </r>
  <r>
    <x v="509"/>
    <x v="497"/>
    <x v="20"/>
    <n v="2179"/>
    <n v="3999"/>
    <n v="3944.5113778444611"/>
    <n v="33511620"/>
    <s v="&gt;₹500"/>
    <s v="No"/>
    <n v="0.46"/>
    <s v="41-50%"/>
    <x v="1"/>
    <n v="8380"/>
    <n v="12.38"/>
  </r>
  <r>
    <x v="510"/>
    <x v="498"/>
    <x v="21"/>
    <n v="16999"/>
    <n v="20999"/>
    <n v="20918.048526120292"/>
    <n v="668230178"/>
    <s v="&gt;₹500"/>
    <s v="No"/>
    <n v="0.19"/>
    <s v="11-20%"/>
    <x v="3"/>
    <n v="31822"/>
    <n v="35.921999999999997"/>
  </r>
  <r>
    <x v="511"/>
    <x v="499"/>
    <x v="21"/>
    <n v="44999"/>
    <n v="49999"/>
    <n v="49909.000200003997"/>
    <n v="153746925"/>
    <s v="&gt;₹500"/>
    <s v="No"/>
    <n v="0.1"/>
    <s v="0-10%"/>
    <x v="4"/>
    <n v="3075"/>
    <n v="7.375"/>
  </r>
  <r>
    <x v="512"/>
    <x v="500"/>
    <x v="23"/>
    <n v="2599"/>
    <n v="2999"/>
    <n v="2912.3377792597535"/>
    <n v="42783734"/>
    <s v="&gt;₹500"/>
    <s v="No"/>
    <n v="0.13"/>
    <s v="11-20%"/>
    <x v="2"/>
    <n v="14266"/>
    <n v="18.166"/>
  </r>
  <r>
    <x v="513"/>
    <x v="501"/>
    <x v="19"/>
    <n v="2799"/>
    <n v="6499"/>
    <n v="6455.9318356670256"/>
    <n v="252674621"/>
    <s v="&gt;₹500"/>
    <s v="Yes"/>
    <n v="0.56999999999999995"/>
    <s v="51-60%"/>
    <x v="3"/>
    <n v="38879"/>
    <n v="42.978999999999999"/>
  </r>
  <r>
    <x v="514"/>
    <x v="502"/>
    <x v="39"/>
    <n v="1399"/>
    <n v="2990"/>
    <n v="2943.2107023411372"/>
    <n v="290553250"/>
    <s v="&gt;₹500"/>
    <s v="Yes"/>
    <n v="0.53"/>
    <s v="51-60%"/>
    <x v="3"/>
    <n v="97175"/>
    <n v="101.27499999999999"/>
  </r>
  <r>
    <x v="515"/>
    <x v="503"/>
    <x v="22"/>
    <n v="649"/>
    <n v="2400"/>
    <n v="2372.9583333333335"/>
    <n v="161424000"/>
    <s v="&gt;₹500"/>
    <s v="Yes"/>
    <n v="0.73"/>
    <s v="71-80%"/>
    <x v="5"/>
    <n v="67260"/>
    <n v="71.660000000000011"/>
  </r>
  <r>
    <x v="516"/>
    <x v="504"/>
    <x v="27"/>
    <n v="799"/>
    <n v="3990"/>
    <n v="3969.9749373433583"/>
    <n v="474810"/>
    <s v="&gt;₹500"/>
    <s v="Yes"/>
    <n v="0.8"/>
    <s v="71-80%"/>
    <x v="11"/>
    <n v="119"/>
    <n v="3.9189999999999996"/>
  </r>
  <r>
    <x v="517"/>
    <x v="505"/>
    <x v="40"/>
    <n v="149"/>
    <n v="149"/>
    <n v="49"/>
    <n v="1614117"/>
    <s v="&lt;₹200"/>
    <s v="No"/>
    <n v="0"/>
    <s v="0-10%"/>
    <x v="4"/>
    <n v="10833"/>
    <n v="15.132999999999999"/>
  </r>
  <r>
    <x v="52"/>
    <x v="52"/>
    <x v="0"/>
    <n v="799"/>
    <n v="2100"/>
    <n v="2061.9523809523807"/>
    <n v="17194800"/>
    <s v="&gt;₹500"/>
    <s v="Yes"/>
    <n v="0.62"/>
    <s v="61-70%"/>
    <x v="4"/>
    <n v="8188"/>
    <n v="12.488"/>
  </r>
  <r>
    <x v="518"/>
    <x v="506"/>
    <x v="23"/>
    <n v="3799"/>
    <n v="5299"/>
    <n v="5227.307227778826"/>
    <n v="8695659"/>
    <s v="&gt;₹500"/>
    <s v="No"/>
    <n v="0.28000000000000003"/>
    <s v="21-30%"/>
    <x v="12"/>
    <n v="1641"/>
    <n v="5.141"/>
  </r>
  <r>
    <x v="519"/>
    <x v="507"/>
    <x v="37"/>
    <n v="199"/>
    <n v="1899"/>
    <n v="1888.5208004212743"/>
    <n v="9001260"/>
    <s v="&lt;₹200"/>
    <s v="Yes"/>
    <n v="0.9"/>
    <s v="81-90%"/>
    <x v="1"/>
    <n v="4740"/>
    <n v="8.74"/>
  </r>
  <r>
    <x v="520"/>
    <x v="508"/>
    <x v="21"/>
    <n v="23999"/>
    <n v="32999"/>
    <n v="32926.273553744053"/>
    <n v="292569134"/>
    <s v="&gt;₹500"/>
    <s v="No"/>
    <n v="0.27"/>
    <s v="21-30%"/>
    <x v="2"/>
    <n v="8866"/>
    <n v="12.766"/>
  </r>
  <r>
    <x v="521"/>
    <x v="509"/>
    <x v="21"/>
    <n v="29990"/>
    <n v="39990"/>
    <n v="39915.006251562889"/>
    <n v="335876010"/>
    <s v="&gt;₹500"/>
    <s v="No"/>
    <n v="0.25"/>
    <s v="21-30%"/>
    <x v="4"/>
    <n v="8399"/>
    <n v="12.698999999999998"/>
  </r>
  <r>
    <x v="522"/>
    <x v="510"/>
    <x v="19"/>
    <n v="281"/>
    <n v="1999"/>
    <n v="1984.9429714857429"/>
    <n v="173913"/>
    <s v="₹200–₹500"/>
    <s v="Yes"/>
    <n v="0.86"/>
    <s v="81-90%"/>
    <x v="18"/>
    <n v="87"/>
    <n v="2.887"/>
  </r>
  <r>
    <x v="523"/>
    <x v="511"/>
    <x v="21"/>
    <n v="7998"/>
    <n v="11999"/>
    <n v="11932.344445370447"/>
    <n v="1499875"/>
    <s v="&gt;₹500"/>
    <s v="No"/>
    <n v="0.33"/>
    <s v="31-40%"/>
    <x v="11"/>
    <n v="125"/>
    <n v="3.9249999999999998"/>
  </r>
  <r>
    <x v="524"/>
    <x v="512"/>
    <x v="19"/>
    <n v="249"/>
    <n v="999"/>
    <n v="974.07507507507512"/>
    <n v="37962"/>
    <s v="₹200–₹500"/>
    <s v="Yes"/>
    <n v="0.75"/>
    <s v="71-80%"/>
    <x v="6"/>
    <n v="38"/>
    <n v="4.5380000000000003"/>
  </r>
  <r>
    <x v="525"/>
    <x v="513"/>
    <x v="34"/>
    <n v="299"/>
    <n v="599"/>
    <n v="549.08347245409016"/>
    <n v="2799726"/>
    <s v="₹200–₹500"/>
    <s v="Yes"/>
    <n v="0.5"/>
    <s v="41-50%"/>
    <x v="4"/>
    <n v="4674"/>
    <n v="8.9740000000000002"/>
  </r>
  <r>
    <x v="526"/>
    <x v="514"/>
    <x v="19"/>
    <n v="499"/>
    <n v="1899"/>
    <n v="1872.7230121116377"/>
    <n v="782388"/>
    <s v="₹200–₹500"/>
    <s v="Yes"/>
    <n v="0.74"/>
    <s v="71-80%"/>
    <x v="3"/>
    <n v="412"/>
    <n v="4.5119999999999996"/>
  </r>
  <r>
    <x v="527"/>
    <x v="515"/>
    <x v="19"/>
    <n v="899"/>
    <n v="3499"/>
    <n v="3473.3069448413835"/>
    <n v="2382819"/>
    <s v="&gt;₹500"/>
    <s v="Yes"/>
    <n v="0.74"/>
    <s v="71-80%"/>
    <x v="17"/>
    <n v="681"/>
    <n v="3.681"/>
  </r>
  <r>
    <x v="528"/>
    <x v="516"/>
    <x v="20"/>
    <n v="1599"/>
    <n v="3499"/>
    <n v="3453.3012289225494"/>
    <n v="127307616"/>
    <s v="&gt;₹500"/>
    <s v="Yes"/>
    <n v="0.54"/>
    <s v="51-60%"/>
    <x v="1"/>
    <n v="36384"/>
    <n v="40.384"/>
  </r>
  <r>
    <x v="529"/>
    <x v="517"/>
    <x v="41"/>
    <n v="120"/>
    <n v="999"/>
    <n v="986.98798798798794"/>
    <n v="6484509"/>
    <s v="&lt;₹200"/>
    <s v="Yes"/>
    <n v="0.88"/>
    <s v="81-90%"/>
    <x v="2"/>
    <n v="6491"/>
    <n v="10.391"/>
  </r>
  <r>
    <x v="530"/>
    <x v="518"/>
    <x v="19"/>
    <n v="3999"/>
    <n v="6999"/>
    <n v="6941.8632661808833"/>
    <n v="71592771"/>
    <s v="&gt;₹500"/>
    <s v="No"/>
    <n v="0.43"/>
    <s v="41-50%"/>
    <x v="3"/>
    <n v="10229"/>
    <n v="14.328999999999999"/>
  </r>
  <r>
    <x v="531"/>
    <x v="472"/>
    <x v="21"/>
    <n v="12999"/>
    <n v="18999"/>
    <n v="18930.580609505763"/>
    <n v="964617228"/>
    <s v="&gt;₹500"/>
    <s v="No"/>
    <n v="0.32"/>
    <s v="31-40%"/>
    <x v="3"/>
    <n v="50772"/>
    <n v="54.872"/>
  </r>
  <r>
    <x v="532"/>
    <x v="519"/>
    <x v="37"/>
    <n v="1599"/>
    <n v="2599"/>
    <n v="2537.4763370527126"/>
    <n v="4680799"/>
    <s v="&gt;₹500"/>
    <s v="No"/>
    <n v="0.38"/>
    <s v="31-40%"/>
    <x v="4"/>
    <n v="1801"/>
    <n v="6.101"/>
  </r>
  <r>
    <x v="533"/>
    <x v="520"/>
    <x v="27"/>
    <n v="699"/>
    <n v="1199"/>
    <n v="1140.7014178482068"/>
    <n v="17270396"/>
    <s v="&gt;₹500"/>
    <s v="No"/>
    <n v="0.42"/>
    <s v="41-50%"/>
    <x v="1"/>
    <n v="14404"/>
    <n v="18.404"/>
  </r>
  <r>
    <x v="534"/>
    <x v="521"/>
    <x v="42"/>
    <n v="99"/>
    <n v="999"/>
    <n v="989.09009009009014"/>
    <n v="304695"/>
    <s v="&lt;₹200"/>
    <s v="Yes"/>
    <n v="0.9"/>
    <s v="81-90%"/>
    <x v="5"/>
    <n v="305"/>
    <n v="4.7050000000000001"/>
  </r>
  <r>
    <x v="535"/>
    <x v="522"/>
    <x v="21"/>
    <n v="7915"/>
    <n v="9999"/>
    <n v="9919.8420842084215"/>
    <n v="13758624"/>
    <s v="&gt;₹500"/>
    <s v="No"/>
    <n v="0.21"/>
    <s v="21-30%"/>
    <x v="4"/>
    <n v="1376"/>
    <n v="5.6760000000000002"/>
  </r>
  <r>
    <x v="536"/>
    <x v="523"/>
    <x v="19"/>
    <n v="1499"/>
    <n v="7999"/>
    <n v="7980.2601575196895"/>
    <n v="181081362"/>
    <s v="&gt;₹500"/>
    <s v="Yes"/>
    <n v="0.81"/>
    <s v="81-90%"/>
    <x v="0"/>
    <n v="22638"/>
    <n v="26.838000000000001"/>
  </r>
  <r>
    <x v="537"/>
    <x v="524"/>
    <x v="23"/>
    <n v="1055"/>
    <n v="1249"/>
    <n v="1164.5324259407525"/>
    <n v="2937648"/>
    <s v="&gt;₹500"/>
    <s v="No"/>
    <n v="0.16"/>
    <s v="11-20%"/>
    <x v="11"/>
    <n v="2352"/>
    <n v="6.1519999999999992"/>
  </r>
  <r>
    <x v="538"/>
    <x v="525"/>
    <x v="34"/>
    <n v="150"/>
    <n v="599"/>
    <n v="573.95826377295498"/>
    <n v="427686"/>
    <s v="&lt;₹200"/>
    <s v="Yes"/>
    <n v="0.75"/>
    <s v="71-80%"/>
    <x v="4"/>
    <n v="714"/>
    <n v="5.0139999999999993"/>
  </r>
  <r>
    <x v="69"/>
    <x v="69"/>
    <x v="0"/>
    <n v="219"/>
    <n v="700"/>
    <n v="668.71428571428567"/>
    <n v="14036400"/>
    <s v="₹200–₹500"/>
    <s v="Yes"/>
    <n v="0.69"/>
    <s v="61-70%"/>
    <x v="4"/>
    <n v="20052"/>
    <n v="24.352"/>
  </r>
  <r>
    <x v="539"/>
    <x v="526"/>
    <x v="37"/>
    <n v="474"/>
    <n v="1799"/>
    <n v="1772.6520289049472"/>
    <n v="2615746"/>
    <s v="₹200–₹500"/>
    <s v="Yes"/>
    <n v="0.74"/>
    <s v="71-80%"/>
    <x v="4"/>
    <n v="1454"/>
    <n v="5.7539999999999996"/>
  </r>
  <r>
    <x v="73"/>
    <x v="73"/>
    <x v="0"/>
    <n v="115"/>
    <n v="499"/>
    <n v="475.95390781563128"/>
    <n v="3858268"/>
    <s v="&lt;₹200"/>
    <s v="Yes"/>
    <n v="0.77"/>
    <s v="71-80%"/>
    <x v="1"/>
    <n v="7732"/>
    <n v="11.731999999999999"/>
  </r>
  <r>
    <x v="540"/>
    <x v="527"/>
    <x v="27"/>
    <n v="239"/>
    <n v="599"/>
    <n v="559.10016694490821"/>
    <n v="1286053"/>
    <s v="₹200–₹500"/>
    <s v="Yes"/>
    <n v="0.6"/>
    <s v="51-60%"/>
    <x v="2"/>
    <n v="2147"/>
    <n v="6.0469999999999997"/>
  </r>
  <r>
    <x v="541"/>
    <x v="528"/>
    <x v="21"/>
    <n v="7499"/>
    <n v="9499"/>
    <n v="9420.0548478787241"/>
    <n v="2981090168"/>
    <s v="&gt;₹500"/>
    <s v="No"/>
    <n v="0.21"/>
    <s v="21-30%"/>
    <x v="3"/>
    <n v="313832"/>
    <n v="317.93200000000002"/>
  </r>
  <r>
    <x v="542"/>
    <x v="529"/>
    <x v="19"/>
    <n v="265"/>
    <n v="999"/>
    <n v="972.47347347347352"/>
    <n v="464535"/>
    <s v="₹200–₹500"/>
    <s v="Yes"/>
    <n v="0.73"/>
    <s v="71-80%"/>
    <x v="7"/>
    <n v="465"/>
    <n v="4.165"/>
  </r>
  <r>
    <x v="543"/>
    <x v="530"/>
    <x v="21"/>
    <n v="37990"/>
    <n v="74999"/>
    <n v="74948.345991279886"/>
    <n v="2084222210"/>
    <s v="&gt;₹500"/>
    <s v="No"/>
    <n v="0.49"/>
    <s v="41-50%"/>
    <x v="0"/>
    <n v="27790"/>
    <n v="31.99"/>
  </r>
  <r>
    <x v="75"/>
    <x v="75"/>
    <x v="0"/>
    <n v="199"/>
    <n v="499"/>
    <n v="459.12024048096191"/>
    <n v="300398"/>
    <s v="&lt;₹200"/>
    <s v="Yes"/>
    <n v="0.6"/>
    <s v="51-60%"/>
    <x v="3"/>
    <n v="602"/>
    <n v="4.702"/>
  </r>
  <r>
    <x v="76"/>
    <x v="76"/>
    <x v="0"/>
    <n v="179"/>
    <n v="399"/>
    <n v="354.13784461152881"/>
    <n v="567777"/>
    <s v="&lt;₹200"/>
    <s v="Yes"/>
    <n v="0.55000000000000004"/>
    <s v="51-60%"/>
    <x v="1"/>
    <n v="1423"/>
    <n v="5.423"/>
  </r>
  <r>
    <x v="544"/>
    <x v="531"/>
    <x v="30"/>
    <n v="1799"/>
    <n v="3999"/>
    <n v="3954.0137534383598"/>
    <n v="979755"/>
    <s v="&gt;₹500"/>
    <s v="Yes"/>
    <n v="0.55000000000000004"/>
    <s v="51-60%"/>
    <x v="13"/>
    <n v="245"/>
    <n v="4.8449999999999998"/>
  </r>
  <r>
    <x v="545"/>
    <x v="532"/>
    <x v="21"/>
    <n v="8499"/>
    <n v="11999"/>
    <n v="11928.169097424785"/>
    <n v="3311724"/>
    <s v="&gt;₹500"/>
    <s v="No"/>
    <n v="0.28999999999999998"/>
    <s v="21-30%"/>
    <x v="2"/>
    <n v="276"/>
    <n v="4.1760000000000002"/>
  </r>
  <r>
    <x v="546"/>
    <x v="533"/>
    <x v="19"/>
    <n v="1999"/>
    <n v="3999"/>
    <n v="3949.0125031257812"/>
    <n v="120985746"/>
    <s v="&gt;₹500"/>
    <s v="Yes"/>
    <n v="0.5"/>
    <s v="41-50%"/>
    <x v="1"/>
    <n v="30254"/>
    <n v="34.254000000000005"/>
  </r>
  <r>
    <x v="547"/>
    <x v="369"/>
    <x v="19"/>
    <n v="3999"/>
    <n v="17999"/>
    <n v="17976.782099005501"/>
    <n v="308880839"/>
    <s v="&gt;₹500"/>
    <s v="Yes"/>
    <n v="0.78"/>
    <s v="71-80%"/>
    <x v="4"/>
    <n v="17161"/>
    <n v="21.461000000000002"/>
  </r>
  <r>
    <x v="548"/>
    <x v="534"/>
    <x v="27"/>
    <n v="219"/>
    <n v="499"/>
    <n v="455.11222444889779"/>
    <n v="6986"/>
    <s v="₹200–₹500"/>
    <s v="Yes"/>
    <n v="0.56000000000000005"/>
    <s v="51-60%"/>
    <x v="5"/>
    <n v="14"/>
    <n v="4.4140000000000006"/>
  </r>
  <r>
    <x v="549"/>
    <x v="535"/>
    <x v="30"/>
    <n v="599"/>
    <n v="1399"/>
    <n v="1356.1837026447463"/>
    <n v="20369440"/>
    <s v="&gt;₹500"/>
    <s v="Yes"/>
    <n v="0.56999999999999995"/>
    <s v="51-60%"/>
    <x v="3"/>
    <n v="14560"/>
    <n v="18.66"/>
  </r>
  <r>
    <x v="550"/>
    <x v="536"/>
    <x v="20"/>
    <n v="2499"/>
    <n v="2999"/>
    <n v="2915.6722240746917"/>
    <n v="9464844"/>
    <s v="&gt;₹500"/>
    <s v="No"/>
    <n v="0.17"/>
    <s v="11-20%"/>
    <x v="3"/>
    <n v="3156"/>
    <n v="7.2560000000000002"/>
  </r>
  <r>
    <x v="551"/>
    <x v="537"/>
    <x v="43"/>
    <n v="89"/>
    <n v="499"/>
    <n v="481.16432865731463"/>
    <n v="4660660"/>
    <s v="&lt;₹200"/>
    <s v="Yes"/>
    <n v="0.82"/>
    <s v="81-90%"/>
    <x v="3"/>
    <n v="9340"/>
    <n v="13.44"/>
  </r>
  <r>
    <x v="552"/>
    <x v="538"/>
    <x v="19"/>
    <n v="2999"/>
    <n v="11999"/>
    <n v="11974.006250520877"/>
    <n v="9215232"/>
    <s v="&gt;₹500"/>
    <s v="Yes"/>
    <n v="0.75"/>
    <s v="71-80%"/>
    <x v="5"/>
    <n v="768"/>
    <n v="5.1680000000000001"/>
  </r>
  <r>
    <x v="553"/>
    <x v="539"/>
    <x v="31"/>
    <n v="314"/>
    <n v="1499"/>
    <n v="1478.0527018012008"/>
    <n v="43438022"/>
    <s v="₹200–₹500"/>
    <s v="Yes"/>
    <n v="0.79"/>
    <s v="71-80%"/>
    <x v="6"/>
    <n v="28978"/>
    <n v="33.478000000000002"/>
  </r>
  <r>
    <x v="554"/>
    <x v="540"/>
    <x v="21"/>
    <n v="13999"/>
    <n v="19499"/>
    <n v="19427.206574696138"/>
    <n v="370442002"/>
    <s v="&gt;₹500"/>
    <s v="No"/>
    <n v="0.28000000000000003"/>
    <s v="21-30%"/>
    <x v="3"/>
    <n v="18998"/>
    <n v="23.097999999999999"/>
  </r>
  <r>
    <x v="555"/>
    <x v="541"/>
    <x v="28"/>
    <n v="139"/>
    <n v="499"/>
    <n v="471.14428857715433"/>
    <n v="2480529"/>
    <s v="&lt;₹200"/>
    <s v="Yes"/>
    <n v="0.72"/>
    <s v="71-80%"/>
    <x v="0"/>
    <n v="4971"/>
    <n v="9.1709999999999994"/>
  </r>
  <r>
    <x v="556"/>
    <x v="542"/>
    <x v="35"/>
    <n v="2599"/>
    <n v="6999"/>
    <n v="6961.866123731962"/>
    <n v="10680474"/>
    <s v="&gt;₹500"/>
    <s v="Yes"/>
    <n v="0.63"/>
    <s v="61-70%"/>
    <x v="6"/>
    <n v="1526"/>
    <n v="6.0259999999999998"/>
  </r>
  <r>
    <x v="557"/>
    <x v="543"/>
    <x v="24"/>
    <n v="365"/>
    <n v="999"/>
    <n v="962.46346346346343"/>
    <n v="363347289"/>
    <s v="₹200–₹500"/>
    <s v="Yes"/>
    <n v="0.63"/>
    <s v="61-70%"/>
    <x v="3"/>
    <n v="363711"/>
    <n v="367.81100000000004"/>
  </r>
  <r>
    <x v="558"/>
    <x v="544"/>
    <x v="24"/>
    <n v="1499"/>
    <n v="4490"/>
    <n v="4456.6146993318489"/>
    <n v="614923460"/>
    <s v="&gt;₹500"/>
    <s v="Yes"/>
    <n v="0.67"/>
    <s v="61-70%"/>
    <x v="2"/>
    <n v="136954"/>
    <n v="140.85400000000001"/>
  </r>
  <r>
    <x v="335"/>
    <x v="333"/>
    <x v="19"/>
    <n v="1998"/>
    <n v="9999"/>
    <n v="9979.0180018001793"/>
    <n v="277062291"/>
    <s v="&gt;₹500"/>
    <s v="Yes"/>
    <n v="0.8"/>
    <s v="71-80%"/>
    <x v="4"/>
    <n v="27709"/>
    <n v="32.009"/>
  </r>
  <r>
    <x v="336"/>
    <x v="334"/>
    <x v="19"/>
    <n v="1799"/>
    <n v="7990"/>
    <n v="7967.484355444305"/>
    <n v="142485670"/>
    <s v="&gt;₹500"/>
    <s v="Yes"/>
    <n v="0.77"/>
    <s v="71-80%"/>
    <x v="11"/>
    <n v="17833"/>
    <n v="21.632999999999999"/>
  </r>
  <r>
    <x v="559"/>
    <x v="545"/>
    <x v="44"/>
    <n v="289"/>
    <n v="650"/>
    <n v="605.53846153846155"/>
    <n v="164518250"/>
    <s v="₹200–₹500"/>
    <s v="Yes"/>
    <n v="0.56000000000000005"/>
    <s v="51-60%"/>
    <x v="4"/>
    <n v="253105"/>
    <n v="257.40499999999997"/>
  </r>
  <r>
    <x v="560"/>
    <x v="546"/>
    <x v="45"/>
    <n v="599"/>
    <n v="895"/>
    <n v="828.07262569832403"/>
    <n v="54876030"/>
    <s v="&gt;₹500"/>
    <s v="No"/>
    <n v="0.33"/>
    <s v="31-40%"/>
    <x v="5"/>
    <n v="61314"/>
    <n v="65.713999999999999"/>
  </r>
  <r>
    <x v="561"/>
    <x v="547"/>
    <x v="46"/>
    <n v="217"/>
    <n v="237"/>
    <n v="145.43881856540082"/>
    <n v="1742898"/>
    <s v="₹200–₹500"/>
    <s v="No"/>
    <n v="0.08"/>
    <s v="0-10%"/>
    <x v="11"/>
    <n v="7354"/>
    <n v="11.154"/>
  </r>
  <r>
    <x v="562"/>
    <x v="548"/>
    <x v="24"/>
    <n v="1299"/>
    <n v="2990"/>
    <n v="2946.5551839464883"/>
    <n v="541184020"/>
    <s v="&gt;₹500"/>
    <s v="Yes"/>
    <n v="0.56999999999999995"/>
    <s v="51-60%"/>
    <x v="11"/>
    <n v="180998"/>
    <n v="184.798"/>
  </r>
  <r>
    <x v="563"/>
    <x v="549"/>
    <x v="47"/>
    <n v="263"/>
    <n v="699"/>
    <n v="661.37482117310446"/>
    <n v="482310"/>
    <s v="₹200–₹500"/>
    <s v="Yes"/>
    <n v="0.62"/>
    <s v="61-70%"/>
    <x v="12"/>
    <n v="690"/>
    <n v="4.1899999999999995"/>
  </r>
  <r>
    <x v="343"/>
    <x v="341"/>
    <x v="22"/>
    <n v="569"/>
    <n v="1000"/>
    <n v="943.1"/>
    <n v="67262000"/>
    <s v="&gt;₹500"/>
    <s v="No"/>
    <n v="0.43"/>
    <s v="41-50%"/>
    <x v="5"/>
    <n v="67262"/>
    <n v="71.662000000000006"/>
  </r>
  <r>
    <x v="344"/>
    <x v="342"/>
    <x v="19"/>
    <n v="1999"/>
    <n v="4999"/>
    <n v="4959.01200240048"/>
    <n v="53434311"/>
    <s v="&gt;₹500"/>
    <s v="Yes"/>
    <n v="0.6"/>
    <s v="51-60%"/>
    <x v="3"/>
    <n v="10689"/>
    <n v="14.789"/>
  </r>
  <r>
    <x v="564"/>
    <x v="550"/>
    <x v="24"/>
    <n v="1399"/>
    <n v="3990"/>
    <n v="3954.937343358396"/>
    <n v="565945590"/>
    <s v="&gt;₹500"/>
    <s v="Yes"/>
    <n v="0.65"/>
    <s v="61-70%"/>
    <x v="3"/>
    <n v="141841"/>
    <n v="145.941"/>
  </r>
  <r>
    <x v="565"/>
    <x v="551"/>
    <x v="48"/>
    <n v="349"/>
    <n v="1499"/>
    <n v="1475.717811874583"/>
    <n v="37161709"/>
    <s v="₹200–₹500"/>
    <s v="Yes"/>
    <n v="0.77"/>
    <s v="71-80%"/>
    <x v="4"/>
    <n v="24791"/>
    <n v="29.091000000000001"/>
  </r>
  <r>
    <x v="566"/>
    <x v="552"/>
    <x v="24"/>
    <n v="149"/>
    <n v="399"/>
    <n v="361.65664160401002"/>
    <n v="8683836"/>
    <s v="&lt;₹200"/>
    <s v="Yes"/>
    <n v="0.63"/>
    <s v="61-70%"/>
    <x v="12"/>
    <n v="21764"/>
    <n v="25.263999999999999"/>
  </r>
  <r>
    <x v="347"/>
    <x v="345"/>
    <x v="24"/>
    <n v="599"/>
    <n v="999"/>
    <n v="939.04004004004003"/>
    <n v="192394413"/>
    <s v="&gt;₹500"/>
    <s v="No"/>
    <n v="0.4"/>
    <s v="31-40%"/>
    <x v="3"/>
    <n v="192587"/>
    <n v="196.68699999999998"/>
  </r>
  <r>
    <x v="567"/>
    <x v="553"/>
    <x v="39"/>
    <n v="1220"/>
    <n v="3990"/>
    <n v="3959.4235588972433"/>
    <n v="427532490"/>
    <s v="&gt;₹500"/>
    <s v="Yes"/>
    <n v="0.69"/>
    <s v="61-70%"/>
    <x v="3"/>
    <n v="107151"/>
    <n v="111.25099999999999"/>
  </r>
  <r>
    <x v="346"/>
    <x v="344"/>
    <x v="19"/>
    <n v="1499"/>
    <n v="6990"/>
    <n v="6968.5550786838339"/>
    <n v="152361030"/>
    <s v="&gt;₹500"/>
    <s v="Yes"/>
    <n v="0.79"/>
    <s v="71-80%"/>
    <x v="2"/>
    <n v="21797"/>
    <n v="25.696999999999999"/>
  </r>
  <r>
    <x v="568"/>
    <x v="554"/>
    <x v="24"/>
    <n v="499"/>
    <n v="999"/>
    <n v="949.05005005005"/>
    <n v="92902005"/>
    <s v="₹200–₹500"/>
    <s v="Yes"/>
    <n v="0.5"/>
    <s v="41-50%"/>
    <x v="2"/>
    <n v="92995"/>
    <n v="96.89500000000001"/>
  </r>
  <r>
    <x v="569"/>
    <x v="555"/>
    <x v="32"/>
    <n v="99"/>
    <n v="999"/>
    <n v="989.09009009009014"/>
    <n v="8742249"/>
    <s v="&lt;₹200"/>
    <s v="Yes"/>
    <n v="0.9"/>
    <s v="81-90%"/>
    <x v="3"/>
    <n v="8751"/>
    <n v="12.850999999999999"/>
  </r>
  <r>
    <x v="351"/>
    <x v="349"/>
    <x v="25"/>
    <n v="349"/>
    <n v="1299"/>
    <n v="1272.1331793687452"/>
    <n v="18553617"/>
    <s v="₹200–₹500"/>
    <s v="Yes"/>
    <n v="0.73"/>
    <s v="71-80%"/>
    <x v="1"/>
    <n v="14283"/>
    <n v="18.283000000000001"/>
  </r>
  <r>
    <x v="570"/>
    <x v="556"/>
    <x v="44"/>
    <n v="475"/>
    <n v="1500"/>
    <n v="1468.3333333333333"/>
    <n v="96409500"/>
    <s v="₹200–₹500"/>
    <s v="Yes"/>
    <n v="0.68"/>
    <s v="61-70%"/>
    <x v="0"/>
    <n v="64273"/>
    <n v="68.472999999999999"/>
  </r>
  <r>
    <x v="571"/>
    <x v="557"/>
    <x v="45"/>
    <n v="269"/>
    <n v="649"/>
    <n v="607.55161787365182"/>
    <n v="35250435"/>
    <s v="₹200–₹500"/>
    <s v="Yes"/>
    <n v="0.59"/>
    <s v="51-60%"/>
    <x v="4"/>
    <n v="54315"/>
    <n v="58.614999999999995"/>
  </r>
  <r>
    <x v="572"/>
    <x v="558"/>
    <x v="45"/>
    <n v="299"/>
    <n v="599"/>
    <n v="549.08347245409016"/>
    <n v="956603"/>
    <s v="₹200–₹500"/>
    <s v="Yes"/>
    <n v="0.5"/>
    <s v="41-50%"/>
    <x v="3"/>
    <n v="1597"/>
    <n v="5.6969999999999992"/>
  </r>
  <r>
    <x v="359"/>
    <x v="357"/>
    <x v="19"/>
    <n v="1599"/>
    <n v="3999"/>
    <n v="3959.0150037509379"/>
    <n v="120985746"/>
    <s v="&gt;₹500"/>
    <s v="Yes"/>
    <n v="0.6"/>
    <s v="51-60%"/>
    <x v="1"/>
    <n v="30254"/>
    <n v="34.254000000000005"/>
  </r>
  <r>
    <x v="360"/>
    <x v="358"/>
    <x v="19"/>
    <n v="1499"/>
    <n v="7999"/>
    <n v="7980.2601575196895"/>
    <n v="181081362"/>
    <s v="&gt;₹500"/>
    <s v="Yes"/>
    <n v="0.81"/>
    <s v="81-90%"/>
    <x v="0"/>
    <n v="22638"/>
    <n v="26.838000000000001"/>
  </r>
  <r>
    <x v="573"/>
    <x v="559"/>
    <x v="24"/>
    <n v="329"/>
    <n v="999"/>
    <n v="966.06706706706711"/>
    <n v="76949973"/>
    <s v="₹200–₹500"/>
    <s v="Yes"/>
    <n v="0.67"/>
    <s v="61-70%"/>
    <x v="2"/>
    <n v="77027"/>
    <n v="80.927000000000007"/>
  </r>
  <r>
    <x v="574"/>
    <x v="560"/>
    <x v="49"/>
    <n v="549"/>
    <n v="1799"/>
    <n v="1768.4830461367426"/>
    <n v="51863371"/>
    <s v="&gt;₹500"/>
    <s v="Yes"/>
    <n v="0.69"/>
    <s v="61-70%"/>
    <x v="4"/>
    <n v="28829"/>
    <n v="33.128999999999998"/>
  </r>
  <r>
    <x v="365"/>
    <x v="362"/>
    <x v="19"/>
    <n v="2199"/>
    <n v="9999"/>
    <n v="9977.0078007800785"/>
    <n v="294750522"/>
    <s v="&gt;₹500"/>
    <s v="Yes"/>
    <n v="0.78"/>
    <s v="71-80%"/>
    <x v="0"/>
    <n v="29478"/>
    <n v="33.678000000000004"/>
  </r>
  <r>
    <x v="575"/>
    <x v="561"/>
    <x v="45"/>
    <n v="299"/>
    <n v="650"/>
    <n v="604"/>
    <n v="21564400"/>
    <s v="₹200–₹500"/>
    <s v="Yes"/>
    <n v="0.54"/>
    <s v="51-60%"/>
    <x v="6"/>
    <n v="33176"/>
    <n v="37.676000000000002"/>
  </r>
  <r>
    <x v="576"/>
    <x v="562"/>
    <x v="50"/>
    <n v="798"/>
    <n v="1995"/>
    <n v="1955"/>
    <n v="136984680"/>
    <s v="&gt;₹500"/>
    <s v="Yes"/>
    <n v="0.6"/>
    <s v="51-60%"/>
    <x v="1"/>
    <n v="68664"/>
    <n v="72.664000000000001"/>
  </r>
  <r>
    <x v="0"/>
    <x v="0"/>
    <x v="0"/>
    <n v="399"/>
    <n v="1099"/>
    <n v="1062.6942675159235"/>
    <n v="26671631"/>
    <s v="₹200–₹500"/>
    <s v="Yes"/>
    <n v="0.64"/>
    <s v="61-70%"/>
    <x v="0"/>
    <n v="24269"/>
    <n v="28.468999999999998"/>
  </r>
  <r>
    <x v="577"/>
    <x v="563"/>
    <x v="51"/>
    <n v="266"/>
    <n v="315"/>
    <n v="230.55555555555554"/>
    <n v="8829450"/>
    <s v="₹200–₹500"/>
    <s v="No"/>
    <n v="0.16"/>
    <s v="11-20%"/>
    <x v="6"/>
    <n v="28030"/>
    <n v="32.53"/>
  </r>
  <r>
    <x v="578"/>
    <x v="564"/>
    <x v="52"/>
    <n v="50"/>
    <n v="50"/>
    <n v="-50"/>
    <n v="289600"/>
    <s v="&lt;₹200"/>
    <s v="No"/>
    <n v="0"/>
    <s v="0-10%"/>
    <x v="4"/>
    <n v="5792"/>
    <n v="10.091999999999999"/>
  </r>
  <r>
    <x v="579"/>
    <x v="565"/>
    <x v="53"/>
    <n v="130"/>
    <n v="165"/>
    <n v="86.212121212121218"/>
    <n v="2438370"/>
    <s v="&lt;₹200"/>
    <s v="No"/>
    <n v="0.21"/>
    <s v="21-30%"/>
    <x v="2"/>
    <n v="14778"/>
    <n v="18.678000000000001"/>
  </r>
  <r>
    <x v="580"/>
    <x v="566"/>
    <x v="24"/>
    <n v="449"/>
    <n v="1290"/>
    <n v="1255.1937984496124"/>
    <n v="118383300"/>
    <s v="₹200–₹500"/>
    <s v="Yes"/>
    <n v="0.65"/>
    <s v="61-70%"/>
    <x v="3"/>
    <n v="91770"/>
    <n v="95.86999999999999"/>
  </r>
  <r>
    <x v="374"/>
    <x v="369"/>
    <x v="19"/>
    <n v="3999"/>
    <n v="16999"/>
    <n v="16975.475086769809"/>
    <n v="291736838"/>
    <s v="&gt;₹500"/>
    <s v="Yes"/>
    <n v="0.76"/>
    <s v="71-80%"/>
    <x v="4"/>
    <n v="17162"/>
    <n v="21.462"/>
  </r>
  <r>
    <x v="581"/>
    <x v="567"/>
    <x v="24"/>
    <n v="399"/>
    <n v="1290"/>
    <n v="1259.0697674418604"/>
    <n v="265740"/>
    <s v="₹200–₹500"/>
    <s v="Yes"/>
    <n v="0.69"/>
    <s v="61-70%"/>
    <x v="0"/>
    <n v="206"/>
    <n v="4.4060000000000006"/>
  </r>
  <r>
    <x v="582"/>
    <x v="568"/>
    <x v="54"/>
    <n v="1399"/>
    <n v="2498"/>
    <n v="2441.9951961569254"/>
    <n v="84225066"/>
    <s v="&gt;₹500"/>
    <s v="No"/>
    <n v="0.44"/>
    <s v="41-50%"/>
    <x v="0"/>
    <n v="33717"/>
    <n v="37.917000000000002"/>
  </r>
  <r>
    <x v="1"/>
    <x v="1"/>
    <x v="0"/>
    <n v="199"/>
    <n v="349"/>
    <n v="291.97994269340973"/>
    <n v="15353906"/>
    <s v="&lt;₹200"/>
    <s v="No"/>
    <n v="0.43"/>
    <s v="41-50%"/>
    <x v="1"/>
    <n v="43994"/>
    <n v="47.994"/>
  </r>
  <r>
    <x v="2"/>
    <x v="2"/>
    <x v="0"/>
    <n v="199"/>
    <n v="999"/>
    <n v="979.08008008008005"/>
    <n v="7920072"/>
    <s v="&lt;₹200"/>
    <s v="Yes"/>
    <n v="0.8"/>
    <s v="71-80%"/>
    <x v="2"/>
    <n v="7928"/>
    <n v="11.827999999999999"/>
  </r>
  <r>
    <x v="375"/>
    <x v="370"/>
    <x v="19"/>
    <n v="2998"/>
    <n v="5999"/>
    <n v="5949.0250041673617"/>
    <n v="31068821"/>
    <s v="&gt;₹500"/>
    <s v="Yes"/>
    <n v="0.5"/>
    <s v="41-50%"/>
    <x v="3"/>
    <n v="5179"/>
    <n v="9.2789999999999999"/>
  </r>
  <r>
    <x v="583"/>
    <x v="569"/>
    <x v="55"/>
    <n v="4098"/>
    <n v="4999"/>
    <n v="4917.0236047209446"/>
    <n v="253999190"/>
    <s v="&gt;₹500"/>
    <s v="No"/>
    <n v="0.18"/>
    <s v="11-20%"/>
    <x v="6"/>
    <n v="50810"/>
    <n v="55.31"/>
  </r>
  <r>
    <x v="584"/>
    <x v="570"/>
    <x v="56"/>
    <n v="499"/>
    <n v="1999"/>
    <n v="1974.0375187593797"/>
    <n v="6734631"/>
    <s v="₹200–₹500"/>
    <s v="Yes"/>
    <n v="0.75"/>
    <s v="71-80%"/>
    <x v="7"/>
    <n v="3369"/>
    <n v="7.0690000000000008"/>
  </r>
  <r>
    <x v="585"/>
    <x v="571"/>
    <x v="45"/>
    <n v="299"/>
    <n v="449"/>
    <n v="382.4075723830735"/>
    <n v="5310323"/>
    <s v="₹200–₹500"/>
    <s v="No"/>
    <n v="0.33"/>
    <s v="31-40%"/>
    <x v="12"/>
    <n v="11827"/>
    <n v="15.327"/>
  </r>
  <r>
    <x v="3"/>
    <x v="3"/>
    <x v="0"/>
    <n v="329"/>
    <n v="699"/>
    <n v="651.93276108726752"/>
    <n v="65960436"/>
    <s v="₹200–₹500"/>
    <s v="Yes"/>
    <n v="0.53"/>
    <s v="51-60%"/>
    <x v="0"/>
    <n v="94364"/>
    <n v="98.564000000000007"/>
  </r>
  <r>
    <x v="586"/>
    <x v="572"/>
    <x v="54"/>
    <n v="699"/>
    <n v="999"/>
    <n v="929.03003003003005"/>
    <n v="15279705"/>
    <s v="&gt;₹500"/>
    <s v="No"/>
    <n v="0.3"/>
    <s v="21-30%"/>
    <x v="12"/>
    <n v="15295"/>
    <n v="18.795000000000002"/>
  </r>
  <r>
    <x v="587"/>
    <x v="573"/>
    <x v="57"/>
    <n v="799"/>
    <n v="3990"/>
    <n v="3969.9749373433583"/>
    <n v="108284610"/>
    <s v="&gt;₹500"/>
    <s v="Yes"/>
    <n v="0.8"/>
    <s v="71-80%"/>
    <x v="4"/>
    <n v="27139"/>
    <n v="31.439"/>
  </r>
  <r>
    <x v="588"/>
    <x v="574"/>
    <x v="24"/>
    <n v="1399"/>
    <n v="5499"/>
    <n v="5473.5590107292237"/>
    <n v="52262496"/>
    <s v="&gt;₹500"/>
    <s v="Yes"/>
    <n v="0.75"/>
    <s v="71-80%"/>
    <x v="2"/>
    <n v="9504"/>
    <n v="13.404"/>
  </r>
  <r>
    <x v="4"/>
    <x v="4"/>
    <x v="0"/>
    <n v="154"/>
    <n v="399"/>
    <n v="360.40350877192981"/>
    <n v="6745095"/>
    <s v="&lt;₹200"/>
    <s v="Yes"/>
    <n v="0.61"/>
    <s v="61-70%"/>
    <x v="0"/>
    <n v="16905"/>
    <n v="21.105"/>
  </r>
  <r>
    <x v="589"/>
    <x v="575"/>
    <x v="44"/>
    <n v="519"/>
    <n v="1350"/>
    <n v="1311.5555555555557"/>
    <n v="40578300"/>
    <s v="&gt;₹500"/>
    <s v="Yes"/>
    <n v="0.62"/>
    <s v="61-70%"/>
    <x v="4"/>
    <n v="30058"/>
    <n v="34.357999999999997"/>
  </r>
  <r>
    <x v="390"/>
    <x v="383"/>
    <x v="19"/>
    <n v="2299"/>
    <n v="7990"/>
    <n v="7961.2265331664585"/>
    <n v="556255810"/>
    <s v="&gt;₹500"/>
    <s v="Yes"/>
    <n v="0.71"/>
    <s v="71-80%"/>
    <x v="0"/>
    <n v="69619"/>
    <n v="73.819000000000003"/>
  </r>
  <r>
    <x v="391"/>
    <x v="384"/>
    <x v="30"/>
    <n v="399"/>
    <n v="1999"/>
    <n v="1979.040020010005"/>
    <n v="6760618"/>
    <s v="₹200–₹500"/>
    <s v="Yes"/>
    <n v="0.8"/>
    <s v="71-80%"/>
    <x v="1"/>
    <n v="3382"/>
    <n v="7.3819999999999997"/>
  </r>
  <r>
    <x v="590"/>
    <x v="576"/>
    <x v="24"/>
    <n v="1499"/>
    <n v="3990"/>
    <n v="3952.4310776942357"/>
    <n v="438357360"/>
    <s v="&gt;₹500"/>
    <s v="Yes"/>
    <n v="0.62"/>
    <s v="61-70%"/>
    <x v="3"/>
    <n v="109864"/>
    <n v="113.964"/>
  </r>
  <r>
    <x v="591"/>
    <x v="577"/>
    <x v="58"/>
    <n v="1295"/>
    <n v="1295"/>
    <n v="1195"/>
    <n v="7459200"/>
    <s v="&gt;₹500"/>
    <s v="No"/>
    <n v="0"/>
    <s v="0-10%"/>
    <x v="6"/>
    <n v="5760"/>
    <n v="10.26"/>
  </r>
  <r>
    <x v="592"/>
    <x v="578"/>
    <x v="59"/>
    <n v="1889"/>
    <n v="5499"/>
    <n v="5464.6482996908526"/>
    <n v="272480949"/>
    <s v="&gt;₹500"/>
    <s v="Yes"/>
    <n v="0.66"/>
    <s v="61-70%"/>
    <x v="0"/>
    <n v="49551"/>
    <n v="53.751000000000005"/>
  </r>
  <r>
    <x v="593"/>
    <x v="579"/>
    <x v="24"/>
    <n v="455"/>
    <n v="1490"/>
    <n v="1459.4630872483222"/>
    <n v="240898730"/>
    <s v="₹200–₹500"/>
    <s v="Yes"/>
    <n v="0.69"/>
    <s v="61-70%"/>
    <x v="3"/>
    <n v="161677"/>
    <n v="165.77699999999999"/>
  </r>
  <r>
    <x v="594"/>
    <x v="580"/>
    <x v="60"/>
    <n v="399"/>
    <n v="995"/>
    <n v="954.8994974874372"/>
    <n v="21265140"/>
    <s v="₹200–₹500"/>
    <s v="Yes"/>
    <n v="0.6"/>
    <s v="51-60%"/>
    <x v="2"/>
    <n v="21372"/>
    <n v="25.271999999999998"/>
  </r>
  <r>
    <x v="392"/>
    <x v="385"/>
    <x v="22"/>
    <n v="1059"/>
    <n v="3999"/>
    <n v="3972.5183795948988"/>
    <n v="559999965"/>
    <s v="&gt;₹500"/>
    <s v="Yes"/>
    <n v="0.74"/>
    <s v="71-80%"/>
    <x v="4"/>
    <n v="140035"/>
    <n v="144.33500000000001"/>
  </r>
  <r>
    <x v="5"/>
    <x v="5"/>
    <x v="0"/>
    <n v="149"/>
    <n v="1000"/>
    <n v="985.1"/>
    <n v="24870000"/>
    <s v="&lt;₹200"/>
    <s v="Yes"/>
    <n v="0.85"/>
    <s v="81-90%"/>
    <x v="2"/>
    <n v="24870"/>
    <n v="28.77"/>
  </r>
  <r>
    <x v="595"/>
    <x v="581"/>
    <x v="61"/>
    <n v="717"/>
    <n v="761"/>
    <n v="666.78186596583441"/>
    <n v="5478439"/>
    <s v="&gt;₹500"/>
    <s v="No"/>
    <n v="0.06"/>
    <s v="0-10%"/>
    <x v="1"/>
    <n v="7199"/>
    <n v="11.199"/>
  </r>
  <r>
    <x v="401"/>
    <x v="394"/>
    <x v="32"/>
    <n v="99"/>
    <n v="999"/>
    <n v="989.09009009009014"/>
    <n v="1394604"/>
    <s v="&lt;₹200"/>
    <s v="Yes"/>
    <n v="0.9"/>
    <s v="81-90%"/>
    <x v="1"/>
    <n v="1396"/>
    <n v="5.3959999999999999"/>
  </r>
  <r>
    <x v="596"/>
    <x v="582"/>
    <x v="62"/>
    <n v="39"/>
    <n v="299"/>
    <n v="285.95652173913044"/>
    <n v="4554667"/>
    <s v="&lt;₹200"/>
    <s v="Yes"/>
    <n v="0.87"/>
    <s v="81-90%"/>
    <x v="12"/>
    <n v="15233"/>
    <n v="18.733000000000001"/>
  </r>
  <r>
    <x v="597"/>
    <x v="583"/>
    <x v="44"/>
    <n v="889"/>
    <n v="2500"/>
    <n v="2464.44"/>
    <n v="139367500"/>
    <s v="&gt;₹500"/>
    <s v="Yes"/>
    <n v="0.64"/>
    <s v="61-70%"/>
    <x v="4"/>
    <n v="55747"/>
    <n v="60.046999999999997"/>
  </r>
  <r>
    <x v="598"/>
    <x v="584"/>
    <x v="24"/>
    <n v="1199"/>
    <n v="4999"/>
    <n v="4975.015203040608"/>
    <n v="74790039"/>
    <s v="&gt;₹500"/>
    <s v="Yes"/>
    <n v="0.76"/>
    <s v="71-80%"/>
    <x v="11"/>
    <n v="14961"/>
    <n v="18.760999999999999"/>
  </r>
  <r>
    <x v="599"/>
    <x v="585"/>
    <x v="45"/>
    <n v="569"/>
    <n v="1299"/>
    <n v="1255.1970746728252"/>
    <n v="12048225"/>
    <s v="&gt;₹500"/>
    <s v="Yes"/>
    <n v="0.56000000000000005"/>
    <s v="51-60%"/>
    <x v="5"/>
    <n v="9275"/>
    <n v="13.675000000000001"/>
  </r>
  <r>
    <x v="600"/>
    <x v="586"/>
    <x v="24"/>
    <n v="1499"/>
    <n v="8999"/>
    <n v="8982.3425936215135"/>
    <n v="254887676"/>
    <s v="&gt;₹500"/>
    <s v="Yes"/>
    <n v="0.83"/>
    <s v="81-90%"/>
    <x v="7"/>
    <n v="28324"/>
    <n v="32.024000000000001"/>
  </r>
  <r>
    <x v="601"/>
    <x v="587"/>
    <x v="51"/>
    <n v="149"/>
    <n v="180"/>
    <n v="97.222222222222229"/>
    <n v="115920"/>
    <s v="&lt;₹200"/>
    <s v="No"/>
    <n v="0.17"/>
    <s v="11-20%"/>
    <x v="5"/>
    <n v="644"/>
    <n v="5.0440000000000005"/>
  </r>
  <r>
    <x v="602"/>
    <x v="588"/>
    <x v="63"/>
    <n v="399"/>
    <n v="549"/>
    <n v="476.3224043715847"/>
    <n v="9958311"/>
    <s v="₹200–₹500"/>
    <s v="No"/>
    <n v="0.27"/>
    <s v="21-30%"/>
    <x v="5"/>
    <n v="18139"/>
    <n v="22.539000000000001"/>
  </r>
  <r>
    <x v="603"/>
    <x v="589"/>
    <x v="64"/>
    <n v="191"/>
    <n v="225"/>
    <n v="140.11111111111111"/>
    <n v="1620675"/>
    <s v="&lt;₹200"/>
    <s v="No"/>
    <n v="0.15"/>
    <s v="11-20%"/>
    <x v="5"/>
    <n v="7203"/>
    <n v="11.603000000000002"/>
  </r>
  <r>
    <x v="604"/>
    <x v="590"/>
    <x v="65"/>
    <n v="129"/>
    <n v="999"/>
    <n v="986.08708708708707"/>
    <n v="490509"/>
    <s v="&lt;₹200"/>
    <s v="Yes"/>
    <n v="0.87"/>
    <s v="81-90%"/>
    <x v="0"/>
    <n v="491"/>
    <n v="4.6909999999999998"/>
  </r>
  <r>
    <x v="605"/>
    <x v="591"/>
    <x v="66"/>
    <n v="199"/>
    <n v="599"/>
    <n v="565.77796327212025"/>
    <n v="8127232"/>
    <s v="&lt;₹200"/>
    <s v="Yes"/>
    <n v="0.67"/>
    <s v="61-70%"/>
    <x v="6"/>
    <n v="13568"/>
    <n v="18.067999999999998"/>
  </r>
  <r>
    <x v="606"/>
    <x v="592"/>
    <x v="24"/>
    <n v="999"/>
    <n v="4499"/>
    <n v="4476.795065570127"/>
    <n v="15251610"/>
    <s v="&gt;₹500"/>
    <s v="Yes"/>
    <n v="0.78"/>
    <s v="71-80%"/>
    <x v="11"/>
    <n v="3390"/>
    <n v="7.1899999999999995"/>
  </r>
  <r>
    <x v="607"/>
    <x v="593"/>
    <x v="24"/>
    <n v="899"/>
    <n v="4499"/>
    <n v="4479.0177817292733"/>
    <n v="463630948"/>
    <s v="&gt;₹500"/>
    <s v="Yes"/>
    <n v="0.8"/>
    <s v="71-80%"/>
    <x v="11"/>
    <n v="103052"/>
    <n v="106.852"/>
  </r>
  <r>
    <x v="411"/>
    <x v="403"/>
    <x v="20"/>
    <n v="1799"/>
    <n v="2499"/>
    <n v="2427.0112044817929"/>
    <n v="46676322"/>
    <s v="&gt;₹500"/>
    <s v="No"/>
    <n v="0.28000000000000003"/>
    <s v="21-30%"/>
    <x v="3"/>
    <n v="18678"/>
    <n v="22.777999999999999"/>
  </r>
  <r>
    <x v="6"/>
    <x v="6"/>
    <x v="0"/>
    <n v="176.63"/>
    <n v="499"/>
    <n v="463.60320641282567"/>
    <n v="7579311"/>
    <s v="&lt;₹200"/>
    <s v="Yes"/>
    <n v="0.65"/>
    <s v="61-70%"/>
    <x v="3"/>
    <n v="15189"/>
    <n v="19.289000000000001"/>
  </r>
  <r>
    <x v="608"/>
    <x v="594"/>
    <x v="58"/>
    <n v="522"/>
    <n v="550"/>
    <n v="455.09090909090912"/>
    <n v="6698450"/>
    <s v="&gt;₹500"/>
    <s v="No"/>
    <n v="0.05"/>
    <s v="0-10%"/>
    <x v="5"/>
    <n v="12179"/>
    <n v="16.579000000000001"/>
  </r>
  <r>
    <x v="609"/>
    <x v="595"/>
    <x v="67"/>
    <n v="799"/>
    <n v="1999"/>
    <n v="1959.0300150075038"/>
    <n v="25903042"/>
    <s v="&gt;₹500"/>
    <s v="Yes"/>
    <n v="0.6"/>
    <s v="51-60%"/>
    <x v="11"/>
    <n v="12958"/>
    <n v="16.757999999999999"/>
  </r>
  <r>
    <x v="610"/>
    <x v="596"/>
    <x v="45"/>
    <n v="681"/>
    <n v="1199"/>
    <n v="1142.2026688907422"/>
    <n v="9901342"/>
    <s v="&gt;₹500"/>
    <s v="No"/>
    <n v="0.43"/>
    <s v="41-50%"/>
    <x v="0"/>
    <n v="8258"/>
    <n v="12.457999999999998"/>
  </r>
  <r>
    <x v="611"/>
    <x v="597"/>
    <x v="68"/>
    <n v="1199"/>
    <n v="3490"/>
    <n v="3455.6446991404009"/>
    <n v="40888840"/>
    <s v="&gt;₹500"/>
    <s v="Yes"/>
    <n v="0.66"/>
    <s v="61-70%"/>
    <x v="3"/>
    <n v="11716"/>
    <n v="15.815999999999999"/>
  </r>
  <r>
    <x v="612"/>
    <x v="598"/>
    <x v="69"/>
    <n v="2499"/>
    <n v="4999"/>
    <n v="4949.0100020004002"/>
    <n v="175084976"/>
    <s v="&gt;₹500"/>
    <s v="Yes"/>
    <n v="0.5"/>
    <s v="41-50%"/>
    <x v="5"/>
    <n v="35024"/>
    <n v="39.423999999999999"/>
  </r>
  <r>
    <x v="613"/>
    <x v="599"/>
    <x v="70"/>
    <n v="1799"/>
    <n v="4999"/>
    <n v="4963.0128025605118"/>
    <n v="275904808"/>
    <s v="&gt;₹500"/>
    <s v="Yes"/>
    <n v="0.64"/>
    <s v="61-70%"/>
    <x v="3"/>
    <n v="55192"/>
    <n v="59.292000000000002"/>
  </r>
  <r>
    <x v="614"/>
    <x v="600"/>
    <x v="24"/>
    <n v="429"/>
    <n v="599"/>
    <n v="527.38063439065104"/>
    <n v="71560134"/>
    <s v="₹200–₹500"/>
    <s v="No"/>
    <n v="0.28000000000000003"/>
    <s v="21-30%"/>
    <x v="3"/>
    <n v="119466"/>
    <n v="123.56599999999999"/>
  </r>
  <r>
    <x v="615"/>
    <x v="601"/>
    <x v="46"/>
    <n v="100"/>
    <n v="499"/>
    <n v="478.95991983967934"/>
    <n v="4809362"/>
    <s v="&lt;₹200"/>
    <s v="Yes"/>
    <n v="0.8"/>
    <s v="71-80%"/>
    <x v="12"/>
    <n v="9638"/>
    <n v="13.138"/>
  </r>
  <r>
    <x v="616"/>
    <x v="602"/>
    <x v="49"/>
    <n v="329"/>
    <n v="399"/>
    <n v="316.54385964912279"/>
    <n v="13460265"/>
    <s v="₹200–₹500"/>
    <s v="No"/>
    <n v="0.18"/>
    <s v="11-20%"/>
    <x v="9"/>
    <n v="33735"/>
    <n v="37.335000000000001"/>
  </r>
  <r>
    <x v="7"/>
    <x v="7"/>
    <x v="0"/>
    <n v="229"/>
    <n v="299"/>
    <n v="222.41137123745818"/>
    <n v="9092889"/>
    <s v="₹200–₹500"/>
    <s v="No"/>
    <n v="0.23"/>
    <s v="21-30%"/>
    <x v="4"/>
    <n v="30411"/>
    <n v="34.710999999999999"/>
  </r>
  <r>
    <x v="617"/>
    <x v="603"/>
    <x v="45"/>
    <n v="139"/>
    <n v="299"/>
    <n v="252.51170568561872"/>
    <n v="910156"/>
    <s v="&lt;₹200"/>
    <s v="Yes"/>
    <n v="0.54"/>
    <s v="51-60%"/>
    <x v="11"/>
    <n v="3044"/>
    <n v="6.8439999999999994"/>
  </r>
  <r>
    <x v="618"/>
    <x v="604"/>
    <x v="39"/>
    <n v="1199"/>
    <n v="2499"/>
    <n v="2451.0208083233292"/>
    <n v="83926416"/>
    <s v="&gt;₹500"/>
    <s v="Yes"/>
    <n v="0.52"/>
    <s v="51-60%"/>
    <x v="1"/>
    <n v="33584"/>
    <n v="37.584000000000003"/>
  </r>
  <r>
    <x v="619"/>
    <x v="605"/>
    <x v="71"/>
    <n v="1049"/>
    <n v="2299"/>
    <n v="2253.3714658547196"/>
    <n v="4089921"/>
    <s v="&gt;₹500"/>
    <s v="Yes"/>
    <n v="0.54"/>
    <s v="51-60%"/>
    <x v="2"/>
    <n v="1779"/>
    <n v="5.6790000000000003"/>
  </r>
  <r>
    <x v="417"/>
    <x v="408"/>
    <x v="33"/>
    <n v="119"/>
    <n v="299"/>
    <n v="259.20066889632108"/>
    <n v="1793701"/>
    <s v="&lt;₹200"/>
    <s v="Yes"/>
    <n v="0.6"/>
    <s v="51-60%"/>
    <x v="3"/>
    <n v="5999"/>
    <n v="10.099"/>
  </r>
  <r>
    <x v="10"/>
    <x v="10"/>
    <x v="0"/>
    <n v="154"/>
    <n v="339"/>
    <n v="293.57227138643066"/>
    <n v="4539549"/>
    <s v="&lt;₹200"/>
    <s v="Yes"/>
    <n v="0.55000000000000004"/>
    <s v="51-60%"/>
    <x v="4"/>
    <n v="13391"/>
    <n v="17.690999999999999"/>
  </r>
  <r>
    <x v="620"/>
    <x v="606"/>
    <x v="68"/>
    <n v="225"/>
    <n v="250"/>
    <n v="160"/>
    <n v="6639000"/>
    <s v="₹200–₹500"/>
    <s v="No"/>
    <n v="0.1"/>
    <s v="0-10%"/>
    <x v="5"/>
    <n v="26556"/>
    <n v="30.956000000000003"/>
  </r>
  <r>
    <x v="621"/>
    <x v="607"/>
    <x v="47"/>
    <n v="656"/>
    <n v="1499"/>
    <n v="1455.2374916611075"/>
    <n v="38828597"/>
    <s v="&gt;₹500"/>
    <s v="Yes"/>
    <n v="0.56000000000000005"/>
    <s v="51-60%"/>
    <x v="4"/>
    <n v="25903"/>
    <n v="30.202999999999999"/>
  </r>
  <r>
    <x v="622"/>
    <x v="608"/>
    <x v="44"/>
    <n v="1109"/>
    <n v="2800"/>
    <n v="2760.3928571428573"/>
    <n v="149699200"/>
    <s v="&gt;₹500"/>
    <s v="Yes"/>
    <n v="0.6"/>
    <s v="51-60%"/>
    <x v="4"/>
    <n v="53464"/>
    <n v="57.763999999999996"/>
  </r>
  <r>
    <x v="413"/>
    <x v="405"/>
    <x v="19"/>
    <n v="2999"/>
    <n v="7990"/>
    <n v="7952.4655819774716"/>
    <n v="387099520"/>
    <s v="&gt;₹500"/>
    <s v="Yes"/>
    <n v="0.62"/>
    <s v="61-70%"/>
    <x v="3"/>
    <n v="48448"/>
    <n v="52.548000000000002"/>
  </r>
  <r>
    <x v="623"/>
    <x v="609"/>
    <x v="65"/>
    <n v="169"/>
    <n v="299"/>
    <n v="242.47826086956522"/>
    <n v="1547624"/>
    <s v="&lt;₹200"/>
    <s v="No"/>
    <n v="0.43"/>
    <s v="41-50%"/>
    <x v="5"/>
    <n v="5176"/>
    <n v="9.5760000000000005"/>
  </r>
  <r>
    <x v="624"/>
    <x v="610"/>
    <x v="61"/>
    <n v="309"/>
    <n v="404"/>
    <n v="327.51485148514848"/>
    <n v="3480056"/>
    <s v="₹200–₹500"/>
    <s v="No"/>
    <n v="0.24"/>
    <s v="21-30%"/>
    <x v="5"/>
    <n v="8614"/>
    <n v="13.014000000000001"/>
  </r>
  <r>
    <x v="625"/>
    <x v="611"/>
    <x v="39"/>
    <n v="599"/>
    <n v="1399"/>
    <n v="1356.1837026447463"/>
    <n v="83976374"/>
    <s v="&gt;₹500"/>
    <s v="Yes"/>
    <n v="0.56999999999999995"/>
    <s v="51-60%"/>
    <x v="11"/>
    <n v="60026"/>
    <n v="63.826000000000001"/>
  </r>
  <r>
    <x v="626"/>
    <x v="612"/>
    <x v="49"/>
    <n v="299"/>
    <n v="599"/>
    <n v="549.08347245409016"/>
    <n v="1836534"/>
    <s v="₹200–₹500"/>
    <s v="Yes"/>
    <n v="0.5"/>
    <s v="41-50%"/>
    <x v="11"/>
    <n v="3066"/>
    <n v="6.8659999999999997"/>
  </r>
  <r>
    <x v="627"/>
    <x v="613"/>
    <x v="47"/>
    <n v="449"/>
    <n v="999"/>
    <n v="954.05505505505505"/>
    <n v="2099898"/>
    <s v="₹200–₹500"/>
    <s v="Yes"/>
    <n v="0.55000000000000004"/>
    <s v="51-60%"/>
    <x v="1"/>
    <n v="2102"/>
    <n v="6.1020000000000003"/>
  </r>
  <r>
    <x v="628"/>
    <x v="614"/>
    <x v="45"/>
    <n v="799"/>
    <n v="1295"/>
    <n v="1233.3011583011582"/>
    <n v="45133340"/>
    <s v="&gt;₹500"/>
    <s v="No"/>
    <n v="0.38"/>
    <s v="31-40%"/>
    <x v="5"/>
    <n v="34852"/>
    <n v="39.251999999999995"/>
  </r>
  <r>
    <x v="12"/>
    <x v="12"/>
    <x v="2"/>
    <n v="219"/>
    <n v="700"/>
    <n v="668.71428571428567"/>
    <n v="298880400"/>
    <s v="₹200–₹500"/>
    <s v="Yes"/>
    <n v="0.69"/>
    <s v="61-70%"/>
    <x v="5"/>
    <n v="426972"/>
    <n v="431.37199999999996"/>
  </r>
  <r>
    <x v="629"/>
    <x v="615"/>
    <x v="72"/>
    <n v="157"/>
    <n v="160"/>
    <n v="61.875"/>
    <n v="1378880"/>
    <s v="&lt;₹200"/>
    <s v="No"/>
    <n v="0.02"/>
    <s v="0-10%"/>
    <x v="6"/>
    <n v="8618"/>
    <n v="13.118"/>
  </r>
  <r>
    <x v="423"/>
    <x v="414"/>
    <x v="22"/>
    <n v="369"/>
    <n v="1600"/>
    <n v="1576.9375"/>
    <n v="52200000"/>
    <s v="₹200–₹500"/>
    <s v="Yes"/>
    <n v="0.77"/>
    <s v="71-80%"/>
    <x v="1"/>
    <n v="32625"/>
    <n v="36.625"/>
  </r>
  <r>
    <x v="630"/>
    <x v="616"/>
    <x v="45"/>
    <n v="599"/>
    <n v="899"/>
    <n v="832.37041156840928"/>
    <n v="3612182"/>
    <s v="&gt;₹500"/>
    <s v="No"/>
    <n v="0.33"/>
    <s v="31-40%"/>
    <x v="1"/>
    <n v="4018"/>
    <n v="8.0180000000000007"/>
  </r>
  <r>
    <x v="631"/>
    <x v="617"/>
    <x v="73"/>
    <n v="479"/>
    <n v="599"/>
    <n v="519.03338898163611"/>
    <n v="7000513"/>
    <s v="₹200–₹500"/>
    <s v="No"/>
    <n v="0.2"/>
    <s v="11-20%"/>
    <x v="4"/>
    <n v="11687"/>
    <n v="15.986999999999998"/>
  </r>
  <r>
    <x v="13"/>
    <x v="13"/>
    <x v="0"/>
    <n v="350"/>
    <n v="899"/>
    <n v="860.0678531701891"/>
    <n v="2033538"/>
    <s v="₹200–₹500"/>
    <s v="Yes"/>
    <n v="0.61"/>
    <s v="61-70%"/>
    <x v="0"/>
    <n v="2262"/>
    <n v="6.4619999999999997"/>
  </r>
  <r>
    <x v="632"/>
    <x v="618"/>
    <x v="24"/>
    <n v="1598"/>
    <n v="2990"/>
    <n v="2936.5551839464883"/>
    <n v="32934850"/>
    <s v="&gt;₹500"/>
    <s v="No"/>
    <n v="0.47"/>
    <s v="41-50%"/>
    <x v="11"/>
    <n v="11015"/>
    <n v="14.815000000000001"/>
  </r>
  <r>
    <x v="633"/>
    <x v="619"/>
    <x v="74"/>
    <n v="599"/>
    <n v="899"/>
    <n v="832.37041156840928"/>
    <n v="85509284"/>
    <s v="&gt;₹500"/>
    <s v="No"/>
    <n v="0.33"/>
    <s v="31-40%"/>
    <x v="4"/>
    <n v="95116"/>
    <n v="99.415999999999997"/>
  </r>
  <r>
    <x v="14"/>
    <x v="14"/>
    <x v="0"/>
    <n v="159"/>
    <n v="399"/>
    <n v="359.1503759398496"/>
    <n v="1902432"/>
    <s v="&lt;₹200"/>
    <s v="Yes"/>
    <n v="0.6"/>
    <s v="51-60%"/>
    <x v="3"/>
    <n v="4768"/>
    <n v="8.8679999999999986"/>
  </r>
  <r>
    <x v="634"/>
    <x v="620"/>
    <x v="44"/>
    <n v="1299"/>
    <n v="3000"/>
    <n v="2956.7"/>
    <n v="69066000"/>
    <s v="&gt;₹500"/>
    <s v="Yes"/>
    <n v="0.56999999999999995"/>
    <s v="51-60%"/>
    <x v="4"/>
    <n v="23022"/>
    <n v="27.321999999999999"/>
  </r>
  <r>
    <x v="437"/>
    <x v="428"/>
    <x v="19"/>
    <n v="1599"/>
    <n v="4999"/>
    <n v="4967.0136027205444"/>
    <n v="339687049"/>
    <s v="&gt;₹500"/>
    <s v="Yes"/>
    <n v="0.68"/>
    <s v="61-70%"/>
    <x v="1"/>
    <n v="67951"/>
    <n v="71.950999999999993"/>
  </r>
  <r>
    <x v="635"/>
    <x v="621"/>
    <x v="75"/>
    <n v="294"/>
    <n v="4999"/>
    <n v="4993.118823764753"/>
    <n v="22125574"/>
    <s v="₹200–₹500"/>
    <s v="Yes"/>
    <n v="0.94"/>
    <s v="91-100%"/>
    <x v="4"/>
    <n v="4426"/>
    <n v="8.7259999999999991"/>
  </r>
  <r>
    <x v="636"/>
    <x v="622"/>
    <x v="61"/>
    <n v="828"/>
    <n v="861"/>
    <n v="764.83275261324047"/>
    <n v="3932187"/>
    <s v="&gt;₹500"/>
    <s v="No"/>
    <n v="0.04"/>
    <s v="0-10%"/>
    <x v="0"/>
    <n v="4567"/>
    <n v="8.7669999999999995"/>
  </r>
  <r>
    <x v="637"/>
    <x v="623"/>
    <x v="39"/>
    <n v="745"/>
    <n v="795"/>
    <n v="701.28930817610058"/>
    <n v="10968615"/>
    <s v="&gt;₹500"/>
    <s v="No"/>
    <n v="0.06"/>
    <s v="0-10%"/>
    <x v="1"/>
    <n v="13797"/>
    <n v="17.797000000000001"/>
  </r>
  <r>
    <x v="638"/>
    <x v="624"/>
    <x v="76"/>
    <n v="1549"/>
    <n v="2495"/>
    <n v="2432.9158316633266"/>
    <n v="37766815"/>
    <s v="&gt;₹500"/>
    <s v="No"/>
    <n v="0.38"/>
    <s v="31-40%"/>
    <x v="5"/>
    <n v="15137"/>
    <n v="19.536999999999999"/>
  </r>
  <r>
    <x v="15"/>
    <x v="15"/>
    <x v="0"/>
    <n v="349"/>
    <n v="399"/>
    <n v="311.531328320802"/>
    <n v="7484043"/>
    <s v="₹200–₹500"/>
    <s v="No"/>
    <n v="0.13"/>
    <s v="11-20%"/>
    <x v="5"/>
    <n v="18757"/>
    <n v="23.157000000000004"/>
  </r>
  <r>
    <x v="20"/>
    <x v="20"/>
    <x v="0"/>
    <n v="970"/>
    <n v="1799"/>
    <n v="1745.0811561978878"/>
    <n v="1466185"/>
    <s v="&gt;₹500"/>
    <s v="No"/>
    <n v="0.46"/>
    <s v="41-50%"/>
    <x v="6"/>
    <n v="815"/>
    <n v="5.3149999999999995"/>
  </r>
  <r>
    <x v="639"/>
    <x v="625"/>
    <x v="59"/>
    <n v="1469"/>
    <n v="2499"/>
    <n v="2440.2164865946379"/>
    <n v="391438362"/>
    <s v="&gt;₹500"/>
    <s v="No"/>
    <n v="0.41"/>
    <s v="41-50%"/>
    <x v="0"/>
    <n v="156638"/>
    <n v="160.83799999999999"/>
  </r>
  <r>
    <x v="640"/>
    <x v="626"/>
    <x v="77"/>
    <n v="198"/>
    <n v="800"/>
    <n v="775.25"/>
    <n v="7475200"/>
    <s v="&lt;₹200"/>
    <s v="Yes"/>
    <n v="0.75"/>
    <s v="71-80%"/>
    <x v="3"/>
    <n v="9344"/>
    <n v="13.443999999999999"/>
  </r>
  <r>
    <x v="641"/>
    <x v="627"/>
    <x v="78"/>
    <n v="549"/>
    <n v="549"/>
    <n v="449"/>
    <n v="2676375"/>
    <s v="&gt;₹500"/>
    <s v="No"/>
    <n v="0"/>
    <s v="0-10%"/>
    <x v="6"/>
    <n v="4875"/>
    <n v="9.375"/>
  </r>
  <r>
    <x v="457"/>
    <x v="448"/>
    <x v="19"/>
    <n v="2999"/>
    <n v="9999"/>
    <n v="9969.0070007000704"/>
    <n v="208789119"/>
    <s v="&gt;₹500"/>
    <s v="Yes"/>
    <n v="0.7"/>
    <s v="61-70%"/>
    <x v="0"/>
    <n v="20881"/>
    <n v="25.081"/>
  </r>
  <r>
    <x v="642"/>
    <x v="628"/>
    <x v="19"/>
    <n v="12000"/>
    <n v="29999"/>
    <n v="29958.998666622221"/>
    <n v="142315256"/>
    <s v="&gt;₹500"/>
    <s v="Yes"/>
    <n v="0.6"/>
    <s v="51-60%"/>
    <x v="4"/>
    <n v="4744"/>
    <n v="9.0440000000000005"/>
  </r>
  <r>
    <x v="643"/>
    <x v="629"/>
    <x v="24"/>
    <n v="1299"/>
    <n v="3499"/>
    <n v="3461.8751071734782"/>
    <n v="43569548"/>
    <s v="&gt;₹500"/>
    <s v="Yes"/>
    <n v="0.63"/>
    <s v="61-70%"/>
    <x v="2"/>
    <n v="12452"/>
    <n v="16.352"/>
  </r>
  <r>
    <x v="644"/>
    <x v="630"/>
    <x v="51"/>
    <n v="269"/>
    <n v="315"/>
    <n v="229.60317460317461"/>
    <n v="5610150"/>
    <s v="₹200–₹500"/>
    <s v="No"/>
    <n v="0.15"/>
    <s v="11-20%"/>
    <x v="6"/>
    <n v="17810"/>
    <n v="22.31"/>
  </r>
  <r>
    <x v="645"/>
    <x v="631"/>
    <x v="24"/>
    <n v="799"/>
    <n v="1499"/>
    <n v="1445.6977985323549"/>
    <n v="80418352"/>
    <s v="&gt;₹500"/>
    <s v="No"/>
    <n v="0.47"/>
    <s v="41-50%"/>
    <x v="3"/>
    <n v="53648"/>
    <n v="57.748000000000005"/>
  </r>
  <r>
    <x v="646"/>
    <x v="632"/>
    <x v="68"/>
    <n v="6299"/>
    <n v="13750"/>
    <n v="13704.189090909091"/>
    <n v="27692500"/>
    <s v="&gt;₹500"/>
    <s v="Yes"/>
    <n v="0.54"/>
    <s v="51-60%"/>
    <x v="0"/>
    <n v="2014"/>
    <n v="6.2140000000000004"/>
  </r>
  <r>
    <x v="647"/>
    <x v="633"/>
    <x v="79"/>
    <n v="59"/>
    <n v="59"/>
    <n v="-41"/>
    <n v="351522"/>
    <s v="&lt;₹200"/>
    <s v="No"/>
    <n v="0"/>
    <s v="0-10%"/>
    <x v="11"/>
    <n v="5958"/>
    <n v="9.7579999999999991"/>
  </r>
  <r>
    <x v="648"/>
    <x v="634"/>
    <x v="25"/>
    <n v="571"/>
    <n v="999"/>
    <n v="941.84284284284286"/>
    <n v="38182779"/>
    <s v="&gt;₹500"/>
    <s v="No"/>
    <n v="0.43"/>
    <s v="41-50%"/>
    <x v="4"/>
    <n v="38221"/>
    <n v="42.520999999999994"/>
  </r>
  <r>
    <x v="649"/>
    <x v="635"/>
    <x v="71"/>
    <n v="549"/>
    <n v="999"/>
    <n v="944.04504504504507"/>
    <n v="64640295"/>
    <s v="&gt;₹500"/>
    <s v="No"/>
    <n v="0.45"/>
    <s v="41-50%"/>
    <x v="2"/>
    <n v="64705"/>
    <n v="68.605000000000004"/>
  </r>
  <r>
    <x v="447"/>
    <x v="438"/>
    <x v="35"/>
    <n v="2099"/>
    <n v="5999"/>
    <n v="5964.01083513919"/>
    <n v="102756871"/>
    <s v="&gt;₹500"/>
    <s v="Yes"/>
    <n v="0.65"/>
    <s v="61-70%"/>
    <x v="4"/>
    <n v="17129"/>
    <n v="21.429000000000002"/>
  </r>
  <r>
    <x v="19"/>
    <x v="19"/>
    <x v="3"/>
    <n v="13490"/>
    <n v="21990"/>
    <n v="21928.653933606183"/>
    <n v="263352240"/>
    <s v="&gt;₹500"/>
    <s v="No"/>
    <n v="0.39"/>
    <s v="31-40%"/>
    <x v="4"/>
    <n v="11976"/>
    <n v="16.276"/>
  </r>
  <r>
    <x v="650"/>
    <x v="636"/>
    <x v="54"/>
    <n v="448"/>
    <n v="699"/>
    <n v="634.90844062947065"/>
    <n v="12126252"/>
    <s v="₹200–₹500"/>
    <s v="No"/>
    <n v="0.36"/>
    <s v="31-40%"/>
    <x v="2"/>
    <n v="17348"/>
    <n v="21.247999999999998"/>
  </r>
  <r>
    <x v="651"/>
    <x v="637"/>
    <x v="24"/>
    <n v="1499"/>
    <n v="2999"/>
    <n v="2949.0166722240747"/>
    <n v="263306202"/>
    <s v="&gt;₹500"/>
    <s v="Yes"/>
    <n v="0.5"/>
    <s v="41-50%"/>
    <x v="7"/>
    <n v="87798"/>
    <n v="91.498000000000005"/>
  </r>
  <r>
    <x v="652"/>
    <x v="638"/>
    <x v="80"/>
    <n v="299"/>
    <n v="499"/>
    <n v="439.08016032064126"/>
    <n v="12191568"/>
    <s v="₹200–₹500"/>
    <s v="No"/>
    <n v="0.4"/>
    <s v="31-40%"/>
    <x v="0"/>
    <n v="24432"/>
    <n v="28.631999999999998"/>
  </r>
  <r>
    <x v="653"/>
    <x v="639"/>
    <x v="44"/>
    <n v="579"/>
    <n v="1400"/>
    <n v="1358.6428571428571"/>
    <n v="264745600"/>
    <s v="&gt;₹500"/>
    <s v="Yes"/>
    <n v="0.59"/>
    <s v="51-60%"/>
    <x v="4"/>
    <n v="189104"/>
    <n v="193.40400000000002"/>
  </r>
  <r>
    <x v="654"/>
    <x v="640"/>
    <x v="81"/>
    <n v="2499"/>
    <n v="3299"/>
    <n v="3223.2497726583815"/>
    <n v="307176488"/>
    <s v="&gt;₹500"/>
    <s v="No"/>
    <n v="0.24"/>
    <s v="21-30%"/>
    <x v="0"/>
    <n v="93112"/>
    <n v="97.311999999999998"/>
  </r>
  <r>
    <x v="655"/>
    <x v="641"/>
    <x v="24"/>
    <n v="1199"/>
    <n v="5999"/>
    <n v="5979.0133355559256"/>
    <n v="285078479"/>
    <s v="&gt;₹500"/>
    <s v="Yes"/>
    <n v="0.8"/>
    <s v="71-80%"/>
    <x v="2"/>
    <n v="47521"/>
    <n v="51.420999999999999"/>
  </r>
  <r>
    <x v="656"/>
    <x v="642"/>
    <x v="73"/>
    <n v="399"/>
    <n v="499"/>
    <n v="419.04008016032066"/>
    <n v="13573299"/>
    <s v="₹200–₹500"/>
    <s v="No"/>
    <n v="0.2"/>
    <s v="11-20%"/>
    <x v="4"/>
    <n v="27201"/>
    <n v="31.501000000000001"/>
  </r>
  <r>
    <x v="21"/>
    <x v="21"/>
    <x v="2"/>
    <n v="279"/>
    <n v="499"/>
    <n v="443.08817635270543"/>
    <n v="5470038"/>
    <s v="₹200–₹500"/>
    <s v="No"/>
    <n v="0.44"/>
    <s v="41-50%"/>
    <x v="7"/>
    <n v="10962"/>
    <n v="14.661999999999999"/>
  </r>
  <r>
    <x v="22"/>
    <x v="22"/>
    <x v="3"/>
    <n v="13490"/>
    <n v="22900"/>
    <n v="22841.091703056769"/>
    <n v="373247100"/>
    <s v="&gt;₹500"/>
    <s v="No"/>
    <n v="0.41"/>
    <s v="41-50%"/>
    <x v="4"/>
    <n v="16299"/>
    <n v="20.599"/>
  </r>
  <r>
    <x v="657"/>
    <x v="643"/>
    <x v="45"/>
    <n v="279"/>
    <n v="375"/>
    <n v="300.60000000000002"/>
    <n v="11825250"/>
    <s v="₹200–₹500"/>
    <s v="No"/>
    <n v="0.26"/>
    <s v="21-30%"/>
    <x v="4"/>
    <n v="31534"/>
    <n v="35.833999999999996"/>
  </r>
  <r>
    <x v="658"/>
    <x v="644"/>
    <x v="19"/>
    <n v="2499"/>
    <n v="4999"/>
    <n v="4949.0100020004002"/>
    <n v="37847429"/>
    <s v="&gt;₹500"/>
    <s v="Yes"/>
    <n v="0.5"/>
    <s v="41-50%"/>
    <x v="2"/>
    <n v="7571"/>
    <n v="11.471"/>
  </r>
  <r>
    <x v="659"/>
    <x v="645"/>
    <x v="72"/>
    <n v="137"/>
    <n v="160"/>
    <n v="74.375"/>
    <n v="1045920"/>
    <s v="&lt;₹200"/>
    <s v="No"/>
    <n v="0.14000000000000001"/>
    <s v="11-20%"/>
    <x v="5"/>
    <n v="6537"/>
    <n v="10.937000000000001"/>
  </r>
  <r>
    <x v="23"/>
    <x v="23"/>
    <x v="0"/>
    <n v="59"/>
    <n v="199"/>
    <n v="169.35175879396985"/>
    <n v="1866023"/>
    <s v="&lt;₹200"/>
    <s v="Yes"/>
    <n v="0.7"/>
    <s v="61-70%"/>
    <x v="1"/>
    <n v="9377"/>
    <n v="13.377000000000001"/>
  </r>
  <r>
    <x v="660"/>
    <x v="646"/>
    <x v="66"/>
    <n v="299"/>
    <n v="499"/>
    <n v="439.08016032064126"/>
    <n v="10483990"/>
    <s v="₹200–₹500"/>
    <s v="No"/>
    <n v="0.4"/>
    <s v="31-40%"/>
    <x v="6"/>
    <n v="21010"/>
    <n v="25.51"/>
  </r>
  <r>
    <x v="661"/>
    <x v="647"/>
    <x v="24"/>
    <n v="1799"/>
    <n v="3999"/>
    <n v="3954.0137534383598"/>
    <n v="14064483"/>
    <s v="&gt;₹500"/>
    <s v="Yes"/>
    <n v="0.55000000000000004"/>
    <s v="51-60%"/>
    <x v="2"/>
    <n v="3517"/>
    <n v="7.4169999999999998"/>
  </r>
  <r>
    <x v="662"/>
    <x v="648"/>
    <x v="71"/>
    <n v="1999"/>
    <n v="2999"/>
    <n v="2932.344448149383"/>
    <n v="191633101"/>
    <s v="&gt;₹500"/>
    <s v="No"/>
    <n v="0.33"/>
    <s v="31-40%"/>
    <x v="4"/>
    <n v="63899"/>
    <n v="68.198999999999998"/>
  </r>
  <r>
    <x v="25"/>
    <x v="25"/>
    <x v="2"/>
    <n v="199"/>
    <n v="699"/>
    <n v="670.53075822603716"/>
    <n v="8494947"/>
    <s v="&lt;₹200"/>
    <s v="Yes"/>
    <n v="0.72"/>
    <s v="71-80%"/>
    <x v="0"/>
    <n v="12153"/>
    <n v="16.353000000000002"/>
  </r>
  <r>
    <x v="663"/>
    <x v="649"/>
    <x v="82"/>
    <n v="399"/>
    <n v="1499"/>
    <n v="1472.3822548365576"/>
    <n v="8589270"/>
    <s v="₹200–₹500"/>
    <s v="Yes"/>
    <n v="0.73"/>
    <s v="71-80%"/>
    <x v="3"/>
    <n v="5730"/>
    <n v="9.83"/>
  </r>
  <r>
    <x v="664"/>
    <x v="650"/>
    <x v="83"/>
    <n v="1699"/>
    <n v="3999"/>
    <n v="3956.5143785946489"/>
    <n v="101926512"/>
    <s v="&gt;₹500"/>
    <s v="Yes"/>
    <n v="0.57999999999999996"/>
    <s v="51-60%"/>
    <x v="0"/>
    <n v="25488"/>
    <n v="29.687999999999999"/>
  </r>
  <r>
    <x v="665"/>
    <x v="651"/>
    <x v="45"/>
    <n v="699"/>
    <n v="995"/>
    <n v="924.748743718593"/>
    <n v="54132975"/>
    <s v="&gt;₹500"/>
    <s v="No"/>
    <n v="0.3"/>
    <s v="21-30%"/>
    <x v="6"/>
    <n v="54405"/>
    <n v="58.905000000000001"/>
  </r>
  <r>
    <x v="467"/>
    <x v="456"/>
    <x v="33"/>
    <n v="95"/>
    <n v="499"/>
    <n v="479.9619238476954"/>
    <n v="972551"/>
    <s v="&lt;₹200"/>
    <s v="Yes"/>
    <n v="0.81"/>
    <s v="81-90%"/>
    <x v="0"/>
    <n v="1949"/>
    <n v="6.149"/>
  </r>
  <r>
    <x v="666"/>
    <x v="652"/>
    <x v="69"/>
    <n v="1149"/>
    <n v="1699"/>
    <n v="1631.3719835197176"/>
    <n v="208090122"/>
    <s v="&gt;₹500"/>
    <s v="No"/>
    <n v="0.32"/>
    <s v="31-40%"/>
    <x v="0"/>
    <n v="122478"/>
    <n v="126.678"/>
  </r>
  <r>
    <x v="667"/>
    <x v="653"/>
    <x v="54"/>
    <n v="1495"/>
    <n v="1995"/>
    <n v="1920.062656641604"/>
    <n v="14445795"/>
    <s v="&gt;₹500"/>
    <s v="No"/>
    <n v="0.25"/>
    <s v="21-30%"/>
    <x v="4"/>
    <n v="7241"/>
    <n v="11.541"/>
  </r>
  <r>
    <x v="668"/>
    <x v="654"/>
    <x v="47"/>
    <n v="849"/>
    <n v="4999"/>
    <n v="4982.0166033206642"/>
    <n v="102264543"/>
    <s v="&gt;₹500"/>
    <s v="Yes"/>
    <n v="0.83"/>
    <s v="81-90%"/>
    <x v="1"/>
    <n v="20457"/>
    <n v="24.457000000000001"/>
  </r>
  <r>
    <x v="669"/>
    <x v="655"/>
    <x v="84"/>
    <n v="440"/>
    <n v="440"/>
    <n v="340"/>
    <n v="3788400"/>
    <s v="₹200–₹500"/>
    <s v="No"/>
    <n v="0"/>
    <s v="0-10%"/>
    <x v="6"/>
    <n v="8610"/>
    <n v="13.11"/>
  </r>
  <r>
    <x v="462"/>
    <x v="453"/>
    <x v="35"/>
    <n v="349"/>
    <n v="999"/>
    <n v="964.06506506506503"/>
    <n v="16540443"/>
    <s v="₹200–₹500"/>
    <s v="Yes"/>
    <n v="0.65"/>
    <s v="61-70%"/>
    <x v="11"/>
    <n v="16557"/>
    <n v="20.356999999999999"/>
  </r>
  <r>
    <x v="670"/>
    <x v="656"/>
    <x v="47"/>
    <n v="599"/>
    <n v="3999"/>
    <n v="3984.0212553138285"/>
    <n v="4346913"/>
    <s v="&gt;₹500"/>
    <s v="Yes"/>
    <n v="0.85"/>
    <s v="81-90%"/>
    <x v="2"/>
    <n v="1087"/>
    <n v="4.9870000000000001"/>
  </r>
  <r>
    <x v="671"/>
    <x v="657"/>
    <x v="75"/>
    <n v="149"/>
    <n v="399"/>
    <n v="361.65664160401002"/>
    <n v="614460"/>
    <s v="&lt;₹200"/>
    <s v="Yes"/>
    <n v="0.63"/>
    <s v="61-70%"/>
    <x v="1"/>
    <n v="1540"/>
    <n v="5.54"/>
  </r>
  <r>
    <x v="672"/>
    <x v="658"/>
    <x v="46"/>
    <n v="289"/>
    <n v="999"/>
    <n v="970.07107107107106"/>
    <n v="400599"/>
    <s v="₹200–₹500"/>
    <s v="Yes"/>
    <n v="0.71"/>
    <s v="71-80%"/>
    <x v="3"/>
    <n v="401"/>
    <n v="4.5009999999999994"/>
  </r>
  <r>
    <x v="673"/>
    <x v="659"/>
    <x v="85"/>
    <n v="179"/>
    <n v="499"/>
    <n v="463.12825651302603"/>
    <n v="4683115"/>
    <s v="&lt;₹200"/>
    <s v="Yes"/>
    <n v="0.64"/>
    <s v="61-70%"/>
    <x v="10"/>
    <n v="9385"/>
    <n v="12.785"/>
  </r>
  <r>
    <x v="674"/>
    <x v="660"/>
    <x v="19"/>
    <n v="1499"/>
    <n v="4999"/>
    <n v="4969.0140028005599"/>
    <n v="462847412"/>
    <s v="&gt;₹500"/>
    <s v="Yes"/>
    <n v="0.7"/>
    <s v="61-70%"/>
    <x v="1"/>
    <n v="92588"/>
    <n v="96.587999999999994"/>
  </r>
  <r>
    <x v="675"/>
    <x v="661"/>
    <x v="24"/>
    <n v="399"/>
    <n v="699"/>
    <n v="641.91845493562232"/>
    <n v="2414346"/>
    <s v="₹200–₹500"/>
    <s v="No"/>
    <n v="0.43"/>
    <s v="41-50%"/>
    <x v="10"/>
    <n v="3454"/>
    <n v="6.8540000000000001"/>
  </r>
  <r>
    <x v="676"/>
    <x v="662"/>
    <x v="63"/>
    <n v="599"/>
    <n v="799"/>
    <n v="724.03128911138924"/>
    <n v="12616210"/>
    <s v="&gt;₹500"/>
    <s v="No"/>
    <n v="0.25"/>
    <s v="21-30%"/>
    <x v="4"/>
    <n v="15790"/>
    <n v="20.09"/>
  </r>
  <r>
    <x v="677"/>
    <x v="663"/>
    <x v="86"/>
    <n v="949"/>
    <n v="2000"/>
    <n v="1952.55"/>
    <n v="29938000"/>
    <s v="&gt;₹500"/>
    <s v="Yes"/>
    <n v="0.53"/>
    <s v="51-60%"/>
    <x v="2"/>
    <n v="14969"/>
    <n v="18.869"/>
  </r>
  <r>
    <x v="678"/>
    <x v="664"/>
    <x v="19"/>
    <n v="2499"/>
    <n v="9999"/>
    <n v="9974.0075007500745"/>
    <n v="421347861"/>
    <s v="&gt;₹500"/>
    <s v="Yes"/>
    <n v="0.75"/>
    <s v="71-80%"/>
    <x v="3"/>
    <n v="42139"/>
    <n v="46.239000000000004"/>
  </r>
  <r>
    <x v="679"/>
    <x v="665"/>
    <x v="51"/>
    <n v="159"/>
    <n v="180"/>
    <n v="91.666666666666671"/>
    <n v="178020"/>
    <s v="&lt;₹200"/>
    <s v="No"/>
    <n v="0.12"/>
    <s v="11-20%"/>
    <x v="4"/>
    <n v="989"/>
    <n v="5.2889999999999997"/>
  </r>
  <r>
    <x v="680"/>
    <x v="666"/>
    <x v="22"/>
    <n v="1329"/>
    <n v="2900"/>
    <n v="2854.1724137931033"/>
    <n v="56909600"/>
    <s v="&gt;₹500"/>
    <s v="Yes"/>
    <n v="0.54"/>
    <s v="51-60%"/>
    <x v="6"/>
    <n v="19624"/>
    <n v="24.123999999999999"/>
  </r>
  <r>
    <x v="681"/>
    <x v="667"/>
    <x v="85"/>
    <n v="570"/>
    <n v="999"/>
    <n v="941.94294294294298"/>
    <n v="3197799"/>
    <s v="&gt;₹500"/>
    <s v="No"/>
    <n v="0.43"/>
    <s v="41-50%"/>
    <x v="0"/>
    <n v="3201"/>
    <n v="7.4009999999999998"/>
  </r>
  <r>
    <x v="682"/>
    <x v="668"/>
    <x v="87"/>
    <n v="899"/>
    <n v="1999"/>
    <n v="1954.0275137568785"/>
    <n v="60907531"/>
    <s v="&gt;₹500"/>
    <s v="Yes"/>
    <n v="0.55000000000000004"/>
    <s v="51-60%"/>
    <x v="3"/>
    <n v="30469"/>
    <n v="34.569000000000003"/>
  </r>
  <r>
    <x v="683"/>
    <x v="669"/>
    <x v="88"/>
    <n v="449"/>
    <n v="999"/>
    <n v="954.05505505505505"/>
    <n v="9930060"/>
    <s v="₹200–₹500"/>
    <s v="Yes"/>
    <n v="0.55000000000000004"/>
    <s v="51-60%"/>
    <x v="5"/>
    <n v="9940"/>
    <n v="14.34"/>
  </r>
  <r>
    <x v="684"/>
    <x v="670"/>
    <x v="89"/>
    <n v="549"/>
    <n v="999"/>
    <n v="944.04504504504507"/>
    <n v="7750242"/>
    <s v="&gt;₹500"/>
    <s v="No"/>
    <n v="0.45"/>
    <s v="41-50%"/>
    <x v="4"/>
    <n v="7758"/>
    <n v="12.058"/>
  </r>
  <r>
    <x v="685"/>
    <x v="671"/>
    <x v="69"/>
    <n v="1529"/>
    <n v="2399"/>
    <n v="2335.265110462693"/>
    <n v="164113191"/>
    <s v="&gt;₹500"/>
    <s v="No"/>
    <n v="0.36"/>
    <s v="31-40%"/>
    <x v="4"/>
    <n v="68409"/>
    <n v="72.709000000000003"/>
  </r>
  <r>
    <x v="686"/>
    <x v="672"/>
    <x v="90"/>
    <n v="100"/>
    <n v="100"/>
    <n v="0"/>
    <n v="309500"/>
    <s v="&lt;₹200"/>
    <s v="No"/>
    <n v="0"/>
    <s v="0-10%"/>
    <x v="4"/>
    <n v="3095"/>
    <n v="7.3949999999999996"/>
  </r>
  <r>
    <x v="687"/>
    <x v="673"/>
    <x v="48"/>
    <n v="299"/>
    <n v="1499"/>
    <n v="1479.0533689126084"/>
    <n v="1353597"/>
    <s v="₹200–₹500"/>
    <s v="Yes"/>
    <n v="0.8"/>
    <s v="71-80%"/>
    <x v="0"/>
    <n v="903"/>
    <n v="5.1029999999999998"/>
  </r>
  <r>
    <x v="688"/>
    <x v="674"/>
    <x v="54"/>
    <n v="1295"/>
    <n v="1795"/>
    <n v="1722.8551532033425"/>
    <n v="46258945"/>
    <s v="&gt;₹500"/>
    <s v="No"/>
    <n v="0.28000000000000003"/>
    <s v="21-30%"/>
    <x v="3"/>
    <n v="25771"/>
    <n v="29.871000000000002"/>
  </r>
  <r>
    <x v="689"/>
    <x v="675"/>
    <x v="24"/>
    <n v="699"/>
    <n v="999"/>
    <n v="929.03003003003005"/>
    <n v="272915811"/>
    <s v="&gt;₹500"/>
    <s v="No"/>
    <n v="0.3"/>
    <s v="21-30%"/>
    <x v="3"/>
    <n v="273189"/>
    <n v="277.28900000000004"/>
  </r>
  <r>
    <x v="690"/>
    <x v="676"/>
    <x v="91"/>
    <n v="252"/>
    <n v="315"/>
    <n v="235"/>
    <n v="1192275"/>
    <s v="₹200–₹500"/>
    <s v="No"/>
    <n v="0.2"/>
    <s v="11-20%"/>
    <x v="6"/>
    <n v="3785"/>
    <n v="8.2850000000000001"/>
  </r>
  <r>
    <x v="691"/>
    <x v="677"/>
    <x v="51"/>
    <n v="190"/>
    <n v="220"/>
    <n v="133.63636363636363"/>
    <n v="630520"/>
    <s v="&lt;₹200"/>
    <s v="No"/>
    <n v="0.14000000000000001"/>
    <s v="11-20%"/>
    <x v="5"/>
    <n v="2866"/>
    <n v="7.266"/>
  </r>
  <r>
    <x v="692"/>
    <x v="678"/>
    <x v="54"/>
    <n v="1299"/>
    <n v="1599"/>
    <n v="1517.7617260787993"/>
    <n v="43529577"/>
    <s v="&gt;₹500"/>
    <s v="No"/>
    <n v="0.19"/>
    <s v="11-20%"/>
    <x v="4"/>
    <n v="27223"/>
    <n v="31.523"/>
  </r>
  <r>
    <x v="693"/>
    <x v="679"/>
    <x v="44"/>
    <n v="729"/>
    <n v="1650"/>
    <n v="1605.8181818181818"/>
    <n v="135887400"/>
    <s v="&gt;₹500"/>
    <s v="Yes"/>
    <n v="0.56000000000000005"/>
    <s v="51-60%"/>
    <x v="4"/>
    <n v="82356"/>
    <n v="86.655999999999992"/>
  </r>
  <r>
    <x v="694"/>
    <x v="680"/>
    <x v="92"/>
    <n v="480"/>
    <n v="600"/>
    <n v="520"/>
    <n v="3431400"/>
    <s v="₹200–₹500"/>
    <s v="No"/>
    <n v="0.2"/>
    <s v="11-20%"/>
    <x v="4"/>
    <n v="5719"/>
    <n v="10.019"/>
  </r>
  <r>
    <x v="477"/>
    <x v="466"/>
    <x v="19"/>
    <n v="1799"/>
    <n v="6990"/>
    <n v="6964.2632331902714"/>
    <n v="187891200"/>
    <s v="&gt;₹500"/>
    <s v="Yes"/>
    <n v="0.74"/>
    <s v="71-80%"/>
    <x v="1"/>
    <n v="26880"/>
    <n v="30.88"/>
  </r>
  <r>
    <x v="695"/>
    <x v="681"/>
    <x v="47"/>
    <n v="999"/>
    <n v="2499"/>
    <n v="2459.0240096038415"/>
    <n v="4223310"/>
    <s v="&gt;₹500"/>
    <s v="Yes"/>
    <n v="0.6"/>
    <s v="51-60%"/>
    <x v="4"/>
    <n v="1690"/>
    <n v="5.99"/>
  </r>
  <r>
    <x v="27"/>
    <x v="27"/>
    <x v="0"/>
    <n v="299"/>
    <n v="399"/>
    <n v="324.06265664160401"/>
    <n v="1103634"/>
    <s v="₹200–₹500"/>
    <s v="No"/>
    <n v="0.25"/>
    <s v="21-30%"/>
    <x v="1"/>
    <n v="2766"/>
    <n v="6.766"/>
  </r>
  <r>
    <x v="696"/>
    <x v="682"/>
    <x v="93"/>
    <n v="238"/>
    <n v="699"/>
    <n v="664.95135908440625"/>
    <n v="5852028"/>
    <s v="₹200–₹500"/>
    <s v="Yes"/>
    <n v="0.66"/>
    <s v="61-70%"/>
    <x v="5"/>
    <n v="8372"/>
    <n v="12.772"/>
  </r>
  <r>
    <x v="697"/>
    <x v="683"/>
    <x v="54"/>
    <n v="1349"/>
    <n v="2198"/>
    <n v="2136.626023657871"/>
    <n v="15634374"/>
    <s v="&gt;₹500"/>
    <s v="No"/>
    <n v="0.39"/>
    <s v="31-40%"/>
    <x v="1"/>
    <n v="7113"/>
    <n v="11.113"/>
  </r>
  <r>
    <x v="29"/>
    <x v="29"/>
    <x v="0"/>
    <n v="299"/>
    <n v="999"/>
    <n v="969.07007007007007"/>
    <n v="20829150"/>
    <s v="₹200–₹500"/>
    <s v="Yes"/>
    <n v="0.7"/>
    <s v="61-70%"/>
    <x v="4"/>
    <n v="20850"/>
    <n v="25.150000000000002"/>
  </r>
  <r>
    <x v="698"/>
    <x v="684"/>
    <x v="86"/>
    <n v="199"/>
    <n v="499"/>
    <n v="459.12024048096191"/>
    <n v="1399196"/>
    <s v="&lt;₹200"/>
    <s v="Yes"/>
    <n v="0.6"/>
    <s v="51-60%"/>
    <x v="8"/>
    <n v="2804"/>
    <n v="6.1039999999999992"/>
  </r>
  <r>
    <x v="699"/>
    <x v="685"/>
    <x v="24"/>
    <n v="1999"/>
    <n v="9999"/>
    <n v="9979.0080008000805"/>
    <n v="19858014"/>
    <s v="&gt;₹500"/>
    <s v="Yes"/>
    <n v="0.8"/>
    <s v="71-80%"/>
    <x v="7"/>
    <n v="1986"/>
    <n v="5.6859999999999999"/>
  </r>
  <r>
    <x v="700"/>
    <x v="686"/>
    <x v="31"/>
    <n v="99"/>
    <n v="499"/>
    <n v="479.16032064128257"/>
    <n v="1223049"/>
    <s v="&lt;₹200"/>
    <s v="Yes"/>
    <n v="0.8"/>
    <s v="71-80%"/>
    <x v="3"/>
    <n v="2451"/>
    <n v="6.5510000000000002"/>
  </r>
  <r>
    <x v="701"/>
    <x v="687"/>
    <x v="45"/>
    <n v="499"/>
    <n v="1000"/>
    <n v="950.1"/>
    <n v="23000"/>
    <s v="₹200–₹500"/>
    <s v="Yes"/>
    <n v="0.5"/>
    <s v="41-50%"/>
    <x v="15"/>
    <n v="23"/>
    <n v="5.0229999999999997"/>
  </r>
  <r>
    <x v="702"/>
    <x v="688"/>
    <x v="94"/>
    <n v="1792"/>
    <n v="3500"/>
    <n v="3448.8"/>
    <n v="91679000"/>
    <s v="&gt;₹500"/>
    <s v="No"/>
    <n v="0.49"/>
    <s v="41-50%"/>
    <x v="6"/>
    <n v="26194"/>
    <n v="30.693999999999999"/>
  </r>
  <r>
    <x v="703"/>
    <x v="689"/>
    <x v="95"/>
    <n v="3299"/>
    <n v="4100"/>
    <n v="4019.5365853658536"/>
    <n v="64710300"/>
    <s v="&gt;₹500"/>
    <s v="No"/>
    <n v="0.2"/>
    <s v="11-20%"/>
    <x v="2"/>
    <n v="15783"/>
    <n v="19.683"/>
  </r>
  <r>
    <x v="704"/>
    <x v="690"/>
    <x v="91"/>
    <n v="125"/>
    <n v="180"/>
    <n v="110.55555555555556"/>
    <n v="1449540"/>
    <s v="&lt;₹200"/>
    <s v="No"/>
    <n v="0.31"/>
    <s v="31-40%"/>
    <x v="5"/>
    <n v="8053"/>
    <n v="12.453000000000001"/>
  </r>
  <r>
    <x v="705"/>
    <x v="691"/>
    <x v="45"/>
    <n v="399"/>
    <n v="1190"/>
    <n v="1156.4705882352941"/>
    <n v="3342710"/>
    <s v="₹200–₹500"/>
    <s v="Yes"/>
    <n v="0.66"/>
    <s v="61-70%"/>
    <x v="3"/>
    <n v="2809"/>
    <n v="6.9089999999999998"/>
  </r>
  <r>
    <x v="706"/>
    <x v="692"/>
    <x v="24"/>
    <n v="1199"/>
    <n v="7999"/>
    <n v="7984.0106263282914"/>
    <n v="207254090"/>
    <s v="&gt;₹500"/>
    <s v="Yes"/>
    <n v="0.85"/>
    <s v="81-90%"/>
    <x v="9"/>
    <n v="25910"/>
    <n v="29.51"/>
  </r>
  <r>
    <x v="707"/>
    <x v="693"/>
    <x v="46"/>
    <n v="235"/>
    <n v="1599"/>
    <n v="1584.3033145716072"/>
    <n v="1875627"/>
    <s v="₹200–₹500"/>
    <s v="Yes"/>
    <n v="0.85"/>
    <s v="81-90%"/>
    <x v="11"/>
    <n v="1173"/>
    <n v="4.9729999999999999"/>
  </r>
  <r>
    <x v="708"/>
    <x v="694"/>
    <x v="47"/>
    <n v="549"/>
    <n v="1999"/>
    <n v="1971.5362681340671"/>
    <n v="12837578"/>
    <s v="&gt;₹500"/>
    <s v="Yes"/>
    <n v="0.73"/>
    <s v="71-80%"/>
    <x v="9"/>
    <n v="6422"/>
    <n v="10.022"/>
  </r>
  <r>
    <x v="709"/>
    <x v="695"/>
    <x v="79"/>
    <n v="89"/>
    <n v="99"/>
    <n v="9.1010101010101039"/>
    <n v="23859"/>
    <s v="&lt;₹200"/>
    <s v="No"/>
    <n v="0.1"/>
    <s v="0-10%"/>
    <x v="0"/>
    <n v="241"/>
    <n v="4.4409999999999998"/>
  </r>
  <r>
    <x v="28"/>
    <x v="28"/>
    <x v="0"/>
    <n v="970"/>
    <n v="1999"/>
    <n v="1950.4757378689344"/>
    <n v="367816"/>
    <s v="&gt;₹500"/>
    <s v="Yes"/>
    <n v="0.51"/>
    <s v="51-60%"/>
    <x v="5"/>
    <n v="184"/>
    <n v="4.5840000000000005"/>
  </r>
  <r>
    <x v="710"/>
    <x v="696"/>
    <x v="24"/>
    <n v="1299"/>
    <n v="2999"/>
    <n v="2955.6855618539512"/>
    <n v="43872371"/>
    <s v="&gt;₹500"/>
    <s v="Yes"/>
    <n v="0.56999999999999995"/>
    <s v="51-60%"/>
    <x v="11"/>
    <n v="14629"/>
    <n v="18.428999999999998"/>
  </r>
  <r>
    <x v="711"/>
    <x v="697"/>
    <x v="65"/>
    <n v="230"/>
    <n v="999"/>
    <n v="975.97697697697697"/>
    <n v="1526472"/>
    <s v="₹200–₹500"/>
    <s v="Yes"/>
    <n v="0.77"/>
    <s v="71-80%"/>
    <x v="0"/>
    <n v="1528"/>
    <n v="5.7279999999999998"/>
  </r>
  <r>
    <x v="712"/>
    <x v="698"/>
    <x v="96"/>
    <n v="119"/>
    <n v="499"/>
    <n v="475.15230460921845"/>
    <n v="7500968"/>
    <s v="&lt;₹200"/>
    <s v="Yes"/>
    <n v="0.76"/>
    <s v="71-80%"/>
    <x v="4"/>
    <n v="15032"/>
    <n v="19.332000000000001"/>
  </r>
  <r>
    <x v="713"/>
    <x v="699"/>
    <x v="97"/>
    <n v="449"/>
    <n v="800"/>
    <n v="743.875"/>
    <n v="55668000"/>
    <s v="₹200–₹500"/>
    <s v="No"/>
    <n v="0.44"/>
    <s v="41-50%"/>
    <x v="5"/>
    <n v="69585"/>
    <n v="73.984999999999999"/>
  </r>
  <r>
    <x v="714"/>
    <x v="700"/>
    <x v="98"/>
    <n v="1699"/>
    <n v="3495"/>
    <n v="3446.3876967095853"/>
    <n v="50226645"/>
    <s v="&gt;₹500"/>
    <s v="Yes"/>
    <n v="0.51"/>
    <s v="51-60%"/>
    <x v="3"/>
    <n v="14371"/>
    <n v="18.471"/>
  </r>
  <r>
    <x v="715"/>
    <x v="701"/>
    <x v="91"/>
    <n v="561"/>
    <n v="720"/>
    <n v="642.08333333333337"/>
    <n v="2291040"/>
    <s v="&gt;₹500"/>
    <s v="No"/>
    <n v="0.22"/>
    <s v="21-30%"/>
    <x v="5"/>
    <n v="3182"/>
    <n v="7.5820000000000007"/>
  </r>
  <r>
    <x v="716"/>
    <x v="702"/>
    <x v="45"/>
    <n v="289"/>
    <n v="590"/>
    <n v="541.01694915254234"/>
    <n v="15272740"/>
    <s v="₹200–₹500"/>
    <s v="Yes"/>
    <n v="0.51"/>
    <s v="51-60%"/>
    <x v="5"/>
    <n v="25886"/>
    <n v="30.286000000000001"/>
  </r>
  <r>
    <x v="717"/>
    <x v="703"/>
    <x v="48"/>
    <n v="599"/>
    <n v="1999"/>
    <n v="1969.0350175087544"/>
    <n v="9467264"/>
    <s v="&gt;₹500"/>
    <s v="Yes"/>
    <n v="0.7"/>
    <s v="61-70%"/>
    <x v="5"/>
    <n v="4736"/>
    <n v="9.1359999999999992"/>
  </r>
  <r>
    <x v="718"/>
    <x v="704"/>
    <x v="55"/>
    <n v="5599"/>
    <n v="7350"/>
    <n v="7273.8231292517003"/>
    <n v="536586750"/>
    <s v="&gt;₹500"/>
    <s v="No"/>
    <n v="0.24"/>
    <s v="21-30%"/>
    <x v="5"/>
    <n v="73005"/>
    <n v="77.405000000000001"/>
  </r>
  <r>
    <x v="719"/>
    <x v="705"/>
    <x v="99"/>
    <n v="1990"/>
    <n v="2595"/>
    <n v="2518.3140655105972"/>
    <n v="52932810"/>
    <s v="&gt;₹500"/>
    <s v="No"/>
    <n v="0.23"/>
    <s v="21-30%"/>
    <x v="4"/>
    <n v="20398"/>
    <n v="24.698"/>
  </r>
  <r>
    <x v="720"/>
    <x v="706"/>
    <x v="85"/>
    <n v="499"/>
    <n v="799"/>
    <n v="736.54693366708386"/>
    <n v="1697875"/>
    <s v="₹200–₹500"/>
    <s v="No"/>
    <n v="0.38"/>
    <s v="31-40%"/>
    <x v="4"/>
    <n v="2125"/>
    <n v="6.4249999999999998"/>
  </r>
  <r>
    <x v="721"/>
    <x v="707"/>
    <x v="88"/>
    <n v="449"/>
    <n v="999"/>
    <n v="954.05505505505505"/>
    <n v="11318670"/>
    <s v="₹200–₹500"/>
    <s v="Yes"/>
    <n v="0.55000000000000004"/>
    <s v="51-60%"/>
    <x v="4"/>
    <n v="11330"/>
    <n v="15.629999999999999"/>
  </r>
  <r>
    <x v="722"/>
    <x v="708"/>
    <x v="100"/>
    <n v="999"/>
    <n v="1999"/>
    <n v="1949.0250125062532"/>
    <n v="54854559"/>
    <s v="&gt;₹500"/>
    <s v="Yes"/>
    <n v="0.5"/>
    <s v="41-50%"/>
    <x v="0"/>
    <n v="27441"/>
    <n v="31.640999999999998"/>
  </r>
  <r>
    <x v="723"/>
    <x v="709"/>
    <x v="40"/>
    <n v="69"/>
    <n v="299"/>
    <n v="275.92307692307691"/>
    <n v="76245"/>
    <s v="&lt;₹200"/>
    <s v="Yes"/>
    <n v="0.77"/>
    <s v="71-80%"/>
    <x v="4"/>
    <n v="255"/>
    <n v="4.5549999999999997"/>
  </r>
  <r>
    <x v="724"/>
    <x v="710"/>
    <x v="45"/>
    <n v="899"/>
    <n v="1499"/>
    <n v="1439.0266844563041"/>
    <n v="34737826"/>
    <s v="&gt;₹500"/>
    <s v="No"/>
    <n v="0.4"/>
    <s v="31-40%"/>
    <x v="0"/>
    <n v="23174"/>
    <n v="27.373999999999999"/>
  </r>
  <r>
    <x v="725"/>
    <x v="711"/>
    <x v="50"/>
    <n v="478"/>
    <n v="699"/>
    <n v="630.61659513590848"/>
    <n v="14132382"/>
    <s v="₹200–₹500"/>
    <s v="No"/>
    <n v="0.32"/>
    <s v="31-40%"/>
    <x v="11"/>
    <n v="20218"/>
    <n v="24.018000000000001"/>
  </r>
  <r>
    <x v="726"/>
    <x v="712"/>
    <x v="101"/>
    <n v="1399"/>
    <n v="2490"/>
    <n v="2433.8152610441766"/>
    <n v="27574260"/>
    <s v="&gt;₹500"/>
    <s v="No"/>
    <n v="0.44"/>
    <s v="41-50%"/>
    <x v="4"/>
    <n v="11074"/>
    <n v="15.373999999999999"/>
  </r>
  <r>
    <x v="30"/>
    <x v="30"/>
    <x v="0"/>
    <n v="199"/>
    <n v="750"/>
    <n v="723.4666666666667"/>
    <n v="56232000"/>
    <s v="&lt;₹200"/>
    <s v="Yes"/>
    <n v="0.73"/>
    <s v="71-80%"/>
    <x v="6"/>
    <n v="74976"/>
    <n v="79.475999999999999"/>
  </r>
  <r>
    <x v="727"/>
    <x v="713"/>
    <x v="102"/>
    <n v="149"/>
    <n v="499"/>
    <n v="469.14028056112227"/>
    <n v="12777893"/>
    <s v="&lt;₹200"/>
    <s v="Yes"/>
    <n v="0.7"/>
    <s v="61-70%"/>
    <x v="3"/>
    <n v="25607"/>
    <n v="29.707000000000001"/>
  </r>
  <r>
    <x v="728"/>
    <x v="714"/>
    <x v="71"/>
    <n v="1799"/>
    <n v="4990"/>
    <n v="4953.9478957915835"/>
    <n v="205717740"/>
    <s v="&gt;₹500"/>
    <s v="Yes"/>
    <n v="0.64"/>
    <s v="61-70%"/>
    <x v="0"/>
    <n v="41226"/>
    <n v="45.426000000000002"/>
  </r>
  <r>
    <x v="729"/>
    <x v="715"/>
    <x v="103"/>
    <n v="425"/>
    <n v="999"/>
    <n v="956.45745745745751"/>
    <n v="2578419"/>
    <s v="₹200–₹500"/>
    <s v="Yes"/>
    <n v="0.56999999999999995"/>
    <s v="51-60%"/>
    <x v="1"/>
    <n v="2581"/>
    <n v="6.5809999999999995"/>
  </r>
  <r>
    <x v="730"/>
    <x v="716"/>
    <x v="87"/>
    <n v="999"/>
    <n v="2490"/>
    <n v="2449.8795180722891"/>
    <n v="45644190"/>
    <s v="&gt;₹500"/>
    <s v="Yes"/>
    <n v="0.6"/>
    <s v="51-60%"/>
    <x v="3"/>
    <n v="18331"/>
    <n v="22.430999999999997"/>
  </r>
  <r>
    <x v="731"/>
    <x v="717"/>
    <x v="46"/>
    <n v="378"/>
    <n v="999"/>
    <n v="961.16216216216219"/>
    <n v="1777221"/>
    <s v="₹200–₹500"/>
    <s v="Yes"/>
    <n v="0.62"/>
    <s v="61-70%"/>
    <x v="3"/>
    <n v="1779"/>
    <n v="5.8789999999999996"/>
  </r>
  <r>
    <x v="732"/>
    <x v="718"/>
    <x v="104"/>
    <n v="99"/>
    <n v="99"/>
    <n v="-1"/>
    <n v="38412"/>
    <s v="&lt;₹200"/>
    <s v="No"/>
    <n v="0"/>
    <s v="0-10%"/>
    <x v="4"/>
    <n v="388"/>
    <n v="4.6879999999999997"/>
  </r>
  <r>
    <x v="733"/>
    <x v="719"/>
    <x v="69"/>
    <n v="1499"/>
    <n v="2999"/>
    <n v="2949.0166722240747"/>
    <n v="25959344"/>
    <s v="&gt;₹500"/>
    <s v="Yes"/>
    <n v="0.5"/>
    <s v="41-50%"/>
    <x v="6"/>
    <n v="8656"/>
    <n v="13.156000000000001"/>
  </r>
  <r>
    <x v="734"/>
    <x v="720"/>
    <x v="105"/>
    <n v="1815"/>
    <n v="3100"/>
    <n v="3041.4516129032259"/>
    <n v="288067500"/>
    <s v="&gt;₹500"/>
    <s v="No"/>
    <n v="0.41"/>
    <s v="41-50%"/>
    <x v="6"/>
    <n v="92925"/>
    <n v="97.424999999999997"/>
  </r>
  <r>
    <x v="735"/>
    <x v="721"/>
    <x v="91"/>
    <n v="67"/>
    <n v="75"/>
    <n v="-14.333333333333329"/>
    <n v="95175"/>
    <s v="&lt;₹200"/>
    <s v="No"/>
    <n v="0.11"/>
    <s v="11-20%"/>
    <x v="3"/>
    <n v="1269"/>
    <n v="5.3689999999999998"/>
  </r>
  <r>
    <x v="736"/>
    <x v="722"/>
    <x v="47"/>
    <n v="1889"/>
    <n v="2699"/>
    <n v="2629.0111152278623"/>
    <n v="46946406"/>
    <s v="&gt;₹500"/>
    <s v="No"/>
    <n v="0.3"/>
    <s v="21-30%"/>
    <x v="4"/>
    <n v="17394"/>
    <n v="21.693999999999999"/>
  </r>
  <r>
    <x v="737"/>
    <x v="723"/>
    <x v="24"/>
    <n v="499"/>
    <n v="1499"/>
    <n v="1465.7111407605071"/>
    <n v="13744331"/>
    <s v="₹200–₹500"/>
    <s v="Yes"/>
    <n v="0.67"/>
    <s v="61-70%"/>
    <x v="9"/>
    <n v="9169"/>
    <n v="12.769"/>
  </r>
  <r>
    <x v="738"/>
    <x v="724"/>
    <x v="65"/>
    <n v="499"/>
    <n v="999"/>
    <n v="949.05005005005"/>
    <n v="1028970"/>
    <s v="₹200–₹500"/>
    <s v="Yes"/>
    <n v="0.5"/>
    <s v="41-50%"/>
    <x v="5"/>
    <n v="1030"/>
    <n v="5.4300000000000006"/>
  </r>
  <r>
    <x v="739"/>
    <x v="725"/>
    <x v="55"/>
    <n v="5799"/>
    <n v="7999"/>
    <n v="7926.5034379297413"/>
    <n v="402133727"/>
    <s v="&gt;₹500"/>
    <s v="No"/>
    <n v="0.28000000000000003"/>
    <s v="21-30%"/>
    <x v="6"/>
    <n v="50273"/>
    <n v="54.773000000000003"/>
  </r>
  <r>
    <x v="740"/>
    <x v="726"/>
    <x v="106"/>
    <n v="499"/>
    <n v="799"/>
    <n v="736.54693366708386"/>
    <n v="5386858"/>
    <s v="₹200–₹500"/>
    <s v="No"/>
    <n v="0.38"/>
    <s v="31-40%"/>
    <x v="2"/>
    <n v="6742"/>
    <n v="10.641999999999999"/>
  </r>
  <r>
    <x v="741"/>
    <x v="727"/>
    <x v="46"/>
    <n v="249"/>
    <n v="600"/>
    <n v="558.5"/>
    <n v="724800"/>
    <s v="₹200–₹500"/>
    <s v="Yes"/>
    <n v="0.59"/>
    <s v="51-60%"/>
    <x v="1"/>
    <n v="1208"/>
    <n v="5.2080000000000002"/>
  </r>
  <r>
    <x v="31"/>
    <x v="31"/>
    <x v="0"/>
    <n v="179"/>
    <n v="499"/>
    <n v="463.12825651302603"/>
    <n v="964567"/>
    <s v="&lt;₹200"/>
    <s v="Yes"/>
    <n v="0.64"/>
    <s v="61-70%"/>
    <x v="1"/>
    <n v="1933"/>
    <n v="5.9329999999999998"/>
  </r>
  <r>
    <x v="742"/>
    <x v="728"/>
    <x v="55"/>
    <n v="4449"/>
    <n v="5734"/>
    <n v="5656.4101848622249"/>
    <n v="143384404"/>
    <s v="&gt;₹500"/>
    <s v="No"/>
    <n v="0.22"/>
    <s v="21-30%"/>
    <x v="5"/>
    <n v="25006"/>
    <n v="29.405999999999999"/>
  </r>
  <r>
    <x v="743"/>
    <x v="729"/>
    <x v="83"/>
    <n v="299"/>
    <n v="550"/>
    <n v="495.63636363636363"/>
    <n v="18388700"/>
    <s v="₹200–₹500"/>
    <s v="No"/>
    <n v="0.46"/>
    <s v="41-50%"/>
    <x v="13"/>
    <n v="33434"/>
    <n v="38.033999999999999"/>
  </r>
  <r>
    <x v="744"/>
    <x v="730"/>
    <x v="45"/>
    <n v="629"/>
    <n v="1390"/>
    <n v="1344.7482014388488"/>
    <n v="8758390"/>
    <s v="&gt;₹500"/>
    <s v="Yes"/>
    <n v="0.55000000000000004"/>
    <s v="51-60%"/>
    <x v="5"/>
    <n v="6301"/>
    <n v="10.701000000000001"/>
  </r>
  <r>
    <x v="745"/>
    <x v="731"/>
    <x v="49"/>
    <n v="2595"/>
    <n v="3295"/>
    <n v="3216.2443095599392"/>
    <n v="74526310"/>
    <s v="&gt;₹500"/>
    <s v="No"/>
    <n v="0.21"/>
    <s v="21-30%"/>
    <x v="5"/>
    <n v="22618"/>
    <n v="27.018000000000001"/>
  </r>
  <r>
    <x v="32"/>
    <x v="32"/>
    <x v="0"/>
    <n v="389"/>
    <n v="1099"/>
    <n v="1063.6041856232939"/>
    <n v="1070426"/>
    <s v="₹200–₹500"/>
    <s v="Yes"/>
    <n v="0.65"/>
    <s v="61-70%"/>
    <x v="4"/>
    <n v="974"/>
    <n v="5.274"/>
  </r>
  <r>
    <x v="746"/>
    <x v="732"/>
    <x v="69"/>
    <n v="1799"/>
    <n v="2911"/>
    <n v="2849.1999312950875"/>
    <n v="59215562"/>
    <s v="&gt;₹500"/>
    <s v="No"/>
    <n v="0.38"/>
    <s v="31-40%"/>
    <x v="4"/>
    <n v="20342"/>
    <n v="24.641999999999999"/>
  </r>
  <r>
    <x v="747"/>
    <x v="733"/>
    <x v="77"/>
    <n v="90"/>
    <n v="175"/>
    <n v="123.57142857142858"/>
    <n v="1300075"/>
    <s v="&lt;₹200"/>
    <s v="No"/>
    <n v="0.49"/>
    <s v="41-50%"/>
    <x v="5"/>
    <n v="7429"/>
    <n v="11.829000000000001"/>
  </r>
  <r>
    <x v="748"/>
    <x v="734"/>
    <x v="47"/>
    <n v="599"/>
    <n v="599"/>
    <n v="499"/>
    <n v="15827377"/>
    <s v="&gt;₹500"/>
    <s v="No"/>
    <n v="0"/>
    <s v="0-10%"/>
    <x v="1"/>
    <n v="26423"/>
    <n v="30.422999999999998"/>
  </r>
  <r>
    <x v="749"/>
    <x v="735"/>
    <x v="19"/>
    <n v="1999"/>
    <n v="7999"/>
    <n v="7974.0093761720218"/>
    <n v="250408695"/>
    <s v="&gt;₹500"/>
    <s v="Yes"/>
    <n v="0.75"/>
    <s v="71-80%"/>
    <x v="0"/>
    <n v="31305"/>
    <n v="35.505000000000003"/>
  </r>
  <r>
    <x v="750"/>
    <x v="736"/>
    <x v="107"/>
    <n v="2099"/>
    <n v="3250"/>
    <n v="3185.4153846153845"/>
    <n v="36442250"/>
    <s v="&gt;₹500"/>
    <s v="No"/>
    <n v="0.35"/>
    <s v="31-40%"/>
    <x v="11"/>
    <n v="11213"/>
    <n v="15.012999999999998"/>
  </r>
  <r>
    <x v="751"/>
    <x v="737"/>
    <x v="108"/>
    <n v="179"/>
    <n v="499"/>
    <n v="463.12825651302603"/>
    <n v="5076826"/>
    <s v="&lt;₹200"/>
    <s v="Yes"/>
    <n v="0.64"/>
    <s v="61-70%"/>
    <x v="3"/>
    <n v="10174"/>
    <n v="14.273999999999999"/>
  </r>
  <r>
    <x v="752"/>
    <x v="738"/>
    <x v="54"/>
    <n v="1345"/>
    <n v="2295"/>
    <n v="2236.3943355119827"/>
    <n v="39962835"/>
    <s v="&gt;₹500"/>
    <s v="No"/>
    <n v="0.41"/>
    <s v="41-50%"/>
    <x v="0"/>
    <n v="17413"/>
    <n v="21.613"/>
  </r>
  <r>
    <x v="753"/>
    <x v="739"/>
    <x v="60"/>
    <n v="349"/>
    <n v="995"/>
    <n v="959.9246231155779"/>
    <n v="6642620"/>
    <s v="₹200–₹500"/>
    <s v="Yes"/>
    <n v="0.65"/>
    <s v="61-70%"/>
    <x v="0"/>
    <n v="6676"/>
    <n v="10.876000000000001"/>
  </r>
  <r>
    <x v="754"/>
    <x v="740"/>
    <x v="93"/>
    <n v="287"/>
    <n v="499"/>
    <n v="441.48496993987976"/>
    <n v="4029924"/>
    <s v="₹200–₹500"/>
    <s v="No"/>
    <n v="0.42"/>
    <s v="41-50%"/>
    <x v="5"/>
    <n v="8076"/>
    <n v="12.476000000000001"/>
  </r>
  <r>
    <x v="33"/>
    <x v="33"/>
    <x v="0"/>
    <n v="599"/>
    <n v="599"/>
    <n v="499"/>
    <n v="212645"/>
    <s v="&gt;₹500"/>
    <s v="No"/>
    <n v="0"/>
    <s v="0-10%"/>
    <x v="4"/>
    <n v="355"/>
    <n v="4.6549999999999994"/>
  </r>
  <r>
    <x v="755"/>
    <x v="741"/>
    <x v="44"/>
    <n v="349"/>
    <n v="450"/>
    <n v="372.44444444444446"/>
    <n v="8395200"/>
    <s v="₹200–₹500"/>
    <s v="No"/>
    <n v="0.22"/>
    <s v="21-30%"/>
    <x v="3"/>
    <n v="18656"/>
    <n v="22.756"/>
  </r>
  <r>
    <x v="756"/>
    <x v="742"/>
    <x v="51"/>
    <n v="879"/>
    <n v="1109"/>
    <n v="1029.7394048692515"/>
    <n v="35043291"/>
    <s v="&gt;₹500"/>
    <s v="No"/>
    <n v="0.21"/>
    <s v="21-30%"/>
    <x v="5"/>
    <n v="31599"/>
    <n v="35.999000000000002"/>
  </r>
  <r>
    <x v="34"/>
    <x v="34"/>
    <x v="0"/>
    <n v="199"/>
    <n v="999"/>
    <n v="979.08008008008005"/>
    <n v="1073925"/>
    <s v="&lt;₹200"/>
    <s v="Yes"/>
    <n v="0.8"/>
    <s v="71-80%"/>
    <x v="2"/>
    <n v="1075"/>
    <n v="4.9749999999999996"/>
  </r>
  <r>
    <x v="757"/>
    <x v="743"/>
    <x v="73"/>
    <n v="250"/>
    <n v="250"/>
    <n v="150"/>
    <n v="3492750"/>
    <s v="₹200–₹500"/>
    <s v="No"/>
    <n v="0"/>
    <s v="0-10%"/>
    <x v="2"/>
    <n v="13971"/>
    <n v="17.870999999999999"/>
  </r>
  <r>
    <x v="758"/>
    <x v="744"/>
    <x v="24"/>
    <n v="199"/>
    <n v="499"/>
    <n v="459.12024048096191"/>
    <n v="1243508"/>
    <s v="&lt;₹200"/>
    <s v="Yes"/>
    <n v="0.6"/>
    <s v="51-60%"/>
    <x v="9"/>
    <n v="2492"/>
    <n v="6.0920000000000005"/>
  </r>
  <r>
    <x v="36"/>
    <x v="36"/>
    <x v="0"/>
    <n v="899"/>
    <n v="1900"/>
    <n v="1852.6842105263158"/>
    <n v="25748800"/>
    <s v="&gt;₹500"/>
    <s v="Yes"/>
    <n v="0.53"/>
    <s v="51-60%"/>
    <x v="5"/>
    <n v="13552"/>
    <n v="17.951999999999998"/>
  </r>
  <r>
    <x v="37"/>
    <x v="37"/>
    <x v="0"/>
    <n v="199"/>
    <n v="999"/>
    <n v="979.08008008008005"/>
    <n v="574425"/>
    <s v="&lt;₹200"/>
    <s v="Yes"/>
    <n v="0.8"/>
    <s v="71-80%"/>
    <x v="1"/>
    <n v="575"/>
    <n v="4.5750000000000002"/>
  </r>
  <r>
    <x v="759"/>
    <x v="745"/>
    <x v="108"/>
    <n v="149"/>
    <n v="999"/>
    <n v="984.0850850850851"/>
    <n v="2520477"/>
    <s v="&lt;₹200"/>
    <s v="Yes"/>
    <n v="0.85"/>
    <s v="81-90%"/>
    <x v="12"/>
    <n v="2523"/>
    <n v="6.0229999999999997"/>
  </r>
  <r>
    <x v="760"/>
    <x v="746"/>
    <x v="46"/>
    <n v="469"/>
    <n v="1499"/>
    <n v="1467.7124749833222"/>
    <n v="527648"/>
    <s v="₹200–₹500"/>
    <s v="Yes"/>
    <n v="0.69"/>
    <s v="61-70%"/>
    <x v="3"/>
    <n v="352"/>
    <n v="4.452"/>
  </r>
  <r>
    <x v="761"/>
    <x v="747"/>
    <x v="85"/>
    <n v="1187"/>
    <n v="1929"/>
    <n v="1867.4655261793675"/>
    <n v="3205998"/>
    <s v="&gt;₹500"/>
    <s v="No"/>
    <n v="0.38"/>
    <s v="31-40%"/>
    <x v="3"/>
    <n v="1662"/>
    <n v="5.7619999999999996"/>
  </r>
  <r>
    <x v="762"/>
    <x v="748"/>
    <x v="109"/>
    <n v="849"/>
    <n v="1499"/>
    <n v="1442.3622414943295"/>
    <n v="11020648"/>
    <s v="&gt;₹500"/>
    <s v="No"/>
    <n v="0.43"/>
    <s v="41-50%"/>
    <x v="1"/>
    <n v="7352"/>
    <n v="11.352"/>
  </r>
  <r>
    <x v="763"/>
    <x v="749"/>
    <x v="45"/>
    <n v="328"/>
    <n v="399"/>
    <n v="316.79448621553888"/>
    <n v="1372959"/>
    <s v="₹200–₹500"/>
    <s v="No"/>
    <n v="0.18"/>
    <s v="11-20%"/>
    <x v="3"/>
    <n v="3441"/>
    <n v="7.5409999999999995"/>
  </r>
  <r>
    <x v="764"/>
    <x v="750"/>
    <x v="47"/>
    <n v="269"/>
    <n v="699"/>
    <n v="660.51645207439196"/>
    <n v="65007"/>
    <s v="₹200–₹500"/>
    <s v="Yes"/>
    <n v="0.62"/>
    <s v="61-70%"/>
    <x v="1"/>
    <n v="93"/>
    <n v="4.093"/>
  </r>
  <r>
    <x v="765"/>
    <x v="751"/>
    <x v="110"/>
    <n v="299"/>
    <n v="400"/>
    <n v="325.25"/>
    <n v="16358000"/>
    <s v="₹200–₹500"/>
    <s v="No"/>
    <n v="0.25"/>
    <s v="21-30%"/>
    <x v="11"/>
    <n v="40895"/>
    <n v="44.695"/>
  </r>
  <r>
    <x v="766"/>
    <x v="752"/>
    <x v="111"/>
    <n v="549"/>
    <n v="1499"/>
    <n v="1462.3755837224817"/>
    <n v="16497994"/>
    <s v="&gt;₹500"/>
    <s v="Yes"/>
    <n v="0.63"/>
    <s v="61-70%"/>
    <x v="4"/>
    <n v="11006"/>
    <n v="15.306000000000001"/>
  </r>
  <r>
    <x v="767"/>
    <x v="753"/>
    <x v="72"/>
    <n v="114"/>
    <n v="120"/>
    <n v="25"/>
    <n v="1072560"/>
    <s v="&lt;₹200"/>
    <s v="No"/>
    <n v="0.05"/>
    <s v="0-10%"/>
    <x v="0"/>
    <n v="8938"/>
    <n v="13.138000000000002"/>
  </r>
  <r>
    <x v="768"/>
    <x v="754"/>
    <x v="112"/>
    <n v="120"/>
    <n v="120"/>
    <n v="20"/>
    <n v="516960"/>
    <s v="&lt;₹200"/>
    <s v="No"/>
    <n v="0"/>
    <s v="0-10%"/>
    <x v="3"/>
    <n v="4308"/>
    <n v="8.4079999999999995"/>
  </r>
  <r>
    <x v="39"/>
    <x v="39"/>
    <x v="0"/>
    <n v="970"/>
    <n v="1999"/>
    <n v="1950.4757378689344"/>
    <n v="923538"/>
    <s v="&gt;₹500"/>
    <s v="Yes"/>
    <n v="0.51"/>
    <s v="51-60%"/>
    <x v="0"/>
    <n v="462"/>
    <n v="4.6619999999999999"/>
  </r>
  <r>
    <x v="40"/>
    <x v="40"/>
    <x v="0"/>
    <n v="209"/>
    <n v="695"/>
    <n v="664.92805755395682"/>
    <n v="74841770"/>
    <s v="₹200–₹500"/>
    <s v="Yes"/>
    <n v="0.7"/>
    <s v="61-70%"/>
    <x v="6"/>
    <n v="107686"/>
    <n v="112.18600000000001"/>
  </r>
  <r>
    <x v="769"/>
    <x v="755"/>
    <x v="45"/>
    <n v="1490"/>
    <n v="2295"/>
    <n v="2230.0762527233114"/>
    <n v="24446340"/>
    <s v="&gt;₹500"/>
    <s v="No"/>
    <n v="0.35"/>
    <s v="31-40%"/>
    <x v="13"/>
    <n v="10652"/>
    <n v="15.251999999999999"/>
  </r>
  <r>
    <x v="770"/>
    <x v="756"/>
    <x v="113"/>
    <n v="99"/>
    <n v="99"/>
    <n v="-1"/>
    <n v="498564"/>
    <s v="&lt;₹200"/>
    <s v="No"/>
    <n v="0"/>
    <s v="0-10%"/>
    <x v="4"/>
    <n v="5036"/>
    <n v="9.3359999999999985"/>
  </r>
  <r>
    <x v="771"/>
    <x v="757"/>
    <x v="45"/>
    <n v="149"/>
    <n v="249"/>
    <n v="189.16064257028114"/>
    <n v="1259193"/>
    <s v="&lt;₹200"/>
    <s v="No"/>
    <n v="0.4"/>
    <s v="31-40%"/>
    <x v="1"/>
    <n v="5057"/>
    <n v="9.0570000000000004"/>
  </r>
  <r>
    <x v="772"/>
    <x v="758"/>
    <x v="63"/>
    <n v="575"/>
    <n v="2799"/>
    <n v="2778.4569489103251"/>
    <n v="23895063"/>
    <s v="&gt;₹500"/>
    <s v="Yes"/>
    <n v="0.79"/>
    <s v="71-80%"/>
    <x v="0"/>
    <n v="8537"/>
    <n v="12.737000000000002"/>
  </r>
  <r>
    <x v="45"/>
    <x v="45"/>
    <x v="0"/>
    <n v="333"/>
    <n v="999"/>
    <n v="965.66666666666663"/>
    <n v="9782208"/>
    <s v="₹200–₹500"/>
    <s v="Yes"/>
    <n v="0.67"/>
    <s v="61-70%"/>
    <x v="8"/>
    <n v="9792"/>
    <n v="13.091999999999999"/>
  </r>
  <r>
    <x v="773"/>
    <x v="759"/>
    <x v="92"/>
    <n v="178"/>
    <n v="210"/>
    <n v="125.23809523809524"/>
    <n v="514500"/>
    <s v="&lt;₹200"/>
    <s v="No"/>
    <n v="0.15"/>
    <s v="11-20%"/>
    <x v="4"/>
    <n v="2450"/>
    <n v="6.75"/>
  </r>
  <r>
    <x v="774"/>
    <x v="760"/>
    <x v="24"/>
    <n v="1599"/>
    <n v="3490"/>
    <n v="3444.1833810888252"/>
    <n v="2359240"/>
    <s v="&gt;₹500"/>
    <s v="Yes"/>
    <n v="0.54"/>
    <s v="51-60%"/>
    <x v="7"/>
    <n v="676"/>
    <n v="4.3760000000000003"/>
  </r>
  <r>
    <x v="775"/>
    <x v="761"/>
    <x v="24"/>
    <n v="499"/>
    <n v="1299"/>
    <n v="1260.5858352578907"/>
    <n v="1523727"/>
    <s v="₹200–₹500"/>
    <s v="Yes"/>
    <n v="0.62"/>
    <s v="61-70%"/>
    <x v="2"/>
    <n v="1173"/>
    <n v="5.0730000000000004"/>
  </r>
  <r>
    <x v="776"/>
    <x v="762"/>
    <x v="65"/>
    <n v="199"/>
    <n v="499"/>
    <n v="459.12024048096191"/>
    <n v="4989002"/>
    <s v="&lt;₹200"/>
    <s v="Yes"/>
    <n v="0.6"/>
    <s v="51-60%"/>
    <x v="4"/>
    <n v="9998"/>
    <n v="14.297999999999998"/>
  </r>
  <r>
    <x v="777"/>
    <x v="763"/>
    <x v="19"/>
    <n v="2499"/>
    <n v="5999"/>
    <n v="5957.3430571761965"/>
    <n v="35106148"/>
    <s v="&gt;₹500"/>
    <s v="Yes"/>
    <n v="0.57999999999999996"/>
    <s v="51-60%"/>
    <x v="3"/>
    <n v="5852"/>
    <n v="9.952"/>
  </r>
  <r>
    <x v="778"/>
    <x v="764"/>
    <x v="114"/>
    <n v="199"/>
    <n v="999"/>
    <n v="979.08008008008005"/>
    <n v="361638"/>
    <s v="&lt;₹200"/>
    <s v="Yes"/>
    <n v="0.8"/>
    <s v="71-80%"/>
    <x v="0"/>
    <n v="362"/>
    <n v="4.5620000000000003"/>
  </r>
  <r>
    <x v="779"/>
    <x v="765"/>
    <x v="22"/>
    <n v="939"/>
    <n v="1800"/>
    <n v="1747.8333333333333"/>
    <n v="369093600"/>
    <s v="&gt;₹500"/>
    <s v="No"/>
    <n v="0.48"/>
    <s v="41-50%"/>
    <x v="6"/>
    <n v="205052"/>
    <n v="209.55199999999999"/>
  </r>
  <r>
    <x v="780"/>
    <x v="766"/>
    <x v="19"/>
    <n v="2499"/>
    <n v="9999"/>
    <n v="9974.0075007500745"/>
    <n v="90890910"/>
    <s v="&gt;₹500"/>
    <s v="Yes"/>
    <n v="0.75"/>
    <s v="71-80%"/>
    <x v="1"/>
    <n v="9090"/>
    <n v="13.09"/>
  </r>
  <r>
    <x v="781"/>
    <x v="767"/>
    <x v="45"/>
    <n v="1439"/>
    <n v="2890"/>
    <n v="2840.2076124567475"/>
    <n v="11846110"/>
    <s v="&gt;₹500"/>
    <s v="Yes"/>
    <n v="0.5"/>
    <s v="41-50%"/>
    <x v="6"/>
    <n v="4099"/>
    <n v="8.5990000000000002"/>
  </r>
  <r>
    <x v="782"/>
    <x v="768"/>
    <x v="24"/>
    <n v="1099"/>
    <n v="5999"/>
    <n v="5980.6802800466749"/>
    <n v="77783034"/>
    <s v="&gt;₹500"/>
    <s v="Yes"/>
    <n v="0.82"/>
    <s v="81-90%"/>
    <x v="12"/>
    <n v="12966"/>
    <n v="16.466000000000001"/>
  </r>
  <r>
    <x v="783"/>
    <x v="769"/>
    <x v="72"/>
    <n v="157"/>
    <n v="160"/>
    <n v="61.875"/>
    <n v="708480"/>
    <s v="&lt;₹200"/>
    <s v="No"/>
    <n v="0.02"/>
    <s v="0-10%"/>
    <x v="6"/>
    <n v="4428"/>
    <n v="8.9280000000000008"/>
  </r>
  <r>
    <x v="43"/>
    <x v="43"/>
    <x v="1"/>
    <n v="999"/>
    <n v="1599"/>
    <n v="1536.5234521575985"/>
    <n v="19336707"/>
    <s v="&gt;₹500"/>
    <s v="No"/>
    <n v="0.38"/>
    <s v="31-40%"/>
    <x v="4"/>
    <n v="12093"/>
    <n v="16.393000000000001"/>
  </r>
  <r>
    <x v="784"/>
    <x v="770"/>
    <x v="62"/>
    <n v="115"/>
    <n v="999"/>
    <n v="987.48848848848854"/>
    <n v="5686308"/>
    <s v="&lt;₹200"/>
    <s v="Yes"/>
    <n v="0.88"/>
    <s v="81-90%"/>
    <x v="8"/>
    <n v="5692"/>
    <n v="8.9920000000000009"/>
  </r>
  <r>
    <x v="785"/>
    <x v="771"/>
    <x v="46"/>
    <n v="175"/>
    <n v="499"/>
    <n v="463.92985971943887"/>
    <n v="10479"/>
    <s v="&lt;₹200"/>
    <s v="Yes"/>
    <n v="0.65"/>
    <s v="61-70%"/>
    <x v="3"/>
    <n v="21"/>
    <n v="4.1209999999999996"/>
  </r>
  <r>
    <x v="786"/>
    <x v="772"/>
    <x v="81"/>
    <n v="1999"/>
    <n v="4700"/>
    <n v="4657.4680851063831"/>
    <n v="8836000"/>
    <s v="&gt;₹500"/>
    <s v="Yes"/>
    <n v="0.56999999999999995"/>
    <s v="51-60%"/>
    <x v="11"/>
    <n v="1880"/>
    <n v="5.68"/>
  </r>
  <r>
    <x v="787"/>
    <x v="773"/>
    <x v="115"/>
    <n v="3999"/>
    <n v="4332.96"/>
    <n v="4240.6674332557886"/>
    <n v="94293875.519999996"/>
    <s v="&gt;₹500"/>
    <s v="No"/>
    <n v="0.08"/>
    <s v="0-10%"/>
    <x v="12"/>
    <n v="21762"/>
    <n v="25.262"/>
  </r>
  <r>
    <x v="788"/>
    <x v="774"/>
    <x v="69"/>
    <n v="899"/>
    <n v="1800"/>
    <n v="1750.0555555555557"/>
    <n v="40275000"/>
    <s v="&gt;₹500"/>
    <s v="Yes"/>
    <n v="0.5"/>
    <s v="41-50%"/>
    <x v="3"/>
    <n v="22375"/>
    <n v="26.475000000000001"/>
  </r>
  <r>
    <x v="789"/>
    <x v="775"/>
    <x v="65"/>
    <n v="299"/>
    <n v="990"/>
    <n v="959.79797979797979"/>
    <n v="2428470"/>
    <s v="₹200–₹500"/>
    <s v="Yes"/>
    <n v="0.7"/>
    <s v="61-70%"/>
    <x v="6"/>
    <n v="2453"/>
    <n v="6.9529999999999994"/>
  </r>
  <r>
    <x v="790"/>
    <x v="776"/>
    <x v="46"/>
    <n v="3303"/>
    <n v="4699"/>
    <n v="4628.7084486060867"/>
    <n v="63643256"/>
    <s v="&gt;₹500"/>
    <s v="No"/>
    <n v="0.3"/>
    <s v="21-30%"/>
    <x v="5"/>
    <n v="13544"/>
    <n v="17.944000000000003"/>
  </r>
  <r>
    <x v="791"/>
    <x v="777"/>
    <x v="99"/>
    <n v="1890"/>
    <n v="5490"/>
    <n v="5455.5737704918029"/>
    <n v="60258240"/>
    <s v="&gt;₹500"/>
    <s v="Yes"/>
    <n v="0.66"/>
    <s v="61-70%"/>
    <x v="3"/>
    <n v="10976"/>
    <n v="15.076000000000001"/>
  </r>
  <r>
    <x v="792"/>
    <x v="778"/>
    <x v="90"/>
    <n v="90"/>
    <n v="100"/>
    <n v="10"/>
    <n v="306100"/>
    <s v="&lt;₹200"/>
    <s v="No"/>
    <n v="0.1"/>
    <s v="0-10%"/>
    <x v="4"/>
    <n v="3061"/>
    <n v="7.3609999999999998"/>
  </r>
  <r>
    <x v="793"/>
    <x v="779"/>
    <x v="24"/>
    <n v="1599"/>
    <n v="2790"/>
    <n v="2732.6881720430106"/>
    <n v="6338880"/>
    <s v="&gt;₹500"/>
    <s v="No"/>
    <n v="0.43"/>
    <s v="41-50%"/>
    <x v="9"/>
    <n v="2272"/>
    <n v="5.8719999999999999"/>
  </r>
  <r>
    <x v="794"/>
    <x v="780"/>
    <x v="100"/>
    <n v="599"/>
    <n v="999"/>
    <n v="939.04004004004003"/>
    <n v="7593399"/>
    <s v="&gt;₹500"/>
    <s v="No"/>
    <n v="0.4"/>
    <s v="31-40%"/>
    <x v="1"/>
    <n v="7601"/>
    <n v="11.600999999999999"/>
  </r>
  <r>
    <x v="46"/>
    <x v="46"/>
    <x v="1"/>
    <n v="507"/>
    <n v="1208"/>
    <n v="1166.0298013245033"/>
    <n v="9822248"/>
    <s v="&gt;₹500"/>
    <s v="Yes"/>
    <n v="0.57999999999999996"/>
    <s v="51-60%"/>
    <x v="3"/>
    <n v="8131"/>
    <n v="12.231"/>
  </r>
  <r>
    <x v="795"/>
    <x v="781"/>
    <x v="65"/>
    <n v="425"/>
    <n v="899"/>
    <n v="851.72525027808672"/>
    <n v="3792881"/>
    <s v="₹200–₹500"/>
    <s v="Yes"/>
    <n v="0.53"/>
    <s v="51-60%"/>
    <x v="6"/>
    <n v="4219"/>
    <n v="8.7190000000000012"/>
  </r>
  <r>
    <x v="796"/>
    <x v="782"/>
    <x v="39"/>
    <n v="1499"/>
    <n v="3999"/>
    <n v="3961.515628907227"/>
    <n v="171057225"/>
    <s v="&gt;₹500"/>
    <s v="Yes"/>
    <n v="0.63"/>
    <s v="61-70%"/>
    <x v="0"/>
    <n v="42775"/>
    <n v="46.975000000000001"/>
  </r>
  <r>
    <x v="797"/>
    <x v="783"/>
    <x v="111"/>
    <n v="549"/>
    <n v="2499"/>
    <n v="2477.0312124849938"/>
    <n v="13884444"/>
    <s v="&gt;₹500"/>
    <s v="Yes"/>
    <n v="0.78"/>
    <s v="71-80%"/>
    <x v="4"/>
    <n v="5556"/>
    <n v="9.8559999999999999"/>
  </r>
  <r>
    <x v="49"/>
    <x v="49"/>
    <x v="0"/>
    <n v="199"/>
    <n v="395"/>
    <n v="344.62025316455697"/>
    <n v="36575025"/>
    <s v="&lt;₹200"/>
    <s v="Yes"/>
    <n v="0.5"/>
    <s v="41-50%"/>
    <x v="0"/>
    <n v="92595"/>
    <n v="96.795000000000002"/>
  </r>
  <r>
    <x v="798"/>
    <x v="784"/>
    <x v="45"/>
    <n v="1295"/>
    <n v="1645"/>
    <n v="1566.2765957446809"/>
    <n v="20356875"/>
    <s v="&gt;₹500"/>
    <s v="No"/>
    <n v="0.21"/>
    <s v="21-30%"/>
    <x v="13"/>
    <n v="12375"/>
    <n v="16.975000000000001"/>
  </r>
  <r>
    <x v="799"/>
    <x v="785"/>
    <x v="64"/>
    <n v="310"/>
    <n v="310"/>
    <n v="210"/>
    <n v="1823420"/>
    <s v="₹200–₹500"/>
    <s v="No"/>
    <n v="0"/>
    <s v="0-10%"/>
    <x v="6"/>
    <n v="5882"/>
    <n v="10.382"/>
  </r>
  <r>
    <x v="517"/>
    <x v="505"/>
    <x v="40"/>
    <n v="149"/>
    <n v="149"/>
    <n v="49"/>
    <n v="1614117"/>
    <s v="&lt;₹200"/>
    <s v="No"/>
    <n v="0"/>
    <s v="0-10%"/>
    <x v="4"/>
    <n v="10833"/>
    <n v="15.132999999999999"/>
  </r>
  <r>
    <x v="800"/>
    <x v="786"/>
    <x v="54"/>
    <n v="1149"/>
    <n v="1499"/>
    <n v="1422.3488992661773"/>
    <n v="15654057"/>
    <s v="&gt;₹500"/>
    <s v="No"/>
    <n v="0.23"/>
    <s v="21-30%"/>
    <x v="3"/>
    <n v="10443"/>
    <n v="14.542999999999999"/>
  </r>
  <r>
    <x v="801"/>
    <x v="787"/>
    <x v="47"/>
    <n v="499"/>
    <n v="1299"/>
    <n v="1260.5858352578907"/>
    <n v="563766"/>
    <s v="₹200–₹500"/>
    <s v="Yes"/>
    <n v="0.62"/>
    <s v="61-70%"/>
    <x v="6"/>
    <n v="434"/>
    <n v="4.9340000000000002"/>
  </r>
  <r>
    <x v="802"/>
    <x v="788"/>
    <x v="24"/>
    <n v="999"/>
    <n v="4199"/>
    <n v="4175.2086211002616"/>
    <n v="8032687"/>
    <s v="&gt;₹500"/>
    <s v="Yes"/>
    <n v="0.76"/>
    <s v="71-80%"/>
    <x v="12"/>
    <n v="1913"/>
    <n v="5.4130000000000003"/>
  </r>
  <r>
    <x v="803"/>
    <x v="789"/>
    <x v="105"/>
    <n v="1709"/>
    <n v="4000"/>
    <n v="3957.2750000000001"/>
    <n v="12116000"/>
    <s v="&gt;₹500"/>
    <s v="Yes"/>
    <n v="0.56999999999999995"/>
    <s v="51-60%"/>
    <x v="5"/>
    <n v="3029"/>
    <n v="7.4290000000000003"/>
  </r>
  <r>
    <x v="804"/>
    <x v="790"/>
    <x v="52"/>
    <n v="250"/>
    <n v="250"/>
    <n v="150"/>
    <n v="657000"/>
    <s v="₹200–₹500"/>
    <s v="No"/>
    <n v="0"/>
    <s v="0-10%"/>
    <x v="0"/>
    <n v="2628"/>
    <n v="6.8280000000000003"/>
  </r>
  <r>
    <x v="50"/>
    <x v="50"/>
    <x v="1"/>
    <n v="1199"/>
    <n v="2199"/>
    <n v="2144.4752160072762"/>
    <n v="54491220"/>
    <s v="&gt;₹500"/>
    <s v="No"/>
    <n v="0.45"/>
    <s v="41-50%"/>
    <x v="5"/>
    <n v="24780"/>
    <n v="29.18"/>
  </r>
  <r>
    <x v="805"/>
    <x v="791"/>
    <x v="116"/>
    <n v="90"/>
    <n v="100"/>
    <n v="10"/>
    <n v="1071800"/>
    <s v="&lt;₹200"/>
    <s v="No"/>
    <n v="0.1"/>
    <s v="0-10%"/>
    <x v="5"/>
    <n v="10718"/>
    <n v="15.118"/>
  </r>
  <r>
    <x v="806"/>
    <x v="792"/>
    <x v="35"/>
    <n v="2025"/>
    <n v="5999"/>
    <n v="5965.2443740623439"/>
    <n v="37391767"/>
    <s v="&gt;₹500"/>
    <s v="Yes"/>
    <n v="0.66"/>
    <s v="61-70%"/>
    <x v="0"/>
    <n v="6233"/>
    <n v="10.433"/>
  </r>
  <r>
    <x v="807"/>
    <x v="793"/>
    <x v="63"/>
    <n v="1495"/>
    <n v="1995"/>
    <n v="1920.062656641604"/>
    <n v="21029295"/>
    <s v="&gt;₹500"/>
    <s v="No"/>
    <n v="0.25"/>
    <s v="21-30%"/>
    <x v="6"/>
    <n v="10541"/>
    <n v="15.041"/>
  </r>
  <r>
    <x v="52"/>
    <x v="52"/>
    <x v="0"/>
    <n v="799"/>
    <n v="2100"/>
    <n v="2061.9523809523807"/>
    <n v="17194800"/>
    <s v="&gt;₹500"/>
    <s v="Yes"/>
    <n v="0.62"/>
    <s v="61-70%"/>
    <x v="4"/>
    <n v="8188"/>
    <n v="12.488"/>
  </r>
  <r>
    <x v="808"/>
    <x v="794"/>
    <x v="71"/>
    <n v="899"/>
    <n v="1199"/>
    <n v="1124.0208507089242"/>
    <n v="12890449"/>
    <s v="&gt;₹500"/>
    <s v="No"/>
    <n v="0.25"/>
    <s v="21-30%"/>
    <x v="11"/>
    <n v="10751"/>
    <n v="14.550999999999998"/>
  </r>
  <r>
    <x v="809"/>
    <x v="795"/>
    <x v="117"/>
    <n v="349"/>
    <n v="999"/>
    <n v="964.06506506506503"/>
    <n v="816183"/>
    <s v="₹200–₹500"/>
    <s v="Yes"/>
    <n v="0.65"/>
    <s v="61-70%"/>
    <x v="2"/>
    <n v="817"/>
    <n v="4.7169999999999996"/>
  </r>
  <r>
    <x v="810"/>
    <x v="796"/>
    <x v="20"/>
    <n v="900"/>
    <n v="2499"/>
    <n v="2462.9855942376953"/>
    <n v="90923616"/>
    <s v="&gt;₹500"/>
    <s v="Yes"/>
    <n v="0.64"/>
    <s v="61-70%"/>
    <x v="1"/>
    <n v="36384"/>
    <n v="40.384"/>
  </r>
  <r>
    <x v="811"/>
    <x v="797"/>
    <x v="81"/>
    <n v="2490"/>
    <n v="3990"/>
    <n v="3927.593984962406"/>
    <n v="14387940"/>
    <s v="&gt;₹500"/>
    <s v="No"/>
    <n v="0.38"/>
    <s v="31-40%"/>
    <x v="3"/>
    <n v="3606"/>
    <n v="7.7059999999999995"/>
  </r>
  <r>
    <x v="812"/>
    <x v="798"/>
    <x v="68"/>
    <n v="116"/>
    <n v="200"/>
    <n v="142"/>
    <n v="71400"/>
    <s v="&lt;₹200"/>
    <s v="No"/>
    <n v="0.42"/>
    <s v="41-50%"/>
    <x v="5"/>
    <n v="357"/>
    <n v="4.7570000000000006"/>
  </r>
  <r>
    <x v="813"/>
    <x v="799"/>
    <x v="64"/>
    <n v="200"/>
    <n v="230"/>
    <n v="143.04347826086956"/>
    <n v="2339100"/>
    <s v="₹200–₹500"/>
    <s v="No"/>
    <n v="0.13"/>
    <s v="11-20%"/>
    <x v="5"/>
    <n v="10170"/>
    <n v="14.57"/>
  </r>
  <r>
    <x v="814"/>
    <x v="800"/>
    <x v="108"/>
    <n v="1249"/>
    <n v="2796"/>
    <n v="2751.3290414878397"/>
    <n v="12856008"/>
    <s v="&gt;₹500"/>
    <s v="Yes"/>
    <n v="0.55000000000000004"/>
    <s v="51-60%"/>
    <x v="5"/>
    <n v="4598"/>
    <n v="8.9980000000000011"/>
  </r>
  <r>
    <x v="815"/>
    <x v="801"/>
    <x v="118"/>
    <n v="649"/>
    <n v="999"/>
    <n v="934.03503503503498"/>
    <n v="7214778"/>
    <s v="&gt;₹500"/>
    <s v="No"/>
    <n v="0.35"/>
    <s v="31-40%"/>
    <x v="12"/>
    <n v="7222"/>
    <n v="10.722000000000001"/>
  </r>
  <r>
    <x v="816"/>
    <x v="802"/>
    <x v="119"/>
    <n v="2649"/>
    <n v="3499"/>
    <n v="3423.2926550442985"/>
    <n v="4447229"/>
    <s v="&gt;₹500"/>
    <s v="No"/>
    <n v="0.24"/>
    <s v="21-30%"/>
    <x v="6"/>
    <n v="1271"/>
    <n v="5.7709999999999999"/>
  </r>
  <r>
    <x v="54"/>
    <x v="54"/>
    <x v="0"/>
    <n v="199"/>
    <n v="349"/>
    <n v="291.97994269340973"/>
    <n v="109586"/>
    <s v="&lt;₹200"/>
    <s v="No"/>
    <n v="0.43"/>
    <s v="41-50%"/>
    <x v="3"/>
    <n v="314"/>
    <n v="4.4139999999999997"/>
  </r>
  <r>
    <x v="817"/>
    <x v="803"/>
    <x v="61"/>
    <n v="596"/>
    <n v="723"/>
    <n v="640.56569847856156"/>
    <n v="2327337"/>
    <s v="&gt;₹500"/>
    <s v="No"/>
    <n v="0.18"/>
    <s v="11-20%"/>
    <x v="5"/>
    <n v="3219"/>
    <n v="7.6189999999999998"/>
  </r>
  <r>
    <x v="818"/>
    <x v="804"/>
    <x v="19"/>
    <n v="2499"/>
    <n v="5999"/>
    <n v="5957.3430571761965"/>
    <n v="233235121"/>
    <s v="&gt;₹500"/>
    <s v="Yes"/>
    <n v="0.57999999999999996"/>
    <s v="51-60%"/>
    <x v="3"/>
    <n v="38879"/>
    <n v="42.978999999999999"/>
  </r>
  <r>
    <x v="819"/>
    <x v="805"/>
    <x v="120"/>
    <n v="4999"/>
    <n v="12499"/>
    <n v="12459.004800384031"/>
    <n v="56757959"/>
    <s v="&gt;₹500"/>
    <s v="Yes"/>
    <n v="0.6"/>
    <s v="51-60%"/>
    <x v="0"/>
    <n v="4541"/>
    <n v="8.7409999999999997"/>
  </r>
  <r>
    <x v="820"/>
    <x v="806"/>
    <x v="24"/>
    <n v="399"/>
    <n v="1290"/>
    <n v="1259.0697674418604"/>
    <n v="98094180"/>
    <s v="₹200–₹500"/>
    <s v="Yes"/>
    <n v="0.69"/>
    <s v="61-70%"/>
    <x v="0"/>
    <n v="76042"/>
    <n v="80.242000000000004"/>
  </r>
  <r>
    <x v="821"/>
    <x v="807"/>
    <x v="68"/>
    <n v="116"/>
    <n v="200"/>
    <n v="142"/>
    <n v="97000"/>
    <s v="&lt;₹200"/>
    <s v="No"/>
    <n v="0.42"/>
    <s v="41-50%"/>
    <x v="4"/>
    <n v="485"/>
    <n v="4.7850000000000001"/>
  </r>
  <r>
    <x v="822"/>
    <x v="808"/>
    <x v="81"/>
    <n v="4499"/>
    <n v="5999"/>
    <n v="5924.0041673612268"/>
    <n v="268131304"/>
    <s v="&gt;₹500"/>
    <s v="No"/>
    <n v="0.25"/>
    <s v="21-30%"/>
    <x v="4"/>
    <n v="44696"/>
    <n v="48.995999999999995"/>
  </r>
  <r>
    <x v="823"/>
    <x v="809"/>
    <x v="85"/>
    <n v="330"/>
    <n v="499"/>
    <n v="432.86773547094185"/>
    <n v="4274434"/>
    <s v="₹200–₹500"/>
    <s v="No"/>
    <n v="0.34"/>
    <s v="31-40%"/>
    <x v="7"/>
    <n v="8566"/>
    <n v="12.266000000000002"/>
  </r>
  <r>
    <x v="824"/>
    <x v="810"/>
    <x v="70"/>
    <n v="649"/>
    <n v="2499"/>
    <n v="2473.0296118447377"/>
    <n v="32609451"/>
    <s v="&gt;₹500"/>
    <s v="Yes"/>
    <n v="0.74"/>
    <s v="71-80%"/>
    <x v="2"/>
    <n v="13049"/>
    <n v="16.948999999999998"/>
  </r>
  <r>
    <x v="825"/>
    <x v="811"/>
    <x v="82"/>
    <n v="1234"/>
    <n v="1599"/>
    <n v="1521.8267667292057"/>
    <n v="26671320"/>
    <s v="&gt;₹500"/>
    <s v="No"/>
    <n v="0.23"/>
    <s v="21-30%"/>
    <x v="6"/>
    <n v="16680"/>
    <n v="21.18"/>
  </r>
  <r>
    <x v="514"/>
    <x v="502"/>
    <x v="39"/>
    <n v="1399"/>
    <n v="2990"/>
    <n v="2943.2107023411372"/>
    <n v="290550260"/>
    <s v="&gt;₹500"/>
    <s v="Yes"/>
    <n v="0.53"/>
    <s v="51-60%"/>
    <x v="3"/>
    <n v="97174"/>
    <n v="101.274"/>
  </r>
  <r>
    <x v="826"/>
    <x v="812"/>
    <x v="112"/>
    <n v="272"/>
    <n v="320"/>
    <n v="235"/>
    <n v="1179520"/>
    <s v="₹200–₹500"/>
    <s v="No"/>
    <n v="0.15"/>
    <s v="11-20%"/>
    <x v="1"/>
    <n v="3686"/>
    <n v="7.6859999999999999"/>
  </r>
  <r>
    <x v="827"/>
    <x v="813"/>
    <x v="121"/>
    <n v="99"/>
    <n v="999"/>
    <n v="989.09009009009014"/>
    <n v="593406"/>
    <s v="&lt;₹200"/>
    <s v="Yes"/>
    <n v="0.9"/>
    <s v="81-90%"/>
    <x v="11"/>
    <n v="594"/>
    <n v="4.3940000000000001"/>
  </r>
  <r>
    <x v="828"/>
    <x v="814"/>
    <x v="122"/>
    <n v="3498"/>
    <n v="3875"/>
    <n v="3784.7290322580643"/>
    <n v="47216875"/>
    <s v="&gt;₹500"/>
    <s v="No"/>
    <n v="0.1"/>
    <s v="0-10%"/>
    <x v="10"/>
    <n v="12185"/>
    <n v="15.585000000000001"/>
  </r>
  <r>
    <x v="829"/>
    <x v="815"/>
    <x v="68"/>
    <n v="10099"/>
    <n v="19110"/>
    <n v="19057.153322867609"/>
    <n v="50125530"/>
    <s v="&gt;₹500"/>
    <s v="No"/>
    <n v="0.47"/>
    <s v="41-50%"/>
    <x v="4"/>
    <n v="2623"/>
    <n v="6.923"/>
  </r>
  <r>
    <x v="830"/>
    <x v="816"/>
    <x v="88"/>
    <n v="449"/>
    <n v="999"/>
    <n v="954.05505505505505"/>
    <n v="9691299"/>
    <s v="₹200–₹500"/>
    <s v="Yes"/>
    <n v="0.55000000000000004"/>
    <s v="51-60%"/>
    <x v="4"/>
    <n v="9701"/>
    <n v="14.001000000000001"/>
  </r>
  <r>
    <x v="831"/>
    <x v="817"/>
    <x v="123"/>
    <n v="150"/>
    <n v="150"/>
    <n v="50"/>
    <n v="2380050"/>
    <s v="&lt;₹200"/>
    <s v="No"/>
    <n v="0"/>
    <s v="0-10%"/>
    <x v="4"/>
    <n v="15867"/>
    <n v="20.167000000000002"/>
  </r>
  <r>
    <x v="58"/>
    <x v="58"/>
    <x v="0"/>
    <n v="348"/>
    <n v="1499"/>
    <n v="1475.7845230153437"/>
    <n v="983344"/>
    <s v="₹200–₹500"/>
    <s v="Yes"/>
    <n v="0.77"/>
    <s v="71-80%"/>
    <x v="0"/>
    <n v="656"/>
    <n v="4.8559999999999999"/>
  </r>
  <r>
    <x v="832"/>
    <x v="818"/>
    <x v="69"/>
    <n v="1199"/>
    <n v="2999"/>
    <n v="2959.0200066688894"/>
    <n v="32164275"/>
    <s v="&gt;₹500"/>
    <s v="Yes"/>
    <n v="0.6"/>
    <s v="51-60%"/>
    <x v="3"/>
    <n v="10725"/>
    <n v="14.824999999999999"/>
  </r>
  <r>
    <x v="833"/>
    <x v="819"/>
    <x v="66"/>
    <n v="397"/>
    <n v="899"/>
    <n v="854.83982202447169"/>
    <n v="2719475"/>
    <s v="₹200–₹500"/>
    <s v="Yes"/>
    <n v="0.56000000000000005"/>
    <s v="51-60%"/>
    <x v="1"/>
    <n v="3025"/>
    <n v="7.0250000000000004"/>
  </r>
  <r>
    <x v="59"/>
    <x v="59"/>
    <x v="0"/>
    <n v="154"/>
    <n v="349"/>
    <n v="304.87392550143267"/>
    <n v="2465336"/>
    <s v="&lt;₹200"/>
    <s v="Yes"/>
    <n v="0.56000000000000005"/>
    <s v="51-60%"/>
    <x v="4"/>
    <n v="7064"/>
    <n v="11.364000000000001"/>
  </r>
  <r>
    <x v="834"/>
    <x v="820"/>
    <x v="83"/>
    <n v="699"/>
    <n v="1490"/>
    <n v="1443.0872483221476"/>
    <n v="8546640"/>
    <s v="&gt;₹500"/>
    <s v="Yes"/>
    <n v="0.53"/>
    <s v="51-60%"/>
    <x v="1"/>
    <n v="5736"/>
    <n v="9.7360000000000007"/>
  </r>
  <r>
    <x v="835"/>
    <x v="821"/>
    <x v="24"/>
    <n v="1679"/>
    <n v="1999"/>
    <n v="1915.0080040020009"/>
    <n v="145053437"/>
    <s v="&gt;₹500"/>
    <s v="No"/>
    <n v="0.16"/>
    <s v="11-20%"/>
    <x v="3"/>
    <n v="72563"/>
    <n v="76.662999999999997"/>
  </r>
  <r>
    <x v="836"/>
    <x v="822"/>
    <x v="46"/>
    <n v="354"/>
    <n v="1500"/>
    <n v="1476.4"/>
    <n v="1539000"/>
    <s v="₹200–₹500"/>
    <s v="Yes"/>
    <n v="0.76"/>
    <s v="71-80%"/>
    <x v="1"/>
    <n v="1026"/>
    <n v="5.0259999999999998"/>
  </r>
  <r>
    <x v="837"/>
    <x v="823"/>
    <x v="124"/>
    <n v="1199"/>
    <n v="5499"/>
    <n v="5477.1960356428444"/>
    <n v="11234457"/>
    <s v="&gt;₹500"/>
    <s v="Yes"/>
    <n v="0.78"/>
    <s v="71-80%"/>
    <x v="11"/>
    <n v="2043"/>
    <n v="5.843"/>
  </r>
  <r>
    <x v="838"/>
    <x v="824"/>
    <x v="82"/>
    <n v="379"/>
    <n v="1499"/>
    <n v="1473.7164776517679"/>
    <n v="6219351"/>
    <s v="₹200–₹500"/>
    <s v="Yes"/>
    <n v="0.75"/>
    <s v="71-80%"/>
    <x v="0"/>
    <n v="4149"/>
    <n v="8.3490000000000002"/>
  </r>
  <r>
    <x v="839"/>
    <x v="825"/>
    <x v="55"/>
    <n v="499"/>
    <n v="775"/>
    <n v="710.61290322580646"/>
    <n v="57350"/>
    <s v="₹200–₹500"/>
    <s v="No"/>
    <n v="0.36"/>
    <s v="31-40%"/>
    <x v="4"/>
    <n v="74"/>
    <n v="4.3739999999999997"/>
  </r>
  <r>
    <x v="840"/>
    <x v="826"/>
    <x v="125"/>
    <n v="10389"/>
    <n v="32000"/>
    <n v="31967.534374999999"/>
    <n v="1324736000"/>
    <s v="&gt;₹500"/>
    <s v="Yes"/>
    <n v="0.68"/>
    <s v="61-70%"/>
    <x v="5"/>
    <n v="41398"/>
    <n v="45.798000000000002"/>
  </r>
  <r>
    <x v="841"/>
    <x v="827"/>
    <x v="109"/>
    <n v="649"/>
    <n v="1300"/>
    <n v="1250.0769230769231"/>
    <n v="6753500"/>
    <s v="&gt;₹500"/>
    <s v="Yes"/>
    <n v="0.5"/>
    <s v="41-50%"/>
    <x v="3"/>
    <n v="5195"/>
    <n v="9.2949999999999999"/>
  </r>
  <r>
    <x v="842"/>
    <x v="828"/>
    <x v="126"/>
    <n v="1199"/>
    <n v="1999"/>
    <n v="1939.0200100050024"/>
    <n v="44817580"/>
    <s v="&gt;₹500"/>
    <s v="No"/>
    <n v="0.4"/>
    <s v="31-40%"/>
    <x v="6"/>
    <n v="22420"/>
    <n v="26.92"/>
  </r>
  <r>
    <x v="62"/>
    <x v="62"/>
    <x v="0"/>
    <n v="139"/>
    <n v="999"/>
    <n v="985.08608608608608"/>
    <n v="1311687"/>
    <s v="&lt;₹200"/>
    <s v="Yes"/>
    <n v="0.86"/>
    <s v="81-90%"/>
    <x v="1"/>
    <n v="1313"/>
    <n v="5.3129999999999997"/>
  </r>
  <r>
    <x v="843"/>
    <x v="829"/>
    <x v="24"/>
    <n v="889"/>
    <n v="1999"/>
    <n v="1954.5277638819409"/>
    <n v="4565716"/>
    <s v="&gt;₹500"/>
    <s v="Yes"/>
    <n v="0.56000000000000005"/>
    <s v="51-60%"/>
    <x v="0"/>
    <n v="2284"/>
    <n v="6.484"/>
  </r>
  <r>
    <x v="844"/>
    <x v="830"/>
    <x v="54"/>
    <n v="1409"/>
    <n v="2199"/>
    <n v="2134.9254206457481"/>
    <n v="938973"/>
    <s v="&gt;₹500"/>
    <s v="No"/>
    <n v="0.36"/>
    <s v="31-40%"/>
    <x v="2"/>
    <n v="427"/>
    <n v="4.327"/>
  </r>
  <r>
    <x v="845"/>
    <x v="831"/>
    <x v="127"/>
    <n v="549"/>
    <n v="1999"/>
    <n v="1971.5362681340671"/>
    <n v="2732633"/>
    <s v="&gt;₹500"/>
    <s v="Yes"/>
    <n v="0.73"/>
    <s v="71-80%"/>
    <x v="4"/>
    <n v="1367"/>
    <n v="5.6669999999999998"/>
  </r>
  <r>
    <x v="846"/>
    <x v="832"/>
    <x v="124"/>
    <n v="749"/>
    <n v="1799"/>
    <n v="1757.3657587548639"/>
    <n v="23745001"/>
    <s v="&gt;₹500"/>
    <s v="Yes"/>
    <n v="0.57999999999999996"/>
    <s v="51-60%"/>
    <x v="1"/>
    <n v="13199"/>
    <n v="17.198999999999998"/>
  </r>
  <r>
    <x v="63"/>
    <x v="63"/>
    <x v="0"/>
    <n v="329"/>
    <n v="845"/>
    <n v="806.06508875739644"/>
    <n v="25135370"/>
    <s v="₹200–₹500"/>
    <s v="Yes"/>
    <n v="0.61"/>
    <s v="61-70%"/>
    <x v="0"/>
    <n v="29746"/>
    <n v="33.945999999999998"/>
  </r>
  <r>
    <x v="847"/>
    <x v="833"/>
    <x v="0"/>
    <n v="379"/>
    <n v="1099"/>
    <n v="1064.5141037306641"/>
    <n v="3083794"/>
    <s v="₹200–₹500"/>
    <s v="Yes"/>
    <n v="0.66"/>
    <s v="61-70%"/>
    <x v="4"/>
    <n v="2806"/>
    <n v="7.1059999999999999"/>
  </r>
  <r>
    <x v="848"/>
    <x v="834"/>
    <x v="19"/>
    <n v="5998"/>
    <n v="7999"/>
    <n v="7924.0156269533691"/>
    <n v="242809645"/>
    <s v="&gt;₹500"/>
    <s v="No"/>
    <n v="0.25"/>
    <s v="21-30%"/>
    <x v="0"/>
    <n v="30355"/>
    <n v="34.555"/>
  </r>
  <r>
    <x v="849"/>
    <x v="835"/>
    <x v="88"/>
    <n v="299"/>
    <n v="1499"/>
    <n v="1479.0533689126084"/>
    <n v="4299132"/>
    <s v="₹200–₹500"/>
    <s v="Yes"/>
    <n v="0.8"/>
    <s v="71-80%"/>
    <x v="0"/>
    <n v="2868"/>
    <n v="7.0679999999999996"/>
  </r>
  <r>
    <x v="850"/>
    <x v="836"/>
    <x v="82"/>
    <n v="379"/>
    <n v="1499"/>
    <n v="1473.7164776517679"/>
    <n v="1004330"/>
    <s v="₹200–₹500"/>
    <s v="Yes"/>
    <n v="0.75"/>
    <s v="71-80%"/>
    <x v="3"/>
    <n v="670"/>
    <n v="4.7699999999999996"/>
  </r>
  <r>
    <x v="851"/>
    <x v="837"/>
    <x v="128"/>
    <n v="1399"/>
    <n v="2999"/>
    <n v="2952.3511170390129"/>
    <n v="10586470"/>
    <s v="&gt;₹500"/>
    <s v="Yes"/>
    <n v="0.53"/>
    <s v="51-60%"/>
    <x v="4"/>
    <n v="3530"/>
    <n v="7.83"/>
  </r>
  <r>
    <x v="852"/>
    <x v="838"/>
    <x v="129"/>
    <n v="699"/>
    <n v="1299"/>
    <n v="1245.189376443418"/>
    <n v="8031717"/>
    <s v="&gt;₹500"/>
    <s v="No"/>
    <n v="0.46"/>
    <s v="41-50%"/>
    <x v="4"/>
    <n v="6183"/>
    <n v="10.483000000000001"/>
  </r>
  <r>
    <x v="853"/>
    <x v="839"/>
    <x v="91"/>
    <n v="300"/>
    <n v="300"/>
    <n v="200"/>
    <n v="125700"/>
    <s v="₹200–₹500"/>
    <s v="No"/>
    <n v="0"/>
    <s v="0-10%"/>
    <x v="0"/>
    <n v="419"/>
    <n v="4.6189999999999998"/>
  </r>
  <r>
    <x v="854"/>
    <x v="840"/>
    <x v="65"/>
    <n v="999"/>
    <n v="1995"/>
    <n v="1944.9248120300751"/>
    <n v="14597415"/>
    <s v="&gt;₹500"/>
    <s v="Yes"/>
    <n v="0.5"/>
    <s v="41-50%"/>
    <x v="6"/>
    <n v="7317"/>
    <n v="11.817"/>
  </r>
  <r>
    <x v="855"/>
    <x v="841"/>
    <x v="130"/>
    <n v="535"/>
    <n v="535"/>
    <n v="435"/>
    <n v="2367910"/>
    <s v="&gt;₹500"/>
    <s v="No"/>
    <n v="0"/>
    <s v="0-10%"/>
    <x v="5"/>
    <n v="4426"/>
    <n v="8.8260000000000005"/>
  </r>
  <r>
    <x v="64"/>
    <x v="64"/>
    <x v="3"/>
    <n v="13999"/>
    <n v="24999"/>
    <n v="24943.001760070401"/>
    <n v="1130879763"/>
    <s v="&gt;₹500"/>
    <s v="No"/>
    <n v="0.44"/>
    <s v="41-50%"/>
    <x v="0"/>
    <n v="45237"/>
    <n v="49.437000000000005"/>
  </r>
  <r>
    <x v="856"/>
    <x v="842"/>
    <x v="88"/>
    <n v="269"/>
    <n v="1099"/>
    <n v="1074.5232029117381"/>
    <n v="1200108"/>
    <s v="₹200–₹500"/>
    <s v="Yes"/>
    <n v="0.76"/>
    <s v="71-80%"/>
    <x v="3"/>
    <n v="1092"/>
    <n v="5.1920000000000002"/>
  </r>
  <r>
    <x v="857"/>
    <x v="843"/>
    <x v="112"/>
    <n v="341"/>
    <n v="450"/>
    <n v="374.22222222222223"/>
    <n v="1121850"/>
    <s v="₹200–₹500"/>
    <s v="No"/>
    <n v="0.24"/>
    <s v="21-30%"/>
    <x v="4"/>
    <n v="2493"/>
    <n v="6.7929999999999993"/>
  </r>
  <r>
    <x v="858"/>
    <x v="844"/>
    <x v="69"/>
    <n v="2499"/>
    <n v="3999"/>
    <n v="3936.5093773443359"/>
    <n v="50703321"/>
    <s v="&gt;₹500"/>
    <s v="No"/>
    <n v="0.38"/>
    <s v="31-40%"/>
    <x v="5"/>
    <n v="12679"/>
    <n v="17.079000000000001"/>
  </r>
  <r>
    <x v="71"/>
    <x v="71"/>
    <x v="0"/>
    <n v="349"/>
    <n v="599"/>
    <n v="540.73622704507511"/>
    <n v="125790"/>
    <s v="₹200–₹500"/>
    <s v="No"/>
    <n v="0.42"/>
    <s v="41-50%"/>
    <x v="3"/>
    <n v="210"/>
    <n v="4.3099999999999996"/>
  </r>
  <r>
    <x v="859"/>
    <x v="845"/>
    <x v="115"/>
    <n v="5899"/>
    <n v="7005"/>
    <n v="6920.7887223411844"/>
    <n v="29413995"/>
    <s v="&gt;₹500"/>
    <s v="No"/>
    <n v="0.16"/>
    <s v="11-20%"/>
    <x v="9"/>
    <n v="4199"/>
    <n v="7.7989999999999995"/>
  </r>
  <r>
    <x v="533"/>
    <x v="520"/>
    <x v="27"/>
    <n v="699"/>
    <n v="1199"/>
    <n v="1140.7014178482068"/>
    <n v="17269197"/>
    <s v="&gt;₹500"/>
    <s v="No"/>
    <n v="0.42"/>
    <s v="41-50%"/>
    <x v="1"/>
    <n v="14403"/>
    <n v="18.402999999999999"/>
  </r>
  <r>
    <x v="860"/>
    <x v="846"/>
    <x v="69"/>
    <n v="1565"/>
    <n v="2999"/>
    <n v="2946.8159386462153"/>
    <n v="33327887"/>
    <s v="&gt;₹500"/>
    <s v="No"/>
    <n v="0.48"/>
    <s v="41-50%"/>
    <x v="1"/>
    <n v="11113"/>
    <n v="15.113"/>
  </r>
  <r>
    <x v="861"/>
    <x v="847"/>
    <x v="57"/>
    <n v="326"/>
    <n v="799"/>
    <n v="758.19899874843554"/>
    <n v="8607627"/>
    <s v="₹200–₹500"/>
    <s v="Yes"/>
    <n v="0.59"/>
    <s v="51-60%"/>
    <x v="5"/>
    <n v="10773"/>
    <n v="15.173"/>
  </r>
  <r>
    <x v="529"/>
    <x v="517"/>
    <x v="41"/>
    <n v="120"/>
    <n v="999"/>
    <n v="986.98798798798794"/>
    <n v="6484509"/>
    <s v="&lt;₹200"/>
    <s v="Yes"/>
    <n v="0.88"/>
    <s v="81-90%"/>
    <x v="2"/>
    <n v="6491"/>
    <n v="10.391"/>
  </r>
  <r>
    <x v="862"/>
    <x v="848"/>
    <x v="55"/>
    <n v="657"/>
    <n v="999"/>
    <n v="933.23423423423424"/>
    <n v="13930056"/>
    <s v="&gt;₹500"/>
    <s v="No"/>
    <n v="0.34"/>
    <s v="31-40%"/>
    <x v="4"/>
    <n v="13944"/>
    <n v="18.244"/>
  </r>
  <r>
    <x v="863"/>
    <x v="849"/>
    <x v="63"/>
    <n v="1995"/>
    <n v="2895"/>
    <n v="2826.0880829015546"/>
    <n v="31150200"/>
    <s v="&gt;₹500"/>
    <s v="No"/>
    <n v="0.31"/>
    <s v="31-40%"/>
    <x v="13"/>
    <n v="10760"/>
    <n v="15.36"/>
  </r>
  <r>
    <x v="864"/>
    <x v="850"/>
    <x v="68"/>
    <n v="1500"/>
    <n v="1500"/>
    <n v="1400"/>
    <n v="38994000"/>
    <s v="&gt;₹500"/>
    <s v="No"/>
    <n v="0"/>
    <s v="0-10%"/>
    <x v="5"/>
    <n v="25996"/>
    <n v="30.396000000000001"/>
  </r>
  <r>
    <x v="865"/>
    <x v="851"/>
    <x v="49"/>
    <n v="2640"/>
    <n v="3195"/>
    <n v="3112.3708920187792"/>
    <n v="51586470"/>
    <s v="&gt;₹500"/>
    <s v="No"/>
    <n v="0.17"/>
    <s v="11-20%"/>
    <x v="6"/>
    <n v="16146"/>
    <n v="20.646000000000001"/>
  </r>
  <r>
    <x v="866"/>
    <x v="852"/>
    <x v="115"/>
    <n v="5299"/>
    <n v="6355"/>
    <n v="6271.6168371361136"/>
    <n v="52619400"/>
    <s v="&gt;₹500"/>
    <s v="No"/>
    <n v="0.17"/>
    <s v="11-20%"/>
    <x v="2"/>
    <n v="8280"/>
    <n v="12.18"/>
  </r>
  <r>
    <x v="66"/>
    <x v="66"/>
    <x v="0"/>
    <n v="263"/>
    <n v="699"/>
    <n v="661.37482117310446"/>
    <n v="314550"/>
    <s v="₹200–₹500"/>
    <s v="Yes"/>
    <n v="0.62"/>
    <s v="61-70%"/>
    <x v="3"/>
    <n v="450"/>
    <n v="4.55"/>
  </r>
  <r>
    <x v="867"/>
    <x v="853"/>
    <x v="124"/>
    <n v="1990"/>
    <n v="2999"/>
    <n v="2932.6445481827277"/>
    <n v="42696763"/>
    <s v="&gt;₹500"/>
    <s v="No"/>
    <n v="0.34"/>
    <s v="31-40%"/>
    <x v="4"/>
    <n v="14237"/>
    <n v="18.536999999999999"/>
  </r>
  <r>
    <x v="868"/>
    <x v="854"/>
    <x v="131"/>
    <n v="1289"/>
    <n v="1499"/>
    <n v="1413.0093395597064"/>
    <n v="30981332"/>
    <s v="&gt;₹500"/>
    <s v="No"/>
    <n v="0.14000000000000001"/>
    <s v="11-20%"/>
    <x v="6"/>
    <n v="20668"/>
    <n v="25.167999999999999"/>
  </r>
  <r>
    <x v="869"/>
    <x v="855"/>
    <x v="91"/>
    <n v="165"/>
    <n v="165"/>
    <n v="65"/>
    <n v="276210"/>
    <s v="&lt;₹200"/>
    <s v="No"/>
    <n v="0"/>
    <s v="0-10%"/>
    <x v="6"/>
    <n v="1674"/>
    <n v="6.1739999999999995"/>
  </r>
  <r>
    <x v="870"/>
    <x v="856"/>
    <x v="108"/>
    <n v="1699"/>
    <n v="3499"/>
    <n v="3450.443269505573"/>
    <n v="26903811"/>
    <s v="&gt;₹500"/>
    <s v="Yes"/>
    <n v="0.51"/>
    <s v="51-60%"/>
    <x v="9"/>
    <n v="7689"/>
    <n v="11.289"/>
  </r>
  <r>
    <x v="871"/>
    <x v="857"/>
    <x v="81"/>
    <n v="2299"/>
    <n v="7500"/>
    <n v="7469.3466666666664"/>
    <n v="41655000"/>
    <s v="&gt;₹500"/>
    <s v="Yes"/>
    <n v="0.69"/>
    <s v="61-70%"/>
    <x v="3"/>
    <n v="5554"/>
    <n v="9.6539999999999999"/>
  </r>
  <r>
    <x v="69"/>
    <x v="69"/>
    <x v="0"/>
    <n v="219"/>
    <n v="700"/>
    <n v="668.71428571428567"/>
    <n v="14037100"/>
    <s v="₹200–₹500"/>
    <s v="Yes"/>
    <n v="0.69"/>
    <s v="61-70%"/>
    <x v="4"/>
    <n v="20053"/>
    <n v="24.353000000000002"/>
  </r>
  <r>
    <x v="872"/>
    <x v="858"/>
    <x v="79"/>
    <n v="39"/>
    <n v="39"/>
    <n v="-61"/>
    <n v="130416"/>
    <s v="&lt;₹200"/>
    <s v="No"/>
    <n v="0"/>
    <s v="0-10%"/>
    <x v="11"/>
    <n v="3344"/>
    <n v="7.1440000000000001"/>
  </r>
  <r>
    <x v="873"/>
    <x v="859"/>
    <x v="68"/>
    <n v="26999"/>
    <n v="37999"/>
    <n v="37927.948130213954"/>
    <n v="109665114"/>
    <s v="&gt;₹500"/>
    <s v="No"/>
    <n v="0.28999999999999998"/>
    <s v="21-30%"/>
    <x v="13"/>
    <n v="2886"/>
    <n v="7.4859999999999998"/>
  </r>
  <r>
    <x v="874"/>
    <x v="860"/>
    <x v="24"/>
    <n v="1490"/>
    <n v="1990"/>
    <n v="1915.1256281407036"/>
    <n v="195517500"/>
    <s v="&gt;₹500"/>
    <s v="No"/>
    <n v="0.25"/>
    <s v="21-30%"/>
    <x v="3"/>
    <n v="98250"/>
    <n v="102.35"/>
  </r>
  <r>
    <x v="875"/>
    <x v="861"/>
    <x v="47"/>
    <n v="398"/>
    <n v="1949"/>
    <n v="1928.5792714212416"/>
    <n v="146175"/>
    <s v="₹200–₹500"/>
    <s v="Yes"/>
    <n v="0.8"/>
    <s v="71-80%"/>
    <x v="1"/>
    <n v="75"/>
    <n v="4.0750000000000002"/>
  </r>
  <r>
    <x v="70"/>
    <x v="70"/>
    <x v="0"/>
    <n v="349"/>
    <n v="899"/>
    <n v="860.17908787541717"/>
    <n v="133951"/>
    <s v="₹200–₹500"/>
    <s v="Yes"/>
    <n v="0.61"/>
    <s v="61-70%"/>
    <x v="6"/>
    <n v="149"/>
    <n v="4.649"/>
  </r>
  <r>
    <x v="876"/>
    <x v="862"/>
    <x v="108"/>
    <n v="770"/>
    <n v="1547"/>
    <n v="1497.2262443438915"/>
    <n v="3998995"/>
    <s v="&gt;₹500"/>
    <s v="Yes"/>
    <n v="0.5"/>
    <s v="41-50%"/>
    <x v="4"/>
    <n v="2585"/>
    <n v="6.8849999999999998"/>
  </r>
  <r>
    <x v="877"/>
    <x v="863"/>
    <x v="31"/>
    <n v="279"/>
    <n v="1299"/>
    <n v="1277.5219399538107"/>
    <n v="6588528"/>
    <s v="₹200–₹500"/>
    <s v="Yes"/>
    <n v="0.79"/>
    <s v="71-80%"/>
    <x v="1"/>
    <n v="5072"/>
    <n v="9.0719999999999992"/>
  </r>
  <r>
    <x v="878"/>
    <x v="864"/>
    <x v="132"/>
    <n v="249"/>
    <n v="599"/>
    <n v="557.4307178631052"/>
    <n v="3585015"/>
    <s v="₹200–₹500"/>
    <s v="Yes"/>
    <n v="0.57999999999999996"/>
    <s v="51-60%"/>
    <x v="6"/>
    <n v="5985"/>
    <n v="10.484999999999999"/>
  </r>
  <r>
    <x v="73"/>
    <x v="73"/>
    <x v="0"/>
    <n v="115"/>
    <n v="499"/>
    <n v="475.95390781563128"/>
    <n v="3858268"/>
    <s v="&lt;₹200"/>
    <s v="Yes"/>
    <n v="0.77"/>
    <s v="71-80%"/>
    <x v="1"/>
    <n v="7732"/>
    <n v="11.731999999999999"/>
  </r>
  <r>
    <x v="879"/>
    <x v="865"/>
    <x v="133"/>
    <n v="230"/>
    <n v="230"/>
    <n v="130"/>
    <n v="2168210"/>
    <s v="₹200–₹500"/>
    <s v="No"/>
    <n v="0"/>
    <s v="0-10%"/>
    <x v="6"/>
    <n v="9427"/>
    <n v="13.927"/>
  </r>
  <r>
    <x v="74"/>
    <x v="74"/>
    <x v="0"/>
    <n v="399"/>
    <n v="999"/>
    <n v="959.0600600600601"/>
    <n v="1778220"/>
    <s v="₹200–₹500"/>
    <s v="Yes"/>
    <n v="0.6"/>
    <s v="51-60%"/>
    <x v="3"/>
    <n v="1780"/>
    <n v="5.88"/>
  </r>
  <r>
    <x v="880"/>
    <x v="866"/>
    <x v="63"/>
    <n v="599"/>
    <n v="700"/>
    <n v="614.42857142857144"/>
    <n v="1610700"/>
    <s v="&gt;₹500"/>
    <s v="No"/>
    <n v="0.14000000000000001"/>
    <s v="11-20%"/>
    <x v="4"/>
    <n v="2301"/>
    <n v="6.601"/>
  </r>
  <r>
    <x v="881"/>
    <x v="867"/>
    <x v="134"/>
    <n v="598"/>
    <n v="1150"/>
    <n v="1098"/>
    <n v="2915250"/>
    <s v="&gt;₹500"/>
    <s v="No"/>
    <n v="0.48"/>
    <s v="41-50%"/>
    <x v="3"/>
    <n v="2535"/>
    <n v="6.6349999999999998"/>
  </r>
  <r>
    <x v="882"/>
    <x v="868"/>
    <x v="82"/>
    <n v="399"/>
    <n v="1499"/>
    <n v="1472.3822548365576"/>
    <n v="1035809"/>
    <s v="₹200–₹500"/>
    <s v="Yes"/>
    <n v="0.73"/>
    <s v="71-80%"/>
    <x v="1"/>
    <n v="691"/>
    <n v="4.6909999999999998"/>
  </r>
  <r>
    <x v="883"/>
    <x v="869"/>
    <x v="47"/>
    <n v="499"/>
    <n v="1299"/>
    <n v="1260.5858352578907"/>
    <n v="3559260"/>
    <s v="₹200–₹500"/>
    <s v="Yes"/>
    <n v="0.62"/>
    <s v="61-70%"/>
    <x v="3"/>
    <n v="2740"/>
    <n v="6.84"/>
  </r>
  <r>
    <x v="75"/>
    <x v="75"/>
    <x v="0"/>
    <n v="199"/>
    <n v="499"/>
    <n v="459.12024048096191"/>
    <n v="300398"/>
    <s v="&lt;₹200"/>
    <s v="Yes"/>
    <n v="0.6"/>
    <s v="51-60%"/>
    <x v="3"/>
    <n v="602"/>
    <n v="4.702"/>
  </r>
  <r>
    <x v="884"/>
    <x v="870"/>
    <x v="45"/>
    <n v="579"/>
    <n v="1090"/>
    <n v="1036.880733944954"/>
    <n v="3795380"/>
    <s v="&gt;₹500"/>
    <s v="No"/>
    <n v="0.47"/>
    <s v="41-50%"/>
    <x v="5"/>
    <n v="3482"/>
    <n v="7.8820000000000006"/>
  </r>
  <r>
    <x v="76"/>
    <x v="76"/>
    <x v="0"/>
    <n v="179"/>
    <n v="399"/>
    <n v="354.13784461152881"/>
    <n v="567777"/>
    <s v="&lt;₹200"/>
    <s v="Yes"/>
    <n v="0.55000000000000004"/>
    <s v="51-60%"/>
    <x v="1"/>
    <n v="1423"/>
    <n v="5.423"/>
  </r>
  <r>
    <x v="885"/>
    <x v="871"/>
    <x v="135"/>
    <n v="90"/>
    <n v="100"/>
    <n v="10"/>
    <n v="619900"/>
    <s v="&lt;₹200"/>
    <s v="No"/>
    <n v="0.1"/>
    <s v="0-10%"/>
    <x v="3"/>
    <n v="6199"/>
    <n v="10.298999999999999"/>
  </r>
  <r>
    <x v="886"/>
    <x v="872"/>
    <x v="47"/>
    <n v="899"/>
    <n v="1999"/>
    <n v="1954.0275137568785"/>
    <n v="3332333"/>
    <s v="&gt;₹500"/>
    <s v="Yes"/>
    <n v="0.55000000000000004"/>
    <s v="51-60%"/>
    <x v="5"/>
    <n v="1667"/>
    <n v="6.0670000000000002"/>
  </r>
  <r>
    <x v="887"/>
    <x v="873"/>
    <x v="119"/>
    <n v="1149"/>
    <n v="1800"/>
    <n v="1736.1666666666667"/>
    <n v="8501400"/>
    <s v="&gt;₹500"/>
    <s v="No"/>
    <n v="0.36"/>
    <s v="31-40%"/>
    <x v="4"/>
    <n v="4723"/>
    <n v="9.0229999999999997"/>
  </r>
  <r>
    <x v="888"/>
    <x v="874"/>
    <x v="88"/>
    <n v="249"/>
    <n v="499"/>
    <n v="449.10020040080161"/>
    <n v="11407140"/>
    <s v="₹200–₹500"/>
    <s v="Yes"/>
    <n v="0.5"/>
    <s v="41-50%"/>
    <x v="0"/>
    <n v="22860"/>
    <n v="27.06"/>
  </r>
  <r>
    <x v="889"/>
    <x v="875"/>
    <x v="79"/>
    <n v="39"/>
    <n v="39"/>
    <n v="-61"/>
    <n v="529308"/>
    <s v="&lt;₹200"/>
    <s v="No"/>
    <n v="0"/>
    <s v="0-10%"/>
    <x v="9"/>
    <n v="13572"/>
    <n v="17.172000000000001"/>
  </r>
  <r>
    <x v="890"/>
    <x v="876"/>
    <x v="59"/>
    <n v="1599"/>
    <n v="3599"/>
    <n v="3554.5709919422061"/>
    <n v="58239018"/>
    <s v="&gt;₹500"/>
    <s v="Yes"/>
    <n v="0.56000000000000005"/>
    <s v="51-60%"/>
    <x v="0"/>
    <n v="16182"/>
    <n v="20.381999999999998"/>
  </r>
  <r>
    <x v="891"/>
    <x v="877"/>
    <x v="71"/>
    <n v="1199"/>
    <n v="3990"/>
    <n v="3959.9498746867166"/>
    <n v="11602920"/>
    <s v="&gt;₹500"/>
    <s v="Yes"/>
    <n v="0.7"/>
    <s v="61-70%"/>
    <x v="0"/>
    <n v="2908"/>
    <n v="7.1080000000000005"/>
  </r>
  <r>
    <x v="78"/>
    <x v="78"/>
    <x v="0"/>
    <n v="209"/>
    <n v="499"/>
    <n v="457.11623246492985"/>
    <n v="267464"/>
    <s v="₹200–₹500"/>
    <s v="Yes"/>
    <n v="0.57999999999999996"/>
    <s v="51-60%"/>
    <x v="2"/>
    <n v="536"/>
    <n v="4.4359999999999999"/>
  </r>
  <r>
    <x v="892"/>
    <x v="878"/>
    <x v="45"/>
    <n v="1099"/>
    <n v="1499"/>
    <n v="1425.6844563042027"/>
    <n v="3560125"/>
    <s v="&gt;₹500"/>
    <s v="No"/>
    <n v="0.27"/>
    <s v="21-30%"/>
    <x v="0"/>
    <n v="2375"/>
    <n v="6.5750000000000002"/>
  </r>
  <r>
    <x v="893"/>
    <x v="879"/>
    <x v="91"/>
    <n v="120"/>
    <n v="120"/>
    <n v="20"/>
    <n v="594120"/>
    <s v="&lt;₹200"/>
    <s v="No"/>
    <n v="0"/>
    <s v="0-10%"/>
    <x v="6"/>
    <n v="4951"/>
    <n v="9.4510000000000005"/>
  </r>
  <r>
    <x v="894"/>
    <x v="880"/>
    <x v="119"/>
    <n v="1519"/>
    <n v="3499"/>
    <n v="3455.5875964561305"/>
    <n v="1427592"/>
    <s v="&gt;₹500"/>
    <s v="Yes"/>
    <n v="0.56999999999999995"/>
    <s v="51-60%"/>
    <x v="4"/>
    <n v="408"/>
    <n v="4.7080000000000002"/>
  </r>
  <r>
    <x v="895"/>
    <x v="881"/>
    <x v="135"/>
    <n v="420"/>
    <n v="420"/>
    <n v="320"/>
    <n v="808920"/>
    <s v="₹200–₹500"/>
    <s v="No"/>
    <n v="0"/>
    <s v="0-10%"/>
    <x v="0"/>
    <n v="1926"/>
    <n v="6.1260000000000003"/>
  </r>
  <r>
    <x v="896"/>
    <x v="882"/>
    <x v="136"/>
    <n v="225"/>
    <n v="225"/>
    <n v="125"/>
    <n v="1079550"/>
    <s v="₹200–₹500"/>
    <s v="No"/>
    <n v="0"/>
    <s v="0-10%"/>
    <x v="3"/>
    <n v="4798"/>
    <n v="8.8979999999999997"/>
  </r>
  <r>
    <x v="897"/>
    <x v="883"/>
    <x v="137"/>
    <n v="199"/>
    <n v="799"/>
    <n v="774.09386733416773"/>
    <n v="5859067"/>
    <s v="&lt;₹200"/>
    <s v="Yes"/>
    <n v="0.75"/>
    <s v="71-80%"/>
    <x v="3"/>
    <n v="7333"/>
    <n v="11.433"/>
  </r>
  <r>
    <x v="544"/>
    <x v="531"/>
    <x v="30"/>
    <n v="1799"/>
    <n v="3999"/>
    <n v="3954.0137534383598"/>
    <n v="979755"/>
    <s v="&gt;₹500"/>
    <s v="Yes"/>
    <n v="0.55000000000000004"/>
    <s v="51-60%"/>
    <x v="13"/>
    <n v="245"/>
    <n v="4.8449999999999998"/>
  </r>
  <r>
    <x v="898"/>
    <x v="884"/>
    <x v="122"/>
    <n v="8349"/>
    <n v="9625"/>
    <n v="9538.2571428571428"/>
    <n v="35150500"/>
    <s v="&gt;₹500"/>
    <s v="No"/>
    <n v="0.13"/>
    <s v="11-20%"/>
    <x v="11"/>
    <n v="3652"/>
    <n v="7.452"/>
  </r>
  <r>
    <x v="899"/>
    <x v="885"/>
    <x v="105"/>
    <n v="3307"/>
    <n v="6100"/>
    <n v="6045.7868852459014"/>
    <n v="15341500"/>
    <s v="&gt;₹500"/>
    <s v="No"/>
    <n v="0.46"/>
    <s v="41-50%"/>
    <x v="4"/>
    <n v="2515"/>
    <n v="6.8149999999999995"/>
  </r>
  <r>
    <x v="84"/>
    <x v="84"/>
    <x v="0"/>
    <n v="325"/>
    <n v="1299"/>
    <n v="1273.980754426482"/>
    <n v="13738224"/>
    <s v="₹200–₹500"/>
    <s v="Yes"/>
    <n v="0.75"/>
    <s v="71-80%"/>
    <x v="0"/>
    <n v="10576"/>
    <n v="14.776"/>
  </r>
  <r>
    <x v="900"/>
    <x v="886"/>
    <x v="44"/>
    <n v="449"/>
    <n v="1300"/>
    <n v="1265.4615384615386"/>
    <n v="6446700"/>
    <s v="₹200–₹500"/>
    <s v="Yes"/>
    <n v="0.65"/>
    <s v="61-70%"/>
    <x v="0"/>
    <n v="4959"/>
    <n v="9.1589999999999989"/>
  </r>
  <r>
    <x v="901"/>
    <x v="887"/>
    <x v="51"/>
    <n v="380"/>
    <n v="400"/>
    <n v="305"/>
    <n v="844400"/>
    <s v="₹200–₹500"/>
    <s v="No"/>
    <n v="0.05"/>
    <s v="0-10%"/>
    <x v="5"/>
    <n v="2111"/>
    <n v="6.511000000000001"/>
  </r>
  <r>
    <x v="902"/>
    <x v="888"/>
    <x v="46"/>
    <n v="499"/>
    <n v="1399"/>
    <n v="1363.3316654753396"/>
    <n v="2045338"/>
    <s v="₹200–₹500"/>
    <s v="Yes"/>
    <n v="0.64"/>
    <s v="61-70%"/>
    <x v="2"/>
    <n v="1462"/>
    <n v="5.3620000000000001"/>
  </r>
  <r>
    <x v="903"/>
    <x v="889"/>
    <x v="138"/>
    <n v="37247"/>
    <n v="59890"/>
    <n v="59827.807647353482"/>
    <n v="19344470"/>
    <s v="&gt;₹500"/>
    <s v="No"/>
    <n v="0.38"/>
    <s v="31-40%"/>
    <x v="1"/>
    <n v="323"/>
    <n v="4.3230000000000004"/>
  </r>
  <r>
    <x v="904"/>
    <x v="890"/>
    <x v="39"/>
    <n v="849"/>
    <n v="2490"/>
    <n v="2455.9036144578313"/>
    <n v="227058120"/>
    <s v="&gt;₹500"/>
    <s v="Yes"/>
    <n v="0.66"/>
    <s v="61-70%"/>
    <x v="0"/>
    <n v="91188"/>
    <n v="95.388000000000005"/>
  </r>
  <r>
    <x v="905"/>
    <x v="891"/>
    <x v="87"/>
    <n v="799"/>
    <n v="1999"/>
    <n v="1959.0300150075038"/>
    <n v="835582"/>
    <s v="&gt;₹500"/>
    <s v="Yes"/>
    <n v="0.6"/>
    <s v="51-60%"/>
    <x v="7"/>
    <n v="418"/>
    <n v="4.1180000000000003"/>
  </r>
  <r>
    <x v="556"/>
    <x v="542"/>
    <x v="35"/>
    <n v="2599"/>
    <n v="6999"/>
    <n v="6961.866123731962"/>
    <n v="10680474"/>
    <s v="&gt;₹500"/>
    <s v="Yes"/>
    <n v="0.63"/>
    <s v="61-70%"/>
    <x v="6"/>
    <n v="1526"/>
    <n v="6.0259999999999998"/>
  </r>
  <r>
    <x v="88"/>
    <x v="88"/>
    <x v="0"/>
    <n v="199"/>
    <n v="999"/>
    <n v="979.08008008008005"/>
    <n v="126873"/>
    <s v="&lt;₹200"/>
    <s v="Yes"/>
    <n v="0.8"/>
    <s v="71-80%"/>
    <x v="6"/>
    <n v="127"/>
    <n v="4.6269999999999998"/>
  </r>
  <r>
    <x v="90"/>
    <x v="90"/>
    <x v="1"/>
    <n v="269"/>
    <n v="800"/>
    <n v="766.375"/>
    <n v="8107200"/>
    <s v="₹200–₹500"/>
    <s v="Yes"/>
    <n v="0.66"/>
    <s v="61-70%"/>
    <x v="9"/>
    <n v="10134"/>
    <n v="13.734"/>
  </r>
  <r>
    <x v="906"/>
    <x v="892"/>
    <x v="79"/>
    <n v="298"/>
    <n v="999"/>
    <n v="969.17017017017019"/>
    <n v="1550448"/>
    <s v="₹200–₹500"/>
    <s v="Yes"/>
    <n v="0.7"/>
    <s v="61-70%"/>
    <x v="4"/>
    <n v="1552"/>
    <n v="5.8520000000000003"/>
  </r>
  <r>
    <x v="907"/>
    <x v="893"/>
    <x v="87"/>
    <n v="1499"/>
    <n v="2999"/>
    <n v="2949.0166722240747"/>
    <n v="75760738"/>
    <s v="&gt;₹500"/>
    <s v="Yes"/>
    <n v="0.5"/>
    <s v="41-50%"/>
    <x v="3"/>
    <n v="25262"/>
    <n v="29.362000000000002"/>
  </r>
  <r>
    <x v="908"/>
    <x v="894"/>
    <x v="139"/>
    <n v="649"/>
    <n v="1245"/>
    <n v="1192.871485943775"/>
    <n v="153589425"/>
    <s v="&gt;₹500"/>
    <s v="No"/>
    <n v="0.48"/>
    <s v="41-50%"/>
    <x v="2"/>
    <n v="123365"/>
    <n v="127.265"/>
  </r>
  <r>
    <x v="909"/>
    <x v="895"/>
    <x v="140"/>
    <n v="1199"/>
    <n v="1695"/>
    <n v="1624.2625368731563"/>
    <n v="22543500"/>
    <s v="&gt;₹500"/>
    <s v="No"/>
    <n v="0.28999999999999998"/>
    <s v="21-30%"/>
    <x v="9"/>
    <n v="13300"/>
    <n v="16.900000000000002"/>
  </r>
  <r>
    <x v="910"/>
    <x v="896"/>
    <x v="141"/>
    <n v="1199"/>
    <n v="2000"/>
    <n v="1940.05"/>
    <n v="37086000"/>
    <s v="&gt;₹500"/>
    <s v="No"/>
    <n v="0.4"/>
    <s v="31-40%"/>
    <x v="1"/>
    <n v="18543"/>
    <n v="22.542999999999999"/>
  </r>
  <r>
    <x v="911"/>
    <x v="897"/>
    <x v="142"/>
    <n v="455"/>
    <n v="999"/>
    <n v="953.45445445445444"/>
    <n v="3574422"/>
    <s v="₹200–₹500"/>
    <s v="Yes"/>
    <n v="0.54"/>
    <s v="51-60%"/>
    <x v="3"/>
    <n v="3578"/>
    <n v="7.677999999999999"/>
  </r>
  <r>
    <x v="912"/>
    <x v="898"/>
    <x v="143"/>
    <n v="199"/>
    <n v="1999"/>
    <n v="1989.0450225112556"/>
    <n v="4059969"/>
    <s v="&lt;₹200"/>
    <s v="Yes"/>
    <n v="0.9"/>
    <s v="81-90%"/>
    <x v="7"/>
    <n v="2031"/>
    <n v="5.7309999999999999"/>
  </r>
  <r>
    <x v="913"/>
    <x v="899"/>
    <x v="143"/>
    <n v="293"/>
    <n v="499"/>
    <n v="440.28256513026054"/>
    <n v="22452006"/>
    <s v="₹200–₹500"/>
    <s v="No"/>
    <n v="0.41"/>
    <s v="41-50%"/>
    <x v="2"/>
    <n v="44994"/>
    <n v="48.893999999999998"/>
  </r>
  <r>
    <x v="914"/>
    <x v="900"/>
    <x v="144"/>
    <n v="199"/>
    <n v="495"/>
    <n v="454.79797979797979"/>
    <n v="133928685"/>
    <s v="&lt;₹200"/>
    <s v="Yes"/>
    <n v="0.6"/>
    <s v="51-60%"/>
    <x v="3"/>
    <n v="270563"/>
    <n v="274.66300000000001"/>
  </r>
  <r>
    <x v="915"/>
    <x v="901"/>
    <x v="139"/>
    <n v="749"/>
    <n v="1245"/>
    <n v="1184.8393574297188"/>
    <n v="39569835"/>
    <s v="&gt;₹500"/>
    <s v="No"/>
    <n v="0.4"/>
    <s v="31-40%"/>
    <x v="2"/>
    <n v="31783"/>
    <n v="35.683"/>
  </r>
  <r>
    <x v="916"/>
    <x v="902"/>
    <x v="140"/>
    <n v="1399"/>
    <n v="1549"/>
    <n v="1458.6836668818592"/>
    <n v="4030498"/>
    <s v="&gt;₹500"/>
    <s v="No"/>
    <n v="0.1"/>
    <s v="0-10%"/>
    <x v="2"/>
    <n v="2602"/>
    <n v="6.5019999999999998"/>
  </r>
  <r>
    <x v="917"/>
    <x v="903"/>
    <x v="139"/>
    <n v="749"/>
    <n v="1445"/>
    <n v="1393.166089965398"/>
    <n v="91540750"/>
    <s v="&gt;₹500"/>
    <s v="No"/>
    <n v="0.48"/>
    <s v="41-50%"/>
    <x v="2"/>
    <n v="63350"/>
    <n v="67.25"/>
  </r>
  <r>
    <x v="918"/>
    <x v="904"/>
    <x v="145"/>
    <n v="1699"/>
    <n v="3193"/>
    <n v="3139.7898528030064"/>
    <n v="172524176"/>
    <s v="&gt;₹500"/>
    <s v="No"/>
    <n v="0.47"/>
    <s v="41-50%"/>
    <x v="11"/>
    <n v="54032"/>
    <n v="57.831999999999994"/>
  </r>
  <r>
    <x v="919"/>
    <x v="905"/>
    <x v="139"/>
    <n v="1043"/>
    <n v="1345"/>
    <n v="1267.4535315985131"/>
    <n v="20971240"/>
    <s v="&gt;₹500"/>
    <s v="No"/>
    <n v="0.22"/>
    <s v="21-30%"/>
    <x v="11"/>
    <n v="15592"/>
    <n v="19.391999999999999"/>
  </r>
  <r>
    <x v="920"/>
    <x v="906"/>
    <x v="142"/>
    <n v="499"/>
    <n v="999"/>
    <n v="949.05005005005"/>
    <n v="4854141"/>
    <s v="₹200–₹500"/>
    <s v="Yes"/>
    <n v="0.5"/>
    <s v="41-50%"/>
    <x v="3"/>
    <n v="4859"/>
    <n v="8.9589999999999996"/>
  </r>
  <r>
    <x v="921"/>
    <x v="907"/>
    <x v="141"/>
    <n v="1464"/>
    <n v="1650"/>
    <n v="1561.2727272727273"/>
    <n v="23298000"/>
    <s v="&gt;₹500"/>
    <s v="No"/>
    <n v="0.11"/>
    <s v="11-20%"/>
    <x v="3"/>
    <n v="14120"/>
    <n v="18.22"/>
  </r>
  <r>
    <x v="922"/>
    <x v="908"/>
    <x v="146"/>
    <n v="249"/>
    <n v="499"/>
    <n v="449.10020040080161"/>
    <n v="4205073"/>
    <s v="₹200–₹500"/>
    <s v="Yes"/>
    <n v="0.5"/>
    <s v="41-50%"/>
    <x v="8"/>
    <n v="8427"/>
    <n v="11.727"/>
  </r>
  <r>
    <x v="923"/>
    <x v="909"/>
    <x v="147"/>
    <n v="625"/>
    <n v="1400"/>
    <n v="1355.3571428571429"/>
    <n v="32642400"/>
    <s v="&gt;₹500"/>
    <s v="Yes"/>
    <n v="0.55000000000000004"/>
    <s v="51-60%"/>
    <x v="0"/>
    <n v="23316"/>
    <n v="27.515999999999998"/>
  </r>
  <r>
    <x v="924"/>
    <x v="910"/>
    <x v="148"/>
    <n v="1290"/>
    <n v="2500"/>
    <n v="2448.4"/>
    <n v="16325000"/>
    <s v="&gt;₹500"/>
    <s v="No"/>
    <n v="0.48"/>
    <s v="41-50%"/>
    <x v="1"/>
    <n v="6530"/>
    <n v="10.530000000000001"/>
  </r>
  <r>
    <x v="925"/>
    <x v="911"/>
    <x v="149"/>
    <n v="3600"/>
    <n v="6190"/>
    <n v="6131.8416801292406"/>
    <n v="73809560"/>
    <s v="&gt;₹500"/>
    <s v="No"/>
    <n v="0.42"/>
    <s v="41-50%"/>
    <x v="4"/>
    <n v="11924"/>
    <n v="16.224"/>
  </r>
  <r>
    <x v="926"/>
    <x v="912"/>
    <x v="150"/>
    <n v="6549"/>
    <n v="13999"/>
    <n v="13952.218087006215"/>
    <n v="41451039"/>
    <s v="&gt;₹500"/>
    <s v="Yes"/>
    <n v="0.53"/>
    <s v="51-60%"/>
    <x v="1"/>
    <n v="2961"/>
    <n v="6.9610000000000003"/>
  </r>
  <r>
    <x v="927"/>
    <x v="913"/>
    <x v="139"/>
    <n v="1625"/>
    <n v="2995"/>
    <n v="2940.7429048414024"/>
    <n v="70334580"/>
    <s v="&gt;₹500"/>
    <s v="No"/>
    <n v="0.46"/>
    <s v="41-50%"/>
    <x v="6"/>
    <n v="23484"/>
    <n v="27.984000000000002"/>
  </r>
  <r>
    <x v="928"/>
    <x v="914"/>
    <x v="149"/>
    <n v="2599"/>
    <n v="5890"/>
    <n v="5845.8743633276745"/>
    <n v="128301870"/>
    <s v="&gt;₹500"/>
    <s v="Yes"/>
    <n v="0.56000000000000005"/>
    <s v="51-60%"/>
    <x v="3"/>
    <n v="21783"/>
    <n v="25.883000000000003"/>
  </r>
  <r>
    <x v="929"/>
    <x v="915"/>
    <x v="151"/>
    <n v="1199"/>
    <n v="2000"/>
    <n v="1940.05"/>
    <n v="28060000"/>
    <s v="&gt;₹500"/>
    <s v="No"/>
    <n v="0.4"/>
    <s v="31-40%"/>
    <x v="1"/>
    <n v="14030"/>
    <n v="18.03"/>
  </r>
  <r>
    <x v="930"/>
    <x v="916"/>
    <x v="152"/>
    <n v="5499"/>
    <n v="13150"/>
    <n v="13108.182509505703"/>
    <n v="84133700"/>
    <s v="&gt;₹500"/>
    <s v="Yes"/>
    <n v="0.57999999999999996"/>
    <s v="51-60%"/>
    <x v="0"/>
    <n v="6398"/>
    <n v="10.597999999999999"/>
  </r>
  <r>
    <x v="931"/>
    <x v="917"/>
    <x v="148"/>
    <n v="1299"/>
    <n v="3500"/>
    <n v="3462.8857142857141"/>
    <n v="154175000"/>
    <s v="&gt;₹500"/>
    <s v="Yes"/>
    <n v="0.63"/>
    <s v="61-70%"/>
    <x v="11"/>
    <n v="44050"/>
    <n v="47.849999999999994"/>
  </r>
  <r>
    <x v="932"/>
    <x v="918"/>
    <x v="147"/>
    <n v="599"/>
    <n v="785"/>
    <n v="708.69426751592357"/>
    <n v="19033895"/>
    <s v="&gt;₹500"/>
    <s v="No"/>
    <n v="0.24"/>
    <s v="21-30%"/>
    <x v="0"/>
    <n v="24247"/>
    <n v="28.446999999999999"/>
  </r>
  <r>
    <x v="933"/>
    <x v="919"/>
    <x v="148"/>
    <n v="1999"/>
    <n v="3210"/>
    <n v="3147.7258566978194"/>
    <n v="132730290"/>
    <s v="&gt;₹500"/>
    <s v="No"/>
    <n v="0.38"/>
    <s v="31-40%"/>
    <x v="0"/>
    <n v="41349"/>
    <n v="45.548999999999999"/>
  </r>
  <r>
    <x v="934"/>
    <x v="920"/>
    <x v="151"/>
    <n v="549"/>
    <n v="1000"/>
    <n v="945.1"/>
    <n v="1074000"/>
    <s v="&gt;₹500"/>
    <s v="No"/>
    <n v="0.45"/>
    <s v="41-50%"/>
    <x v="9"/>
    <n v="1074"/>
    <n v="4.6740000000000004"/>
  </r>
  <r>
    <x v="935"/>
    <x v="921"/>
    <x v="140"/>
    <n v="999"/>
    <n v="2000"/>
    <n v="1950.05"/>
    <n v="2326000"/>
    <s v="&gt;₹500"/>
    <s v="Yes"/>
    <n v="0.5"/>
    <s v="41-50%"/>
    <x v="11"/>
    <n v="1163"/>
    <n v="4.9630000000000001"/>
  </r>
  <r>
    <x v="936"/>
    <x v="922"/>
    <x v="142"/>
    <n v="398"/>
    <n v="1999"/>
    <n v="1979.0900450225113"/>
    <n v="513743"/>
    <s v="₹200–₹500"/>
    <s v="Yes"/>
    <n v="0.8"/>
    <s v="71-80%"/>
    <x v="3"/>
    <n v="257"/>
    <n v="4.3569999999999993"/>
  </r>
  <r>
    <x v="937"/>
    <x v="923"/>
    <x v="153"/>
    <n v="539"/>
    <n v="720"/>
    <n v="645.13888888888891"/>
    <n v="25932240"/>
    <s v="&gt;₹500"/>
    <s v="No"/>
    <n v="0.25"/>
    <s v="21-30%"/>
    <x v="3"/>
    <n v="36017"/>
    <n v="40.117000000000004"/>
  </r>
  <r>
    <x v="938"/>
    <x v="924"/>
    <x v="139"/>
    <n v="699"/>
    <n v="1595"/>
    <n v="1551.1755485893416"/>
    <n v="12903550"/>
    <s v="&gt;₹500"/>
    <s v="Yes"/>
    <n v="0.56000000000000005"/>
    <s v="51-60%"/>
    <x v="3"/>
    <n v="8090"/>
    <n v="12.19"/>
  </r>
  <r>
    <x v="939"/>
    <x v="925"/>
    <x v="145"/>
    <n v="2148"/>
    <n v="3645"/>
    <n v="3586.0699588477364"/>
    <n v="114409260"/>
    <s v="&gt;₹500"/>
    <s v="No"/>
    <n v="0.41"/>
    <s v="41-50%"/>
    <x v="3"/>
    <n v="31388"/>
    <n v="35.488"/>
  </r>
  <r>
    <x v="940"/>
    <x v="926"/>
    <x v="154"/>
    <n v="3599"/>
    <n v="7950"/>
    <n v="7904.7295597484281"/>
    <n v="1081200"/>
    <s v="&gt;₹500"/>
    <s v="Yes"/>
    <n v="0.55000000000000004"/>
    <s v="51-60%"/>
    <x v="0"/>
    <n v="136"/>
    <n v="4.3360000000000003"/>
  </r>
  <r>
    <x v="941"/>
    <x v="927"/>
    <x v="155"/>
    <n v="351"/>
    <n v="999"/>
    <n v="963.8648648648649"/>
    <n v="5374620"/>
    <s v="₹200–₹500"/>
    <s v="Yes"/>
    <n v="0.65"/>
    <s v="61-70%"/>
    <x v="1"/>
    <n v="5380"/>
    <n v="9.379999999999999"/>
  </r>
  <r>
    <x v="942"/>
    <x v="928"/>
    <x v="156"/>
    <n v="1614"/>
    <n v="1745"/>
    <n v="1652.5071633237822"/>
    <n v="66264630"/>
    <s v="&gt;₹500"/>
    <s v="No"/>
    <n v="0.08"/>
    <s v="0-10%"/>
    <x v="4"/>
    <n v="37974"/>
    <n v="42.273999999999994"/>
  </r>
  <r>
    <x v="943"/>
    <x v="929"/>
    <x v="153"/>
    <n v="719"/>
    <n v="1295"/>
    <n v="1239.4787644787646"/>
    <n v="22297310"/>
    <s v="&gt;₹500"/>
    <s v="No"/>
    <n v="0.44"/>
    <s v="41-50%"/>
    <x v="0"/>
    <n v="17218"/>
    <n v="21.417999999999999"/>
  </r>
  <r>
    <x v="944"/>
    <x v="930"/>
    <x v="142"/>
    <n v="678"/>
    <n v="1499"/>
    <n v="1453.7698465643762"/>
    <n v="1349100"/>
    <s v="&gt;₹500"/>
    <s v="Yes"/>
    <n v="0.55000000000000004"/>
    <s v="51-60%"/>
    <x v="0"/>
    <n v="900"/>
    <n v="5.1000000000000005"/>
  </r>
  <r>
    <x v="945"/>
    <x v="931"/>
    <x v="151"/>
    <n v="809"/>
    <n v="1545"/>
    <n v="1492.6375404530745"/>
    <n v="1507920"/>
    <s v="&gt;₹500"/>
    <s v="No"/>
    <n v="0.48"/>
    <s v="41-50%"/>
    <x v="7"/>
    <n v="976"/>
    <n v="4.6760000000000002"/>
  </r>
  <r>
    <x v="946"/>
    <x v="932"/>
    <x v="157"/>
    <n v="1969"/>
    <n v="5000"/>
    <n v="4960.62"/>
    <n v="24635000"/>
    <s v="&gt;₹500"/>
    <s v="Yes"/>
    <n v="0.61"/>
    <s v="61-70%"/>
    <x v="3"/>
    <n v="4927"/>
    <n v="9.0269999999999992"/>
  </r>
  <r>
    <x v="947"/>
    <x v="933"/>
    <x v="142"/>
    <n v="1490"/>
    <n v="1695"/>
    <n v="1607.0943952802361"/>
    <n v="6005385"/>
    <s v="&gt;₹500"/>
    <s v="No"/>
    <n v="0.12"/>
    <s v="11-20%"/>
    <x v="5"/>
    <n v="3543"/>
    <n v="7.9430000000000005"/>
  </r>
  <r>
    <x v="948"/>
    <x v="934"/>
    <x v="140"/>
    <n v="2499"/>
    <n v="3945"/>
    <n v="3881.6539923954374"/>
    <n v="10777740"/>
    <s v="&gt;₹500"/>
    <s v="No"/>
    <n v="0.37"/>
    <s v="31-40%"/>
    <x v="11"/>
    <n v="2732"/>
    <n v="6.532"/>
  </r>
  <r>
    <x v="949"/>
    <x v="935"/>
    <x v="158"/>
    <n v="1665"/>
    <n v="2099"/>
    <n v="2019.6765126250596"/>
    <n v="30158432"/>
    <s v="&gt;₹500"/>
    <s v="No"/>
    <n v="0.21"/>
    <s v="21-30%"/>
    <x v="1"/>
    <n v="14368"/>
    <n v="18.368000000000002"/>
  </r>
  <r>
    <x v="950"/>
    <x v="936"/>
    <x v="145"/>
    <n v="3229"/>
    <n v="5295"/>
    <n v="5234.0179414542017"/>
    <n v="210338580"/>
    <s v="&gt;₹500"/>
    <s v="No"/>
    <n v="0.39"/>
    <s v="31-40%"/>
    <x v="0"/>
    <n v="39724"/>
    <n v="43.923999999999999"/>
  </r>
  <r>
    <x v="951"/>
    <x v="937"/>
    <x v="145"/>
    <n v="1799"/>
    <n v="3595"/>
    <n v="3544.9582753824757"/>
    <n v="35198645"/>
    <s v="&gt;₹500"/>
    <s v="Yes"/>
    <n v="0.5"/>
    <s v="41-50%"/>
    <x v="11"/>
    <n v="9791"/>
    <n v="13.591000000000001"/>
  </r>
  <r>
    <x v="952"/>
    <x v="938"/>
    <x v="139"/>
    <n v="1260"/>
    <n v="1699"/>
    <n v="1624.8387286639199"/>
    <n v="4911809"/>
    <s v="&gt;₹500"/>
    <s v="No"/>
    <n v="0.26"/>
    <s v="21-30%"/>
    <x v="0"/>
    <n v="2891"/>
    <n v="7.0910000000000002"/>
  </r>
  <r>
    <x v="953"/>
    <x v="939"/>
    <x v="140"/>
    <n v="749"/>
    <n v="1129"/>
    <n v="1062.658104517272"/>
    <n v="2761534"/>
    <s v="&gt;₹500"/>
    <s v="No"/>
    <n v="0.34"/>
    <s v="31-40%"/>
    <x v="1"/>
    <n v="2446"/>
    <n v="6.4459999999999997"/>
  </r>
  <r>
    <x v="954"/>
    <x v="940"/>
    <x v="148"/>
    <n v="3499"/>
    <n v="5795"/>
    <n v="5734.6203623813635"/>
    <n v="146845300"/>
    <s v="&gt;₹500"/>
    <s v="No"/>
    <n v="0.4"/>
    <s v="31-40%"/>
    <x v="2"/>
    <n v="25340"/>
    <n v="29.24"/>
  </r>
  <r>
    <x v="955"/>
    <x v="941"/>
    <x v="159"/>
    <n v="379"/>
    <n v="999"/>
    <n v="961.06206206206207"/>
    <n v="3092904"/>
    <s v="₹200–₹500"/>
    <s v="Yes"/>
    <n v="0.62"/>
    <s v="61-70%"/>
    <x v="4"/>
    <n v="3096"/>
    <n v="7.3959999999999999"/>
  </r>
  <r>
    <x v="956"/>
    <x v="942"/>
    <x v="140"/>
    <n v="1099"/>
    <n v="2400"/>
    <n v="2354.2083333333335"/>
    <n v="9600"/>
    <s v="&gt;₹500"/>
    <s v="Yes"/>
    <n v="0.54"/>
    <s v="51-60%"/>
    <x v="11"/>
    <n v="4"/>
    <n v="3.8039999999999998"/>
  </r>
  <r>
    <x v="957"/>
    <x v="943"/>
    <x v="151"/>
    <n v="749"/>
    <n v="1299"/>
    <n v="1241.3402617397999"/>
    <n v="154581"/>
    <s v="&gt;₹500"/>
    <s v="No"/>
    <n v="0.42"/>
    <s v="41-50%"/>
    <x v="1"/>
    <n v="119"/>
    <n v="4.1189999999999998"/>
  </r>
  <r>
    <x v="958"/>
    <x v="944"/>
    <x v="160"/>
    <n v="1299"/>
    <n v="1299"/>
    <n v="1199"/>
    <n v="52097694"/>
    <s v="&gt;₹500"/>
    <s v="No"/>
    <n v="0"/>
    <s v="0-10%"/>
    <x v="0"/>
    <n v="40106"/>
    <n v="44.306000000000004"/>
  </r>
  <r>
    <x v="959"/>
    <x v="945"/>
    <x v="147"/>
    <n v="549"/>
    <n v="1090"/>
    <n v="1039.6330275229357"/>
    <n v="14201610"/>
    <s v="&gt;₹500"/>
    <s v="Yes"/>
    <n v="0.5"/>
    <s v="41-50%"/>
    <x v="0"/>
    <n v="13029"/>
    <n v="17.228999999999999"/>
  </r>
  <r>
    <x v="960"/>
    <x v="946"/>
    <x v="141"/>
    <n v="899"/>
    <n v="2000"/>
    <n v="1955.05"/>
    <n v="582000"/>
    <s v="&gt;₹500"/>
    <s v="Yes"/>
    <n v="0.55000000000000004"/>
    <s v="51-60%"/>
    <x v="9"/>
    <n v="291"/>
    <n v="3.891"/>
  </r>
  <r>
    <x v="961"/>
    <x v="947"/>
    <x v="147"/>
    <n v="1321"/>
    <n v="1545"/>
    <n v="1459.4983818770227"/>
    <n v="23874885"/>
    <s v="&gt;₹500"/>
    <s v="No"/>
    <n v="0.14000000000000001"/>
    <s v="11-20%"/>
    <x v="4"/>
    <n v="15453"/>
    <n v="19.753"/>
  </r>
  <r>
    <x v="962"/>
    <x v="948"/>
    <x v="142"/>
    <n v="1099"/>
    <n v="1999"/>
    <n v="1944.0225112556277"/>
    <n v="1207396"/>
    <s v="&gt;₹500"/>
    <s v="No"/>
    <n v="0.45"/>
    <s v="41-50%"/>
    <x v="1"/>
    <n v="604"/>
    <n v="4.6040000000000001"/>
  </r>
  <r>
    <x v="963"/>
    <x v="949"/>
    <x v="147"/>
    <n v="775"/>
    <n v="875"/>
    <n v="786.42857142857144"/>
    <n v="40816125"/>
    <s v="&gt;₹500"/>
    <s v="No"/>
    <n v="0.11"/>
    <s v="11-20%"/>
    <x v="0"/>
    <n v="46647"/>
    <n v="50.847000000000001"/>
  </r>
  <r>
    <x v="964"/>
    <x v="950"/>
    <x v="152"/>
    <n v="6299"/>
    <n v="15270"/>
    <n v="15228.749181401441"/>
    <n v="49367910"/>
    <s v="&gt;₹500"/>
    <s v="Yes"/>
    <n v="0.59"/>
    <s v="51-60%"/>
    <x v="3"/>
    <n v="3233"/>
    <n v="7.3330000000000002"/>
  </r>
  <r>
    <x v="965"/>
    <x v="951"/>
    <x v="156"/>
    <n v="3190"/>
    <n v="4195"/>
    <n v="4118.9570917759238"/>
    <n v="5377990"/>
    <s v="&gt;₹500"/>
    <s v="No"/>
    <n v="0.24"/>
    <s v="21-30%"/>
    <x v="1"/>
    <n v="1282"/>
    <n v="5.282"/>
  </r>
  <r>
    <x v="966"/>
    <x v="952"/>
    <x v="140"/>
    <n v="799"/>
    <n v="1989"/>
    <n v="1948.8290598290598"/>
    <n v="139230"/>
    <s v="&gt;₹500"/>
    <s v="Yes"/>
    <n v="0.6"/>
    <s v="51-60%"/>
    <x v="4"/>
    <n v="70"/>
    <n v="4.37"/>
  </r>
  <r>
    <x v="967"/>
    <x v="953"/>
    <x v="157"/>
    <n v="2699"/>
    <n v="5000"/>
    <n v="4946.0200000000004"/>
    <n v="130820000"/>
    <s v="&gt;₹500"/>
    <s v="No"/>
    <n v="0.46"/>
    <s v="41-50%"/>
    <x v="1"/>
    <n v="26164"/>
    <n v="30.164000000000001"/>
  </r>
  <r>
    <x v="968"/>
    <x v="954"/>
    <x v="147"/>
    <n v="599"/>
    <n v="990"/>
    <n v="929.49494949494954"/>
    <n v="16004340"/>
    <s v="&gt;₹500"/>
    <s v="No"/>
    <n v="0.39"/>
    <s v="31-40%"/>
    <x v="2"/>
    <n v="16166"/>
    <n v="20.065999999999999"/>
  </r>
  <r>
    <x v="969"/>
    <x v="955"/>
    <x v="151"/>
    <n v="749"/>
    <n v="1111"/>
    <n v="1043.5832583258325"/>
    <n v="39654923"/>
    <s v="&gt;₹500"/>
    <s v="No"/>
    <n v="0.33"/>
    <s v="31-40%"/>
    <x v="0"/>
    <n v="35693"/>
    <n v="39.893000000000001"/>
  </r>
  <r>
    <x v="970"/>
    <x v="956"/>
    <x v="152"/>
    <n v="6199"/>
    <n v="10400"/>
    <n v="10340.39423076923"/>
    <n v="149666400"/>
    <s v="&gt;₹500"/>
    <s v="No"/>
    <n v="0.4"/>
    <s v="31-40%"/>
    <x v="3"/>
    <n v="14391"/>
    <n v="18.491"/>
  </r>
  <r>
    <x v="971"/>
    <x v="957"/>
    <x v="161"/>
    <n v="1819"/>
    <n v="2490"/>
    <n v="2416.9477911646586"/>
    <n v="19785540"/>
    <s v="&gt;₹500"/>
    <s v="No"/>
    <n v="0.27"/>
    <s v="21-30%"/>
    <x v="5"/>
    <n v="7946"/>
    <n v="12.346"/>
  </r>
  <r>
    <x v="972"/>
    <x v="958"/>
    <x v="151"/>
    <n v="1199"/>
    <n v="1900"/>
    <n v="1836.8947368421052"/>
    <n v="3353500"/>
    <s v="&gt;₹500"/>
    <s v="No"/>
    <n v="0.37"/>
    <s v="31-40%"/>
    <x v="1"/>
    <n v="1765"/>
    <n v="5.7649999999999997"/>
  </r>
  <r>
    <x v="973"/>
    <x v="959"/>
    <x v="148"/>
    <n v="3249"/>
    <n v="6295"/>
    <n v="6243.3876092136616"/>
    <n v="88520290"/>
    <s v="&gt;₹500"/>
    <s v="No"/>
    <n v="0.48"/>
    <s v="41-50%"/>
    <x v="11"/>
    <n v="14062"/>
    <n v="17.861999999999998"/>
  </r>
  <r>
    <x v="974"/>
    <x v="960"/>
    <x v="159"/>
    <n v="349"/>
    <n v="999"/>
    <n v="964.06506506506503"/>
    <n v="15630354"/>
    <s v="₹200–₹500"/>
    <s v="Yes"/>
    <n v="0.65"/>
    <s v="61-70%"/>
    <x v="1"/>
    <n v="15646"/>
    <n v="19.646000000000001"/>
  </r>
  <r>
    <x v="975"/>
    <x v="961"/>
    <x v="141"/>
    <n v="1049"/>
    <n v="1699"/>
    <n v="1637.2577987051206"/>
    <n v="188589"/>
    <s v="&gt;₹500"/>
    <s v="No"/>
    <n v="0.38"/>
    <s v="31-40%"/>
    <x v="19"/>
    <n v="111"/>
    <n v="3.2110000000000003"/>
  </r>
  <r>
    <x v="976"/>
    <x v="962"/>
    <x v="162"/>
    <n v="799"/>
    <n v="1500"/>
    <n v="1446.7333333333333"/>
    <n v="14542500"/>
    <s v="&gt;₹500"/>
    <s v="No"/>
    <n v="0.47"/>
    <s v="41-50%"/>
    <x v="4"/>
    <n v="9695"/>
    <n v="13.995000000000001"/>
  </r>
  <r>
    <x v="977"/>
    <x v="963"/>
    <x v="152"/>
    <n v="4999"/>
    <n v="9650"/>
    <n v="9598.1968911917102"/>
    <n v="17099800"/>
    <s v="&gt;₹500"/>
    <s v="No"/>
    <n v="0.48"/>
    <s v="41-50%"/>
    <x v="0"/>
    <n v="1772"/>
    <n v="5.9720000000000004"/>
  </r>
  <r>
    <x v="978"/>
    <x v="964"/>
    <x v="148"/>
    <n v="6999"/>
    <n v="10590"/>
    <n v="10523.909348441926"/>
    <n v="121774410"/>
    <s v="&gt;₹500"/>
    <s v="No"/>
    <n v="0.34"/>
    <s v="31-40%"/>
    <x v="5"/>
    <n v="11499"/>
    <n v="15.899000000000001"/>
  </r>
  <r>
    <x v="979"/>
    <x v="965"/>
    <x v="143"/>
    <n v="799"/>
    <n v="1999"/>
    <n v="1959.0300150075038"/>
    <n v="4321838"/>
    <s v="&gt;₹500"/>
    <s v="Yes"/>
    <n v="0.6"/>
    <s v="51-60%"/>
    <x v="3"/>
    <n v="2162"/>
    <n v="6.2619999999999996"/>
  </r>
  <r>
    <x v="980"/>
    <x v="966"/>
    <x v="163"/>
    <n v="89"/>
    <n v="89"/>
    <n v="-11"/>
    <n v="1746269"/>
    <s v="&lt;₹200"/>
    <s v="No"/>
    <n v="0"/>
    <s v="0-10%"/>
    <x v="0"/>
    <n v="19621"/>
    <n v="23.820999999999998"/>
  </r>
  <r>
    <x v="981"/>
    <x v="967"/>
    <x v="164"/>
    <n v="1400"/>
    <n v="2485"/>
    <n v="2428.6619718309857"/>
    <n v="49695030"/>
    <s v="&gt;₹500"/>
    <s v="No"/>
    <n v="0.44"/>
    <s v="41-50%"/>
    <x v="3"/>
    <n v="19998"/>
    <n v="24.097999999999999"/>
  </r>
  <r>
    <x v="982"/>
    <x v="968"/>
    <x v="155"/>
    <n v="355"/>
    <n v="899"/>
    <n v="859.51167964404897"/>
    <n v="944849"/>
    <s v="₹200–₹500"/>
    <s v="Yes"/>
    <n v="0.61"/>
    <s v="61-70%"/>
    <x v="3"/>
    <n v="1051"/>
    <n v="5.1509999999999998"/>
  </r>
  <r>
    <x v="983"/>
    <x v="969"/>
    <x v="140"/>
    <n v="2169"/>
    <n v="3279"/>
    <n v="3212.8517840805125"/>
    <n v="5626764"/>
    <s v="&gt;₹500"/>
    <s v="No"/>
    <n v="0.34"/>
    <s v="31-40%"/>
    <x v="3"/>
    <n v="1716"/>
    <n v="5.8159999999999998"/>
  </r>
  <r>
    <x v="984"/>
    <x v="970"/>
    <x v="165"/>
    <n v="2799"/>
    <n v="3799"/>
    <n v="3725.3227165043431"/>
    <n v="125104869"/>
    <s v="&gt;₹500"/>
    <s v="No"/>
    <n v="0.26"/>
    <s v="21-30%"/>
    <x v="2"/>
    <n v="32931"/>
    <n v="36.830999999999996"/>
  </r>
  <r>
    <x v="985"/>
    <x v="971"/>
    <x v="139"/>
    <n v="899"/>
    <n v="1249"/>
    <n v="1177.0224179343475"/>
    <n v="21762576"/>
    <s v="&gt;₹500"/>
    <s v="No"/>
    <n v="0.28000000000000003"/>
    <s v="21-30%"/>
    <x v="2"/>
    <n v="17424"/>
    <n v="21.323999999999998"/>
  </r>
  <r>
    <x v="986"/>
    <x v="972"/>
    <x v="150"/>
    <n v="2499"/>
    <n v="5000"/>
    <n v="4950.0200000000004"/>
    <n v="9445000"/>
    <s v="&gt;₹500"/>
    <s v="Yes"/>
    <n v="0.5"/>
    <s v="41-50%"/>
    <x v="11"/>
    <n v="1889"/>
    <n v="5.6890000000000001"/>
  </r>
  <r>
    <x v="987"/>
    <x v="973"/>
    <x v="149"/>
    <n v="3599"/>
    <n v="7299"/>
    <n v="7249.6918755993975"/>
    <n v="75354876"/>
    <s v="&gt;₹500"/>
    <s v="Yes"/>
    <n v="0.51"/>
    <s v="51-60%"/>
    <x v="1"/>
    <n v="10324"/>
    <n v="14.324"/>
  </r>
  <r>
    <x v="988"/>
    <x v="974"/>
    <x v="147"/>
    <n v="499"/>
    <n v="625"/>
    <n v="545.16"/>
    <n v="3346875"/>
    <s v="₹200–₹500"/>
    <s v="No"/>
    <n v="0.2"/>
    <s v="11-20%"/>
    <x v="0"/>
    <n v="5355"/>
    <n v="9.5549999999999997"/>
  </r>
  <r>
    <x v="989"/>
    <x v="975"/>
    <x v="153"/>
    <n v="653"/>
    <n v="1020"/>
    <n v="955.98039215686276"/>
    <n v="3433320"/>
    <s v="&gt;₹500"/>
    <s v="No"/>
    <n v="0.36"/>
    <s v="31-40%"/>
    <x v="3"/>
    <n v="3366"/>
    <n v="7.4659999999999993"/>
  </r>
  <r>
    <x v="990"/>
    <x v="976"/>
    <x v="166"/>
    <n v="4789"/>
    <n v="8990"/>
    <n v="8936.7296996662953"/>
    <n v="9142830"/>
    <s v="&gt;₹500"/>
    <s v="No"/>
    <n v="0.47"/>
    <s v="41-50%"/>
    <x v="4"/>
    <n v="1017"/>
    <n v="5.3170000000000002"/>
  </r>
  <r>
    <x v="991"/>
    <x v="977"/>
    <x v="167"/>
    <n v="1409"/>
    <n v="1639"/>
    <n v="1553.032946918853"/>
    <n v="1289893"/>
    <s v="&gt;₹500"/>
    <s v="No"/>
    <n v="0.14000000000000001"/>
    <s v="11-20%"/>
    <x v="7"/>
    <n v="787"/>
    <n v="4.4870000000000001"/>
  </r>
  <r>
    <x v="992"/>
    <x v="978"/>
    <x v="146"/>
    <n v="753"/>
    <n v="899"/>
    <n v="815.24026696329258"/>
    <n v="16597338"/>
    <s v="&gt;₹500"/>
    <s v="No"/>
    <n v="0.16"/>
    <s v="11-20%"/>
    <x v="0"/>
    <n v="18462"/>
    <n v="22.661999999999999"/>
  </r>
  <r>
    <x v="993"/>
    <x v="979"/>
    <x v="159"/>
    <n v="353"/>
    <n v="1199"/>
    <n v="1169.5587989991659"/>
    <n v="754171"/>
    <s v="₹200–₹500"/>
    <s v="Yes"/>
    <n v="0.71"/>
    <s v="71-80%"/>
    <x v="4"/>
    <n v="629"/>
    <n v="4.9290000000000003"/>
  </r>
  <r>
    <x v="994"/>
    <x v="980"/>
    <x v="143"/>
    <n v="1099"/>
    <n v="1899"/>
    <n v="1841.1274354923644"/>
    <n v="29009124"/>
    <s v="&gt;₹500"/>
    <s v="No"/>
    <n v="0.42"/>
    <s v="41-50%"/>
    <x v="4"/>
    <n v="15276"/>
    <n v="19.576000000000001"/>
  </r>
  <r>
    <x v="995"/>
    <x v="981"/>
    <x v="154"/>
    <n v="8799"/>
    <n v="11595"/>
    <n v="11519.11384217335"/>
    <n v="34564695"/>
    <s v="&gt;₹500"/>
    <s v="No"/>
    <n v="0.24"/>
    <s v="21-30%"/>
    <x v="5"/>
    <n v="2981"/>
    <n v="7.3810000000000002"/>
  </r>
  <r>
    <x v="996"/>
    <x v="982"/>
    <x v="139"/>
    <n v="1345"/>
    <n v="1750"/>
    <n v="1673.1428571428571"/>
    <n v="4315500"/>
    <s v="&gt;₹500"/>
    <s v="No"/>
    <n v="0.23"/>
    <s v="21-30%"/>
    <x v="11"/>
    <n v="2466"/>
    <n v="6.266"/>
  </r>
  <r>
    <x v="997"/>
    <x v="983"/>
    <x v="168"/>
    <n v="2095"/>
    <n v="2095"/>
    <n v="1995"/>
    <n v="16653155"/>
    <s v="&gt;₹500"/>
    <s v="No"/>
    <n v="0"/>
    <s v="0-10%"/>
    <x v="6"/>
    <n v="7949"/>
    <n v="12.449"/>
  </r>
  <r>
    <x v="998"/>
    <x v="984"/>
    <x v="140"/>
    <n v="1498"/>
    <n v="2300"/>
    <n v="2234.8695652173915"/>
    <n v="218500"/>
    <s v="&gt;₹500"/>
    <s v="No"/>
    <n v="0.35"/>
    <s v="31-40%"/>
    <x v="11"/>
    <n v="95"/>
    <n v="3.895"/>
  </r>
  <r>
    <x v="999"/>
    <x v="985"/>
    <x v="169"/>
    <n v="2199"/>
    <n v="2990"/>
    <n v="2916.4548494983278"/>
    <n v="4658420"/>
    <s v="&gt;₹500"/>
    <s v="No"/>
    <n v="0.26"/>
    <s v="21-30%"/>
    <x v="11"/>
    <n v="1558"/>
    <n v="5.3579999999999997"/>
  </r>
  <r>
    <x v="1000"/>
    <x v="986"/>
    <x v="148"/>
    <n v="3699"/>
    <n v="4295"/>
    <n v="4208.876600698487"/>
    <n v="114002185"/>
    <s v="&gt;₹500"/>
    <s v="No"/>
    <n v="0.14000000000000001"/>
    <s v="11-20%"/>
    <x v="3"/>
    <n v="26543"/>
    <n v="30.643000000000001"/>
  </r>
  <r>
    <x v="1001"/>
    <x v="987"/>
    <x v="155"/>
    <n v="177"/>
    <n v="199"/>
    <n v="110.05527638190955"/>
    <n v="733912"/>
    <s v="&lt;₹200"/>
    <s v="No"/>
    <n v="0.11"/>
    <s v="11-20%"/>
    <x v="3"/>
    <n v="3688"/>
    <n v="7.7880000000000003"/>
  </r>
  <r>
    <x v="1002"/>
    <x v="988"/>
    <x v="148"/>
    <n v="1149"/>
    <n v="2499"/>
    <n v="2453.0216086434575"/>
    <n v="10953117"/>
    <s v="&gt;₹500"/>
    <s v="Yes"/>
    <n v="0.54"/>
    <s v="51-60%"/>
    <x v="11"/>
    <n v="4383"/>
    <n v="8.1829999999999998"/>
  </r>
  <r>
    <x v="1003"/>
    <x v="989"/>
    <x v="170"/>
    <n v="244"/>
    <n v="499"/>
    <n v="450.10220440881761"/>
    <n v="238522"/>
    <s v="₹200–₹500"/>
    <s v="Yes"/>
    <n v="0.51"/>
    <s v="51-60%"/>
    <x v="8"/>
    <n v="478"/>
    <n v="3.7779999999999996"/>
  </r>
  <r>
    <x v="1004"/>
    <x v="990"/>
    <x v="140"/>
    <n v="1959"/>
    <n v="2400"/>
    <n v="2318.375"/>
    <n v="568800"/>
    <s v="&gt;₹500"/>
    <s v="No"/>
    <n v="0.18"/>
    <s v="11-20%"/>
    <x v="1"/>
    <n v="237"/>
    <n v="4.2370000000000001"/>
  </r>
  <r>
    <x v="1005"/>
    <x v="991"/>
    <x v="142"/>
    <n v="319"/>
    <n v="749"/>
    <n v="706.40987983978641"/>
    <n v="92876"/>
    <s v="₹200–₹500"/>
    <s v="Yes"/>
    <n v="0.56999999999999995"/>
    <s v="51-60%"/>
    <x v="13"/>
    <n v="124"/>
    <n v="4.7239999999999993"/>
  </r>
  <r>
    <x v="1006"/>
    <x v="992"/>
    <x v="139"/>
    <n v="1499"/>
    <n v="1775"/>
    <n v="1690.5492957746478"/>
    <n v="26033925"/>
    <s v="&gt;₹500"/>
    <s v="No"/>
    <n v="0.16"/>
    <s v="11-20%"/>
    <x v="2"/>
    <n v="14667"/>
    <n v="18.567"/>
  </r>
  <r>
    <x v="1007"/>
    <x v="993"/>
    <x v="142"/>
    <n v="469"/>
    <n v="1599"/>
    <n v="1569.6691682301439"/>
    <n v="9594"/>
    <s v="₹200–₹500"/>
    <s v="Yes"/>
    <n v="0.71"/>
    <s v="71-80%"/>
    <x v="7"/>
    <n v="6"/>
    <n v="3.706"/>
  </r>
  <r>
    <x v="1008"/>
    <x v="994"/>
    <x v="168"/>
    <n v="1099"/>
    <n v="1795"/>
    <n v="1733.7743732590529"/>
    <n v="7617980"/>
    <s v="&gt;₹500"/>
    <s v="No"/>
    <n v="0.39"/>
    <s v="31-40%"/>
    <x v="0"/>
    <n v="4244"/>
    <n v="8.4439999999999991"/>
  </r>
  <r>
    <x v="1009"/>
    <x v="995"/>
    <x v="141"/>
    <n v="9590"/>
    <n v="15999"/>
    <n v="15939.058753672105"/>
    <n v="16270983"/>
    <s v="&gt;₹500"/>
    <s v="No"/>
    <n v="0.4"/>
    <s v="31-40%"/>
    <x v="3"/>
    <n v="1017"/>
    <n v="5.1169999999999991"/>
  </r>
  <r>
    <x v="1010"/>
    <x v="996"/>
    <x v="171"/>
    <n v="999"/>
    <n v="1490"/>
    <n v="1422.9530201342282"/>
    <n v="19368510"/>
    <s v="&gt;₹500"/>
    <s v="No"/>
    <n v="0.33"/>
    <s v="31-40%"/>
    <x v="3"/>
    <n v="12999"/>
    <n v="17.099"/>
  </r>
  <r>
    <x v="1011"/>
    <x v="997"/>
    <x v="151"/>
    <n v="1299"/>
    <n v="1999"/>
    <n v="1934.0175087543771"/>
    <n v="621689"/>
    <s v="&gt;₹500"/>
    <s v="No"/>
    <n v="0.35"/>
    <s v="31-40%"/>
    <x v="11"/>
    <n v="311"/>
    <n v="4.1109999999999998"/>
  </r>
  <r>
    <x v="1012"/>
    <x v="998"/>
    <x v="172"/>
    <n v="292"/>
    <n v="499"/>
    <n v="440.4829659318637"/>
    <n v="2114762"/>
    <s v="₹200–₹500"/>
    <s v="No"/>
    <n v="0.41"/>
    <s v="41-50%"/>
    <x v="3"/>
    <n v="4238"/>
    <n v="8.338000000000001"/>
  </r>
  <r>
    <x v="1013"/>
    <x v="999"/>
    <x v="163"/>
    <n v="160"/>
    <n v="299"/>
    <n v="245.48829431438128"/>
    <n v="831519"/>
    <s v="&lt;₹200"/>
    <s v="No"/>
    <n v="0.46"/>
    <s v="41-50%"/>
    <x v="13"/>
    <n v="2781"/>
    <n v="7.3810000000000002"/>
  </r>
  <r>
    <x v="1014"/>
    <x v="1000"/>
    <x v="173"/>
    <n v="600"/>
    <n v="600"/>
    <n v="500"/>
    <n v="6544200"/>
    <s v="&gt;₹500"/>
    <s v="No"/>
    <n v="0"/>
    <s v="0-10%"/>
    <x v="3"/>
    <n v="10907"/>
    <n v="15.007"/>
  </r>
  <r>
    <x v="1015"/>
    <x v="1001"/>
    <x v="174"/>
    <n v="1130"/>
    <n v="1130"/>
    <n v="1030"/>
    <n v="14972500"/>
    <s v="&gt;₹500"/>
    <s v="No"/>
    <n v="0"/>
    <s v="0-10%"/>
    <x v="0"/>
    <n v="13250"/>
    <n v="17.45"/>
  </r>
  <r>
    <x v="1016"/>
    <x v="1002"/>
    <x v="148"/>
    <n v="3249"/>
    <n v="6295"/>
    <n v="6243.3876092136616"/>
    <n v="271125650"/>
    <s v="&gt;₹500"/>
    <s v="No"/>
    <n v="0.48"/>
    <s v="41-50%"/>
    <x v="2"/>
    <n v="43070"/>
    <n v="46.97"/>
  </r>
  <r>
    <x v="1017"/>
    <x v="1003"/>
    <x v="148"/>
    <n v="3599"/>
    <n v="9455"/>
    <n v="9416.9354838709678"/>
    <n v="111833740"/>
    <s v="&gt;₹500"/>
    <s v="Yes"/>
    <n v="0.62"/>
    <s v="61-70%"/>
    <x v="3"/>
    <n v="11828"/>
    <n v="15.927999999999999"/>
  </r>
  <r>
    <x v="1018"/>
    <x v="1004"/>
    <x v="159"/>
    <n v="368"/>
    <n v="699"/>
    <n v="646.35336194563661"/>
    <n v="866760"/>
    <s v="₹200–₹500"/>
    <s v="No"/>
    <n v="0.47"/>
    <s v="41-50%"/>
    <x v="3"/>
    <n v="1240"/>
    <n v="5.34"/>
  </r>
  <r>
    <x v="1019"/>
    <x v="1005"/>
    <x v="148"/>
    <n v="3199"/>
    <n v="4999"/>
    <n v="4935.0072014402876"/>
    <n v="104324131"/>
    <s v="&gt;₹500"/>
    <s v="No"/>
    <n v="0.36"/>
    <s v="31-40%"/>
    <x v="1"/>
    <n v="20869"/>
    <n v="24.869"/>
  </r>
  <r>
    <x v="1020"/>
    <x v="1006"/>
    <x v="175"/>
    <n v="1599"/>
    <n v="2900"/>
    <n v="2844.8620689655172"/>
    <n v="1278900"/>
    <s v="&gt;₹500"/>
    <s v="No"/>
    <n v="0.45"/>
    <s v="41-50%"/>
    <x v="7"/>
    <n v="441"/>
    <n v="4.141"/>
  </r>
  <r>
    <x v="1021"/>
    <x v="1007"/>
    <x v="146"/>
    <n v="1999"/>
    <n v="2499"/>
    <n v="2419.0080032012806"/>
    <n v="2583966"/>
    <s v="&gt;₹500"/>
    <s v="No"/>
    <n v="0.2"/>
    <s v="11-20%"/>
    <x v="3"/>
    <n v="1034"/>
    <n v="5.1339999999999995"/>
  </r>
  <r>
    <x v="1022"/>
    <x v="1008"/>
    <x v="147"/>
    <n v="616"/>
    <n v="1190"/>
    <n v="1138.2352941176471"/>
    <n v="44179940"/>
    <s v="&gt;₹500"/>
    <s v="No"/>
    <n v="0.48"/>
    <s v="41-50%"/>
    <x v="3"/>
    <n v="37126"/>
    <n v="41.225999999999999"/>
  </r>
  <r>
    <x v="1023"/>
    <x v="1009"/>
    <x v="146"/>
    <n v="1499"/>
    <n v="2100"/>
    <n v="2028.6190476190477"/>
    <n v="13345500"/>
    <s v="&gt;₹500"/>
    <s v="No"/>
    <n v="0.28999999999999998"/>
    <s v="21-30%"/>
    <x v="3"/>
    <n v="6355"/>
    <n v="10.455"/>
  </r>
  <r>
    <x v="1024"/>
    <x v="1010"/>
    <x v="163"/>
    <n v="199"/>
    <n v="499"/>
    <n v="459.12024048096191"/>
    <n v="5988"/>
    <s v="&lt;₹200"/>
    <s v="Yes"/>
    <n v="0.6"/>
    <s v="51-60%"/>
    <x v="8"/>
    <n v="12"/>
    <n v="3.3119999999999998"/>
  </r>
  <r>
    <x v="1025"/>
    <x v="1011"/>
    <x v="153"/>
    <n v="610"/>
    <n v="825"/>
    <n v="751.06060606060601"/>
    <n v="10861125"/>
    <s v="&gt;₹500"/>
    <s v="No"/>
    <n v="0.26"/>
    <s v="21-30%"/>
    <x v="3"/>
    <n v="13165"/>
    <n v="17.265000000000001"/>
  </r>
  <r>
    <x v="1026"/>
    <x v="1012"/>
    <x v="161"/>
    <n v="999"/>
    <n v="1499"/>
    <n v="1432.3555703802535"/>
    <n v="2467354"/>
    <s v="&gt;₹500"/>
    <s v="No"/>
    <n v="0.33"/>
    <s v="31-40%"/>
    <x v="3"/>
    <n v="1646"/>
    <n v="5.7459999999999996"/>
  </r>
  <r>
    <x v="1027"/>
    <x v="1013"/>
    <x v="165"/>
    <n v="8999"/>
    <n v="9995"/>
    <n v="9904.9649824912449"/>
    <n v="179850030"/>
    <s v="&gt;₹500"/>
    <s v="No"/>
    <n v="0.1"/>
    <s v="0-10%"/>
    <x v="5"/>
    <n v="17994"/>
    <n v="22.393999999999998"/>
  </r>
  <r>
    <x v="1028"/>
    <x v="1014"/>
    <x v="142"/>
    <n v="453"/>
    <n v="999"/>
    <n v="953.65465465465468"/>
    <n v="609390"/>
    <s v="₹200–₹500"/>
    <s v="Yes"/>
    <n v="0.55000000000000004"/>
    <s v="51-60%"/>
    <x v="4"/>
    <n v="610"/>
    <n v="4.91"/>
  </r>
  <r>
    <x v="1029"/>
    <x v="1015"/>
    <x v="148"/>
    <n v="2464"/>
    <n v="6000"/>
    <n v="5958.9333333333334"/>
    <n v="53196000"/>
    <s v="&gt;₹500"/>
    <s v="Yes"/>
    <n v="0.59"/>
    <s v="51-60%"/>
    <x v="3"/>
    <n v="8866"/>
    <n v="12.965999999999999"/>
  </r>
  <r>
    <x v="1030"/>
    <x v="1016"/>
    <x v="175"/>
    <n v="2719"/>
    <n v="3945"/>
    <n v="3876.0773130544994"/>
    <n v="52886670"/>
    <s v="&gt;₹500"/>
    <s v="No"/>
    <n v="0.31"/>
    <s v="31-40%"/>
    <x v="7"/>
    <n v="13406"/>
    <n v="17.106000000000002"/>
  </r>
  <r>
    <x v="1031"/>
    <x v="1017"/>
    <x v="149"/>
    <n v="1439"/>
    <n v="1999"/>
    <n v="1927.0140070035018"/>
    <n v="107552197"/>
    <s v="&gt;₹500"/>
    <s v="No"/>
    <n v="0.28000000000000003"/>
    <s v="21-30%"/>
    <x v="20"/>
    <n v="53803"/>
    <n v="58.602999999999994"/>
  </r>
  <r>
    <x v="1032"/>
    <x v="1018"/>
    <x v="146"/>
    <n v="2799"/>
    <n v="3499"/>
    <n v="3419.0057159188341"/>
    <n v="1910454"/>
    <s v="&gt;₹500"/>
    <s v="No"/>
    <n v="0.2"/>
    <s v="11-20%"/>
    <x v="6"/>
    <n v="546"/>
    <n v="5.0460000000000003"/>
  </r>
  <r>
    <x v="1033"/>
    <x v="1019"/>
    <x v="149"/>
    <n v="2088"/>
    <n v="5550"/>
    <n v="5512.3783783783783"/>
    <n v="29370600"/>
    <s v="&gt;₹500"/>
    <s v="Yes"/>
    <n v="0.62"/>
    <s v="61-70%"/>
    <x v="1"/>
    <n v="5292"/>
    <n v="9.2919999999999998"/>
  </r>
  <r>
    <x v="1034"/>
    <x v="1020"/>
    <x v="149"/>
    <n v="2399"/>
    <n v="4590"/>
    <n v="4537.7342047930288"/>
    <n v="2037960"/>
    <s v="&gt;₹500"/>
    <s v="No"/>
    <n v="0.48"/>
    <s v="41-50%"/>
    <x v="3"/>
    <n v="444"/>
    <n v="4.5439999999999996"/>
  </r>
  <r>
    <x v="1035"/>
    <x v="1021"/>
    <x v="143"/>
    <n v="308"/>
    <n v="499"/>
    <n v="437.27655310621242"/>
    <n v="2287416"/>
    <s v="₹200–₹500"/>
    <s v="No"/>
    <n v="0.38"/>
    <s v="31-40%"/>
    <x v="2"/>
    <n v="4584"/>
    <n v="8.484"/>
  </r>
  <r>
    <x v="1036"/>
    <x v="1022"/>
    <x v="149"/>
    <n v="2599"/>
    <n v="4400"/>
    <n v="4340.931818181818"/>
    <n v="65766800"/>
    <s v="&gt;₹500"/>
    <s v="No"/>
    <n v="0.41"/>
    <s v="41-50%"/>
    <x v="3"/>
    <n v="14947"/>
    <n v="19.046999999999997"/>
  </r>
  <r>
    <x v="1037"/>
    <x v="1023"/>
    <x v="147"/>
    <n v="479"/>
    <n v="1000"/>
    <n v="952.1"/>
    <n v="1559000"/>
    <s v="₹200–₹500"/>
    <s v="Yes"/>
    <n v="0.52"/>
    <s v="51-60%"/>
    <x v="0"/>
    <n v="1559"/>
    <n v="5.7590000000000003"/>
  </r>
  <r>
    <x v="1038"/>
    <x v="1024"/>
    <x v="142"/>
    <n v="245"/>
    <n v="299"/>
    <n v="217.0602006688963"/>
    <n v="496340"/>
    <s v="₹200–₹500"/>
    <s v="No"/>
    <n v="0.18"/>
    <s v="11-20%"/>
    <x v="3"/>
    <n v="1660"/>
    <n v="5.76"/>
  </r>
  <r>
    <x v="1039"/>
    <x v="1025"/>
    <x v="142"/>
    <n v="179"/>
    <n v="799"/>
    <n v="776.59699624530663"/>
    <n v="105468"/>
    <s v="&lt;₹200"/>
    <s v="Yes"/>
    <n v="0.78"/>
    <s v="71-80%"/>
    <x v="12"/>
    <n v="132"/>
    <n v="3.6320000000000001"/>
  </r>
  <r>
    <x v="1040"/>
    <x v="1026"/>
    <x v="164"/>
    <n v="3569"/>
    <n v="5190"/>
    <n v="5121.2331406551057"/>
    <n v="148584510"/>
    <s v="&gt;₹500"/>
    <s v="No"/>
    <n v="0.31"/>
    <s v="31-40%"/>
    <x v="4"/>
    <n v="28629"/>
    <n v="32.929000000000002"/>
  </r>
  <r>
    <x v="1041"/>
    <x v="1027"/>
    <x v="139"/>
    <n v="699"/>
    <n v="1345"/>
    <n v="1293.0297397769516"/>
    <n v="11359870"/>
    <s v="&gt;₹500"/>
    <s v="No"/>
    <n v="0.48"/>
    <s v="41-50%"/>
    <x v="2"/>
    <n v="8446"/>
    <n v="12.346"/>
  </r>
  <r>
    <x v="1042"/>
    <x v="1028"/>
    <x v="145"/>
    <n v="2089"/>
    <n v="4000"/>
    <n v="3947.7750000000001"/>
    <n v="44796000"/>
    <s v="&gt;₹500"/>
    <s v="No"/>
    <n v="0.48"/>
    <s v="41-50%"/>
    <x v="0"/>
    <n v="11199"/>
    <n v="15.399000000000001"/>
  </r>
  <r>
    <x v="1043"/>
    <x v="1029"/>
    <x v="176"/>
    <n v="2339"/>
    <n v="4000"/>
    <n v="3941.5250000000001"/>
    <n v="4472000"/>
    <s v="&gt;₹500"/>
    <s v="No"/>
    <n v="0.42"/>
    <s v="41-50%"/>
    <x v="11"/>
    <n v="1118"/>
    <n v="4.9180000000000001"/>
  </r>
  <r>
    <x v="1044"/>
    <x v="1030"/>
    <x v="141"/>
    <n v="784"/>
    <n v="1599"/>
    <n v="1549.9693558474046"/>
    <n v="17589"/>
    <s v="&gt;₹500"/>
    <s v="Yes"/>
    <n v="0.51"/>
    <s v="51-60%"/>
    <x v="6"/>
    <n v="11"/>
    <n v="4.5110000000000001"/>
  </r>
  <r>
    <x v="1045"/>
    <x v="1031"/>
    <x v="177"/>
    <n v="5499"/>
    <n v="9999"/>
    <n v="9944.0045004500444"/>
    <n v="43525647"/>
    <s v="&gt;₹500"/>
    <s v="No"/>
    <n v="0.45"/>
    <s v="41-50%"/>
    <x v="11"/>
    <n v="4353"/>
    <n v="8.1529999999999987"/>
  </r>
  <r>
    <x v="1046"/>
    <x v="1032"/>
    <x v="141"/>
    <n v="899"/>
    <n v="1990"/>
    <n v="1944.824120603015"/>
    <n v="368150"/>
    <s v="&gt;₹500"/>
    <s v="Yes"/>
    <n v="0.55000000000000004"/>
    <s v="51-60%"/>
    <x v="3"/>
    <n v="185"/>
    <n v="4.2849999999999993"/>
  </r>
  <r>
    <x v="1047"/>
    <x v="1033"/>
    <x v="146"/>
    <n v="1695"/>
    <n v="1695"/>
    <n v="1595"/>
    <n v="24221550"/>
    <s v="&gt;₹500"/>
    <s v="No"/>
    <n v="0"/>
    <s v="0-10%"/>
    <x v="0"/>
    <n v="14290"/>
    <n v="18.489999999999998"/>
  </r>
  <r>
    <x v="1048"/>
    <x v="1034"/>
    <x v="147"/>
    <n v="499"/>
    <n v="940"/>
    <n v="886.91489361702133"/>
    <n v="2853840"/>
    <s v="₹200–₹500"/>
    <s v="No"/>
    <n v="0.47"/>
    <s v="41-50%"/>
    <x v="3"/>
    <n v="3036"/>
    <n v="7.1359999999999992"/>
  </r>
  <r>
    <x v="1049"/>
    <x v="1035"/>
    <x v="149"/>
    <n v="2699"/>
    <n v="4700"/>
    <n v="4642.5744680851067"/>
    <n v="6091200"/>
    <s v="&gt;₹500"/>
    <s v="No"/>
    <n v="0.43"/>
    <s v="41-50%"/>
    <x v="0"/>
    <n v="1296"/>
    <n v="5.4960000000000004"/>
  </r>
  <r>
    <x v="1050"/>
    <x v="1036"/>
    <x v="149"/>
    <n v="1448"/>
    <n v="2999"/>
    <n v="2950.7172390796932"/>
    <n v="56981"/>
    <s v="&gt;₹500"/>
    <s v="Yes"/>
    <n v="0.52"/>
    <s v="51-60%"/>
    <x v="6"/>
    <n v="19"/>
    <n v="4.5190000000000001"/>
  </r>
  <r>
    <x v="1051"/>
    <x v="1037"/>
    <x v="163"/>
    <n v="79"/>
    <n v="79"/>
    <n v="-21"/>
    <n v="7663"/>
    <s v="&lt;₹200"/>
    <s v="No"/>
    <n v="0"/>
    <s v="0-10%"/>
    <x v="1"/>
    <n v="97"/>
    <n v="4.0970000000000004"/>
  </r>
  <r>
    <x v="1052"/>
    <x v="1038"/>
    <x v="152"/>
    <n v="6990"/>
    <n v="14290"/>
    <n v="14241.084674597621"/>
    <n v="25307590"/>
    <s v="&gt;₹500"/>
    <s v="Yes"/>
    <n v="0.51"/>
    <s v="51-60%"/>
    <x v="5"/>
    <n v="1771"/>
    <n v="6.1710000000000003"/>
  </r>
  <r>
    <x v="1053"/>
    <x v="1039"/>
    <x v="145"/>
    <n v="2698"/>
    <n v="3945"/>
    <n v="3876.6096324461341"/>
    <n v="59309130"/>
    <s v="&gt;₹500"/>
    <s v="No"/>
    <n v="0.32"/>
    <s v="31-40%"/>
    <x v="1"/>
    <n v="15034"/>
    <n v="19.033999999999999"/>
  </r>
  <r>
    <x v="1054"/>
    <x v="1040"/>
    <x v="177"/>
    <n v="3199"/>
    <n v="5999"/>
    <n v="5945.6744457409568"/>
    <n v="19448758"/>
    <s v="&gt;₹500"/>
    <s v="No"/>
    <n v="0.47"/>
    <s v="41-50%"/>
    <x v="1"/>
    <n v="3242"/>
    <n v="7.242"/>
  </r>
  <r>
    <x v="1055"/>
    <x v="1041"/>
    <x v="151"/>
    <n v="1199"/>
    <n v="1950"/>
    <n v="1888.5128205128206"/>
    <n v="5522400"/>
    <s v="&gt;₹500"/>
    <s v="No"/>
    <n v="0.39"/>
    <s v="31-40%"/>
    <x v="2"/>
    <n v="2832"/>
    <n v="6.7319999999999993"/>
  </r>
  <r>
    <x v="1056"/>
    <x v="1042"/>
    <x v="161"/>
    <n v="1414"/>
    <n v="2799"/>
    <n v="2748.4819578420866"/>
    <n v="4192902"/>
    <s v="&gt;₹500"/>
    <s v="No"/>
    <n v="0.49"/>
    <s v="41-50%"/>
    <x v="1"/>
    <n v="1498"/>
    <n v="5.4980000000000002"/>
  </r>
  <r>
    <x v="1057"/>
    <x v="1043"/>
    <x v="139"/>
    <n v="999"/>
    <n v="1950"/>
    <n v="1898.7692307692307"/>
    <n v="594750"/>
    <s v="&gt;₹500"/>
    <s v="No"/>
    <n v="0.49"/>
    <s v="41-50%"/>
    <x v="11"/>
    <n v="305"/>
    <n v="4.1049999999999995"/>
  </r>
  <r>
    <x v="1058"/>
    <x v="1044"/>
    <x v="165"/>
    <n v="5999"/>
    <n v="9999"/>
    <n v="9939.0040004000402"/>
    <n v="11908809"/>
    <s v="&gt;₹500"/>
    <s v="No"/>
    <n v="0.4"/>
    <s v="31-40%"/>
    <x v="0"/>
    <n v="1191"/>
    <n v="5.391"/>
  </r>
  <r>
    <x v="1059"/>
    <x v="1045"/>
    <x v="178"/>
    <n v="9970"/>
    <n v="12999"/>
    <n v="12922.301792445573"/>
    <n v="52632951"/>
    <s v="&gt;₹500"/>
    <s v="No"/>
    <n v="0.23"/>
    <s v="21-30%"/>
    <x v="4"/>
    <n v="4049"/>
    <n v="8.3490000000000002"/>
  </r>
  <r>
    <x v="1060"/>
    <x v="1046"/>
    <x v="179"/>
    <n v="698"/>
    <n v="699"/>
    <n v="599.14306151645201"/>
    <n v="2208840"/>
    <s v="&gt;₹500"/>
    <s v="No"/>
    <n v="0"/>
    <s v="0-10%"/>
    <x v="0"/>
    <n v="3160"/>
    <n v="7.36"/>
  </r>
  <r>
    <x v="1061"/>
    <x v="1047"/>
    <x v="164"/>
    <n v="2199"/>
    <n v="3190"/>
    <n v="3121.0658307210033"/>
    <n v="30783500"/>
    <s v="&gt;₹500"/>
    <s v="No"/>
    <n v="0.31"/>
    <s v="31-40%"/>
    <x v="4"/>
    <n v="9650"/>
    <n v="13.95"/>
  </r>
  <r>
    <x v="1062"/>
    <x v="1048"/>
    <x v="180"/>
    <n v="320"/>
    <n v="799"/>
    <n v="758.94993742177724"/>
    <n v="3072954"/>
    <s v="₹200–₹500"/>
    <s v="Yes"/>
    <n v="0.6"/>
    <s v="51-60%"/>
    <x v="0"/>
    <n v="3846"/>
    <n v="8.0459999999999994"/>
  </r>
  <r>
    <x v="1063"/>
    <x v="1049"/>
    <x v="142"/>
    <n v="298"/>
    <n v="499"/>
    <n v="439.28056112224448"/>
    <n v="144710"/>
    <s v="₹200–₹500"/>
    <s v="No"/>
    <n v="0.4"/>
    <s v="31-40%"/>
    <x v="5"/>
    <n v="290"/>
    <n v="4.6900000000000004"/>
  </r>
  <r>
    <x v="1064"/>
    <x v="1050"/>
    <x v="157"/>
    <n v="1199"/>
    <n v="1499"/>
    <n v="1419.0133422281522"/>
    <n v="3306794"/>
    <s v="&gt;₹500"/>
    <s v="No"/>
    <n v="0.2"/>
    <s v="11-20%"/>
    <x v="11"/>
    <n v="2206"/>
    <n v="6.0060000000000002"/>
  </r>
  <r>
    <x v="1065"/>
    <x v="1051"/>
    <x v="164"/>
    <n v="1399"/>
    <n v="2660"/>
    <n v="2607.406015037594"/>
    <n v="24868340"/>
    <s v="&gt;₹500"/>
    <s v="No"/>
    <n v="0.47"/>
    <s v="41-50%"/>
    <x v="3"/>
    <n v="9349"/>
    <n v="13.449"/>
  </r>
  <r>
    <x v="1066"/>
    <x v="1052"/>
    <x v="143"/>
    <n v="599"/>
    <n v="2799"/>
    <n v="2777.5994998213646"/>
    <n v="1617822"/>
    <s v="&gt;₹500"/>
    <s v="Yes"/>
    <n v="0.79"/>
    <s v="71-80%"/>
    <x v="2"/>
    <n v="578"/>
    <n v="4.4779999999999998"/>
  </r>
  <r>
    <x v="1067"/>
    <x v="1053"/>
    <x v="168"/>
    <n v="1499"/>
    <n v="1499"/>
    <n v="1399"/>
    <n v="13987169"/>
    <s v="&gt;₹500"/>
    <s v="No"/>
    <n v="0"/>
    <s v="0-10%"/>
    <x v="4"/>
    <n v="9331"/>
    <n v="13.631"/>
  </r>
  <r>
    <x v="1068"/>
    <x v="1054"/>
    <x v="178"/>
    <n v="14400"/>
    <n v="59900"/>
    <n v="59875.959933222039"/>
    <n v="229836300"/>
    <s v="&gt;₹500"/>
    <s v="Yes"/>
    <n v="0.76"/>
    <s v="71-80%"/>
    <x v="5"/>
    <n v="3837"/>
    <n v="8.2370000000000001"/>
  </r>
  <r>
    <x v="1069"/>
    <x v="1055"/>
    <x v="179"/>
    <n v="1699"/>
    <n v="1900"/>
    <n v="1810.578947368421"/>
    <n v="21766400"/>
    <s v="&gt;₹500"/>
    <s v="No"/>
    <n v="0.11"/>
    <s v="11-20%"/>
    <x v="9"/>
    <n v="11456"/>
    <n v="15.055999999999999"/>
  </r>
  <r>
    <x v="1070"/>
    <x v="1056"/>
    <x v="140"/>
    <n v="649"/>
    <n v="999"/>
    <n v="934.03503503503498"/>
    <n v="48951"/>
    <s v="&gt;₹500"/>
    <s v="No"/>
    <n v="0.35"/>
    <s v="31-40%"/>
    <x v="11"/>
    <n v="49"/>
    <n v="3.8489999999999998"/>
  </r>
  <r>
    <x v="1071"/>
    <x v="1057"/>
    <x v="148"/>
    <n v="3249"/>
    <n v="6375"/>
    <n v="6324.035294117647"/>
    <n v="31734750"/>
    <s v="&gt;₹500"/>
    <s v="No"/>
    <n v="0.49"/>
    <s v="41-50%"/>
    <x v="1"/>
    <n v="4978"/>
    <n v="8.9779999999999998"/>
  </r>
  <r>
    <x v="1072"/>
    <x v="1058"/>
    <x v="155"/>
    <n v="199"/>
    <n v="499"/>
    <n v="459.12024048096191"/>
    <n v="996004"/>
    <s v="&lt;₹200"/>
    <s v="Yes"/>
    <n v="0.6"/>
    <s v="51-60%"/>
    <x v="3"/>
    <n v="1996"/>
    <n v="6.0960000000000001"/>
  </r>
  <r>
    <x v="1073"/>
    <x v="1059"/>
    <x v="159"/>
    <n v="1099"/>
    <n v="1899"/>
    <n v="1841.1274354923644"/>
    <n v="3439089"/>
    <s v="&gt;₹500"/>
    <s v="No"/>
    <n v="0.42"/>
    <s v="41-50%"/>
    <x v="4"/>
    <n v="1811"/>
    <n v="6.1109999999999998"/>
  </r>
  <r>
    <x v="1074"/>
    <x v="1060"/>
    <x v="139"/>
    <n v="664"/>
    <n v="1490"/>
    <n v="1445.4362416107383"/>
    <n v="3275020"/>
    <s v="&gt;₹500"/>
    <s v="Yes"/>
    <n v="0.55000000000000004"/>
    <s v="51-60%"/>
    <x v="1"/>
    <n v="2198"/>
    <n v="6.1980000000000004"/>
  </r>
  <r>
    <x v="1075"/>
    <x v="1061"/>
    <x v="160"/>
    <n v="260"/>
    <n v="350"/>
    <n v="275.71428571428572"/>
    <n v="4594450"/>
    <s v="₹200–₹500"/>
    <s v="No"/>
    <n v="0.26"/>
    <s v="21-30%"/>
    <x v="2"/>
    <n v="13127"/>
    <n v="17.027000000000001"/>
  </r>
  <r>
    <x v="1076"/>
    <x v="1062"/>
    <x v="152"/>
    <n v="6499"/>
    <n v="8500"/>
    <n v="8423.5411764705877"/>
    <n v="49852500"/>
    <s v="&gt;₹500"/>
    <s v="No"/>
    <n v="0.24"/>
    <s v="21-30%"/>
    <x v="5"/>
    <n v="5865"/>
    <n v="10.265000000000001"/>
  </r>
  <r>
    <x v="1077"/>
    <x v="1063"/>
    <x v="181"/>
    <n v="1484"/>
    <n v="2499"/>
    <n v="2439.6162464985996"/>
    <n v="2666433"/>
    <s v="&gt;₹500"/>
    <s v="No"/>
    <n v="0.41"/>
    <s v="41-50%"/>
    <x v="7"/>
    <n v="1067"/>
    <n v="4.7670000000000003"/>
  </r>
  <r>
    <x v="1078"/>
    <x v="1064"/>
    <x v="156"/>
    <n v="999"/>
    <n v="1560"/>
    <n v="1495.9615384615386"/>
    <n v="7614360"/>
    <s v="&gt;₹500"/>
    <s v="No"/>
    <n v="0.36"/>
    <s v="31-40%"/>
    <x v="9"/>
    <n v="4881"/>
    <n v="8.4809999999999999"/>
  </r>
  <r>
    <x v="1079"/>
    <x v="1065"/>
    <x v="157"/>
    <n v="3299"/>
    <n v="6500"/>
    <n v="6449.2461538461539"/>
    <n v="72910500"/>
    <s v="&gt;₹500"/>
    <s v="No"/>
    <n v="0.49"/>
    <s v="41-50%"/>
    <x v="7"/>
    <n v="11217"/>
    <n v="14.917000000000002"/>
  </r>
  <r>
    <x v="1080"/>
    <x v="1066"/>
    <x v="146"/>
    <n v="259"/>
    <n v="999"/>
    <n v="973.07407407407413"/>
    <n v="42957"/>
    <s v="₹200–₹500"/>
    <s v="Yes"/>
    <n v="0.74"/>
    <s v="71-80%"/>
    <x v="1"/>
    <n v="43"/>
    <n v="4.0430000000000001"/>
  </r>
  <r>
    <x v="1081"/>
    <x v="1067"/>
    <x v="148"/>
    <n v="3249"/>
    <n v="7795"/>
    <n v="7753.3194355356"/>
    <n v="36355880"/>
    <s v="&gt;₹500"/>
    <s v="Yes"/>
    <n v="0.57999999999999996"/>
    <s v="51-60%"/>
    <x v="0"/>
    <n v="4664"/>
    <n v="8.8640000000000008"/>
  </r>
  <r>
    <x v="1082"/>
    <x v="1068"/>
    <x v="156"/>
    <n v="4280"/>
    <n v="5995"/>
    <n v="5923.6071726438695"/>
    <n v="12661440"/>
    <s v="&gt;₹500"/>
    <s v="No"/>
    <n v="0.28999999999999998"/>
    <s v="21-30%"/>
    <x v="11"/>
    <n v="2112"/>
    <n v="5.9119999999999999"/>
  </r>
  <r>
    <x v="1083"/>
    <x v="1069"/>
    <x v="182"/>
    <n v="189"/>
    <n v="299"/>
    <n v="235.78929765886286"/>
    <n v="818363"/>
    <s v="&lt;₹200"/>
    <s v="No"/>
    <n v="0.37"/>
    <s v="31-40%"/>
    <x v="0"/>
    <n v="2737"/>
    <n v="6.9370000000000003"/>
  </r>
  <r>
    <x v="1084"/>
    <x v="1070"/>
    <x v="164"/>
    <n v="1449"/>
    <n v="2349"/>
    <n v="2287.3141762452105"/>
    <n v="21185631"/>
    <s v="&gt;₹500"/>
    <s v="No"/>
    <n v="0.38"/>
    <s v="31-40%"/>
    <x v="2"/>
    <n v="9019"/>
    <n v="12.919"/>
  </r>
  <r>
    <x v="1085"/>
    <x v="1071"/>
    <x v="155"/>
    <n v="199"/>
    <n v="499"/>
    <n v="459.12024048096191"/>
    <n v="5106766"/>
    <s v="&lt;₹200"/>
    <s v="Yes"/>
    <n v="0.6"/>
    <s v="51-60%"/>
    <x v="1"/>
    <n v="10234"/>
    <n v="14.234"/>
  </r>
  <r>
    <x v="1086"/>
    <x v="1072"/>
    <x v="183"/>
    <n v="474"/>
    <n v="1299"/>
    <n v="1262.5103926096997"/>
    <n v="714450"/>
    <s v="₹200–₹500"/>
    <s v="Yes"/>
    <n v="0.64"/>
    <s v="61-70%"/>
    <x v="3"/>
    <n v="550"/>
    <n v="4.6499999999999995"/>
  </r>
  <r>
    <x v="1087"/>
    <x v="1073"/>
    <x v="146"/>
    <n v="279"/>
    <n v="499"/>
    <n v="443.08817635270543"/>
    <n v="13972"/>
    <s v="₹200–₹500"/>
    <s v="No"/>
    <n v="0.44"/>
    <s v="41-50%"/>
    <x v="20"/>
    <n v="28"/>
    <n v="4.8279999999999994"/>
  </r>
  <r>
    <x v="1088"/>
    <x v="1074"/>
    <x v="164"/>
    <n v="1999"/>
    <n v="4775"/>
    <n v="4733.1361256544506"/>
    <n v="6460575"/>
    <s v="&gt;₹500"/>
    <s v="Yes"/>
    <n v="0.57999999999999996"/>
    <s v="51-60%"/>
    <x v="0"/>
    <n v="1353"/>
    <n v="5.5529999999999999"/>
  </r>
  <r>
    <x v="1089"/>
    <x v="1075"/>
    <x v="142"/>
    <n v="799"/>
    <n v="1230"/>
    <n v="1165.040650406504"/>
    <n v="2629740"/>
    <s v="&gt;₹500"/>
    <s v="No"/>
    <n v="0.35"/>
    <s v="31-40%"/>
    <x v="3"/>
    <n v="2138"/>
    <n v="6.2379999999999995"/>
  </r>
  <r>
    <x v="1090"/>
    <x v="1076"/>
    <x v="161"/>
    <n v="949"/>
    <n v="1999"/>
    <n v="1951.5262631315659"/>
    <n v="3356321"/>
    <s v="&gt;₹500"/>
    <s v="Yes"/>
    <n v="0.53"/>
    <s v="51-60%"/>
    <x v="1"/>
    <n v="1679"/>
    <n v="5.6790000000000003"/>
  </r>
  <r>
    <x v="1091"/>
    <x v="1077"/>
    <x v="184"/>
    <n v="3657.66"/>
    <n v="5156"/>
    <n v="5085.0601241272307"/>
    <n v="66187572"/>
    <s v="&gt;₹500"/>
    <s v="No"/>
    <n v="0.28999999999999998"/>
    <s v="21-30%"/>
    <x v="2"/>
    <n v="12837"/>
    <n v="16.736999999999998"/>
  </r>
  <r>
    <x v="1092"/>
    <x v="1078"/>
    <x v="185"/>
    <n v="1699"/>
    <n v="1999"/>
    <n v="1914.0075037518759"/>
    <n v="17737127"/>
    <s v="&gt;₹500"/>
    <s v="No"/>
    <n v="0.15"/>
    <s v="11-20%"/>
    <x v="3"/>
    <n v="8873"/>
    <n v="12.972999999999999"/>
  </r>
  <r>
    <x v="1093"/>
    <x v="1079"/>
    <x v="156"/>
    <n v="1849"/>
    <n v="2095"/>
    <n v="2006.7422434367543"/>
    <n v="16091695"/>
    <s v="&gt;₹500"/>
    <s v="No"/>
    <n v="0.12"/>
    <s v="11-20%"/>
    <x v="4"/>
    <n v="7681"/>
    <n v="11.981"/>
  </r>
  <r>
    <x v="1094"/>
    <x v="1080"/>
    <x v="141"/>
    <n v="12499"/>
    <n v="19825"/>
    <n v="19761.953341740227"/>
    <n v="6383650"/>
    <s v="&gt;₹500"/>
    <s v="No"/>
    <n v="0.37"/>
    <s v="31-40%"/>
    <x v="3"/>
    <n v="322"/>
    <n v="4.4219999999999997"/>
  </r>
  <r>
    <x v="1095"/>
    <x v="1081"/>
    <x v="147"/>
    <n v="1099"/>
    <n v="1920"/>
    <n v="1862.7604166666667"/>
    <n v="18762240"/>
    <s v="&gt;₹500"/>
    <s v="No"/>
    <n v="0.43"/>
    <s v="41-50%"/>
    <x v="0"/>
    <n v="9772"/>
    <n v="13.972000000000001"/>
  </r>
  <r>
    <x v="1096"/>
    <x v="1082"/>
    <x v="179"/>
    <n v="8199"/>
    <n v="16000"/>
    <n v="15948.75625"/>
    <n v="295952000"/>
    <s v="&gt;₹500"/>
    <s v="No"/>
    <n v="0.49"/>
    <s v="41-50%"/>
    <x v="2"/>
    <n v="18497"/>
    <n v="22.396999999999998"/>
  </r>
  <r>
    <x v="1097"/>
    <x v="1083"/>
    <x v="157"/>
    <n v="499"/>
    <n v="2199"/>
    <n v="2176.3078672123693"/>
    <n v="116547"/>
    <s v="₹200–₹500"/>
    <s v="Yes"/>
    <n v="0.77"/>
    <s v="71-80%"/>
    <x v="7"/>
    <n v="53"/>
    <n v="3.7530000000000001"/>
  </r>
  <r>
    <x v="1098"/>
    <x v="1084"/>
    <x v="158"/>
    <n v="6999"/>
    <n v="14999"/>
    <n v="14952.336889125942"/>
    <n v="25918272"/>
    <s v="&gt;₹500"/>
    <s v="Yes"/>
    <n v="0.53"/>
    <s v="51-60%"/>
    <x v="3"/>
    <n v="1728"/>
    <n v="5.8279999999999994"/>
  </r>
  <r>
    <x v="1099"/>
    <x v="1085"/>
    <x v="163"/>
    <n v="1595"/>
    <n v="1799"/>
    <n v="1710.3396331295164"/>
    <n v="5175723"/>
    <s v="&gt;₹500"/>
    <s v="No"/>
    <n v="0.11"/>
    <s v="11-20%"/>
    <x v="1"/>
    <n v="2877"/>
    <n v="6.8769999999999998"/>
  </r>
  <r>
    <x v="1100"/>
    <x v="1086"/>
    <x v="147"/>
    <n v="1049"/>
    <n v="1950"/>
    <n v="1896.2051282051282"/>
    <n v="487500"/>
    <s v="&gt;₹500"/>
    <s v="No"/>
    <n v="0.46"/>
    <s v="41-50%"/>
    <x v="11"/>
    <n v="250"/>
    <n v="4.05"/>
  </r>
  <r>
    <x v="1101"/>
    <x v="1087"/>
    <x v="151"/>
    <n v="1182"/>
    <n v="2995"/>
    <n v="2955.5342237061768"/>
    <n v="15508110"/>
    <s v="&gt;₹500"/>
    <s v="Yes"/>
    <n v="0.61"/>
    <s v="61-70%"/>
    <x v="0"/>
    <n v="5178"/>
    <n v="9.3780000000000001"/>
  </r>
  <r>
    <x v="1102"/>
    <x v="1088"/>
    <x v="142"/>
    <n v="499"/>
    <n v="999"/>
    <n v="949.05005005005"/>
    <n v="78921"/>
    <s v="₹200–₹500"/>
    <s v="Yes"/>
    <n v="0.5"/>
    <s v="41-50%"/>
    <x v="13"/>
    <n v="79"/>
    <n v="4.6789999999999994"/>
  </r>
  <r>
    <x v="1103"/>
    <x v="1089"/>
    <x v="178"/>
    <n v="8799"/>
    <n v="11995"/>
    <n v="11921.644435181326"/>
    <n v="49863215"/>
    <s v="&gt;₹500"/>
    <s v="No"/>
    <n v="0.27"/>
    <s v="21-30%"/>
    <x v="3"/>
    <n v="4157"/>
    <n v="8.2569999999999997"/>
  </r>
  <r>
    <x v="1104"/>
    <x v="1090"/>
    <x v="140"/>
    <n v="1529"/>
    <n v="2999"/>
    <n v="2948.0163387795933"/>
    <n v="86971"/>
    <s v="&gt;₹500"/>
    <s v="No"/>
    <n v="0.49"/>
    <s v="41-50%"/>
    <x v="8"/>
    <n v="29"/>
    <n v="3.3289999999999997"/>
  </r>
  <r>
    <x v="1105"/>
    <x v="1091"/>
    <x v="147"/>
    <n v="1199"/>
    <n v="1690"/>
    <n v="1619.0532544378698"/>
    <n v="7740200"/>
    <s v="&gt;₹500"/>
    <s v="No"/>
    <n v="0.28999999999999998"/>
    <s v="21-30%"/>
    <x v="0"/>
    <n v="4580"/>
    <n v="8.7800000000000011"/>
  </r>
  <r>
    <x v="1106"/>
    <x v="1092"/>
    <x v="159"/>
    <n v="1052"/>
    <n v="1790"/>
    <n v="1731.2290502793296"/>
    <n v="2513160"/>
    <s v="&gt;₹500"/>
    <s v="No"/>
    <n v="0.41"/>
    <s v="41-50%"/>
    <x v="4"/>
    <n v="1404"/>
    <n v="5.7039999999999997"/>
  </r>
  <r>
    <x v="1107"/>
    <x v="1093"/>
    <x v="186"/>
    <n v="6499"/>
    <n v="8995"/>
    <n v="8922.7487493051703"/>
    <n v="25275950"/>
    <s v="&gt;₹500"/>
    <s v="No"/>
    <n v="0.28000000000000003"/>
    <s v="21-30%"/>
    <x v="4"/>
    <n v="2810"/>
    <n v="7.1099999999999994"/>
  </r>
  <r>
    <x v="1108"/>
    <x v="1094"/>
    <x v="162"/>
    <n v="239"/>
    <n v="239"/>
    <n v="139"/>
    <n v="1673"/>
    <s v="₹200–₹500"/>
    <s v="No"/>
    <n v="0"/>
    <s v="0-10%"/>
    <x v="4"/>
    <n v="7"/>
    <n v="4.3069999999999995"/>
  </r>
  <r>
    <x v="1109"/>
    <x v="1095"/>
    <x v="146"/>
    <n v="699"/>
    <n v="1599"/>
    <n v="1555.2851782363978"/>
    <n v="2764671"/>
    <s v="&gt;₹500"/>
    <s v="Yes"/>
    <n v="0.56000000000000005"/>
    <s v="51-60%"/>
    <x v="16"/>
    <n v="1729"/>
    <n v="6.4290000000000003"/>
  </r>
  <r>
    <x v="1110"/>
    <x v="1096"/>
    <x v="187"/>
    <n v="2599"/>
    <n v="4290"/>
    <n v="4229.417249417249"/>
    <n v="9077640"/>
    <s v="&gt;₹500"/>
    <s v="No"/>
    <n v="0.39"/>
    <s v="31-40%"/>
    <x v="5"/>
    <n v="2116"/>
    <n v="6.516"/>
  </r>
  <r>
    <x v="1111"/>
    <x v="1097"/>
    <x v="158"/>
    <n v="1547"/>
    <n v="2890"/>
    <n v="2836.4705882352941"/>
    <n v="1338070"/>
    <s v="&gt;₹500"/>
    <s v="No"/>
    <n v="0.46"/>
    <s v="41-50%"/>
    <x v="2"/>
    <n v="463"/>
    <n v="4.3629999999999995"/>
  </r>
  <r>
    <x v="1112"/>
    <x v="1098"/>
    <x v="146"/>
    <n v="499"/>
    <n v="1299"/>
    <n v="1260.5858352578907"/>
    <n v="70146"/>
    <s v="₹200–₹500"/>
    <s v="Yes"/>
    <n v="0.62"/>
    <s v="61-70%"/>
    <x v="16"/>
    <n v="54"/>
    <n v="4.7540000000000004"/>
  </r>
  <r>
    <x v="1113"/>
    <x v="1099"/>
    <x v="153"/>
    <n v="510"/>
    <n v="640"/>
    <n v="560.3125"/>
    <n v="4626560"/>
    <s v="&gt;₹500"/>
    <s v="No"/>
    <n v="0.2"/>
    <s v="11-20%"/>
    <x v="3"/>
    <n v="7229"/>
    <n v="11.329000000000001"/>
  </r>
  <r>
    <x v="1114"/>
    <x v="1100"/>
    <x v="149"/>
    <n v="1899"/>
    <n v="3790"/>
    <n v="3739.8944591029021"/>
    <n v="14561180"/>
    <s v="&gt;₹500"/>
    <s v="Yes"/>
    <n v="0.5"/>
    <s v="41-50%"/>
    <x v="11"/>
    <n v="3842"/>
    <n v="7.6419999999999995"/>
  </r>
  <r>
    <x v="1115"/>
    <x v="1101"/>
    <x v="149"/>
    <n v="2599"/>
    <n v="4560"/>
    <n v="4503.0043859649122"/>
    <n v="2945760"/>
    <s v="&gt;₹500"/>
    <s v="No"/>
    <n v="0.43"/>
    <s v="41-50%"/>
    <x v="5"/>
    <n v="646"/>
    <n v="5.0460000000000003"/>
  </r>
  <r>
    <x v="1116"/>
    <x v="1102"/>
    <x v="159"/>
    <n v="1199"/>
    <n v="3500"/>
    <n v="3465.7428571428572"/>
    <n v="6307000"/>
    <s v="&gt;₹500"/>
    <s v="Yes"/>
    <n v="0.66"/>
    <s v="61-70%"/>
    <x v="4"/>
    <n v="1802"/>
    <n v="6.1020000000000003"/>
  </r>
  <r>
    <x v="1117"/>
    <x v="1103"/>
    <x v="149"/>
    <n v="999"/>
    <n v="2600"/>
    <n v="2561.5769230769229"/>
    <n v="655200"/>
    <s v="&gt;₹500"/>
    <s v="Yes"/>
    <n v="0.62"/>
    <s v="61-70%"/>
    <x v="10"/>
    <n v="252"/>
    <n v="3.6520000000000001"/>
  </r>
  <r>
    <x v="1118"/>
    <x v="1104"/>
    <x v="145"/>
    <n v="1999"/>
    <n v="3300"/>
    <n v="3239.4242424242425"/>
    <n v="2574000"/>
    <s v="&gt;₹500"/>
    <s v="No"/>
    <n v="0.39"/>
    <s v="31-40%"/>
    <x v="0"/>
    <n v="780"/>
    <n v="4.9800000000000004"/>
  </r>
  <r>
    <x v="1119"/>
    <x v="1105"/>
    <x v="146"/>
    <n v="210"/>
    <n v="699"/>
    <n v="668.9570815450644"/>
    <n v="51726"/>
    <s v="₹200–₹500"/>
    <s v="Yes"/>
    <n v="0.7"/>
    <s v="61-70%"/>
    <x v="7"/>
    <n v="74"/>
    <n v="3.774"/>
  </r>
  <r>
    <x v="1120"/>
    <x v="1106"/>
    <x v="178"/>
    <n v="14499"/>
    <n v="23559"/>
    <n v="23497.456640774228"/>
    <n v="47730534"/>
    <s v="&gt;₹500"/>
    <s v="No"/>
    <n v="0.38"/>
    <s v="31-40%"/>
    <x v="4"/>
    <n v="2026"/>
    <n v="6.3259999999999996"/>
  </r>
  <r>
    <x v="1121"/>
    <x v="1107"/>
    <x v="155"/>
    <n v="950"/>
    <n v="1599"/>
    <n v="1539.5878674171356"/>
    <n v="9451689"/>
    <s v="&gt;₹500"/>
    <s v="No"/>
    <n v="0.41"/>
    <s v="41-50%"/>
    <x v="4"/>
    <n v="5911"/>
    <n v="10.210999999999999"/>
  </r>
  <r>
    <x v="1122"/>
    <x v="1108"/>
    <x v="154"/>
    <n v="7199"/>
    <n v="9995"/>
    <n v="9922.9739869934965"/>
    <n v="19630180"/>
    <s v="&gt;₹500"/>
    <s v="No"/>
    <n v="0.28000000000000003"/>
    <s v="21-30%"/>
    <x v="5"/>
    <n v="1964"/>
    <n v="6.3640000000000008"/>
  </r>
  <r>
    <x v="1123"/>
    <x v="1109"/>
    <x v="140"/>
    <n v="2439"/>
    <n v="2545"/>
    <n v="2449.1650294695482"/>
    <n v="63625"/>
    <s v="&gt;₹500"/>
    <s v="No"/>
    <n v="0.04"/>
    <s v="0-10%"/>
    <x v="3"/>
    <n v="25"/>
    <n v="4.125"/>
  </r>
  <r>
    <x v="1124"/>
    <x v="1110"/>
    <x v="156"/>
    <n v="7799"/>
    <n v="8995"/>
    <n v="8908.2962757087262"/>
    <n v="28424200"/>
    <s v="&gt;₹500"/>
    <s v="No"/>
    <n v="0.13"/>
    <s v="11-20%"/>
    <x v="1"/>
    <n v="3160"/>
    <n v="7.16"/>
  </r>
  <r>
    <x v="1125"/>
    <x v="1111"/>
    <x v="161"/>
    <n v="1599"/>
    <n v="1999"/>
    <n v="1919.0100050025012"/>
    <n v="3114442"/>
    <s v="&gt;₹500"/>
    <s v="No"/>
    <n v="0.2"/>
    <s v="11-20%"/>
    <x v="5"/>
    <n v="1558"/>
    <n v="5.9580000000000002"/>
  </r>
  <r>
    <x v="1126"/>
    <x v="1112"/>
    <x v="148"/>
    <n v="2899"/>
    <n v="5500"/>
    <n v="5447.2909090909088"/>
    <n v="49269000"/>
    <s v="&gt;₹500"/>
    <s v="No"/>
    <n v="0.47"/>
    <s v="41-50%"/>
    <x v="11"/>
    <n v="8958"/>
    <n v="12.757999999999999"/>
  </r>
  <r>
    <x v="1127"/>
    <x v="1113"/>
    <x v="181"/>
    <n v="9799"/>
    <n v="12150"/>
    <n v="12069.349794238684"/>
    <n v="160999650"/>
    <s v="&gt;₹500"/>
    <s v="No"/>
    <n v="0.19"/>
    <s v="11-20%"/>
    <x v="4"/>
    <n v="13251"/>
    <n v="17.550999999999998"/>
  </r>
  <r>
    <x v="1128"/>
    <x v="1114"/>
    <x v="156"/>
    <n v="3299"/>
    <n v="4995"/>
    <n v="4928.9539539539537"/>
    <n v="6958035"/>
    <s v="&gt;₹500"/>
    <s v="No"/>
    <n v="0.34"/>
    <s v="31-40%"/>
    <x v="11"/>
    <n v="1393"/>
    <n v="5.1929999999999996"/>
  </r>
  <r>
    <x v="1129"/>
    <x v="1115"/>
    <x v="146"/>
    <n v="669"/>
    <n v="1499"/>
    <n v="1454.3702468312208"/>
    <n v="19487"/>
    <s v="&gt;₹500"/>
    <s v="Yes"/>
    <n v="0.55000000000000004"/>
    <s v="51-60%"/>
    <x v="21"/>
    <n v="13"/>
    <n v="2.3129999999999997"/>
  </r>
  <r>
    <x v="1130"/>
    <x v="1116"/>
    <x v="157"/>
    <n v="5890"/>
    <n v="7506"/>
    <n v="7427.5294431121765"/>
    <n v="54350946"/>
    <s v="&gt;₹500"/>
    <s v="No"/>
    <n v="0.22"/>
    <s v="21-30%"/>
    <x v="6"/>
    <n v="7241"/>
    <n v="11.741"/>
  </r>
  <r>
    <x v="1131"/>
    <x v="1117"/>
    <x v="179"/>
    <n v="9199"/>
    <n v="18000"/>
    <n v="17948.894444444446"/>
    <n v="288360000"/>
    <s v="&gt;₹500"/>
    <s v="No"/>
    <n v="0.49"/>
    <s v="41-50%"/>
    <x v="1"/>
    <n v="16020"/>
    <n v="20.02"/>
  </r>
  <r>
    <x v="1132"/>
    <x v="1118"/>
    <x v="155"/>
    <n v="351"/>
    <n v="1099"/>
    <n v="1067.0618744313012"/>
    <n v="1615530"/>
    <s v="₹200–₹500"/>
    <s v="Yes"/>
    <n v="0.68"/>
    <s v="61-70%"/>
    <x v="7"/>
    <n v="1470"/>
    <n v="5.17"/>
  </r>
  <r>
    <x v="1133"/>
    <x v="1119"/>
    <x v="188"/>
    <n v="899"/>
    <n v="1900"/>
    <n v="1852.6842105263158"/>
    <n v="6959700"/>
    <s v="&gt;₹500"/>
    <s v="Yes"/>
    <n v="0.53"/>
    <s v="51-60%"/>
    <x v="1"/>
    <n v="3663"/>
    <n v="7.6630000000000003"/>
  </r>
  <r>
    <x v="1134"/>
    <x v="1120"/>
    <x v="151"/>
    <n v="1349"/>
    <n v="1850"/>
    <n v="1777.081081081081"/>
    <n v="1180300"/>
    <s v="&gt;₹500"/>
    <s v="No"/>
    <n v="0.27"/>
    <s v="21-30%"/>
    <x v="5"/>
    <n v="638"/>
    <n v="5.0380000000000003"/>
  </r>
  <r>
    <x v="1135"/>
    <x v="1121"/>
    <x v="177"/>
    <n v="6236"/>
    <n v="9999"/>
    <n v="9936.6337633763378"/>
    <n v="35516448"/>
    <s v="&gt;₹500"/>
    <s v="No"/>
    <n v="0.38"/>
    <s v="31-40%"/>
    <x v="3"/>
    <n v="3552"/>
    <n v="7.6519999999999992"/>
  </r>
  <r>
    <x v="1136"/>
    <x v="1122"/>
    <x v="146"/>
    <n v="2742"/>
    <n v="3995"/>
    <n v="3926.3642052565706"/>
    <n v="44536260"/>
    <s v="&gt;₹500"/>
    <s v="No"/>
    <n v="0.31"/>
    <s v="31-40%"/>
    <x v="5"/>
    <n v="11148"/>
    <n v="15.548"/>
  </r>
  <r>
    <x v="1137"/>
    <x v="1123"/>
    <x v="181"/>
    <n v="721"/>
    <n v="1499"/>
    <n v="1450.9012675116744"/>
    <n v="3671051"/>
    <s v="&gt;₹500"/>
    <s v="Yes"/>
    <n v="0.52"/>
    <s v="51-60%"/>
    <x v="19"/>
    <n v="2449"/>
    <n v="5.5489999999999995"/>
  </r>
  <r>
    <x v="1138"/>
    <x v="1124"/>
    <x v="156"/>
    <n v="2903"/>
    <n v="3295"/>
    <n v="3206.8968133535659"/>
    <n v="7575205"/>
    <s v="&gt;₹500"/>
    <s v="No"/>
    <n v="0.12"/>
    <s v="11-20%"/>
    <x v="4"/>
    <n v="2299"/>
    <n v="6.5990000000000002"/>
  </r>
  <r>
    <x v="1139"/>
    <x v="1125"/>
    <x v="161"/>
    <n v="1656"/>
    <n v="2695"/>
    <n v="2633.5528756957328"/>
    <n v="16242765"/>
    <s v="&gt;₹500"/>
    <s v="No"/>
    <n v="0.39"/>
    <s v="31-40%"/>
    <x v="5"/>
    <n v="6027"/>
    <n v="10.427"/>
  </r>
  <r>
    <x v="1140"/>
    <x v="1126"/>
    <x v="159"/>
    <n v="1399"/>
    <n v="2290"/>
    <n v="2228.9082969432316"/>
    <n v="1055690"/>
    <s v="&gt;₹500"/>
    <s v="No"/>
    <n v="0.39"/>
    <s v="31-40%"/>
    <x v="5"/>
    <n v="461"/>
    <n v="4.8610000000000007"/>
  </r>
  <r>
    <x v="1141"/>
    <x v="1127"/>
    <x v="160"/>
    <n v="2079"/>
    <n v="3099"/>
    <n v="3031.9138431752176"/>
    <n v="873918"/>
    <s v="&gt;₹500"/>
    <s v="No"/>
    <n v="0.33"/>
    <s v="31-40%"/>
    <x v="3"/>
    <n v="282"/>
    <n v="4.3819999999999997"/>
  </r>
  <r>
    <x v="1142"/>
    <x v="1128"/>
    <x v="153"/>
    <n v="999"/>
    <n v="1075"/>
    <n v="982.06976744186045"/>
    <n v="9970625"/>
    <s v="&gt;₹500"/>
    <s v="No"/>
    <n v="7.0000000000000007E-2"/>
    <s v="0-10%"/>
    <x v="3"/>
    <n v="9275"/>
    <n v="13.375"/>
  </r>
  <r>
    <x v="1143"/>
    <x v="1129"/>
    <x v="158"/>
    <n v="3179"/>
    <n v="6999"/>
    <n v="6953.5792256036575"/>
    <n v="5200257"/>
    <s v="&gt;₹500"/>
    <s v="Yes"/>
    <n v="0.55000000000000004"/>
    <s v="51-60%"/>
    <x v="1"/>
    <n v="743"/>
    <n v="4.7430000000000003"/>
  </r>
  <r>
    <x v="1144"/>
    <x v="1130"/>
    <x v="149"/>
    <n v="1049"/>
    <n v="2499"/>
    <n v="2457.0232092837136"/>
    <n v="819672"/>
    <s v="&gt;₹500"/>
    <s v="Yes"/>
    <n v="0.57999999999999996"/>
    <s v="51-60%"/>
    <x v="9"/>
    <n v="328"/>
    <n v="3.9279999999999999"/>
  </r>
  <r>
    <x v="1145"/>
    <x v="1131"/>
    <x v="149"/>
    <n v="3599"/>
    <n v="7290"/>
    <n v="7240.6310013717421"/>
    <n v="6867180"/>
    <s v="&gt;₹500"/>
    <s v="Yes"/>
    <n v="0.51"/>
    <s v="51-60%"/>
    <x v="2"/>
    <n v="942"/>
    <n v="4.8419999999999996"/>
  </r>
  <r>
    <x v="1146"/>
    <x v="1132"/>
    <x v="189"/>
    <n v="4799"/>
    <n v="5795"/>
    <n v="5712.1872303710097"/>
    <n v="22107925"/>
    <s v="&gt;₹500"/>
    <s v="No"/>
    <n v="0.17"/>
    <s v="11-20%"/>
    <x v="2"/>
    <n v="3815"/>
    <n v="7.7149999999999999"/>
  </r>
  <r>
    <x v="1147"/>
    <x v="1133"/>
    <x v="148"/>
    <n v="1699"/>
    <n v="3398"/>
    <n v="3348"/>
    <n v="27143224"/>
    <s v="&gt;₹500"/>
    <s v="Yes"/>
    <n v="0.5"/>
    <s v="41-50%"/>
    <x v="11"/>
    <n v="7988"/>
    <n v="11.788"/>
  </r>
  <r>
    <x v="1148"/>
    <x v="1134"/>
    <x v="151"/>
    <n v="664"/>
    <n v="1490"/>
    <n v="1445.4362416107383"/>
    <n v="1378250"/>
    <s v="&gt;₹500"/>
    <s v="Yes"/>
    <n v="0.55000000000000004"/>
    <s v="51-60%"/>
    <x v="3"/>
    <n v="925"/>
    <n v="5.0249999999999995"/>
  </r>
  <r>
    <x v="1149"/>
    <x v="1135"/>
    <x v="190"/>
    <n v="948"/>
    <n v="1620"/>
    <n v="1561.4814814814815"/>
    <n v="7079400"/>
    <s v="&gt;₹500"/>
    <s v="No"/>
    <n v="0.41"/>
    <s v="41-50%"/>
    <x v="3"/>
    <n v="4370"/>
    <n v="8.4699999999999989"/>
  </r>
  <r>
    <x v="1150"/>
    <x v="1136"/>
    <x v="147"/>
    <n v="850"/>
    <n v="1000"/>
    <n v="915"/>
    <n v="7619000"/>
    <s v="&gt;₹500"/>
    <s v="No"/>
    <n v="0.15"/>
    <s v="11-20%"/>
    <x v="3"/>
    <n v="7619"/>
    <n v="11.718999999999999"/>
  </r>
  <r>
    <x v="1151"/>
    <x v="1137"/>
    <x v="174"/>
    <n v="600"/>
    <n v="640"/>
    <n v="546.25"/>
    <n v="1659520"/>
    <s v="&gt;₹500"/>
    <s v="No"/>
    <n v="0.06"/>
    <s v="0-10%"/>
    <x v="11"/>
    <n v="2593"/>
    <n v="6.3929999999999998"/>
  </r>
  <r>
    <x v="1152"/>
    <x v="1138"/>
    <x v="140"/>
    <n v="3711"/>
    <n v="4495"/>
    <n v="4412.4416017797557"/>
    <n v="1600220"/>
    <s v="&gt;₹500"/>
    <s v="No"/>
    <n v="0.17"/>
    <s v="11-20%"/>
    <x v="4"/>
    <n v="356"/>
    <n v="4.6559999999999997"/>
  </r>
  <r>
    <x v="1153"/>
    <x v="1139"/>
    <x v="143"/>
    <n v="799"/>
    <n v="2999"/>
    <n v="2972.3577859286429"/>
    <n v="188937"/>
    <s v="&gt;₹500"/>
    <s v="Yes"/>
    <n v="0.73"/>
    <s v="71-80%"/>
    <x v="6"/>
    <n v="63"/>
    <n v="4.5629999999999997"/>
  </r>
  <r>
    <x v="1154"/>
    <x v="1140"/>
    <x v="173"/>
    <n v="980"/>
    <n v="980"/>
    <n v="880"/>
    <n v="4645200"/>
    <s v="&gt;₹500"/>
    <s v="No"/>
    <n v="0"/>
    <s v="0-10%"/>
    <x v="0"/>
    <n v="4740"/>
    <n v="8.9400000000000013"/>
  </r>
  <r>
    <x v="1155"/>
    <x v="1141"/>
    <x v="155"/>
    <n v="351"/>
    <n v="899"/>
    <n v="859.95661846496102"/>
    <n v="266104"/>
    <s v="₹200–₹500"/>
    <s v="Yes"/>
    <n v="0.61"/>
    <s v="61-70%"/>
    <x v="2"/>
    <n v="296"/>
    <n v="4.1959999999999997"/>
  </r>
  <r>
    <x v="1156"/>
    <x v="1142"/>
    <x v="191"/>
    <n v="229"/>
    <n v="499"/>
    <n v="453.10821643286573"/>
    <n v="92315"/>
    <s v="₹200–₹500"/>
    <s v="Yes"/>
    <n v="0.54"/>
    <s v="51-60%"/>
    <x v="12"/>
    <n v="185"/>
    <n v="3.6850000000000001"/>
  </r>
  <r>
    <x v="1157"/>
    <x v="1143"/>
    <x v="156"/>
    <n v="3349"/>
    <n v="3995"/>
    <n v="3911.1702127659573"/>
    <n v="7806230"/>
    <s v="&gt;₹500"/>
    <s v="No"/>
    <n v="0.16"/>
    <s v="11-20%"/>
    <x v="4"/>
    <n v="1954"/>
    <n v="6.2539999999999996"/>
  </r>
  <r>
    <x v="1158"/>
    <x v="1144"/>
    <x v="152"/>
    <n v="5499"/>
    <n v="11500"/>
    <n v="11452.182608695652"/>
    <n v="11028500"/>
    <s v="&gt;₹500"/>
    <s v="Yes"/>
    <n v="0.52"/>
    <s v="51-60%"/>
    <x v="2"/>
    <n v="959"/>
    <n v="4.859"/>
  </r>
  <r>
    <x v="1159"/>
    <x v="1145"/>
    <x v="142"/>
    <n v="299"/>
    <n v="499"/>
    <n v="439.08016032064126"/>
    <n v="506485"/>
    <s v="₹200–₹500"/>
    <s v="No"/>
    <n v="0.4"/>
    <s v="31-40%"/>
    <x v="2"/>
    <n v="1015"/>
    <n v="4.915"/>
  </r>
  <r>
    <x v="1160"/>
    <x v="1146"/>
    <x v="192"/>
    <n v="2249"/>
    <n v="3550"/>
    <n v="3486.6478873239435"/>
    <n v="14104150"/>
    <s v="&gt;₹500"/>
    <s v="No"/>
    <n v="0.37"/>
    <s v="31-40%"/>
    <x v="1"/>
    <n v="3973"/>
    <n v="7.9729999999999999"/>
  </r>
  <r>
    <x v="1161"/>
    <x v="1147"/>
    <x v="159"/>
    <n v="699"/>
    <n v="1599"/>
    <n v="1555.2851782363978"/>
    <n v="3677700"/>
    <s v="&gt;₹500"/>
    <s v="Yes"/>
    <n v="0.56000000000000005"/>
    <s v="51-60%"/>
    <x v="16"/>
    <n v="2300"/>
    <n v="7"/>
  </r>
  <r>
    <x v="1162"/>
    <x v="1148"/>
    <x v="140"/>
    <n v="1235"/>
    <n v="1499"/>
    <n v="1416.6117411607738"/>
    <n v="304297"/>
    <s v="&gt;₹500"/>
    <s v="No"/>
    <n v="0.18"/>
    <s v="11-20%"/>
    <x v="3"/>
    <n v="203"/>
    <n v="4.3029999999999999"/>
  </r>
  <r>
    <x v="1163"/>
    <x v="1149"/>
    <x v="161"/>
    <n v="1349"/>
    <n v="2999"/>
    <n v="2954.0183394464821"/>
    <n v="1322559"/>
    <s v="&gt;₹500"/>
    <s v="Yes"/>
    <n v="0.55000000000000004"/>
    <s v="51-60%"/>
    <x v="11"/>
    <n v="441"/>
    <n v="4.2409999999999997"/>
  </r>
  <r>
    <x v="1164"/>
    <x v="1150"/>
    <x v="152"/>
    <n v="6800"/>
    <n v="11500"/>
    <n v="11440.869565217392"/>
    <n v="118542000"/>
    <s v="&gt;₹500"/>
    <s v="No"/>
    <n v="0.41"/>
    <s v="41-50%"/>
    <x v="3"/>
    <n v="10308"/>
    <n v="14.407999999999999"/>
  </r>
  <r>
    <x v="1165"/>
    <x v="1151"/>
    <x v="158"/>
    <n v="2099"/>
    <n v="2499"/>
    <n v="2415.0064025610245"/>
    <n v="2479008"/>
    <s v="&gt;₹500"/>
    <s v="No"/>
    <n v="0.16"/>
    <s v="11-20%"/>
    <x v="22"/>
    <n v="992"/>
    <n v="0.99199999999999999"/>
  </r>
  <r>
    <x v="1166"/>
    <x v="1152"/>
    <x v="160"/>
    <n v="1699"/>
    <n v="1975"/>
    <n v="1888.9746835443038"/>
    <n v="9314100"/>
    <s v="&gt;₹500"/>
    <s v="No"/>
    <n v="0.14000000000000001"/>
    <s v="11-20%"/>
    <x v="3"/>
    <n v="4716"/>
    <n v="8.8159999999999989"/>
  </r>
  <r>
    <x v="1167"/>
    <x v="1153"/>
    <x v="141"/>
    <n v="1069"/>
    <n v="1699"/>
    <n v="1636.08063566804"/>
    <n v="531787"/>
    <s v="&gt;₹500"/>
    <s v="No"/>
    <n v="0.37"/>
    <s v="31-40%"/>
    <x v="2"/>
    <n v="313"/>
    <n v="4.2130000000000001"/>
  </r>
  <r>
    <x v="1168"/>
    <x v="1154"/>
    <x v="141"/>
    <n v="1349"/>
    <n v="2495"/>
    <n v="2440.931863727455"/>
    <n v="414170"/>
    <s v="&gt;₹500"/>
    <s v="No"/>
    <n v="0.46"/>
    <s v="41-50%"/>
    <x v="11"/>
    <n v="166"/>
    <n v="3.9659999999999997"/>
  </r>
  <r>
    <x v="1169"/>
    <x v="1155"/>
    <x v="153"/>
    <n v="1499"/>
    <n v="3500"/>
    <n v="3457.1714285714284"/>
    <n v="1060500"/>
    <s v="&gt;₹500"/>
    <s v="Yes"/>
    <n v="0.56999999999999995"/>
    <s v="51-60%"/>
    <x v="3"/>
    <n v="303"/>
    <n v="4.4029999999999996"/>
  </r>
  <r>
    <x v="1170"/>
    <x v="1156"/>
    <x v="160"/>
    <n v="2092"/>
    <n v="4600"/>
    <n v="4554.521739130435"/>
    <n v="2585200"/>
    <s v="&gt;₹500"/>
    <s v="Yes"/>
    <n v="0.55000000000000004"/>
    <s v="51-60%"/>
    <x v="4"/>
    <n v="562"/>
    <n v="4.8620000000000001"/>
  </r>
  <r>
    <x v="1171"/>
    <x v="1157"/>
    <x v="177"/>
    <n v="3859"/>
    <n v="10295"/>
    <n v="10257.51578436134"/>
    <n v="83338025"/>
    <s v="&gt;₹500"/>
    <s v="Yes"/>
    <n v="0.63"/>
    <s v="61-70%"/>
    <x v="2"/>
    <n v="8095"/>
    <n v="11.995000000000001"/>
  </r>
  <r>
    <x v="1172"/>
    <x v="1158"/>
    <x v="157"/>
    <n v="499"/>
    <n v="2199"/>
    <n v="2176.3078672123693"/>
    <n v="239691"/>
    <s v="₹200–₹500"/>
    <s v="Yes"/>
    <n v="0.77"/>
    <s v="71-80%"/>
    <x v="18"/>
    <n v="109"/>
    <n v="2.9089999999999998"/>
  </r>
  <r>
    <x v="1173"/>
    <x v="1159"/>
    <x v="164"/>
    <n v="1804"/>
    <n v="2380"/>
    <n v="2304.201680672269"/>
    <n v="36609160"/>
    <s v="&gt;₹500"/>
    <s v="No"/>
    <n v="0.24"/>
    <s v="21-30%"/>
    <x v="1"/>
    <n v="15382"/>
    <n v="19.381999999999998"/>
  </r>
  <r>
    <x v="1174"/>
    <x v="1160"/>
    <x v="157"/>
    <n v="6525"/>
    <n v="8820"/>
    <n v="8746.0204081632655"/>
    <n v="45308340"/>
    <s v="&gt;₹500"/>
    <s v="No"/>
    <n v="0.26"/>
    <s v="21-30%"/>
    <x v="6"/>
    <n v="5137"/>
    <n v="9.6370000000000005"/>
  </r>
  <r>
    <x v="1175"/>
    <x v="1161"/>
    <x v="179"/>
    <n v="4999"/>
    <n v="24999"/>
    <n v="24979.003200128005"/>
    <n v="3099876"/>
    <s v="&gt;₹500"/>
    <s v="Yes"/>
    <n v="0.8"/>
    <s v="71-80%"/>
    <x v="13"/>
    <n v="124"/>
    <n v="4.7239999999999993"/>
  </r>
  <r>
    <x v="1176"/>
    <x v="1162"/>
    <x v="172"/>
    <n v="1189"/>
    <n v="2400"/>
    <n v="2350.4583333333335"/>
    <n v="1483200"/>
    <s v="&gt;₹500"/>
    <s v="Yes"/>
    <n v="0.5"/>
    <s v="41-50%"/>
    <x v="3"/>
    <n v="618"/>
    <n v="4.718"/>
  </r>
  <r>
    <x v="1177"/>
    <x v="1163"/>
    <x v="141"/>
    <n v="2590"/>
    <n v="4200"/>
    <n v="4138.333333333333"/>
    <n v="264600"/>
    <s v="&gt;₹500"/>
    <s v="No"/>
    <n v="0.38"/>
    <s v="31-40%"/>
    <x v="3"/>
    <n v="63"/>
    <n v="4.1629999999999994"/>
  </r>
  <r>
    <x v="1178"/>
    <x v="1164"/>
    <x v="141"/>
    <n v="899"/>
    <n v="1599"/>
    <n v="1542.7773608505315"/>
    <n v="23985"/>
    <s v="&gt;₹500"/>
    <s v="No"/>
    <n v="0.44"/>
    <s v="41-50%"/>
    <x v="10"/>
    <n v="15"/>
    <n v="3.415"/>
  </r>
  <r>
    <x v="1179"/>
    <x v="1165"/>
    <x v="141"/>
    <n v="998"/>
    <n v="2999"/>
    <n v="2965.7222407469158"/>
    <n v="26991"/>
    <s v="&gt;₹500"/>
    <s v="Yes"/>
    <n v="0.67"/>
    <s v="61-70%"/>
    <x v="13"/>
    <n v="9"/>
    <n v="4.609"/>
  </r>
  <r>
    <x v="1180"/>
    <x v="1166"/>
    <x v="155"/>
    <n v="998.06"/>
    <n v="1282"/>
    <n v="1204.1482059282371"/>
    <n v="9325268"/>
    <s v="&gt;₹500"/>
    <s v="No"/>
    <n v="0.22"/>
    <s v="21-30%"/>
    <x v="0"/>
    <n v="7274"/>
    <n v="11.474"/>
  </r>
  <r>
    <x v="1181"/>
    <x v="1167"/>
    <x v="164"/>
    <n v="1099"/>
    <n v="1990"/>
    <n v="1934.7738693467336"/>
    <n v="11762890"/>
    <s v="&gt;₹500"/>
    <s v="No"/>
    <n v="0.45"/>
    <s v="41-50%"/>
    <x v="2"/>
    <n v="5911"/>
    <n v="9.8109999999999999"/>
  </r>
  <r>
    <x v="1182"/>
    <x v="1168"/>
    <x v="166"/>
    <n v="5999"/>
    <n v="9999"/>
    <n v="9939.0040004000402"/>
    <n v="1699830"/>
    <s v="&gt;₹500"/>
    <s v="No"/>
    <n v="0.4"/>
    <s v="31-40%"/>
    <x v="0"/>
    <n v="170"/>
    <n v="4.37"/>
  </r>
  <r>
    <x v="1183"/>
    <x v="1169"/>
    <x v="177"/>
    <n v="8886"/>
    <n v="11850"/>
    <n v="11775.012658227848"/>
    <n v="36320250"/>
    <s v="&gt;₹500"/>
    <s v="No"/>
    <n v="0.25"/>
    <s v="21-30%"/>
    <x v="0"/>
    <n v="3065"/>
    <n v="7.2650000000000006"/>
  </r>
  <r>
    <x v="1184"/>
    <x v="1170"/>
    <x v="142"/>
    <n v="475"/>
    <n v="999"/>
    <n v="951.45245245245246"/>
    <n v="1019979"/>
    <s v="₹200–₹500"/>
    <s v="Yes"/>
    <n v="0.52"/>
    <s v="51-60%"/>
    <x v="3"/>
    <n v="1021"/>
    <n v="5.1209999999999996"/>
  </r>
  <r>
    <x v="1185"/>
    <x v="1171"/>
    <x v="154"/>
    <n v="4995"/>
    <n v="20049"/>
    <n v="20024.08603920395"/>
    <n v="79474236"/>
    <s v="&gt;₹500"/>
    <s v="Yes"/>
    <n v="0.75"/>
    <s v="71-80%"/>
    <x v="20"/>
    <n v="3964"/>
    <n v="8.7639999999999993"/>
  </r>
  <r>
    <x v="1186"/>
    <x v="1172"/>
    <x v="179"/>
    <n v="13999"/>
    <n v="24850"/>
    <n v="24793.665995975854"/>
    <n v="222357800"/>
    <s v="&gt;₹500"/>
    <s v="No"/>
    <n v="0.44"/>
    <s v="41-50%"/>
    <x v="5"/>
    <n v="8948"/>
    <n v="13.348000000000001"/>
  </r>
  <r>
    <x v="1187"/>
    <x v="1173"/>
    <x v="179"/>
    <n v="8499"/>
    <n v="16490"/>
    <n v="16438.459672528807"/>
    <n v="1599530"/>
    <s v="&gt;₹500"/>
    <s v="No"/>
    <n v="0.48"/>
    <s v="41-50%"/>
    <x v="4"/>
    <n v="97"/>
    <n v="4.3970000000000002"/>
  </r>
  <r>
    <x v="1188"/>
    <x v="1174"/>
    <x v="147"/>
    <n v="949"/>
    <n v="975"/>
    <n v="877.66666666666663"/>
    <n v="7042425"/>
    <s v="&gt;₹500"/>
    <s v="No"/>
    <n v="0.03"/>
    <s v="0-10%"/>
    <x v="4"/>
    <n v="7223"/>
    <n v="11.523"/>
  </r>
  <r>
    <x v="1189"/>
    <x v="1175"/>
    <x v="155"/>
    <n v="395"/>
    <n v="499"/>
    <n v="419.84168336673349"/>
    <n v="164670"/>
    <s v="₹200–₹500"/>
    <s v="No"/>
    <n v="0.21"/>
    <s v="21-30%"/>
    <x v="1"/>
    <n v="330"/>
    <n v="4.33"/>
  </r>
  <r>
    <x v="1190"/>
    <x v="1176"/>
    <x v="193"/>
    <n v="635"/>
    <n v="635"/>
    <n v="535"/>
    <n v="2901950"/>
    <s v="&gt;₹500"/>
    <s v="No"/>
    <n v="0"/>
    <s v="0-10%"/>
    <x v="4"/>
    <n v="4570"/>
    <n v="8.870000000000001"/>
  </r>
  <r>
    <x v="1191"/>
    <x v="1177"/>
    <x v="147"/>
    <n v="717"/>
    <n v="1390"/>
    <n v="1338.4172661870502"/>
    <n v="6765130"/>
    <s v="&gt;₹500"/>
    <s v="No"/>
    <n v="0.48"/>
    <s v="41-50%"/>
    <x v="1"/>
    <n v="4867"/>
    <n v="8.8670000000000009"/>
  </r>
  <r>
    <x v="1192"/>
    <x v="1178"/>
    <x v="194"/>
    <n v="27900"/>
    <n v="59900"/>
    <n v="59853.422370617693"/>
    <n v="317350200"/>
    <s v="&gt;₹500"/>
    <s v="Yes"/>
    <n v="0.53"/>
    <s v="51-60%"/>
    <x v="5"/>
    <n v="5298"/>
    <n v="9.6980000000000004"/>
  </r>
  <r>
    <x v="1193"/>
    <x v="1179"/>
    <x v="174"/>
    <n v="649"/>
    <n v="670"/>
    <n v="573.1343283582089"/>
    <n v="5216620"/>
    <s v="&gt;₹500"/>
    <s v="No"/>
    <n v="0.03"/>
    <s v="0-10%"/>
    <x v="3"/>
    <n v="7786"/>
    <n v="11.885999999999999"/>
  </r>
  <r>
    <x v="1194"/>
    <x v="1180"/>
    <x v="173"/>
    <n v="193"/>
    <n v="399"/>
    <n v="350.62907268170426"/>
    <n v="14763"/>
    <s v="&lt;₹200"/>
    <s v="Yes"/>
    <n v="0.52"/>
    <s v="51-60%"/>
    <x v="9"/>
    <n v="37"/>
    <n v="3.637"/>
  </r>
  <r>
    <x v="1195"/>
    <x v="1181"/>
    <x v="141"/>
    <n v="1299"/>
    <n v="2495"/>
    <n v="2442.935871743487"/>
    <n v="4990"/>
    <s v="&gt;₹500"/>
    <s v="No"/>
    <n v="0.48"/>
    <s v="41-50%"/>
    <x v="23"/>
    <n v="2"/>
    <n v="2.0019999999999998"/>
  </r>
  <r>
    <x v="1196"/>
    <x v="1182"/>
    <x v="148"/>
    <n v="2449"/>
    <n v="3390"/>
    <n v="3317.7581120943951"/>
    <n v="17648340"/>
    <s v="&gt;₹500"/>
    <s v="No"/>
    <n v="0.28000000000000003"/>
    <s v="21-30%"/>
    <x v="1"/>
    <n v="5206"/>
    <n v="9.2059999999999995"/>
  </r>
  <r>
    <x v="1197"/>
    <x v="1183"/>
    <x v="149"/>
    <n v="1049"/>
    <n v="2499"/>
    <n v="2457.0232092837136"/>
    <n v="1594362"/>
    <s v="&gt;₹500"/>
    <s v="Yes"/>
    <n v="0.57999999999999996"/>
    <s v="51-60%"/>
    <x v="7"/>
    <n v="638"/>
    <n v="4.3380000000000001"/>
  </r>
  <r>
    <x v="1198"/>
    <x v="1184"/>
    <x v="190"/>
    <n v="2399"/>
    <n v="4200"/>
    <n v="4142.8809523809523"/>
    <n v="1667400"/>
    <s v="&gt;₹500"/>
    <s v="No"/>
    <n v="0.43"/>
    <s v="41-50%"/>
    <x v="11"/>
    <n v="397"/>
    <n v="4.1970000000000001"/>
  </r>
  <r>
    <x v="1199"/>
    <x v="1185"/>
    <x v="158"/>
    <n v="2286"/>
    <n v="4495"/>
    <n v="4444.1434927697437"/>
    <n v="1465370"/>
    <s v="&gt;₹500"/>
    <s v="No"/>
    <n v="0.49"/>
    <s v="41-50%"/>
    <x v="2"/>
    <n v="326"/>
    <n v="4.226"/>
  </r>
  <r>
    <x v="1200"/>
    <x v="1186"/>
    <x v="186"/>
    <n v="499"/>
    <n v="2199"/>
    <n v="2176.3078672123693"/>
    <n v="7755873"/>
    <s v="₹200–₹500"/>
    <s v="Yes"/>
    <n v="0.77"/>
    <s v="71-80%"/>
    <x v="19"/>
    <n v="3527"/>
    <n v="6.6270000000000007"/>
  </r>
  <r>
    <x v="1201"/>
    <x v="1187"/>
    <x v="163"/>
    <n v="429"/>
    <n v="999"/>
    <n v="956.05705705705702"/>
    <n v="616383"/>
    <s v="₹200–₹500"/>
    <s v="Yes"/>
    <n v="0.56999999999999995"/>
    <s v="51-60%"/>
    <x v="17"/>
    <n v="617"/>
    <n v="3.617"/>
  </r>
  <r>
    <x v="1202"/>
    <x v="1188"/>
    <x v="160"/>
    <n v="299"/>
    <n v="595"/>
    <n v="544.74789915966392"/>
    <n v="186830"/>
    <s v="₹200–₹500"/>
    <s v="Yes"/>
    <n v="0.5"/>
    <s v="41-50%"/>
    <x v="1"/>
    <n v="314"/>
    <n v="4.3140000000000001"/>
  </r>
  <r>
    <x v="1203"/>
    <x v="1189"/>
    <x v="179"/>
    <n v="5395"/>
    <n v="19990"/>
    <n v="19963.011505752875"/>
    <n v="10694650"/>
    <s v="&gt;₹500"/>
    <s v="Yes"/>
    <n v="0.73"/>
    <s v="71-80%"/>
    <x v="5"/>
    <n v="535"/>
    <n v="4.9350000000000005"/>
  </r>
  <r>
    <x v="1204"/>
    <x v="1190"/>
    <x v="147"/>
    <n v="559"/>
    <n v="1010"/>
    <n v="954.65346534653463"/>
    <n v="17498250"/>
    <s v="&gt;₹500"/>
    <s v="No"/>
    <n v="0.45"/>
    <s v="41-50%"/>
    <x v="3"/>
    <n v="17325"/>
    <n v="21.424999999999997"/>
  </r>
  <r>
    <x v="1205"/>
    <x v="1191"/>
    <x v="147"/>
    <n v="660"/>
    <n v="1100"/>
    <n v="1040"/>
    <n v="100100"/>
    <s v="&gt;₹500"/>
    <s v="No"/>
    <n v="0.4"/>
    <s v="31-40%"/>
    <x v="9"/>
    <n v="91"/>
    <n v="3.6910000000000003"/>
  </r>
  <r>
    <x v="1206"/>
    <x v="1192"/>
    <x v="159"/>
    <n v="419"/>
    <n v="999"/>
    <n v="957.05805805805801"/>
    <n v="226773"/>
    <s v="₹200–₹500"/>
    <s v="Yes"/>
    <n v="0.57999999999999996"/>
    <s v="51-60%"/>
    <x v="5"/>
    <n v="227"/>
    <n v="4.6270000000000007"/>
  </r>
  <r>
    <x v="1207"/>
    <x v="1193"/>
    <x v="152"/>
    <n v="7349"/>
    <n v="10900"/>
    <n v="10832.577981651377"/>
    <n v="130331300"/>
    <s v="&gt;₹500"/>
    <s v="No"/>
    <n v="0.33"/>
    <s v="31-40%"/>
    <x v="0"/>
    <n v="11957"/>
    <n v="16.157"/>
  </r>
  <r>
    <x v="1208"/>
    <x v="1194"/>
    <x v="164"/>
    <n v="2899"/>
    <n v="4005"/>
    <n v="3932.6154806491886"/>
    <n v="28595700"/>
    <s v="&gt;₹500"/>
    <s v="No"/>
    <n v="0.28000000000000003"/>
    <s v="21-30%"/>
    <x v="4"/>
    <n v="7140"/>
    <n v="11.44"/>
  </r>
  <r>
    <x v="1209"/>
    <x v="1195"/>
    <x v="158"/>
    <n v="1799"/>
    <n v="3295"/>
    <n v="3240.4021244309561"/>
    <n v="2263665"/>
    <s v="&gt;₹500"/>
    <s v="No"/>
    <n v="0.45"/>
    <s v="41-50%"/>
    <x v="11"/>
    <n v="687"/>
    <n v="4.4870000000000001"/>
  </r>
  <r>
    <x v="1210"/>
    <x v="1196"/>
    <x v="160"/>
    <n v="1474"/>
    <n v="4650"/>
    <n v="4618.3010752688169"/>
    <n v="4859250"/>
    <s v="&gt;₹500"/>
    <s v="Yes"/>
    <n v="0.68"/>
    <s v="61-70%"/>
    <x v="3"/>
    <n v="1045"/>
    <n v="5.1449999999999996"/>
  </r>
  <r>
    <x v="1211"/>
    <x v="1197"/>
    <x v="179"/>
    <n v="15999"/>
    <n v="24500"/>
    <n v="24434.697959183675"/>
    <n v="274547000"/>
    <s v="&gt;₹500"/>
    <s v="No"/>
    <n v="0.35"/>
    <s v="31-40%"/>
    <x v="1"/>
    <n v="11206"/>
    <n v="15.206"/>
  </r>
  <r>
    <x v="1212"/>
    <x v="1198"/>
    <x v="149"/>
    <n v="3645"/>
    <n v="6070"/>
    <n v="6009.9505766062603"/>
    <n v="3405270"/>
    <s v="&gt;₹500"/>
    <s v="No"/>
    <n v="0.4"/>
    <s v="31-40%"/>
    <x v="0"/>
    <n v="561"/>
    <n v="4.7610000000000001"/>
  </r>
  <r>
    <x v="1213"/>
    <x v="1199"/>
    <x v="146"/>
    <n v="375"/>
    <n v="999"/>
    <n v="961.46246246246244"/>
    <n v="1986012"/>
    <s v="₹200–₹500"/>
    <s v="Yes"/>
    <n v="0.62"/>
    <s v="61-70%"/>
    <x v="9"/>
    <n v="1988"/>
    <n v="5.5880000000000001"/>
  </r>
  <r>
    <x v="1214"/>
    <x v="1200"/>
    <x v="175"/>
    <n v="2976"/>
    <n v="3945"/>
    <n v="3869.5627376425855"/>
    <n v="14754300"/>
    <s v="&gt;₹500"/>
    <s v="No"/>
    <n v="0.25"/>
    <s v="21-30%"/>
    <x v="0"/>
    <n v="3740"/>
    <n v="7.94"/>
  </r>
  <r>
    <x v="1215"/>
    <x v="1201"/>
    <x v="191"/>
    <n v="1099"/>
    <n v="1499"/>
    <n v="1425.6844563042027"/>
    <n v="6597099"/>
    <s v="&gt;₹500"/>
    <s v="No"/>
    <n v="0.27"/>
    <s v="21-30%"/>
    <x v="3"/>
    <n v="4401"/>
    <n v="8.5009999999999994"/>
  </r>
  <r>
    <x v="1216"/>
    <x v="1202"/>
    <x v="156"/>
    <n v="2575"/>
    <n v="6700"/>
    <n v="6661.5671641791041"/>
    <n v="4093700"/>
    <s v="&gt;₹500"/>
    <s v="Yes"/>
    <n v="0.62"/>
    <s v="61-70%"/>
    <x v="0"/>
    <n v="611"/>
    <n v="4.8109999999999999"/>
  </r>
  <r>
    <x v="1217"/>
    <x v="1203"/>
    <x v="148"/>
    <n v="1649"/>
    <n v="2800"/>
    <n v="2741.1071428571427"/>
    <n v="6053600"/>
    <s v="&gt;₹500"/>
    <s v="No"/>
    <n v="0.41"/>
    <s v="41-50%"/>
    <x v="2"/>
    <n v="2162"/>
    <n v="6.0619999999999994"/>
  </r>
  <r>
    <x v="1218"/>
    <x v="1204"/>
    <x v="146"/>
    <n v="799"/>
    <n v="1699"/>
    <n v="1651.9723366686287"/>
    <n v="164803"/>
    <s v="&gt;₹500"/>
    <s v="Yes"/>
    <n v="0.53"/>
    <s v="51-60%"/>
    <x v="1"/>
    <n v="97"/>
    <n v="4.0970000000000004"/>
  </r>
  <r>
    <x v="1219"/>
    <x v="1205"/>
    <x v="146"/>
    <n v="765"/>
    <n v="970"/>
    <n v="891.13402061855675"/>
    <n v="5873350"/>
    <s v="&gt;₹500"/>
    <s v="No"/>
    <n v="0.21"/>
    <s v="21-30%"/>
    <x v="0"/>
    <n v="6055"/>
    <n v="10.254999999999999"/>
  </r>
  <r>
    <x v="1220"/>
    <x v="1206"/>
    <x v="142"/>
    <n v="999"/>
    <n v="1500"/>
    <n v="1433.4"/>
    <n v="579000"/>
    <s v="&gt;₹500"/>
    <s v="No"/>
    <n v="0.33"/>
    <s v="31-40%"/>
    <x v="0"/>
    <n v="386"/>
    <n v="4.5860000000000003"/>
  </r>
  <r>
    <x v="1221"/>
    <x v="1207"/>
    <x v="195"/>
    <n v="587"/>
    <n v="1295"/>
    <n v="1249.6718146718147"/>
    <n v="721315"/>
    <s v="&gt;₹500"/>
    <s v="Yes"/>
    <n v="0.55000000000000004"/>
    <s v="51-60%"/>
    <x v="3"/>
    <n v="557"/>
    <n v="4.657"/>
  </r>
  <r>
    <x v="1222"/>
    <x v="1208"/>
    <x v="196"/>
    <n v="12609"/>
    <n v="23999"/>
    <n v="23946.460310846287"/>
    <n v="54909712"/>
    <s v="&gt;₹500"/>
    <s v="No"/>
    <n v="0.47"/>
    <s v="41-50%"/>
    <x v="5"/>
    <n v="2288"/>
    <n v="6.6880000000000006"/>
  </r>
  <r>
    <x v="1223"/>
    <x v="1209"/>
    <x v="147"/>
    <n v="699"/>
    <n v="850"/>
    <n v="767.76470588235293"/>
    <n v="940100"/>
    <s v="&gt;₹500"/>
    <s v="No"/>
    <n v="0.18"/>
    <s v="11-20%"/>
    <x v="3"/>
    <n v="1106"/>
    <n v="5.2059999999999995"/>
  </r>
  <r>
    <x v="1224"/>
    <x v="1210"/>
    <x v="165"/>
    <n v="3799"/>
    <n v="6000"/>
    <n v="5936.6833333333334"/>
    <n v="71610000"/>
    <s v="&gt;₹500"/>
    <s v="No"/>
    <n v="0.37"/>
    <s v="31-40%"/>
    <x v="0"/>
    <n v="11935"/>
    <n v="16.135000000000002"/>
  </r>
  <r>
    <x v="1225"/>
    <x v="1211"/>
    <x v="153"/>
    <n v="640"/>
    <n v="1020"/>
    <n v="957.25490196078431"/>
    <n v="5160180"/>
    <s v="&gt;₹500"/>
    <s v="No"/>
    <n v="0.37"/>
    <s v="31-40%"/>
    <x v="3"/>
    <n v="5059"/>
    <n v="9.1589999999999989"/>
  </r>
  <r>
    <x v="1226"/>
    <x v="1212"/>
    <x v="141"/>
    <n v="979"/>
    <n v="1999"/>
    <n v="1950.0255127563782"/>
    <n v="313843"/>
    <s v="&gt;₹500"/>
    <s v="Yes"/>
    <n v="0.51"/>
    <s v="51-60%"/>
    <x v="2"/>
    <n v="157"/>
    <n v="4.0569999999999995"/>
  </r>
  <r>
    <x v="1227"/>
    <x v="1213"/>
    <x v="149"/>
    <n v="5365"/>
    <n v="7445"/>
    <n v="7372.9382135661517"/>
    <n v="26682880"/>
    <s v="&gt;₹500"/>
    <s v="No"/>
    <n v="0.28000000000000003"/>
    <s v="21-30%"/>
    <x v="2"/>
    <n v="3584"/>
    <n v="7.484"/>
  </r>
  <r>
    <x v="1228"/>
    <x v="1214"/>
    <x v="156"/>
    <n v="3199"/>
    <n v="3500"/>
    <n v="3408.6"/>
    <n v="6646500"/>
    <s v="&gt;₹500"/>
    <s v="No"/>
    <n v="0.09"/>
    <s v="0-10%"/>
    <x v="0"/>
    <n v="1899"/>
    <n v="6.0990000000000002"/>
  </r>
  <r>
    <x v="1229"/>
    <x v="1215"/>
    <x v="183"/>
    <n v="979"/>
    <n v="1395"/>
    <n v="1324.820788530466"/>
    <n v="21276540"/>
    <s v="&gt;₹500"/>
    <s v="No"/>
    <n v="0.3"/>
    <s v="21-30%"/>
    <x v="0"/>
    <n v="15252"/>
    <n v="19.452000000000002"/>
  </r>
  <r>
    <x v="1230"/>
    <x v="1216"/>
    <x v="140"/>
    <n v="929"/>
    <n v="2199"/>
    <n v="2156.7535243292405"/>
    <n v="8796"/>
    <s v="&gt;₹500"/>
    <s v="Yes"/>
    <n v="0.57999999999999996"/>
    <s v="51-60%"/>
    <x v="7"/>
    <n v="4"/>
    <n v="3.7040000000000002"/>
  </r>
  <r>
    <x v="1231"/>
    <x v="1217"/>
    <x v="184"/>
    <n v="3710"/>
    <n v="4330"/>
    <n v="4244.3187066974597"/>
    <n v="7196460"/>
    <s v="&gt;₹500"/>
    <s v="No"/>
    <n v="0.14000000000000001"/>
    <s v="11-20%"/>
    <x v="7"/>
    <n v="1662"/>
    <n v="5.3620000000000001"/>
  </r>
  <r>
    <x v="1232"/>
    <x v="1218"/>
    <x v="148"/>
    <n v="2033"/>
    <n v="4295"/>
    <n v="4247.6658905704307"/>
    <n v="1812490"/>
    <s v="&gt;₹500"/>
    <s v="Yes"/>
    <n v="0.53"/>
    <s v="51-60%"/>
    <x v="10"/>
    <n v="422"/>
    <n v="3.8220000000000001"/>
  </r>
  <r>
    <x v="1233"/>
    <x v="1219"/>
    <x v="140"/>
    <n v="9495"/>
    <n v="18990"/>
    <n v="18940"/>
    <n v="1500210"/>
    <s v="&gt;₹500"/>
    <s v="Yes"/>
    <n v="0.5"/>
    <s v="41-50%"/>
    <x v="0"/>
    <n v="79"/>
    <n v="4.2789999999999999"/>
  </r>
  <r>
    <x v="1234"/>
    <x v="1220"/>
    <x v="152"/>
    <n v="7799"/>
    <n v="12500"/>
    <n v="12437.608"/>
    <n v="64500000"/>
    <s v="&gt;₹500"/>
    <s v="No"/>
    <n v="0.38"/>
    <s v="31-40%"/>
    <x v="1"/>
    <n v="5160"/>
    <n v="9.16"/>
  </r>
  <r>
    <x v="1235"/>
    <x v="1221"/>
    <x v="139"/>
    <n v="949"/>
    <n v="2385"/>
    <n v="2345.20964360587"/>
    <n v="5511735"/>
    <s v="&gt;₹500"/>
    <s v="Yes"/>
    <n v="0.6"/>
    <s v="51-60%"/>
    <x v="3"/>
    <n v="2311"/>
    <n v="6.4109999999999996"/>
  </r>
  <r>
    <x v="1236"/>
    <x v="1222"/>
    <x v="149"/>
    <n v="2790"/>
    <n v="4890"/>
    <n v="4832.9447852760732"/>
    <n v="2875320"/>
    <s v="&gt;₹500"/>
    <s v="No"/>
    <n v="0.43"/>
    <s v="41-50%"/>
    <x v="2"/>
    <n v="588"/>
    <n v="4.4879999999999995"/>
  </r>
  <r>
    <x v="1237"/>
    <x v="1223"/>
    <x v="147"/>
    <n v="645"/>
    <n v="1100"/>
    <n v="1041.3636363636363"/>
    <n v="3598100"/>
    <s v="&gt;₹500"/>
    <s v="No"/>
    <n v="0.41"/>
    <s v="41-50%"/>
    <x v="1"/>
    <n v="3271"/>
    <n v="7.2709999999999999"/>
  </r>
  <r>
    <x v="1238"/>
    <x v="1224"/>
    <x v="148"/>
    <n v="2237.81"/>
    <n v="3899"/>
    <n v="3841.6055398820208"/>
    <n v="42904596"/>
    <s v="&gt;₹500"/>
    <s v="No"/>
    <n v="0.43"/>
    <s v="41-50%"/>
    <x v="2"/>
    <n v="11004"/>
    <n v="14.904"/>
  </r>
  <r>
    <x v="1239"/>
    <x v="1225"/>
    <x v="152"/>
    <n v="8699"/>
    <n v="16899"/>
    <n v="16847.523581276997"/>
    <n v="53992305"/>
    <s v="&gt;₹500"/>
    <s v="No"/>
    <n v="0.49"/>
    <s v="41-50%"/>
    <x v="0"/>
    <n v="3195"/>
    <n v="7.3949999999999996"/>
  </r>
  <r>
    <x v="1240"/>
    <x v="1226"/>
    <x v="197"/>
    <n v="42990"/>
    <n v="75990"/>
    <n v="75933.426766679826"/>
    <n v="245523690"/>
    <s v="&gt;₹500"/>
    <s v="No"/>
    <n v="0.43"/>
    <s v="41-50%"/>
    <x v="4"/>
    <n v="3231"/>
    <n v="7.5309999999999997"/>
  </r>
  <r>
    <x v="1241"/>
    <x v="1227"/>
    <x v="173"/>
    <n v="825"/>
    <n v="825"/>
    <n v="725"/>
    <n v="2677950"/>
    <s v="&gt;₹500"/>
    <s v="No"/>
    <n v="0"/>
    <s v="0-10%"/>
    <x v="1"/>
    <n v="3246"/>
    <n v="7.2460000000000004"/>
  </r>
  <r>
    <x v="1242"/>
    <x v="1228"/>
    <x v="163"/>
    <n v="161"/>
    <n v="300"/>
    <n v="246.33333333333334"/>
    <n v="7200"/>
    <s v="&lt;₹200"/>
    <s v="No"/>
    <n v="0.46"/>
    <s v="41-50%"/>
    <x v="24"/>
    <n v="24"/>
    <n v="2.6240000000000001"/>
  </r>
  <r>
    <x v="1243"/>
    <x v="1229"/>
    <x v="145"/>
    <n v="697"/>
    <n v="1499"/>
    <n v="1452.5023348899267"/>
    <n v="215856"/>
    <s v="&gt;₹500"/>
    <s v="Yes"/>
    <n v="0.54"/>
    <s v="51-60%"/>
    <x v="11"/>
    <n v="144"/>
    <n v="3.944"/>
  </r>
  <r>
    <x v="1244"/>
    <x v="1230"/>
    <x v="198"/>
    <n v="688"/>
    <n v="747"/>
    <n v="654.89825970548861"/>
    <n v="1703160"/>
    <s v="&gt;₹500"/>
    <s v="No"/>
    <n v="0.08"/>
    <s v="0-10%"/>
    <x v="6"/>
    <n v="2280"/>
    <n v="6.7799999999999994"/>
  </r>
  <r>
    <x v="1245"/>
    <x v="1231"/>
    <x v="167"/>
    <n v="2199"/>
    <n v="3999"/>
    <n v="3944.0112528132031"/>
    <n v="1359660"/>
    <s v="&gt;₹500"/>
    <s v="No"/>
    <n v="0.45"/>
    <s v="41-50%"/>
    <x v="12"/>
    <n v="340"/>
    <n v="3.84"/>
  </r>
  <r>
    <x v="1246"/>
    <x v="1232"/>
    <x v="141"/>
    <n v="6850"/>
    <n v="11990"/>
    <n v="11932.869057547956"/>
    <n v="1726560"/>
    <s v="&gt;₹500"/>
    <s v="No"/>
    <n v="0.43"/>
    <s v="41-50%"/>
    <x v="2"/>
    <n v="144"/>
    <n v="4.0439999999999996"/>
  </r>
  <r>
    <x v="1247"/>
    <x v="1233"/>
    <x v="149"/>
    <n v="2699"/>
    <n v="3799"/>
    <n v="3727.9549881547778"/>
    <n v="2761873"/>
    <s v="&gt;₹500"/>
    <s v="No"/>
    <n v="0.28999999999999998"/>
    <s v="21-30%"/>
    <x v="1"/>
    <n v="727"/>
    <n v="4.7270000000000003"/>
  </r>
  <r>
    <x v="1248"/>
    <x v="1234"/>
    <x v="199"/>
    <n v="899"/>
    <n v="1999"/>
    <n v="1954.0275137568785"/>
    <n v="1663168"/>
    <s v="&gt;₹500"/>
    <s v="Yes"/>
    <n v="0.55000000000000004"/>
    <s v="51-60%"/>
    <x v="1"/>
    <n v="832"/>
    <n v="4.8319999999999999"/>
  </r>
  <r>
    <x v="1249"/>
    <x v="1235"/>
    <x v="141"/>
    <n v="1090"/>
    <n v="2999"/>
    <n v="2962.6545515171724"/>
    <n v="170943"/>
    <s v="&gt;₹500"/>
    <s v="Yes"/>
    <n v="0.64"/>
    <s v="61-70%"/>
    <x v="12"/>
    <n v="57"/>
    <n v="3.5569999999999999"/>
  </r>
  <r>
    <x v="1250"/>
    <x v="1236"/>
    <x v="143"/>
    <n v="295"/>
    <n v="599"/>
    <n v="549.75125208681141"/>
    <n v="984756"/>
    <s v="₹200–₹500"/>
    <s v="Yes"/>
    <n v="0.51"/>
    <s v="51-60%"/>
    <x v="1"/>
    <n v="1644"/>
    <n v="5.6440000000000001"/>
  </r>
  <r>
    <x v="1251"/>
    <x v="1237"/>
    <x v="151"/>
    <n v="479"/>
    <n v="1999"/>
    <n v="1975.0380190095048"/>
    <n v="2130934"/>
    <s v="₹200–₹500"/>
    <s v="Yes"/>
    <n v="0.76"/>
    <s v="71-80%"/>
    <x v="10"/>
    <n v="1066"/>
    <n v="4.4660000000000002"/>
  </r>
  <r>
    <x v="1252"/>
    <x v="1238"/>
    <x v="149"/>
    <n v="2949"/>
    <n v="4849"/>
    <n v="4788.1833367704685"/>
    <n v="38636832"/>
    <s v="&gt;₹500"/>
    <s v="No"/>
    <n v="0.39"/>
    <s v="31-40%"/>
    <x v="0"/>
    <n v="7968"/>
    <n v="12.167999999999999"/>
  </r>
  <r>
    <x v="1253"/>
    <x v="1239"/>
    <x v="153"/>
    <n v="335"/>
    <n v="510"/>
    <n v="444.31372549019608"/>
    <n v="1629450"/>
    <s v="₹200–₹500"/>
    <s v="No"/>
    <n v="0.34"/>
    <s v="31-40%"/>
    <x v="11"/>
    <n v="3195"/>
    <n v="6.9949999999999992"/>
  </r>
  <r>
    <x v="1254"/>
    <x v="1240"/>
    <x v="172"/>
    <n v="293"/>
    <n v="499"/>
    <n v="440.28256513026054"/>
    <n v="726544"/>
    <s v="₹200–₹500"/>
    <s v="No"/>
    <n v="0.41"/>
    <s v="41-50%"/>
    <x v="3"/>
    <n v="1456"/>
    <n v="5.5559999999999992"/>
  </r>
  <r>
    <x v="1255"/>
    <x v="1241"/>
    <x v="200"/>
    <n v="599"/>
    <n v="1299"/>
    <n v="1252.8876058506544"/>
    <n v="766410"/>
    <s v="&gt;₹500"/>
    <s v="Yes"/>
    <n v="0.54"/>
    <s v="51-60%"/>
    <x v="0"/>
    <n v="590"/>
    <n v="4.79"/>
  </r>
  <r>
    <x v="1256"/>
    <x v="1242"/>
    <x v="173"/>
    <n v="499"/>
    <n v="999"/>
    <n v="949.05005005005"/>
    <n v="1434564"/>
    <s v="₹200–₹500"/>
    <s v="Yes"/>
    <n v="0.5"/>
    <s v="41-50%"/>
    <x v="4"/>
    <n v="1436"/>
    <n v="5.7359999999999998"/>
  </r>
  <r>
    <x v="1257"/>
    <x v="1243"/>
    <x v="147"/>
    <n v="849"/>
    <n v="1190"/>
    <n v="1118.6554621848741"/>
    <n v="4978960"/>
    <s v="&gt;₹500"/>
    <s v="No"/>
    <n v="0.28999999999999998"/>
    <s v="21-30%"/>
    <x v="0"/>
    <n v="4184"/>
    <n v="8.3840000000000003"/>
  </r>
  <r>
    <x v="1258"/>
    <x v="1244"/>
    <x v="172"/>
    <n v="249"/>
    <n v="400"/>
    <n v="337.75"/>
    <n v="277200"/>
    <s v="₹200–₹500"/>
    <s v="No"/>
    <n v="0.38"/>
    <s v="31-40%"/>
    <x v="3"/>
    <n v="693"/>
    <n v="4.7929999999999993"/>
  </r>
  <r>
    <x v="1259"/>
    <x v="1245"/>
    <x v="173"/>
    <n v="185"/>
    <n v="599"/>
    <n v="568.11519198664439"/>
    <n v="782294"/>
    <s v="&lt;₹200"/>
    <s v="Yes"/>
    <n v="0.69"/>
    <s v="61-70%"/>
    <x v="2"/>
    <n v="1306"/>
    <n v="5.2059999999999995"/>
  </r>
  <r>
    <x v="1260"/>
    <x v="1246"/>
    <x v="141"/>
    <n v="778"/>
    <n v="999"/>
    <n v="921.12212212212216"/>
    <n v="7992"/>
    <s v="&gt;₹500"/>
    <s v="No"/>
    <n v="0.22"/>
    <s v="21-30%"/>
    <x v="8"/>
    <n v="8"/>
    <n v="3.3079999999999998"/>
  </r>
  <r>
    <x v="1261"/>
    <x v="1247"/>
    <x v="201"/>
    <n v="279"/>
    <n v="699"/>
    <n v="659.0858369098712"/>
    <n v="1625874"/>
    <s v="₹200–₹500"/>
    <s v="Yes"/>
    <n v="0.6"/>
    <s v="51-60%"/>
    <x v="4"/>
    <n v="2326"/>
    <n v="6.6259999999999994"/>
  </r>
  <r>
    <x v="1262"/>
    <x v="1248"/>
    <x v="173"/>
    <n v="215"/>
    <n v="1499"/>
    <n v="1484.657104736491"/>
    <n v="1504996"/>
    <s v="₹200–₹500"/>
    <s v="Yes"/>
    <n v="0.86"/>
    <s v="81-90%"/>
    <x v="2"/>
    <n v="1004"/>
    <n v="4.9039999999999999"/>
  </r>
  <r>
    <x v="1263"/>
    <x v="1249"/>
    <x v="147"/>
    <n v="889"/>
    <n v="1295"/>
    <n v="1226.3513513513512"/>
    <n v="8288000"/>
    <s v="&gt;₹500"/>
    <s v="No"/>
    <n v="0.31"/>
    <s v="31-40%"/>
    <x v="4"/>
    <n v="6400"/>
    <n v="10.7"/>
  </r>
  <r>
    <x v="1264"/>
    <x v="1250"/>
    <x v="149"/>
    <n v="1449"/>
    <n v="4999"/>
    <n v="4970.014202840568"/>
    <n v="314937"/>
    <s v="&gt;₹500"/>
    <s v="Yes"/>
    <n v="0.71"/>
    <s v="71-80%"/>
    <x v="9"/>
    <n v="63"/>
    <n v="3.6630000000000003"/>
  </r>
  <r>
    <x v="1265"/>
    <x v="1251"/>
    <x v="149"/>
    <n v="1190"/>
    <n v="2550"/>
    <n v="2503.3333333333335"/>
    <n v="3011550"/>
    <s v="&gt;₹500"/>
    <s v="Yes"/>
    <n v="0.53"/>
    <s v="51-60%"/>
    <x v="11"/>
    <n v="1181"/>
    <n v="4.9809999999999999"/>
  </r>
  <r>
    <x v="1266"/>
    <x v="1252"/>
    <x v="179"/>
    <n v="1799"/>
    <n v="1950"/>
    <n v="1857.7435897435898"/>
    <n v="3681600"/>
    <s v="&gt;₹500"/>
    <s v="No"/>
    <n v="0.08"/>
    <s v="0-10%"/>
    <x v="2"/>
    <n v="1888"/>
    <n v="5.7880000000000003"/>
  </r>
  <r>
    <x v="1267"/>
    <x v="1253"/>
    <x v="148"/>
    <n v="6120"/>
    <n v="8478"/>
    <n v="8405.8131634819529"/>
    <n v="55530900"/>
    <s v="&gt;₹500"/>
    <s v="No"/>
    <n v="0.28000000000000003"/>
    <s v="21-30%"/>
    <x v="13"/>
    <n v="6550"/>
    <n v="11.149999999999999"/>
  </r>
  <r>
    <x v="1268"/>
    <x v="1254"/>
    <x v="148"/>
    <n v="1799"/>
    <n v="3299"/>
    <n v="3244.4683237344648"/>
    <n v="6089954"/>
    <s v="&gt;₹500"/>
    <s v="No"/>
    <n v="0.45"/>
    <s v="41-50%"/>
    <x v="11"/>
    <n v="1846"/>
    <n v="5.6459999999999999"/>
  </r>
  <r>
    <x v="1269"/>
    <x v="1255"/>
    <x v="148"/>
    <n v="2199"/>
    <n v="3895"/>
    <n v="3838.5430038510913"/>
    <n v="4226075"/>
    <s v="&gt;₹500"/>
    <s v="No"/>
    <n v="0.44"/>
    <s v="41-50%"/>
    <x v="2"/>
    <n v="1085"/>
    <n v="4.9849999999999994"/>
  </r>
  <r>
    <x v="1270"/>
    <x v="1256"/>
    <x v="175"/>
    <n v="3685"/>
    <n v="5495"/>
    <n v="5427.9390354868065"/>
    <n v="1593550"/>
    <s v="&gt;₹500"/>
    <s v="No"/>
    <n v="0.33"/>
    <s v="31-40%"/>
    <x v="3"/>
    <n v="290"/>
    <n v="4.3899999999999997"/>
  </r>
  <r>
    <x v="1271"/>
    <x v="1257"/>
    <x v="157"/>
    <n v="649"/>
    <n v="999"/>
    <n v="934.03503503503498"/>
    <n v="3996"/>
    <s v="&gt;₹500"/>
    <s v="No"/>
    <n v="0.35"/>
    <s v="31-40%"/>
    <x v="9"/>
    <n v="4"/>
    <n v="3.6040000000000001"/>
  </r>
  <r>
    <x v="1272"/>
    <x v="1258"/>
    <x v="185"/>
    <n v="8599"/>
    <n v="8995"/>
    <n v="8899.4024458032236"/>
    <n v="87557330"/>
    <s v="&gt;₹500"/>
    <s v="No"/>
    <n v="0.04"/>
    <s v="0-10%"/>
    <x v="5"/>
    <n v="9734"/>
    <n v="14.134"/>
  </r>
  <r>
    <x v="1273"/>
    <x v="1259"/>
    <x v="147"/>
    <n v="1110"/>
    <n v="1599"/>
    <n v="1529.5816135084428"/>
    <n v="6431178"/>
    <s v="&gt;₹500"/>
    <s v="No"/>
    <n v="0.31"/>
    <s v="31-40%"/>
    <x v="4"/>
    <n v="4022"/>
    <n v="8.3219999999999992"/>
  </r>
  <r>
    <x v="1274"/>
    <x v="1260"/>
    <x v="149"/>
    <n v="1499"/>
    <n v="3500"/>
    <n v="3457.1714285714284"/>
    <n v="9068500"/>
    <s v="&gt;₹500"/>
    <s v="Yes"/>
    <n v="0.56999999999999995"/>
    <s v="51-60%"/>
    <x v="16"/>
    <n v="2591"/>
    <n v="7.2910000000000004"/>
  </r>
  <r>
    <x v="1275"/>
    <x v="1261"/>
    <x v="143"/>
    <n v="759"/>
    <n v="1999"/>
    <n v="1961.0310155077539"/>
    <n v="1063468"/>
    <s v="&gt;₹500"/>
    <s v="Yes"/>
    <n v="0.62"/>
    <s v="61-70%"/>
    <x v="4"/>
    <n v="532"/>
    <n v="4.8319999999999999"/>
  </r>
  <r>
    <x v="1276"/>
    <x v="1262"/>
    <x v="158"/>
    <n v="2669"/>
    <n v="3199"/>
    <n v="3115.5676773991872"/>
    <n v="831740"/>
    <s v="&gt;₹500"/>
    <s v="No"/>
    <n v="0.17"/>
    <s v="11-20%"/>
    <x v="2"/>
    <n v="260"/>
    <n v="4.16"/>
  </r>
  <r>
    <x v="1277"/>
    <x v="1263"/>
    <x v="160"/>
    <n v="929"/>
    <n v="1300"/>
    <n v="1228.5384615384614"/>
    <n v="2173600"/>
    <s v="&gt;₹500"/>
    <s v="No"/>
    <n v="0.28999999999999998"/>
    <s v="21-30%"/>
    <x v="2"/>
    <n v="1672"/>
    <n v="5.5720000000000001"/>
  </r>
  <r>
    <x v="1278"/>
    <x v="1264"/>
    <x v="155"/>
    <n v="199"/>
    <n v="399"/>
    <n v="349.12531328320802"/>
    <n v="3170055"/>
    <s v="&lt;₹200"/>
    <s v="Yes"/>
    <n v="0.5"/>
    <s v="41-50%"/>
    <x v="7"/>
    <n v="7945"/>
    <n v="11.645"/>
  </r>
  <r>
    <x v="1279"/>
    <x v="1265"/>
    <x v="142"/>
    <n v="279"/>
    <n v="599"/>
    <n v="552.42237061769617"/>
    <n v="818833"/>
    <s v="₹200–₹500"/>
    <s v="Yes"/>
    <n v="0.53"/>
    <s v="51-60%"/>
    <x v="12"/>
    <n v="1367"/>
    <n v="4.867"/>
  </r>
  <r>
    <x v="1280"/>
    <x v="1266"/>
    <x v="146"/>
    <n v="549"/>
    <n v="999"/>
    <n v="944.04504504504507"/>
    <n v="1311687"/>
    <s v="&gt;₹500"/>
    <s v="No"/>
    <n v="0.45"/>
    <s v="41-50%"/>
    <x v="1"/>
    <n v="1313"/>
    <n v="5.3129999999999997"/>
  </r>
  <r>
    <x v="1281"/>
    <x v="1267"/>
    <x v="182"/>
    <n v="85"/>
    <n v="199"/>
    <n v="156.28643216080403"/>
    <n v="42188"/>
    <s v="&lt;₹200"/>
    <s v="Yes"/>
    <n v="0.56999999999999995"/>
    <s v="51-60%"/>
    <x v="3"/>
    <n v="212"/>
    <n v="4.3119999999999994"/>
  </r>
  <r>
    <x v="1282"/>
    <x v="1268"/>
    <x v="157"/>
    <n v="499"/>
    <n v="1299"/>
    <n v="1260.5858352578907"/>
    <n v="84435"/>
    <s v="₹200–₹500"/>
    <s v="Yes"/>
    <n v="0.62"/>
    <s v="61-70%"/>
    <x v="2"/>
    <n v="65"/>
    <n v="3.9649999999999999"/>
  </r>
  <r>
    <x v="1283"/>
    <x v="1269"/>
    <x v="157"/>
    <n v="5865"/>
    <n v="7776"/>
    <n v="7700.575617283951"/>
    <n v="21282912"/>
    <s v="&gt;₹500"/>
    <s v="No"/>
    <n v="0.25"/>
    <s v="21-30%"/>
    <x v="5"/>
    <n v="2737"/>
    <n v="7.1370000000000005"/>
  </r>
  <r>
    <x v="1284"/>
    <x v="1270"/>
    <x v="139"/>
    <n v="1260"/>
    <n v="2299"/>
    <n v="2244.193562418443"/>
    <n v="126445"/>
    <s v="&gt;₹500"/>
    <s v="No"/>
    <n v="0.45"/>
    <s v="41-50%"/>
    <x v="4"/>
    <n v="55"/>
    <n v="4.3549999999999995"/>
  </r>
  <r>
    <x v="1285"/>
    <x v="1271"/>
    <x v="202"/>
    <n v="1099"/>
    <n v="1500"/>
    <n v="1426.7333333333333"/>
    <n v="1597500"/>
    <s v="&gt;₹500"/>
    <s v="No"/>
    <n v="0.27"/>
    <s v="21-30%"/>
    <x v="6"/>
    <n v="1065"/>
    <n v="5.5649999999999995"/>
  </r>
  <r>
    <x v="1286"/>
    <x v="1272"/>
    <x v="160"/>
    <n v="1928"/>
    <n v="2590"/>
    <n v="2515.5598455598456"/>
    <n v="6156430"/>
    <s v="&gt;₹500"/>
    <s v="No"/>
    <n v="0.26"/>
    <s v="21-30%"/>
    <x v="1"/>
    <n v="2377"/>
    <n v="6.3769999999999998"/>
  </r>
  <r>
    <x v="1287"/>
    <x v="1273"/>
    <x v="152"/>
    <n v="3249"/>
    <n v="6299"/>
    <n v="6247.4203841879662"/>
    <n v="16182131"/>
    <s v="&gt;₹500"/>
    <s v="No"/>
    <n v="0.48"/>
    <s v="41-50%"/>
    <x v="2"/>
    <n v="2569"/>
    <n v="6.4689999999999994"/>
  </r>
  <r>
    <x v="1288"/>
    <x v="1274"/>
    <x v="160"/>
    <n v="1199"/>
    <n v="1795"/>
    <n v="1728.2033426183843"/>
    <n v="10710765"/>
    <s v="&gt;₹500"/>
    <s v="No"/>
    <n v="0.33"/>
    <s v="31-40%"/>
    <x v="0"/>
    <n v="5967"/>
    <n v="10.167"/>
  </r>
  <r>
    <x v="1289"/>
    <x v="1275"/>
    <x v="139"/>
    <n v="1456"/>
    <n v="3190"/>
    <n v="3144.3573667711598"/>
    <n v="5665440"/>
    <s v="&gt;₹500"/>
    <s v="Yes"/>
    <n v="0.54"/>
    <s v="51-60%"/>
    <x v="3"/>
    <n v="1776"/>
    <n v="5.8759999999999994"/>
  </r>
  <r>
    <x v="1290"/>
    <x v="1276"/>
    <x v="157"/>
    <n v="3349"/>
    <n v="4799"/>
    <n v="4729.2146280475099"/>
    <n v="20155800"/>
    <s v="&gt;₹500"/>
    <s v="No"/>
    <n v="0.3"/>
    <s v="21-30%"/>
    <x v="7"/>
    <n v="4200"/>
    <n v="7.9"/>
  </r>
  <r>
    <x v="1291"/>
    <x v="1277"/>
    <x v="166"/>
    <n v="4899"/>
    <n v="8999"/>
    <n v="8944.5606178464277"/>
    <n v="2672703"/>
    <s v="&gt;₹500"/>
    <s v="No"/>
    <n v="0.46"/>
    <s v="41-50%"/>
    <x v="3"/>
    <n v="297"/>
    <n v="4.3969999999999994"/>
  </r>
  <r>
    <x v="1292"/>
    <x v="1278"/>
    <x v="151"/>
    <n v="1199"/>
    <n v="1899"/>
    <n v="1835.8615060558188"/>
    <n v="7326342"/>
    <s v="&gt;₹500"/>
    <s v="No"/>
    <n v="0.37"/>
    <s v="31-40%"/>
    <x v="0"/>
    <n v="3858"/>
    <n v="8.0579999999999998"/>
  </r>
  <r>
    <x v="1293"/>
    <x v="1279"/>
    <x v="192"/>
    <n v="3290"/>
    <n v="5799"/>
    <n v="5742.2660803586823"/>
    <n v="974232"/>
    <s v="&gt;₹500"/>
    <s v="No"/>
    <n v="0.43"/>
    <s v="41-50%"/>
    <x v="4"/>
    <n v="168"/>
    <n v="4.468"/>
  </r>
  <r>
    <x v="1294"/>
    <x v="1280"/>
    <x v="142"/>
    <n v="179"/>
    <n v="799"/>
    <n v="776.59699624530663"/>
    <n v="80699"/>
    <s v="&lt;₹200"/>
    <s v="Yes"/>
    <n v="0.78"/>
    <s v="71-80%"/>
    <x v="9"/>
    <n v="101"/>
    <n v="3.7010000000000001"/>
  </r>
  <r>
    <x v="1295"/>
    <x v="1281"/>
    <x v="201"/>
    <n v="149"/>
    <n v="300"/>
    <n v="250.33333333333334"/>
    <n v="1222200"/>
    <s v="&lt;₹200"/>
    <s v="Yes"/>
    <n v="0.5"/>
    <s v="41-50%"/>
    <x v="3"/>
    <n v="4074"/>
    <n v="8.1739999999999995"/>
  </r>
  <r>
    <x v="1296"/>
    <x v="1282"/>
    <x v="148"/>
    <n v="5490"/>
    <n v="7200"/>
    <n v="7123.75"/>
    <n v="10137600"/>
    <s v="&gt;₹500"/>
    <s v="No"/>
    <n v="0.24"/>
    <s v="21-30%"/>
    <x v="6"/>
    <n v="1408"/>
    <n v="5.9079999999999995"/>
  </r>
  <r>
    <x v="1297"/>
    <x v="1283"/>
    <x v="143"/>
    <n v="379"/>
    <n v="389"/>
    <n v="291.57069408740358"/>
    <n v="1454471"/>
    <s v="₹200–₹500"/>
    <s v="No"/>
    <n v="0.03"/>
    <s v="0-10%"/>
    <x v="0"/>
    <n v="3739"/>
    <n v="7.9390000000000001"/>
  </r>
  <r>
    <x v="1298"/>
    <x v="1284"/>
    <x v="179"/>
    <n v="8699"/>
    <n v="13049"/>
    <n v="12982.335887807494"/>
    <n v="76871659"/>
    <s v="&gt;₹500"/>
    <s v="No"/>
    <n v="0.33"/>
    <s v="31-40%"/>
    <x v="4"/>
    <n v="5891"/>
    <n v="10.190999999999999"/>
  </r>
  <r>
    <x v="1299"/>
    <x v="1285"/>
    <x v="148"/>
    <n v="3041.67"/>
    <n v="5999"/>
    <n v="5948.2970495082518"/>
    <n v="4661223"/>
    <s v="&gt;₹500"/>
    <s v="No"/>
    <n v="0.49"/>
    <s v="41-50%"/>
    <x v="1"/>
    <n v="777"/>
    <n v="4.7770000000000001"/>
  </r>
  <r>
    <x v="1300"/>
    <x v="1286"/>
    <x v="146"/>
    <n v="1745"/>
    <n v="2400"/>
    <n v="2327.2916666666665"/>
    <n v="33984000"/>
    <s v="&gt;₹500"/>
    <s v="No"/>
    <n v="0.27"/>
    <s v="21-30%"/>
    <x v="0"/>
    <n v="14160"/>
    <n v="18.36"/>
  </r>
  <r>
    <x v="1301"/>
    <x v="1287"/>
    <x v="145"/>
    <n v="3180"/>
    <n v="5295"/>
    <n v="5234.9433427762042"/>
    <n v="36636105"/>
    <s v="&gt;₹500"/>
    <s v="No"/>
    <n v="0.4"/>
    <s v="31-40%"/>
    <x v="0"/>
    <n v="6919"/>
    <n v="11.119"/>
  </r>
  <r>
    <x v="1302"/>
    <x v="1288"/>
    <x v="179"/>
    <n v="4999"/>
    <n v="24999"/>
    <n v="24979.003200128005"/>
    <n v="7174713"/>
    <s v="&gt;₹500"/>
    <s v="Yes"/>
    <n v="0.8"/>
    <s v="71-80%"/>
    <x v="6"/>
    <n v="287"/>
    <n v="4.7869999999999999"/>
  </r>
  <r>
    <x v="1303"/>
    <x v="1289"/>
    <x v="155"/>
    <n v="390"/>
    <n v="799"/>
    <n v="750.18898623279097"/>
    <n v="229313"/>
    <s v="₹200–₹500"/>
    <s v="Yes"/>
    <n v="0.51"/>
    <s v="51-60%"/>
    <x v="11"/>
    <n v="287"/>
    <n v="4.0869999999999997"/>
  </r>
  <r>
    <x v="1304"/>
    <x v="1290"/>
    <x v="203"/>
    <n v="1999"/>
    <n v="2999"/>
    <n v="2932.344448149383"/>
    <n v="1163612"/>
    <s v="&gt;₹500"/>
    <s v="No"/>
    <n v="0.33"/>
    <s v="31-40%"/>
    <x v="5"/>
    <n v="388"/>
    <n v="4.7880000000000003"/>
  </r>
  <r>
    <x v="1305"/>
    <x v="1291"/>
    <x v="159"/>
    <n v="1624"/>
    <n v="2495"/>
    <n v="2429.9098196392788"/>
    <n v="2063365"/>
    <s v="&gt;₹500"/>
    <s v="No"/>
    <n v="0.35"/>
    <s v="31-40%"/>
    <x v="3"/>
    <n v="827"/>
    <n v="4.9269999999999996"/>
  </r>
  <r>
    <x v="1306"/>
    <x v="1292"/>
    <x v="201"/>
    <n v="184"/>
    <n v="450"/>
    <n v="409.11111111111109"/>
    <n v="2236950"/>
    <s v="&lt;₹200"/>
    <s v="Yes"/>
    <n v="0.59"/>
    <s v="51-60%"/>
    <x v="0"/>
    <n v="4971"/>
    <n v="9.1709999999999994"/>
  </r>
  <r>
    <x v="1307"/>
    <x v="1293"/>
    <x v="142"/>
    <n v="445"/>
    <n v="999"/>
    <n v="954.45545545545542"/>
    <n v="228771"/>
    <s v="₹200–₹500"/>
    <s v="Yes"/>
    <n v="0.55000000000000004"/>
    <s v="51-60%"/>
    <x v="4"/>
    <n v="229"/>
    <n v="4.5289999999999999"/>
  </r>
  <r>
    <x v="1308"/>
    <x v="1294"/>
    <x v="204"/>
    <n v="699"/>
    <n v="1690"/>
    <n v="1648.6390532544378"/>
    <n v="5955560"/>
    <s v="&gt;₹500"/>
    <s v="Yes"/>
    <n v="0.59"/>
    <s v="51-60%"/>
    <x v="3"/>
    <n v="3524"/>
    <n v="7.6239999999999997"/>
  </r>
  <r>
    <x v="1309"/>
    <x v="1295"/>
    <x v="145"/>
    <n v="1601"/>
    <n v="3890"/>
    <n v="3848.8431876606683"/>
    <n v="606840"/>
    <s v="&gt;₹500"/>
    <s v="Yes"/>
    <n v="0.59"/>
    <s v="51-60%"/>
    <x v="0"/>
    <n v="156"/>
    <n v="4.3559999999999999"/>
  </r>
  <r>
    <x v="1310"/>
    <x v="1296"/>
    <x v="173"/>
    <n v="231"/>
    <n v="260"/>
    <n v="171.15384615384616"/>
    <n v="127400"/>
    <s v="₹200–₹500"/>
    <s v="No"/>
    <n v="0.11"/>
    <s v="11-20%"/>
    <x v="3"/>
    <n v="490"/>
    <n v="4.59"/>
  </r>
  <r>
    <x v="1311"/>
    <x v="1297"/>
    <x v="142"/>
    <n v="369"/>
    <n v="599"/>
    <n v="537.39732888146909"/>
    <n v="49118"/>
    <s v="₹200–₹500"/>
    <s v="No"/>
    <n v="0.38"/>
    <s v="31-40%"/>
    <x v="2"/>
    <n v="82"/>
    <n v="3.9819999999999998"/>
  </r>
  <r>
    <x v="1312"/>
    <x v="1298"/>
    <x v="139"/>
    <n v="809"/>
    <n v="1950"/>
    <n v="1908.5128205128206"/>
    <n v="1384500"/>
    <s v="&gt;₹500"/>
    <s v="Yes"/>
    <n v="0.59"/>
    <s v="51-60%"/>
    <x v="2"/>
    <n v="710"/>
    <n v="4.6099999999999994"/>
  </r>
  <r>
    <x v="1313"/>
    <x v="1299"/>
    <x v="148"/>
    <n v="1199"/>
    <n v="2990"/>
    <n v="2949.8996655518395"/>
    <n v="397670"/>
    <s v="&gt;₹500"/>
    <s v="Yes"/>
    <n v="0.6"/>
    <s v="51-60%"/>
    <x v="11"/>
    <n v="133"/>
    <n v="3.9329999999999998"/>
  </r>
  <r>
    <x v="1314"/>
    <x v="1300"/>
    <x v="148"/>
    <n v="6120"/>
    <n v="8073"/>
    <n v="7997.1917502787064"/>
    <n v="22208823"/>
    <s v="&gt;₹500"/>
    <s v="No"/>
    <n v="0.24"/>
    <s v="21-30%"/>
    <x v="13"/>
    <n v="2751"/>
    <n v="7.3509999999999991"/>
  </r>
  <r>
    <x v="1315"/>
    <x v="1301"/>
    <x v="156"/>
    <n v="1799"/>
    <n v="2599"/>
    <n v="2529.7810696421702"/>
    <n v="2003829"/>
    <s v="&gt;₹500"/>
    <s v="No"/>
    <n v="0.31"/>
    <s v="31-40%"/>
    <x v="9"/>
    <n v="771"/>
    <n v="4.3710000000000004"/>
  </r>
  <r>
    <x v="1316"/>
    <x v="1302"/>
    <x v="194"/>
    <n v="18999"/>
    <n v="29999"/>
    <n v="29935.667888929631"/>
    <n v="76077464"/>
    <s v="&gt;₹500"/>
    <s v="No"/>
    <n v="0.37"/>
    <s v="31-40%"/>
    <x v="3"/>
    <n v="2536"/>
    <n v="6.6359999999999992"/>
  </r>
  <r>
    <x v="1317"/>
    <x v="1303"/>
    <x v="171"/>
    <n v="1999"/>
    <n v="2360"/>
    <n v="2275.2966101694915"/>
    <n v="18410360"/>
    <s v="&gt;₹500"/>
    <s v="No"/>
    <n v="0.15"/>
    <s v="11-20%"/>
    <x v="0"/>
    <n v="7801"/>
    <n v="12.001000000000001"/>
  </r>
  <r>
    <x v="1318"/>
    <x v="1304"/>
    <x v="205"/>
    <n v="5999"/>
    <n v="11495"/>
    <n v="11442.812092214006"/>
    <n v="6138330"/>
    <s v="&gt;₹500"/>
    <s v="No"/>
    <n v="0.48"/>
    <s v="41-50%"/>
    <x v="4"/>
    <n v="534"/>
    <n v="4.8339999999999996"/>
  </r>
  <r>
    <x v="1319"/>
    <x v="1305"/>
    <x v="164"/>
    <n v="2599"/>
    <n v="4780"/>
    <n v="4725.6276150627618"/>
    <n v="4292440"/>
    <s v="&gt;₹500"/>
    <s v="No"/>
    <n v="0.46"/>
    <s v="41-50%"/>
    <x v="2"/>
    <n v="898"/>
    <n v="4.798"/>
  </r>
  <r>
    <x v="1320"/>
    <x v="1306"/>
    <x v="199"/>
    <n v="1199"/>
    <n v="2400"/>
    <n v="2350.0416666666665"/>
    <n v="2884800"/>
    <s v="&gt;₹500"/>
    <s v="Yes"/>
    <n v="0.5"/>
    <s v="41-50%"/>
    <x v="2"/>
    <n v="1202"/>
    <n v="5.1020000000000003"/>
  </r>
  <r>
    <x v="1321"/>
    <x v="1307"/>
    <x v="155"/>
    <n v="219"/>
    <n v="249"/>
    <n v="161.04819277108436"/>
    <n v="275892"/>
    <s v="₹200–₹500"/>
    <s v="No"/>
    <n v="0.12"/>
    <s v="11-20%"/>
    <x v="1"/>
    <n v="1108"/>
    <n v="5.1080000000000005"/>
  </r>
  <r>
    <x v="1322"/>
    <x v="1308"/>
    <x v="141"/>
    <n v="799"/>
    <n v="1199"/>
    <n v="1132.3611342785655"/>
    <n v="20383"/>
    <s v="&gt;₹500"/>
    <s v="No"/>
    <n v="0.33"/>
    <s v="31-40%"/>
    <x v="5"/>
    <n v="17"/>
    <n v="4.4170000000000007"/>
  </r>
  <r>
    <x v="1323"/>
    <x v="1309"/>
    <x v="177"/>
    <n v="6199"/>
    <n v="10999"/>
    <n v="10942.640330939177"/>
    <n v="114708571"/>
    <s v="&gt;₹500"/>
    <s v="No"/>
    <n v="0.44"/>
    <s v="41-50%"/>
    <x v="0"/>
    <n v="10429"/>
    <n v="14.629000000000001"/>
  </r>
  <r>
    <x v="1324"/>
    <x v="1310"/>
    <x v="154"/>
    <n v="6790"/>
    <n v="10995"/>
    <n v="10933.244656662118"/>
    <n v="35096040"/>
    <s v="&gt;₹500"/>
    <s v="No"/>
    <n v="0.38"/>
    <s v="31-40%"/>
    <x v="6"/>
    <n v="3192"/>
    <n v="7.6920000000000002"/>
  </r>
  <r>
    <x v="1325"/>
    <x v="1311"/>
    <x v="206"/>
    <n v="1982.84"/>
    <n v="3300"/>
    <n v="3239.9139393939395"/>
    <n v="19380900"/>
    <s v="&gt;₹500"/>
    <s v="No"/>
    <n v="0.4"/>
    <s v="31-40%"/>
    <x v="3"/>
    <n v="5873"/>
    <n v="9.972999999999999"/>
  </r>
  <r>
    <x v="1326"/>
    <x v="1312"/>
    <x v="173"/>
    <n v="199"/>
    <n v="400"/>
    <n v="350.25"/>
    <n v="551600"/>
    <s v="&lt;₹200"/>
    <s v="Yes"/>
    <n v="0.5"/>
    <s v="41-50%"/>
    <x v="3"/>
    <n v="1379"/>
    <n v="5.4789999999999992"/>
  </r>
  <r>
    <x v="1327"/>
    <x v="1313"/>
    <x v="139"/>
    <n v="1180"/>
    <n v="1440"/>
    <n v="1358.0555555555557"/>
    <n v="2198880"/>
    <s v="&gt;₹500"/>
    <s v="No"/>
    <n v="0.18"/>
    <s v="11-20%"/>
    <x v="0"/>
    <n v="1527"/>
    <n v="5.7270000000000003"/>
  </r>
  <r>
    <x v="1328"/>
    <x v="1314"/>
    <x v="164"/>
    <n v="2199"/>
    <n v="3045"/>
    <n v="2972.7832512315272"/>
    <n v="8178870"/>
    <s v="&gt;₹500"/>
    <s v="No"/>
    <n v="0.28000000000000003"/>
    <s v="21-30%"/>
    <x v="0"/>
    <n v="2686"/>
    <n v="6.8860000000000001"/>
  </r>
  <r>
    <x v="1329"/>
    <x v="1315"/>
    <x v="172"/>
    <n v="2999"/>
    <n v="3595"/>
    <n v="3511.5785813630041"/>
    <n v="639910"/>
    <s v="&gt;₹500"/>
    <s v="No"/>
    <n v="0.17"/>
    <s v="11-20%"/>
    <x v="1"/>
    <n v="178"/>
    <n v="4.1779999999999999"/>
  </r>
  <r>
    <x v="1330"/>
    <x v="1316"/>
    <x v="207"/>
    <n v="253"/>
    <n v="500"/>
    <n v="449.4"/>
    <n v="1332000"/>
    <s v="₹200–₹500"/>
    <s v="No"/>
    <n v="0.49"/>
    <s v="41-50%"/>
    <x v="4"/>
    <n v="2664"/>
    <n v="6.9640000000000004"/>
  </r>
  <r>
    <x v="1331"/>
    <x v="1317"/>
    <x v="192"/>
    <n v="499"/>
    <n v="799"/>
    <n v="736.54693366708386"/>
    <n v="169388"/>
    <s v="₹200–₹500"/>
    <s v="No"/>
    <n v="0.38"/>
    <s v="31-40%"/>
    <x v="9"/>
    <n v="212"/>
    <n v="3.8120000000000003"/>
  </r>
  <r>
    <x v="1332"/>
    <x v="1318"/>
    <x v="140"/>
    <n v="1149"/>
    <n v="1899"/>
    <n v="1838.4944707740917"/>
    <n v="45576"/>
    <s v="&gt;₹500"/>
    <s v="No"/>
    <n v="0.39"/>
    <s v="31-40%"/>
    <x v="12"/>
    <n v="24"/>
    <n v="3.524"/>
  </r>
  <r>
    <x v="1333"/>
    <x v="1319"/>
    <x v="147"/>
    <n v="457"/>
    <n v="799"/>
    <n v="741.8035043804756"/>
    <n v="1492532"/>
    <s v="₹200–₹500"/>
    <s v="No"/>
    <n v="0.43"/>
    <s v="41-50%"/>
    <x v="4"/>
    <n v="1868"/>
    <n v="6.1680000000000001"/>
  </r>
  <r>
    <x v="1334"/>
    <x v="1320"/>
    <x v="191"/>
    <n v="229"/>
    <n v="399"/>
    <n v="341.6065162907268"/>
    <n v="179949"/>
    <s v="₹200–₹500"/>
    <s v="No"/>
    <n v="0.43"/>
    <s v="41-50%"/>
    <x v="9"/>
    <n v="451"/>
    <n v="4.0510000000000002"/>
  </r>
  <r>
    <x v="1335"/>
    <x v="1321"/>
    <x v="173"/>
    <n v="199"/>
    <n v="699"/>
    <n v="670.53075822603716"/>
    <n v="111141"/>
    <s v="&lt;₹200"/>
    <s v="Yes"/>
    <n v="0.72"/>
    <s v="71-80%"/>
    <x v="25"/>
    <n v="159"/>
    <n v="3.0589999999999997"/>
  </r>
  <r>
    <x v="1336"/>
    <x v="1322"/>
    <x v="199"/>
    <n v="899"/>
    <n v="1999"/>
    <n v="1954.0275137568785"/>
    <n v="77961"/>
    <s v="&gt;₹500"/>
    <s v="Yes"/>
    <n v="0.55000000000000004"/>
    <s v="51-60%"/>
    <x v="0"/>
    <n v="39"/>
    <n v="4.2389999999999999"/>
  </r>
  <r>
    <x v="1337"/>
    <x v="1323"/>
    <x v="183"/>
    <n v="1499"/>
    <n v="2199"/>
    <n v="2130.832651205093"/>
    <n v="14361669"/>
    <s v="&gt;₹500"/>
    <s v="No"/>
    <n v="0.32"/>
    <s v="31-40%"/>
    <x v="5"/>
    <n v="6531"/>
    <n v="10.931000000000001"/>
  </r>
  <r>
    <x v="1338"/>
    <x v="1324"/>
    <x v="146"/>
    <n v="426"/>
    <n v="999"/>
    <n v="956.35735735735739"/>
    <n v="221778"/>
    <s v="₹200–₹500"/>
    <s v="Yes"/>
    <n v="0.56999999999999995"/>
    <s v="51-60%"/>
    <x v="3"/>
    <n v="222"/>
    <n v="4.3220000000000001"/>
  </r>
  <r>
    <x v="1339"/>
    <x v="1325"/>
    <x v="141"/>
    <n v="2320"/>
    <n v="3290"/>
    <n v="3219.483282674772"/>
    <n v="641550"/>
    <s v="&gt;₹500"/>
    <s v="No"/>
    <n v="0.28999999999999998"/>
    <s v="21-30%"/>
    <x v="11"/>
    <n v="195"/>
    <n v="3.9949999999999997"/>
  </r>
  <r>
    <x v="1340"/>
    <x v="1326"/>
    <x v="181"/>
    <n v="1563"/>
    <n v="3098"/>
    <n v="3047.5480955455132"/>
    <n v="7072734"/>
    <s v="&gt;₹500"/>
    <s v="Yes"/>
    <n v="0.5"/>
    <s v="41-50%"/>
    <x v="12"/>
    <n v="2283"/>
    <n v="5.7829999999999995"/>
  </r>
  <r>
    <x v="1341"/>
    <x v="1327"/>
    <x v="140"/>
    <n v="3487.77"/>
    <n v="4990"/>
    <n v="4920.104809619238"/>
    <n v="5623730"/>
    <s v="&gt;₹500"/>
    <s v="No"/>
    <n v="0.3"/>
    <s v="21-30%"/>
    <x v="3"/>
    <n v="1127"/>
    <n v="5.2269999999999994"/>
  </r>
  <r>
    <x v="1342"/>
    <x v="1328"/>
    <x v="161"/>
    <n v="498"/>
    <n v="1200"/>
    <n v="1158.5"/>
    <n v="135600"/>
    <s v="₹200–₹500"/>
    <s v="Yes"/>
    <n v="0.59"/>
    <s v="51-60%"/>
    <x v="14"/>
    <n v="113"/>
    <n v="3.3130000000000002"/>
  </r>
  <r>
    <x v="1343"/>
    <x v="1329"/>
    <x v="139"/>
    <n v="2695"/>
    <n v="2695"/>
    <n v="2595"/>
    <n v="6786010"/>
    <s v="&gt;₹500"/>
    <s v="No"/>
    <n v="0"/>
    <s v="0-10%"/>
    <x v="5"/>
    <n v="2518"/>
    <n v="6.9180000000000001"/>
  </r>
  <r>
    <x v="1344"/>
    <x v="1330"/>
    <x v="140"/>
    <n v="949"/>
    <n v="2299"/>
    <n v="2257.721183123097"/>
    <n v="1264450"/>
    <s v="&gt;₹500"/>
    <s v="Yes"/>
    <n v="0.59"/>
    <s v="51-60%"/>
    <x v="9"/>
    <n v="550"/>
    <n v="4.1500000000000004"/>
  </r>
  <r>
    <x v="1345"/>
    <x v="1331"/>
    <x v="142"/>
    <n v="199"/>
    <n v="999"/>
    <n v="979.08008008008005"/>
    <n v="1998"/>
    <s v="&lt;₹200"/>
    <s v="Yes"/>
    <n v="0.8"/>
    <s v="71-80%"/>
    <x v="19"/>
    <n v="2"/>
    <n v="3.1019999999999999"/>
  </r>
  <r>
    <x v="1346"/>
    <x v="1332"/>
    <x v="173"/>
    <n v="379"/>
    <n v="919"/>
    <n v="877.75952121871603"/>
    <n v="1001710"/>
    <s v="₹200–₹500"/>
    <s v="Yes"/>
    <n v="0.59"/>
    <s v="51-60%"/>
    <x v="1"/>
    <n v="1090"/>
    <n v="5.09"/>
  </r>
  <r>
    <x v="1347"/>
    <x v="1333"/>
    <x v="175"/>
    <n v="2280"/>
    <n v="3045"/>
    <n v="2970.1231527093596"/>
    <n v="12539310"/>
    <s v="&gt;₹500"/>
    <s v="No"/>
    <n v="0.25"/>
    <s v="21-30%"/>
    <x v="3"/>
    <n v="4118"/>
    <n v="8.218"/>
  </r>
  <r>
    <x v="1348"/>
    <x v="1334"/>
    <x v="169"/>
    <n v="2219"/>
    <n v="3080"/>
    <n v="3007.9545454545455"/>
    <n v="1441440"/>
    <s v="&gt;₹500"/>
    <s v="No"/>
    <n v="0.28000000000000003"/>
    <s v="21-30%"/>
    <x v="9"/>
    <n v="468"/>
    <n v="4.0680000000000005"/>
  </r>
  <r>
    <x v="1349"/>
    <x v="1335"/>
    <x v="171"/>
    <n v="1399"/>
    <n v="1890"/>
    <n v="1815.9788359788361"/>
    <n v="15178590"/>
    <s v="&gt;₹500"/>
    <s v="No"/>
    <n v="0.26"/>
    <s v="21-30%"/>
    <x v="1"/>
    <n v="8031"/>
    <n v="12.031000000000001"/>
  </r>
  <r>
    <x v="1350"/>
    <x v="1336"/>
    <x v="160"/>
    <n v="2863"/>
    <n v="3690"/>
    <n v="3612.4119241192411"/>
    <n v="25782030"/>
    <s v="&gt;₹500"/>
    <s v="No"/>
    <n v="0.22"/>
    <s v="21-30%"/>
    <x v="4"/>
    <n v="6987"/>
    <n v="11.286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40CCA-9469-448A-BDA8-E1D1F6E2F8B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2" firstHeaderRow="1" firstDataRow="1" firstDataCol="1"/>
  <pivotFields count="14">
    <pivotField showAll="0"/>
    <pivotField showAll="0"/>
    <pivotField axis="axisRow" showAll="0">
      <items count="209">
        <item x="18"/>
        <item x="11"/>
        <item x="110"/>
        <item x="2"/>
        <item x="9"/>
        <item x="7"/>
        <item x="14"/>
        <item x="80"/>
        <item x="78"/>
        <item x="129"/>
        <item x="4"/>
        <item x="8"/>
        <item x="76"/>
        <item x="57"/>
        <item x="60"/>
        <item x="6"/>
        <item x="41"/>
        <item x="103"/>
        <item x="75"/>
        <item x="197"/>
        <item x="178"/>
        <item x="118"/>
        <item x="86"/>
        <item x="109"/>
        <item x="99"/>
        <item x="16"/>
        <item x="32"/>
        <item x="13"/>
        <item x="93"/>
        <item x="117"/>
        <item x="0"/>
        <item x="84"/>
        <item x="130"/>
        <item x="58"/>
        <item x="96"/>
        <item x="170"/>
        <item x="201"/>
        <item x="202"/>
        <item x="172"/>
        <item x="189"/>
        <item x="191"/>
        <item x="200"/>
        <item x="50"/>
        <item x="132"/>
        <item x="107"/>
        <item x="51"/>
        <item x="123"/>
        <item x="113"/>
        <item x="116"/>
        <item x="121"/>
        <item x="55"/>
        <item x="89"/>
        <item x="125"/>
        <item x="164"/>
        <item x="171"/>
        <item x="206"/>
        <item x="190"/>
        <item x="67"/>
        <item x="66"/>
        <item x="137"/>
        <item x="24"/>
        <item x="39"/>
        <item x="70"/>
        <item x="188"/>
        <item x="192"/>
        <item x="61"/>
        <item x="127"/>
        <item x="134"/>
        <item x="176"/>
        <item x="114"/>
        <item x="105"/>
        <item x="46"/>
        <item x="62"/>
        <item x="65"/>
        <item x="54"/>
        <item x="49"/>
        <item x="45"/>
        <item x="144"/>
        <item x="101"/>
        <item x="88"/>
        <item x="40"/>
        <item x="100"/>
        <item x="47"/>
        <item x="108"/>
        <item x="48"/>
        <item x="182"/>
        <item x="180"/>
        <item x="155"/>
        <item x="15"/>
        <item x="94"/>
        <item x="22"/>
        <item x="97"/>
        <item x="26"/>
        <item x="28"/>
        <item x="37"/>
        <item x="25"/>
        <item x="20"/>
        <item x="27"/>
        <item x="33"/>
        <item x="42"/>
        <item x="34"/>
        <item x="36"/>
        <item x="38"/>
        <item x="43"/>
        <item x="98"/>
        <item x="30"/>
        <item x="29"/>
        <item x="31"/>
        <item x="35"/>
        <item x="74"/>
        <item x="126"/>
        <item x="1"/>
        <item x="133"/>
        <item x="64"/>
        <item x="104"/>
        <item x="128"/>
        <item x="91"/>
        <item x="77"/>
        <item x="72"/>
        <item x="90"/>
        <item x="136"/>
        <item x="52"/>
        <item x="135"/>
        <item x="92"/>
        <item x="112"/>
        <item x="204"/>
        <item x="83"/>
        <item x="119"/>
        <item x="63"/>
        <item x="124"/>
        <item x="44"/>
        <item x="115"/>
        <item x="122"/>
        <item x="10"/>
        <item x="73"/>
        <item x="59"/>
        <item x="150"/>
        <item x="140"/>
        <item x="141"/>
        <item x="167"/>
        <item x="169"/>
        <item x="69"/>
        <item x="12"/>
        <item x="53"/>
        <item x="81"/>
        <item x="181"/>
        <item x="187"/>
        <item x="154"/>
        <item x="143"/>
        <item x="162"/>
        <item x="159"/>
        <item x="146"/>
        <item x="183"/>
        <item x="145"/>
        <item x="157"/>
        <item x="186"/>
        <item x="196"/>
        <item x="139"/>
        <item x="151"/>
        <item x="184"/>
        <item x="161"/>
        <item x="148"/>
        <item x="185"/>
        <item x="168"/>
        <item x="175"/>
        <item x="203"/>
        <item x="160"/>
        <item x="198"/>
        <item x="193"/>
        <item x="205"/>
        <item x="163"/>
        <item x="199"/>
        <item x="195"/>
        <item x="23"/>
        <item x="21"/>
        <item x="19"/>
        <item x="71"/>
        <item x="106"/>
        <item x="87"/>
        <item x="120"/>
        <item x="17"/>
        <item x="131"/>
        <item x="111"/>
        <item x="82"/>
        <item x="102"/>
        <item x="3"/>
        <item x="5"/>
        <item x="138"/>
        <item x="95"/>
        <item x="79"/>
        <item x="85"/>
        <item x="147"/>
        <item x="156"/>
        <item x="142"/>
        <item x="166"/>
        <item x="207"/>
        <item x="165"/>
        <item x="158"/>
        <item x="194"/>
        <item x="177"/>
        <item x="56"/>
        <item x="153"/>
        <item x="149"/>
        <item x="152"/>
        <item x="174"/>
        <item x="179"/>
        <item x="173"/>
        <item x="68"/>
        <item t="default"/>
      </items>
    </pivotField>
    <pivotField showAll="0"/>
    <pivotField showAll="0"/>
    <pivotField numFmtId="2" showAll="0"/>
    <pivotField numFmtId="2" showAll="0"/>
    <pivotField showAll="0"/>
    <pivotField showAll="0"/>
    <pivotField dataField="1" numFmtId="10" showAll="0"/>
    <pivotField showAll="0"/>
    <pivotField showAll="0"/>
    <pivotField showAll="0"/>
    <pivotField showAll="0"/>
  </pivotFields>
  <rowFields count="1">
    <field x="2"/>
  </rowFields>
  <rowItems count="2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t="grand">
      <x/>
    </i>
  </rowItems>
  <colItems count="1">
    <i/>
  </colItems>
  <dataFields count="1">
    <dataField name="Average of discount_percentage" fld="9"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ADBB9-D34F-4381-B388-7771A2CB683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2" firstHeaderRow="1" firstDataRow="1" firstDataCol="1"/>
  <pivotFields count="14">
    <pivotField showAll="0"/>
    <pivotField dataField="1" showAll="0"/>
    <pivotField axis="axisRow" showAll="0">
      <items count="209">
        <item x="18"/>
        <item x="11"/>
        <item x="110"/>
        <item x="2"/>
        <item x="9"/>
        <item x="7"/>
        <item x="14"/>
        <item x="80"/>
        <item x="78"/>
        <item x="129"/>
        <item x="4"/>
        <item x="8"/>
        <item x="76"/>
        <item x="57"/>
        <item x="60"/>
        <item x="6"/>
        <item x="41"/>
        <item x="103"/>
        <item x="75"/>
        <item x="197"/>
        <item x="178"/>
        <item x="118"/>
        <item x="86"/>
        <item x="109"/>
        <item x="99"/>
        <item x="16"/>
        <item x="32"/>
        <item x="13"/>
        <item x="93"/>
        <item x="117"/>
        <item x="0"/>
        <item x="84"/>
        <item x="130"/>
        <item x="58"/>
        <item x="96"/>
        <item x="170"/>
        <item x="201"/>
        <item x="202"/>
        <item x="172"/>
        <item x="189"/>
        <item x="191"/>
        <item x="200"/>
        <item x="50"/>
        <item x="132"/>
        <item x="107"/>
        <item x="51"/>
        <item x="123"/>
        <item x="113"/>
        <item x="116"/>
        <item x="121"/>
        <item x="55"/>
        <item x="89"/>
        <item x="125"/>
        <item x="164"/>
        <item x="171"/>
        <item x="206"/>
        <item x="190"/>
        <item x="67"/>
        <item x="66"/>
        <item x="137"/>
        <item x="24"/>
        <item x="39"/>
        <item x="70"/>
        <item x="188"/>
        <item x="192"/>
        <item x="61"/>
        <item x="127"/>
        <item x="134"/>
        <item x="176"/>
        <item x="114"/>
        <item x="105"/>
        <item x="46"/>
        <item x="62"/>
        <item x="65"/>
        <item x="54"/>
        <item x="49"/>
        <item x="45"/>
        <item x="144"/>
        <item x="101"/>
        <item x="88"/>
        <item x="40"/>
        <item x="100"/>
        <item x="47"/>
        <item x="108"/>
        <item x="48"/>
        <item x="182"/>
        <item x="180"/>
        <item x="155"/>
        <item x="15"/>
        <item x="94"/>
        <item x="22"/>
        <item x="97"/>
        <item x="26"/>
        <item x="28"/>
        <item x="37"/>
        <item x="25"/>
        <item x="20"/>
        <item x="27"/>
        <item x="33"/>
        <item x="42"/>
        <item x="34"/>
        <item x="36"/>
        <item x="38"/>
        <item x="43"/>
        <item x="98"/>
        <item x="30"/>
        <item x="29"/>
        <item x="31"/>
        <item x="35"/>
        <item x="74"/>
        <item x="126"/>
        <item x="1"/>
        <item x="133"/>
        <item x="64"/>
        <item x="104"/>
        <item x="128"/>
        <item x="91"/>
        <item x="77"/>
        <item x="72"/>
        <item x="90"/>
        <item x="136"/>
        <item x="52"/>
        <item x="135"/>
        <item x="92"/>
        <item x="112"/>
        <item x="204"/>
        <item x="83"/>
        <item x="119"/>
        <item x="63"/>
        <item x="124"/>
        <item x="44"/>
        <item x="115"/>
        <item x="122"/>
        <item x="10"/>
        <item x="73"/>
        <item x="59"/>
        <item x="150"/>
        <item x="140"/>
        <item x="141"/>
        <item x="167"/>
        <item x="169"/>
        <item x="69"/>
        <item x="12"/>
        <item x="53"/>
        <item x="81"/>
        <item x="181"/>
        <item x="187"/>
        <item x="154"/>
        <item x="143"/>
        <item x="162"/>
        <item x="159"/>
        <item x="146"/>
        <item x="183"/>
        <item x="145"/>
        <item x="157"/>
        <item x="186"/>
        <item x="196"/>
        <item x="139"/>
        <item x="151"/>
        <item x="184"/>
        <item x="161"/>
        <item x="148"/>
        <item x="185"/>
        <item x="168"/>
        <item x="175"/>
        <item x="203"/>
        <item x="160"/>
        <item x="198"/>
        <item x="193"/>
        <item x="205"/>
        <item x="163"/>
        <item x="199"/>
        <item x="195"/>
        <item x="23"/>
        <item x="21"/>
        <item x="19"/>
        <item x="71"/>
        <item x="106"/>
        <item x="87"/>
        <item x="120"/>
        <item x="17"/>
        <item x="131"/>
        <item x="111"/>
        <item x="82"/>
        <item x="102"/>
        <item x="3"/>
        <item x="5"/>
        <item x="138"/>
        <item x="95"/>
        <item x="79"/>
        <item x="85"/>
        <item x="147"/>
        <item x="156"/>
        <item x="142"/>
        <item x="166"/>
        <item x="207"/>
        <item x="165"/>
        <item x="158"/>
        <item x="194"/>
        <item x="177"/>
        <item x="56"/>
        <item x="153"/>
        <item x="149"/>
        <item x="152"/>
        <item x="174"/>
        <item x="179"/>
        <item x="173"/>
        <item x="68"/>
        <item t="default"/>
      </items>
    </pivotField>
    <pivotField showAll="0"/>
    <pivotField showAll="0"/>
    <pivotField numFmtId="2" showAll="0"/>
    <pivotField numFmtId="2" showAll="0"/>
    <pivotField showAll="0"/>
    <pivotField showAll="0"/>
    <pivotField numFmtId="10" showAll="0"/>
    <pivotField showAll="0"/>
    <pivotField showAll="0"/>
    <pivotField showAll="0"/>
    <pivotField showAll="0"/>
  </pivotFields>
  <rowFields count="1">
    <field x="2"/>
  </rowFields>
  <rowItems count="2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17F23D-722F-4726-A0C8-6FBAA393AC7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2" firstHeaderRow="1" firstDataRow="1" firstDataCol="1"/>
  <pivotFields count="14">
    <pivotField showAll="0"/>
    <pivotField showAll="0"/>
    <pivotField axis="axisRow" showAll="0">
      <items count="209">
        <item x="18"/>
        <item x="11"/>
        <item x="110"/>
        <item x="2"/>
        <item x="9"/>
        <item x="7"/>
        <item x="14"/>
        <item x="80"/>
        <item x="78"/>
        <item x="129"/>
        <item x="4"/>
        <item x="8"/>
        <item x="76"/>
        <item x="57"/>
        <item x="60"/>
        <item x="6"/>
        <item x="41"/>
        <item x="103"/>
        <item x="75"/>
        <item x="197"/>
        <item x="178"/>
        <item x="118"/>
        <item x="86"/>
        <item x="109"/>
        <item x="99"/>
        <item x="16"/>
        <item x="32"/>
        <item x="13"/>
        <item x="93"/>
        <item x="117"/>
        <item x="0"/>
        <item x="84"/>
        <item x="130"/>
        <item x="58"/>
        <item x="96"/>
        <item x="170"/>
        <item x="201"/>
        <item x="202"/>
        <item x="172"/>
        <item x="189"/>
        <item x="191"/>
        <item x="200"/>
        <item x="50"/>
        <item x="132"/>
        <item x="107"/>
        <item x="51"/>
        <item x="123"/>
        <item x="113"/>
        <item x="116"/>
        <item x="121"/>
        <item x="55"/>
        <item x="89"/>
        <item x="125"/>
        <item x="164"/>
        <item x="171"/>
        <item x="206"/>
        <item x="190"/>
        <item x="67"/>
        <item x="66"/>
        <item x="137"/>
        <item x="24"/>
        <item x="39"/>
        <item x="70"/>
        <item x="188"/>
        <item x="192"/>
        <item x="61"/>
        <item x="127"/>
        <item x="134"/>
        <item x="176"/>
        <item x="114"/>
        <item x="105"/>
        <item x="46"/>
        <item x="62"/>
        <item x="65"/>
        <item x="54"/>
        <item x="49"/>
        <item x="45"/>
        <item x="144"/>
        <item x="101"/>
        <item x="88"/>
        <item x="40"/>
        <item x="100"/>
        <item x="47"/>
        <item x="108"/>
        <item x="48"/>
        <item x="182"/>
        <item x="180"/>
        <item x="155"/>
        <item x="15"/>
        <item x="94"/>
        <item x="22"/>
        <item x="97"/>
        <item x="26"/>
        <item x="28"/>
        <item x="37"/>
        <item x="25"/>
        <item x="20"/>
        <item x="27"/>
        <item x="33"/>
        <item x="42"/>
        <item x="34"/>
        <item x="36"/>
        <item x="38"/>
        <item x="43"/>
        <item x="98"/>
        <item x="30"/>
        <item x="29"/>
        <item x="31"/>
        <item x="35"/>
        <item x="74"/>
        <item x="126"/>
        <item x="1"/>
        <item x="133"/>
        <item x="64"/>
        <item x="104"/>
        <item x="128"/>
        <item x="91"/>
        <item x="77"/>
        <item x="72"/>
        <item x="90"/>
        <item x="136"/>
        <item x="52"/>
        <item x="135"/>
        <item x="92"/>
        <item x="112"/>
        <item x="204"/>
        <item x="83"/>
        <item x="119"/>
        <item x="63"/>
        <item x="124"/>
        <item x="44"/>
        <item x="115"/>
        <item x="122"/>
        <item x="10"/>
        <item x="73"/>
        <item x="59"/>
        <item x="150"/>
        <item x="140"/>
        <item x="141"/>
        <item x="167"/>
        <item x="169"/>
        <item x="69"/>
        <item x="12"/>
        <item x="53"/>
        <item x="81"/>
        <item x="181"/>
        <item x="187"/>
        <item x="154"/>
        <item x="143"/>
        <item x="162"/>
        <item x="159"/>
        <item x="146"/>
        <item x="183"/>
        <item x="145"/>
        <item x="157"/>
        <item x="186"/>
        <item x="196"/>
        <item x="139"/>
        <item x="151"/>
        <item x="184"/>
        <item x="161"/>
        <item x="148"/>
        <item x="185"/>
        <item x="168"/>
        <item x="175"/>
        <item x="203"/>
        <item x="160"/>
        <item x="198"/>
        <item x="193"/>
        <item x="205"/>
        <item x="163"/>
        <item x="199"/>
        <item x="195"/>
        <item x="23"/>
        <item x="21"/>
        <item x="19"/>
        <item x="71"/>
        <item x="106"/>
        <item x="87"/>
        <item x="120"/>
        <item x="17"/>
        <item x="131"/>
        <item x="111"/>
        <item x="82"/>
        <item x="102"/>
        <item x="3"/>
        <item x="5"/>
        <item x="138"/>
        <item x="95"/>
        <item x="79"/>
        <item x="85"/>
        <item x="147"/>
        <item x="156"/>
        <item x="142"/>
        <item x="166"/>
        <item x="207"/>
        <item x="165"/>
        <item x="158"/>
        <item x="194"/>
        <item x="177"/>
        <item x="56"/>
        <item x="153"/>
        <item x="149"/>
        <item x="152"/>
        <item x="174"/>
        <item x="179"/>
        <item x="173"/>
        <item x="68"/>
        <item t="default"/>
      </items>
    </pivotField>
    <pivotField showAll="0"/>
    <pivotField showAll="0"/>
    <pivotField numFmtId="2" showAll="0"/>
    <pivotField numFmtId="2" showAll="0"/>
    <pivotField showAll="0"/>
    <pivotField showAll="0"/>
    <pivotField numFmtId="10" showAll="0"/>
    <pivotField showAll="0"/>
    <pivotField showAll="0"/>
    <pivotField dataField="1" showAll="0"/>
    <pivotField showAll="0"/>
  </pivotFields>
  <rowFields count="1">
    <field x="2"/>
  </rowFields>
  <rowItems count="2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t="grand">
      <x/>
    </i>
  </rowItems>
  <colItems count="1">
    <i/>
  </colItems>
  <dataFields count="1">
    <dataField name="Sum of rating_coun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1F2A70-A9A0-47A4-ACC3-F53CEC661C6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41" firstHeaderRow="1" firstDataRow="1" firstDataCol="1"/>
  <pivotFields count="14">
    <pivotField showAll="0"/>
    <pivotField axis="axisRow"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showAll="0"/>
    <pivotField showAll="0"/>
    <pivotField numFmtId="2" showAll="0"/>
    <pivotField numFmtId="2" showAll="0"/>
    <pivotField showAll="0"/>
    <pivotField showAll="0"/>
    <pivotField numFmtId="10" showAll="0"/>
    <pivotField showAll="0"/>
    <pivotField dataField="1" showAll="0"/>
    <pivotField showAll="0"/>
    <pivotField showAll="0"/>
  </pivotFields>
  <rowFields count="1">
    <field x="1"/>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Max of rating" fld="11" subtotal="max" baseField="1"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DC20A6-6AE0-40E1-AB4E-194E49AC920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12" firstHeaderRow="0" firstDataRow="1" firstDataCol="1"/>
  <pivotFields count="14">
    <pivotField showAll="0"/>
    <pivotField showAll="0"/>
    <pivotField axis="axisRow" showAll="0">
      <items count="209">
        <item x="18"/>
        <item x="11"/>
        <item x="110"/>
        <item x="2"/>
        <item x="9"/>
        <item x="7"/>
        <item x="14"/>
        <item x="80"/>
        <item x="78"/>
        <item x="129"/>
        <item x="4"/>
        <item x="8"/>
        <item x="76"/>
        <item x="57"/>
        <item x="60"/>
        <item x="6"/>
        <item x="41"/>
        <item x="103"/>
        <item x="75"/>
        <item x="197"/>
        <item x="178"/>
        <item x="118"/>
        <item x="86"/>
        <item x="109"/>
        <item x="99"/>
        <item x="16"/>
        <item x="32"/>
        <item x="13"/>
        <item x="93"/>
        <item x="117"/>
        <item x="0"/>
        <item x="84"/>
        <item x="130"/>
        <item x="58"/>
        <item x="96"/>
        <item x="170"/>
        <item x="201"/>
        <item x="202"/>
        <item x="172"/>
        <item x="189"/>
        <item x="191"/>
        <item x="200"/>
        <item x="50"/>
        <item x="132"/>
        <item x="107"/>
        <item x="51"/>
        <item x="123"/>
        <item x="113"/>
        <item x="116"/>
        <item x="121"/>
        <item x="55"/>
        <item x="89"/>
        <item x="125"/>
        <item x="164"/>
        <item x="171"/>
        <item x="206"/>
        <item x="190"/>
        <item x="67"/>
        <item x="66"/>
        <item x="137"/>
        <item x="24"/>
        <item x="39"/>
        <item x="70"/>
        <item x="188"/>
        <item x="192"/>
        <item x="61"/>
        <item x="127"/>
        <item x="134"/>
        <item x="176"/>
        <item x="114"/>
        <item x="105"/>
        <item x="46"/>
        <item x="62"/>
        <item x="65"/>
        <item x="54"/>
        <item x="49"/>
        <item x="45"/>
        <item x="144"/>
        <item x="101"/>
        <item x="88"/>
        <item x="40"/>
        <item x="100"/>
        <item x="47"/>
        <item x="108"/>
        <item x="48"/>
        <item x="182"/>
        <item x="180"/>
        <item x="155"/>
        <item x="15"/>
        <item x="94"/>
        <item x="22"/>
        <item x="97"/>
        <item x="26"/>
        <item x="28"/>
        <item x="37"/>
        <item x="25"/>
        <item x="20"/>
        <item x="27"/>
        <item x="33"/>
        <item x="42"/>
        <item x="34"/>
        <item x="36"/>
        <item x="38"/>
        <item x="43"/>
        <item x="98"/>
        <item x="30"/>
        <item x="29"/>
        <item x="31"/>
        <item x="35"/>
        <item x="74"/>
        <item x="126"/>
        <item x="1"/>
        <item x="133"/>
        <item x="64"/>
        <item x="104"/>
        <item x="128"/>
        <item x="91"/>
        <item x="77"/>
        <item x="72"/>
        <item x="90"/>
        <item x="136"/>
        <item x="52"/>
        <item x="135"/>
        <item x="92"/>
        <item x="112"/>
        <item x="204"/>
        <item x="83"/>
        <item x="119"/>
        <item x="63"/>
        <item x="124"/>
        <item x="44"/>
        <item x="115"/>
        <item x="122"/>
        <item x="10"/>
        <item x="73"/>
        <item x="59"/>
        <item x="150"/>
        <item x="140"/>
        <item x="141"/>
        <item x="167"/>
        <item x="169"/>
        <item x="69"/>
        <item x="12"/>
        <item x="53"/>
        <item x="81"/>
        <item x="181"/>
        <item x="187"/>
        <item x="154"/>
        <item x="143"/>
        <item x="162"/>
        <item x="159"/>
        <item x="146"/>
        <item x="183"/>
        <item x="145"/>
        <item x="157"/>
        <item x="186"/>
        <item x="196"/>
        <item x="139"/>
        <item x="151"/>
        <item x="184"/>
        <item x="161"/>
        <item x="148"/>
        <item x="185"/>
        <item x="168"/>
        <item x="175"/>
        <item x="203"/>
        <item x="160"/>
        <item x="198"/>
        <item x="193"/>
        <item x="205"/>
        <item x="163"/>
        <item x="199"/>
        <item x="195"/>
        <item x="23"/>
        <item x="21"/>
        <item x="19"/>
        <item x="71"/>
        <item x="106"/>
        <item x="87"/>
        <item x="120"/>
        <item x="17"/>
        <item x="131"/>
        <item x="111"/>
        <item x="82"/>
        <item x="102"/>
        <item x="3"/>
        <item x="5"/>
        <item x="138"/>
        <item x="95"/>
        <item x="79"/>
        <item x="85"/>
        <item x="147"/>
        <item x="156"/>
        <item x="142"/>
        <item x="166"/>
        <item x="207"/>
        <item x="165"/>
        <item x="158"/>
        <item x="194"/>
        <item x="177"/>
        <item x="56"/>
        <item x="153"/>
        <item x="149"/>
        <item x="152"/>
        <item x="174"/>
        <item x="179"/>
        <item x="173"/>
        <item x="68"/>
        <item t="default"/>
      </items>
    </pivotField>
    <pivotField dataField="1" showAll="0"/>
    <pivotField dataField="1" showAll="0"/>
    <pivotField numFmtId="2" showAll="0"/>
    <pivotField numFmtId="2" showAll="0"/>
    <pivotField showAll="0"/>
    <pivotField showAll="0"/>
    <pivotField numFmtId="10" showAll="0"/>
    <pivotField showAll="0"/>
    <pivotField showAll="0"/>
    <pivotField showAll="0"/>
    <pivotField showAll="0"/>
  </pivotFields>
  <rowFields count="1">
    <field x="2"/>
  </rowFields>
  <rowItems count="2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t="grand">
      <x/>
    </i>
  </rowItems>
  <colFields count="1">
    <field x="-2"/>
  </colFields>
  <colItems count="2">
    <i>
      <x/>
    </i>
    <i i="1">
      <x v="1"/>
    </i>
  </colItems>
  <dataFields count="2">
    <dataField name="Average of actual_price" fld="4" subtotal="average" baseField="0" baseItem="0" numFmtId="2"/>
    <dataField name="Average of discounted_price" fld="3" subtotal="average" baseField="0" baseItem="0"/>
  </dataFields>
  <formats count="3">
    <format dxfId="12">
      <pivotArea dataOnly="0" outline="0" fieldPosition="0">
        <references count="1">
          <reference field="4294967294" count="1">
            <x v="1"/>
          </reference>
        </references>
      </pivotArea>
    </format>
    <format dxfId="11">
      <pivotArea outline="0" collapsedLevelsAreSubtotals="1" fieldPosition="0">
        <references count="1">
          <reference field="4294967294" count="1" selected="0">
            <x v="0"/>
          </reference>
        </references>
      </pivotArea>
    </format>
    <format dxfId="1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6F3E49-9BD2-4209-9587-3F064CE7708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14">
    <pivotField showAll="0"/>
    <pivotField dataField="1" showAll="0"/>
    <pivotField showAll="0"/>
    <pivotField showAll="0"/>
    <pivotField showAll="0"/>
    <pivotField numFmtId="2" showAll="0"/>
    <pivotField numFmtId="2" showAll="0"/>
    <pivotField showAll="0"/>
    <pivotField showAll="0"/>
    <pivotField numFmtId="10" showAll="0"/>
    <pivotField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s>
  <rowFields count="1">
    <field x="1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63B3D8-46EC-4A2F-B990-2C37E87351B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2" firstHeaderRow="1" firstDataRow="1" firstDataCol="1"/>
  <pivotFields count="14">
    <pivotField showAll="0"/>
    <pivotField showAll="0"/>
    <pivotField axis="axisRow" showAll="0">
      <items count="209">
        <item x="18"/>
        <item x="11"/>
        <item x="110"/>
        <item x="2"/>
        <item x="9"/>
        <item x="7"/>
        <item x="14"/>
        <item x="80"/>
        <item x="78"/>
        <item x="129"/>
        <item x="4"/>
        <item x="8"/>
        <item x="76"/>
        <item x="57"/>
        <item x="60"/>
        <item x="6"/>
        <item x="41"/>
        <item x="103"/>
        <item x="75"/>
        <item x="197"/>
        <item x="178"/>
        <item x="118"/>
        <item x="86"/>
        <item x="109"/>
        <item x="99"/>
        <item x="16"/>
        <item x="32"/>
        <item x="13"/>
        <item x="93"/>
        <item x="117"/>
        <item x="0"/>
        <item x="84"/>
        <item x="130"/>
        <item x="58"/>
        <item x="96"/>
        <item x="170"/>
        <item x="201"/>
        <item x="202"/>
        <item x="172"/>
        <item x="189"/>
        <item x="191"/>
        <item x="200"/>
        <item x="50"/>
        <item x="132"/>
        <item x="107"/>
        <item x="51"/>
        <item x="123"/>
        <item x="113"/>
        <item x="116"/>
        <item x="121"/>
        <item x="55"/>
        <item x="89"/>
        <item x="125"/>
        <item x="164"/>
        <item x="171"/>
        <item x="206"/>
        <item x="190"/>
        <item x="67"/>
        <item x="66"/>
        <item x="137"/>
        <item x="24"/>
        <item x="39"/>
        <item x="70"/>
        <item x="188"/>
        <item x="192"/>
        <item x="61"/>
        <item x="127"/>
        <item x="134"/>
        <item x="176"/>
        <item x="114"/>
        <item x="105"/>
        <item x="46"/>
        <item x="62"/>
        <item x="65"/>
        <item x="54"/>
        <item x="49"/>
        <item x="45"/>
        <item x="144"/>
        <item x="101"/>
        <item x="88"/>
        <item x="40"/>
        <item x="100"/>
        <item x="47"/>
        <item x="108"/>
        <item x="48"/>
        <item x="182"/>
        <item x="180"/>
        <item x="155"/>
        <item x="15"/>
        <item x="94"/>
        <item x="22"/>
        <item x="97"/>
        <item x="26"/>
        <item x="28"/>
        <item x="37"/>
        <item x="25"/>
        <item x="20"/>
        <item x="27"/>
        <item x="33"/>
        <item x="42"/>
        <item x="34"/>
        <item x="36"/>
        <item x="38"/>
        <item x="43"/>
        <item x="98"/>
        <item x="30"/>
        <item x="29"/>
        <item x="31"/>
        <item x="35"/>
        <item x="74"/>
        <item x="126"/>
        <item x="1"/>
        <item x="133"/>
        <item x="64"/>
        <item x="104"/>
        <item x="128"/>
        <item x="91"/>
        <item x="77"/>
        <item x="72"/>
        <item x="90"/>
        <item x="136"/>
        <item x="52"/>
        <item x="135"/>
        <item x="92"/>
        <item x="112"/>
        <item x="204"/>
        <item x="83"/>
        <item x="119"/>
        <item x="63"/>
        <item x="124"/>
        <item x="44"/>
        <item x="115"/>
        <item x="122"/>
        <item x="10"/>
        <item x="73"/>
        <item x="59"/>
        <item x="150"/>
        <item x="140"/>
        <item x="141"/>
        <item x="167"/>
        <item x="169"/>
        <item x="69"/>
        <item x="12"/>
        <item x="53"/>
        <item x="81"/>
        <item x="181"/>
        <item x="187"/>
        <item x="154"/>
        <item x="143"/>
        <item x="162"/>
        <item x="159"/>
        <item x="146"/>
        <item x="183"/>
        <item x="145"/>
        <item x="157"/>
        <item x="186"/>
        <item x="196"/>
        <item x="139"/>
        <item x="151"/>
        <item x="184"/>
        <item x="161"/>
        <item x="148"/>
        <item x="185"/>
        <item x="168"/>
        <item x="175"/>
        <item x="203"/>
        <item x="160"/>
        <item x="198"/>
        <item x="193"/>
        <item x="205"/>
        <item x="163"/>
        <item x="199"/>
        <item x="195"/>
        <item x="23"/>
        <item x="21"/>
        <item x="19"/>
        <item x="71"/>
        <item x="106"/>
        <item x="87"/>
        <item x="120"/>
        <item x="17"/>
        <item x="131"/>
        <item x="111"/>
        <item x="82"/>
        <item x="102"/>
        <item x="3"/>
        <item x="5"/>
        <item x="138"/>
        <item x="95"/>
        <item x="79"/>
        <item x="85"/>
        <item x="147"/>
        <item x="156"/>
        <item x="142"/>
        <item x="166"/>
        <item x="207"/>
        <item x="165"/>
        <item x="158"/>
        <item x="194"/>
        <item x="177"/>
        <item x="56"/>
        <item x="153"/>
        <item x="149"/>
        <item x="152"/>
        <item x="174"/>
        <item x="179"/>
        <item x="173"/>
        <item x="68"/>
        <item t="default"/>
      </items>
    </pivotField>
    <pivotField showAll="0"/>
    <pivotField showAll="0"/>
    <pivotField numFmtId="2" showAll="0"/>
    <pivotField dataField="1" numFmtId="2" showAll="0"/>
    <pivotField showAll="0"/>
    <pivotField showAll="0"/>
    <pivotField numFmtId="10" showAll="0"/>
    <pivotField showAll="0"/>
    <pivotField showAll="0"/>
    <pivotField showAll="0"/>
    <pivotField showAll="0"/>
  </pivotFields>
  <rowFields count="1">
    <field x="2"/>
  </rowFields>
  <rowItems count="2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t="grand">
      <x/>
    </i>
  </rowItems>
  <colItems count="1">
    <i/>
  </colItems>
  <dataFields count="1">
    <dataField name="Sum of Pontential Revenue" fld="6"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848AD5-681F-4AFB-B209-28AA2669482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2" firstHeaderRow="1" firstDataRow="1" firstDataCol="1"/>
  <pivotFields count="14">
    <pivotField showAll="0"/>
    <pivotField showAll="0"/>
    <pivotField axis="axisRow" showAll="0">
      <items count="209">
        <item x="18"/>
        <item x="11"/>
        <item x="110"/>
        <item x="2"/>
        <item x="9"/>
        <item x="7"/>
        <item x="14"/>
        <item x="80"/>
        <item x="78"/>
        <item x="129"/>
        <item x="4"/>
        <item x="8"/>
        <item x="76"/>
        <item x="57"/>
        <item x="60"/>
        <item x="6"/>
        <item x="41"/>
        <item x="103"/>
        <item x="75"/>
        <item x="197"/>
        <item x="178"/>
        <item x="118"/>
        <item x="86"/>
        <item x="109"/>
        <item x="99"/>
        <item x="16"/>
        <item x="32"/>
        <item x="13"/>
        <item x="93"/>
        <item x="117"/>
        <item x="0"/>
        <item x="84"/>
        <item x="130"/>
        <item x="58"/>
        <item x="96"/>
        <item x="170"/>
        <item x="201"/>
        <item x="202"/>
        <item x="172"/>
        <item x="189"/>
        <item x="191"/>
        <item x="200"/>
        <item x="50"/>
        <item x="132"/>
        <item x="107"/>
        <item x="51"/>
        <item x="123"/>
        <item x="113"/>
        <item x="116"/>
        <item x="121"/>
        <item x="55"/>
        <item x="89"/>
        <item x="125"/>
        <item x="164"/>
        <item x="171"/>
        <item x="206"/>
        <item x="190"/>
        <item x="67"/>
        <item x="66"/>
        <item x="137"/>
        <item x="24"/>
        <item x="39"/>
        <item x="70"/>
        <item x="188"/>
        <item x="192"/>
        <item x="61"/>
        <item x="127"/>
        <item x="134"/>
        <item x="176"/>
        <item x="114"/>
        <item x="105"/>
        <item x="46"/>
        <item x="62"/>
        <item x="65"/>
        <item x="54"/>
        <item x="49"/>
        <item x="45"/>
        <item x="144"/>
        <item x="101"/>
        <item x="88"/>
        <item x="40"/>
        <item x="100"/>
        <item x="47"/>
        <item x="108"/>
        <item x="48"/>
        <item x="182"/>
        <item x="180"/>
        <item x="155"/>
        <item x="15"/>
        <item x="94"/>
        <item x="22"/>
        <item x="97"/>
        <item x="26"/>
        <item x="28"/>
        <item x="37"/>
        <item x="25"/>
        <item x="20"/>
        <item x="27"/>
        <item x="33"/>
        <item x="42"/>
        <item x="34"/>
        <item x="36"/>
        <item x="38"/>
        <item x="43"/>
        <item x="98"/>
        <item x="30"/>
        <item x="29"/>
        <item x="31"/>
        <item x="35"/>
        <item x="74"/>
        <item x="126"/>
        <item x="1"/>
        <item x="133"/>
        <item x="64"/>
        <item x="104"/>
        <item x="128"/>
        <item x="91"/>
        <item x="77"/>
        <item x="72"/>
        <item x="90"/>
        <item x="136"/>
        <item x="52"/>
        <item x="135"/>
        <item x="92"/>
        <item x="112"/>
        <item x="204"/>
        <item x="83"/>
        <item x="119"/>
        <item x="63"/>
        <item x="124"/>
        <item x="44"/>
        <item x="115"/>
        <item x="122"/>
        <item x="10"/>
        <item x="73"/>
        <item x="59"/>
        <item x="150"/>
        <item x="140"/>
        <item x="141"/>
        <item x="167"/>
        <item x="169"/>
        <item x="69"/>
        <item x="12"/>
        <item x="53"/>
        <item x="81"/>
        <item x="181"/>
        <item x="187"/>
        <item x="154"/>
        <item x="143"/>
        <item x="162"/>
        <item x="159"/>
        <item x="146"/>
        <item x="183"/>
        <item x="145"/>
        <item x="157"/>
        <item x="186"/>
        <item x="196"/>
        <item x="139"/>
        <item x="151"/>
        <item x="184"/>
        <item x="161"/>
        <item x="148"/>
        <item x="185"/>
        <item x="168"/>
        <item x="175"/>
        <item x="203"/>
        <item x="160"/>
        <item x="198"/>
        <item x="193"/>
        <item x="205"/>
        <item x="163"/>
        <item x="199"/>
        <item x="195"/>
        <item x="23"/>
        <item x="21"/>
        <item x="19"/>
        <item x="71"/>
        <item x="106"/>
        <item x="87"/>
        <item x="120"/>
        <item x="17"/>
        <item x="131"/>
        <item x="111"/>
        <item x="82"/>
        <item x="102"/>
        <item x="3"/>
        <item x="5"/>
        <item x="138"/>
        <item x="95"/>
        <item x="79"/>
        <item x="85"/>
        <item x="147"/>
        <item x="156"/>
        <item x="142"/>
        <item x="166"/>
        <item x="207"/>
        <item x="165"/>
        <item x="158"/>
        <item x="194"/>
        <item x="177"/>
        <item x="56"/>
        <item x="153"/>
        <item x="149"/>
        <item x="152"/>
        <item x="174"/>
        <item x="179"/>
        <item x="173"/>
        <item x="68"/>
        <item t="default"/>
      </items>
    </pivotField>
    <pivotField showAll="0"/>
    <pivotField showAll="0"/>
    <pivotField numFmtId="2" showAll="0"/>
    <pivotField numFmtId="2" showAll="0"/>
    <pivotField showAll="0"/>
    <pivotField showAll="0"/>
    <pivotField dataField="1" numFmtId="10" showAll="0"/>
    <pivotField showAll="0"/>
    <pivotField showAll="0"/>
    <pivotField showAll="0"/>
    <pivotField showAll="0"/>
  </pivotFields>
  <rowFields count="1">
    <field x="2"/>
  </rowFields>
  <rowItems count="2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t="grand">
      <x/>
    </i>
  </rowItems>
  <colItems count="1">
    <i/>
  </colItems>
  <dataFields count="1">
    <dataField name="Max of discount_percentage" fld="9" subtotal="max"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38EC18-FD74-4727-A5FC-FD6080BD769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0" firstDataRow="1" firstDataCol="1"/>
  <pivotFields count="14">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09">
        <item x="18"/>
        <item x="11"/>
        <item x="110"/>
        <item x="2"/>
        <item x="9"/>
        <item x="7"/>
        <item x="14"/>
        <item x="80"/>
        <item x="78"/>
        <item x="129"/>
        <item x="4"/>
        <item x="8"/>
        <item x="76"/>
        <item x="57"/>
        <item x="60"/>
        <item x="6"/>
        <item x="41"/>
        <item x="103"/>
        <item x="75"/>
        <item x="197"/>
        <item x="178"/>
        <item x="118"/>
        <item x="86"/>
        <item x="109"/>
        <item x="99"/>
        <item x="16"/>
        <item x="32"/>
        <item x="13"/>
        <item x="93"/>
        <item x="117"/>
        <item x="0"/>
        <item x="84"/>
        <item x="130"/>
        <item x="58"/>
        <item x="96"/>
        <item x="170"/>
        <item x="201"/>
        <item x="202"/>
        <item x="172"/>
        <item x="189"/>
        <item x="191"/>
        <item x="200"/>
        <item x="50"/>
        <item x="132"/>
        <item x="107"/>
        <item x="51"/>
        <item x="123"/>
        <item x="113"/>
        <item x="116"/>
        <item x="121"/>
        <item x="55"/>
        <item x="89"/>
        <item x="125"/>
        <item x="164"/>
        <item x="171"/>
        <item x="206"/>
        <item x="190"/>
        <item x="67"/>
        <item x="66"/>
        <item x="137"/>
        <item x="24"/>
        <item x="39"/>
        <item x="70"/>
        <item x="188"/>
        <item x="192"/>
        <item x="61"/>
        <item x="127"/>
        <item x="134"/>
        <item x="176"/>
        <item x="114"/>
        <item x="105"/>
        <item x="46"/>
        <item x="62"/>
        <item x="65"/>
        <item x="54"/>
        <item x="49"/>
        <item x="45"/>
        <item x="144"/>
        <item x="101"/>
        <item x="88"/>
        <item x="40"/>
        <item x="100"/>
        <item x="47"/>
        <item x="108"/>
        <item x="48"/>
        <item x="182"/>
        <item x="180"/>
        <item x="155"/>
        <item x="15"/>
        <item x="94"/>
        <item x="22"/>
        <item x="97"/>
        <item x="26"/>
        <item x="28"/>
        <item x="37"/>
        <item x="25"/>
        <item x="20"/>
        <item x="27"/>
        <item x="33"/>
        <item x="42"/>
        <item x="34"/>
        <item x="36"/>
        <item x="38"/>
        <item x="43"/>
        <item x="98"/>
        <item x="30"/>
        <item x="29"/>
        <item x="31"/>
        <item x="35"/>
        <item x="74"/>
        <item x="126"/>
        <item x="1"/>
        <item x="133"/>
        <item x="64"/>
        <item x="104"/>
        <item x="128"/>
        <item x="91"/>
        <item x="77"/>
        <item x="72"/>
        <item x="90"/>
        <item x="136"/>
        <item x="52"/>
        <item x="135"/>
        <item x="92"/>
        <item x="112"/>
        <item x="204"/>
        <item x="83"/>
        <item x="119"/>
        <item x="63"/>
        <item x="124"/>
        <item x="44"/>
        <item x="115"/>
        <item x="122"/>
        <item x="10"/>
        <item x="73"/>
        <item x="59"/>
        <item x="150"/>
        <item x="140"/>
        <item x="141"/>
        <item x="167"/>
        <item x="169"/>
        <item x="69"/>
        <item x="12"/>
        <item x="53"/>
        <item x="81"/>
        <item x="181"/>
        <item x="187"/>
        <item x="154"/>
        <item x="143"/>
        <item x="162"/>
        <item x="159"/>
        <item x="146"/>
        <item x="183"/>
        <item x="145"/>
        <item x="157"/>
        <item x="186"/>
        <item x="196"/>
        <item x="139"/>
        <item x="151"/>
        <item x="184"/>
        <item x="161"/>
        <item x="148"/>
        <item x="185"/>
        <item x="168"/>
        <item x="175"/>
        <item x="203"/>
        <item x="160"/>
        <item x="198"/>
        <item x="193"/>
        <item x="205"/>
        <item x="163"/>
        <item x="199"/>
        <item x="195"/>
        <item x="23"/>
        <item x="21"/>
        <item x="19"/>
        <item x="71"/>
        <item x="106"/>
        <item x="87"/>
        <item x="120"/>
        <item x="17"/>
        <item x="131"/>
        <item x="111"/>
        <item x="82"/>
        <item x="102"/>
        <item x="3"/>
        <item x="5"/>
        <item x="138"/>
        <item x="95"/>
        <item x="79"/>
        <item x="85"/>
        <item x="147"/>
        <item x="156"/>
        <item x="142"/>
        <item x="166"/>
        <item x="207"/>
        <item x="165"/>
        <item x="158"/>
        <item x="194"/>
        <item x="177"/>
        <item x="56"/>
        <item x="153"/>
        <item x="149"/>
        <item x="152"/>
        <item x="174"/>
        <item x="179"/>
        <item x="173"/>
        <item x="68"/>
        <item t="default"/>
      </items>
    </pivotField>
    <pivotField showAll="0"/>
    <pivotField showAll="0"/>
    <pivotField numFmtId="2" showAll="0"/>
    <pivotField numFmtId="2" showAll="0"/>
    <pivotField showAll="0"/>
    <pivotField showAll="0"/>
    <pivotField numFmtId="10" showAll="0"/>
    <pivotField showAll="0"/>
    <pivotField dataField="1" showAll="0"/>
    <pivotField dataField="1" showAll="0"/>
    <pivotField dataField="1" showAll="0"/>
  </pivotFields>
  <rowFields count="1">
    <field x="1"/>
  </rowFields>
  <rowItems count="7">
    <i>
      <x v="82"/>
    </i>
    <i>
      <x v="567"/>
    </i>
    <i>
      <x v="826"/>
    </i>
    <i>
      <x v="1002"/>
    </i>
    <i>
      <x v="1141"/>
    </i>
    <i>
      <x v="1143"/>
    </i>
    <i t="grand">
      <x/>
    </i>
  </rowItems>
  <colFields count="1">
    <field x="-2"/>
  </colFields>
  <colItems count="3">
    <i>
      <x/>
    </i>
    <i i="1">
      <x v="1"/>
    </i>
    <i i="2">
      <x v="2"/>
    </i>
  </colItems>
  <dataFields count="3">
    <dataField name="Max of rating" fld="11" subtotal="max" baseField="0" baseItem="0"/>
    <dataField name="Sum of Combined Score" fld="13" baseField="0" baseItem="0"/>
    <dataField name="Max of rating_count" fld="12" subtotal="max" baseField="0" baseItem="0"/>
  </dataField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14FDB50-4AAF-401F-B018-301C97AA48BB}" autoFormatId="16" applyNumberFormats="0" applyBorderFormats="0" applyFontFormats="0" applyPatternFormats="0" applyAlignmentFormats="0" applyWidthHeightFormats="0">
  <queryTableRefresh nextId="22" unboundColumnsRight="1">
    <queryTableFields count="14">
      <queryTableField id="1" name="product_id" tableColumnId="9"/>
      <queryTableField id="2" name="product_name" tableColumnId="2"/>
      <queryTableField id="3" name="category" tableColumnId="3"/>
      <queryTableField id="4" name="discounted_price" tableColumnId="4"/>
      <queryTableField id="5" name="actual_price" tableColumnId="5"/>
      <queryTableField id="10" dataBound="0" tableColumnId="11"/>
      <queryTableField id="17" dataBound="0" tableColumnId="12"/>
      <queryTableField id="16" dataBound="0" tableColumnId="10"/>
      <queryTableField id="15" dataBound="0" tableColumnId="1"/>
      <queryTableField id="6" name="discount_percentage" tableColumnId="6"/>
      <queryTableField id="20" dataBound="0" tableColumnId="15"/>
      <queryTableField id="7" name="rating" tableColumnId="7"/>
      <queryTableField id="8" name="rating_count" tableColumnId="8"/>
      <queryTableField id="21" dataBound="0" tableColumnId="16"/>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4A046A-C358-4ACD-A890-3A8D61E22355}" name="Table1" displayName="Table1" ref="A1:P1466" totalsRowShown="0">
  <autoFilter ref="A1:P1466" xr:uid="{854A046A-C358-4ACD-A890-3A8D61E22355}"/>
  <tableColumns count="16">
    <tableColumn id="1" xr3:uid="{64B4B5FC-08FD-4A23-A219-3F490E0374A0}" name="product_id"/>
    <tableColumn id="2" xr3:uid="{5DFBC665-395F-4061-9393-B274C56DC35C}" name="product_name"/>
    <tableColumn id="3" xr3:uid="{33E979BA-3ABF-4425-974D-21F97425A668}" name="category"/>
    <tableColumn id="4" xr3:uid="{D72C3E1D-1863-458E-9151-2C909CA668F8}" name="discounted_price" dataDxfId="16"/>
    <tableColumn id="5" xr3:uid="{592EAD37-D024-488E-AF3F-FEA0DDD5B5A7}" name="actual_price" dataDxfId="15"/>
    <tableColumn id="6" xr3:uid="{913D5C3B-A4AF-458A-94BB-781F567985F8}" name="discount_percentage" dataDxfId="14"/>
    <tableColumn id="7" xr3:uid="{991140F0-1AEE-4D9B-A74B-59A449062684}" name="rating"/>
    <tableColumn id="8" xr3:uid="{579DA26A-F262-44B6-A77B-A68EFC5E0200}" name="rating_count" dataDxfId="13" dataCellStyle="Comma"/>
    <tableColumn id="9" xr3:uid="{1E86B7A1-85B8-42B6-ADB3-49BB1269D272}" name="about_product"/>
    <tableColumn id="10" xr3:uid="{987DD682-6E95-42B5-96F8-D09EB6DCB72E}" name="user_id"/>
    <tableColumn id="11" xr3:uid="{22BFCF84-EDDC-4F67-B626-365176B721B7}" name="user_name"/>
    <tableColumn id="12" xr3:uid="{554DF7C5-5866-4410-A69A-B5C2AAD291C4}" name="review_id"/>
    <tableColumn id="13" xr3:uid="{0CD89DBF-2E34-4725-8CE9-86769B657213}" name="review_title"/>
    <tableColumn id="14" xr3:uid="{3FC53CB3-F96E-4A66-B50D-6C9C8AD4D312}" name="review_content"/>
    <tableColumn id="15" xr3:uid="{66CA1A3F-34A0-4FB2-A79A-C7C9CF477E96}" name="img_link"/>
    <tableColumn id="16" xr3:uid="{2E7CF0C4-E9F4-4364-83F0-BDC28D13F42E}" name="product_link"/>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5AC1FA-1A37-4307-A248-8250D53DE0E0}" name="Table1_2" displayName="Table1_2" ref="A1:N1466" tableType="queryTable" totalsRowShown="0">
  <autoFilter ref="A1:N1466" xr:uid="{9B5AC1FA-1A37-4307-A248-8250D53DE0E0}"/>
  <tableColumns count="14">
    <tableColumn id="9" xr3:uid="{186180DE-9D1A-480F-A035-F16CF9E6FBB8}" uniqueName="9" name="product_id" queryTableFieldId="1" dataDxfId="9"/>
    <tableColumn id="2" xr3:uid="{94D19791-07E2-47FD-9CF8-7A067E4225F6}" uniqueName="2" name="product_name" queryTableFieldId="2" dataDxfId="8"/>
    <tableColumn id="3" xr3:uid="{B530F8BB-079A-401B-9C1A-AC69EE09E995}" uniqueName="3" name="category" queryTableFieldId="3" dataDxfId="7"/>
    <tableColumn id="4" xr3:uid="{9AC6EA41-9C21-4489-AC29-8D0174BFBFC4}" uniqueName="4" name="discounted_price" queryTableFieldId="4"/>
    <tableColumn id="5" xr3:uid="{1D88849A-D0A3-4F11-8B63-1DC87359C0BC}" uniqueName="5" name="actual_price" queryTableFieldId="5"/>
    <tableColumn id="11" xr3:uid="{1CE11F8F-C53B-4CDB-8E2F-65CA491DCA9E}" uniqueName="11" name="average discount" queryTableFieldId="10" dataDxfId="6">
      <calculatedColumnFormula>Table1_2[[#This Row],[actual_price]]-Table1_2[[#This Row],[discounted_price]]/Table1_2[[#This Row],[actual_price]]*100</calculatedColumnFormula>
    </tableColumn>
    <tableColumn id="12" xr3:uid="{45710061-C325-441E-814E-797EAF2D0AE5}" uniqueName="12" name="Pontential Revenue" queryTableFieldId="17" dataDxfId="5">
      <calculatedColumnFormula>Table1_2[[#This Row],[actual_price]]*Table1_2[[#This Row],[rating_count]]</calculatedColumnFormula>
    </tableColumn>
    <tableColumn id="10" xr3:uid="{D64C17C0-B215-4F60-B0B2-B718E2B9373D}" uniqueName="10" name="Price Bucket" queryTableFieldId="16" dataDxfId="4">
      <calculatedColumnFormula>IF(D2&lt;200,"&lt;₹200",IF(D2&lt;=500,"₹200–₹500","&gt;₹500"))</calculatedColumnFormula>
    </tableColumn>
    <tableColumn id="1" xr3:uid="{095241D4-2486-4B64-A9E5-DF386781A697}" uniqueName="1" name="High discount" queryTableFieldId="15" dataDxfId="3">
      <calculatedColumnFormula>IF(J2&gt;=0.5, "Yes", "No")</calculatedColumnFormula>
    </tableColumn>
    <tableColumn id="6" xr3:uid="{7962D337-EA20-4F29-AAA7-F87954897BFE}" uniqueName="6" name="discount_percentage" queryTableFieldId="6" dataDxfId="2"/>
    <tableColumn id="15" xr3:uid="{4B937ED4-6E0C-4349-8750-359ABE4247F7}" uniqueName="15" name="Discount Bucket" queryTableFieldId="20" dataDxfId="1">
      <calculatedColumnFormula>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calculatedColumnFormula>
    </tableColumn>
    <tableColumn id="7" xr3:uid="{99588AEB-056E-4D40-A6F4-58F4063235B3}" uniqueName="7" name="rating" queryTableFieldId="7"/>
    <tableColumn id="8" xr3:uid="{7388F187-61FF-4BD9-BD92-F01984179250}" uniqueName="8" name="rating_count" queryTableFieldId="8"/>
    <tableColumn id="16" xr3:uid="{F4213B5E-967D-4091-A6AC-7562A2CC5932}" uniqueName="16" name="Combined Score" queryTableFieldId="21" dataDxfId="0">
      <calculatedColumnFormula>Table1_2[[#This Row],[rating]]+Table1_2[[#This Row],[rating_count]]/1000</calculatedColumnFormula>
    </tableColumn>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activeCell="P2" sqref="P2"/>
    </sheetView>
  </sheetViews>
  <sheetFormatPr defaultColWidth="11.5" defaultRowHeight="15.75" x14ac:dyDescent="0.25"/>
  <cols>
    <col min="8" max="8" width="11.5" style="4" bestFit="1"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5FE0-2C72-4B52-84CD-CCC5333E4ACA}">
  <dimension ref="A2:B212"/>
  <sheetViews>
    <sheetView workbookViewId="0">
      <selection activeCell="A4" sqref="A4"/>
    </sheetView>
  </sheetViews>
  <sheetFormatPr defaultRowHeight="15.75" x14ac:dyDescent="0.25"/>
  <cols>
    <col min="1" max="1" width="82.5" bestFit="1" customWidth="1"/>
    <col min="2" max="2" width="23.875" bestFit="1" customWidth="1"/>
  </cols>
  <sheetData>
    <row r="2" spans="1:2" x14ac:dyDescent="0.25">
      <c r="A2" t="s">
        <v>14559</v>
      </c>
    </row>
    <row r="3" spans="1:2" x14ac:dyDescent="0.25">
      <c r="A3" s="7" t="s">
        <v>14536</v>
      </c>
      <c r="B3" t="s">
        <v>14556</v>
      </c>
    </row>
    <row r="4" spans="1:2" x14ac:dyDescent="0.25">
      <c r="A4" s="8" t="s">
        <v>13382</v>
      </c>
      <c r="B4" s="6">
        <v>0.23</v>
      </c>
    </row>
    <row r="5" spans="1:2" x14ac:dyDescent="0.25">
      <c r="A5" s="8" t="s">
        <v>13289</v>
      </c>
      <c r="B5" s="6">
        <v>0.65</v>
      </c>
    </row>
    <row r="6" spans="1:2" x14ac:dyDescent="0.25">
      <c r="A6" s="8" t="s">
        <v>13902</v>
      </c>
      <c r="B6" s="6">
        <v>0.25</v>
      </c>
    </row>
    <row r="7" spans="1:2" x14ac:dyDescent="0.25">
      <c r="A7" s="8" t="s">
        <v>13090</v>
      </c>
      <c r="B7" s="6">
        <v>0.88</v>
      </c>
    </row>
    <row r="8" spans="1:2" x14ac:dyDescent="0.25">
      <c r="A8" s="8" t="s">
        <v>13219</v>
      </c>
      <c r="B8" s="6">
        <v>0.76</v>
      </c>
    </row>
    <row r="9" spans="1:2" x14ac:dyDescent="0.25">
      <c r="A9" s="8" t="s">
        <v>13199</v>
      </c>
      <c r="B9" s="6">
        <v>0.59</v>
      </c>
    </row>
    <row r="10" spans="1:2" x14ac:dyDescent="0.25">
      <c r="A10" s="8" t="s">
        <v>13311</v>
      </c>
      <c r="B10" s="6">
        <v>0.5</v>
      </c>
    </row>
    <row r="11" spans="1:2" x14ac:dyDescent="0.25">
      <c r="A11" s="8" t="s">
        <v>13763</v>
      </c>
      <c r="B11" s="6">
        <v>0.4</v>
      </c>
    </row>
    <row r="12" spans="1:2" x14ac:dyDescent="0.25">
      <c r="A12" s="8" t="s">
        <v>13750</v>
      </c>
      <c r="B12" s="6">
        <v>0</v>
      </c>
    </row>
    <row r="13" spans="1:2" x14ac:dyDescent="0.25">
      <c r="A13" s="8" t="s">
        <v>14002</v>
      </c>
      <c r="B13" s="6">
        <v>0.46</v>
      </c>
    </row>
    <row r="14" spans="1:2" x14ac:dyDescent="0.25">
      <c r="A14" s="8" t="s">
        <v>13125</v>
      </c>
      <c r="B14" s="6">
        <v>0.83</v>
      </c>
    </row>
    <row r="15" spans="1:2" x14ac:dyDescent="0.25">
      <c r="A15" s="8" t="s">
        <v>13202</v>
      </c>
      <c r="B15" s="6">
        <v>0.73</v>
      </c>
    </row>
    <row r="16" spans="1:2" x14ac:dyDescent="0.25">
      <c r="A16" s="8" t="s">
        <v>13745</v>
      </c>
      <c r="B16" s="6">
        <v>0.38</v>
      </c>
    </row>
    <row r="17" spans="1:2" x14ac:dyDescent="0.25">
      <c r="A17" s="8" t="s">
        <v>13678</v>
      </c>
      <c r="B17" s="6">
        <v>0.8</v>
      </c>
    </row>
    <row r="18" spans="1:2" x14ac:dyDescent="0.25">
      <c r="A18" s="8" t="s">
        <v>13688</v>
      </c>
      <c r="B18" s="6">
        <v>0.65</v>
      </c>
    </row>
    <row r="19" spans="1:2" x14ac:dyDescent="0.25">
      <c r="A19" s="8" t="s">
        <v>13145</v>
      </c>
      <c r="B19" s="6">
        <v>0.76</v>
      </c>
    </row>
    <row r="20" spans="1:2" x14ac:dyDescent="0.25">
      <c r="A20" s="8" t="s">
        <v>13606</v>
      </c>
      <c r="B20" s="6">
        <v>0.88</v>
      </c>
    </row>
    <row r="21" spans="1:2" x14ac:dyDescent="0.25">
      <c r="A21" s="8" t="s">
        <v>13860</v>
      </c>
      <c r="B21" s="6">
        <v>0.56999999999999995</v>
      </c>
    </row>
    <row r="22" spans="1:2" x14ac:dyDescent="0.25">
      <c r="A22" s="8" t="s">
        <v>13742</v>
      </c>
      <c r="B22" s="6">
        <v>0.94</v>
      </c>
    </row>
    <row r="23" spans="1:2" x14ac:dyDescent="0.25">
      <c r="A23" s="8" t="s">
        <v>14420</v>
      </c>
      <c r="B23" s="6">
        <v>0.43</v>
      </c>
    </row>
    <row r="24" spans="1:2" x14ac:dyDescent="0.25">
      <c r="A24" s="8" t="s">
        <v>14239</v>
      </c>
      <c r="B24" s="6">
        <v>0.76</v>
      </c>
    </row>
    <row r="25" spans="1:2" x14ac:dyDescent="0.25">
      <c r="A25" s="8" t="s">
        <v>13956</v>
      </c>
      <c r="B25" s="6">
        <v>0.35</v>
      </c>
    </row>
    <row r="26" spans="1:2" x14ac:dyDescent="0.25">
      <c r="A26" s="8" t="s">
        <v>13793</v>
      </c>
      <c r="B26" s="6">
        <v>0.6</v>
      </c>
    </row>
    <row r="27" spans="1:2" x14ac:dyDescent="0.25">
      <c r="A27" s="8" t="s">
        <v>13898</v>
      </c>
      <c r="B27" s="6">
        <v>0.5</v>
      </c>
    </row>
    <row r="28" spans="1:2" x14ac:dyDescent="0.25">
      <c r="A28" s="8" t="s">
        <v>13846</v>
      </c>
      <c r="B28" s="6">
        <v>0.66</v>
      </c>
    </row>
    <row r="29" spans="1:2" x14ac:dyDescent="0.25">
      <c r="A29" s="8" t="s">
        <v>13340</v>
      </c>
      <c r="B29" s="6">
        <v>0.36</v>
      </c>
    </row>
    <row r="30" spans="1:2" x14ac:dyDescent="0.25">
      <c r="A30" s="8" t="s">
        <v>13479</v>
      </c>
      <c r="B30" s="6">
        <v>0.9</v>
      </c>
    </row>
    <row r="31" spans="1:2" x14ac:dyDescent="0.25">
      <c r="A31" s="8" t="s">
        <v>13302</v>
      </c>
      <c r="B31" s="6">
        <v>0.55000000000000004</v>
      </c>
    </row>
    <row r="32" spans="1:2" x14ac:dyDescent="0.25">
      <c r="A32" s="8" t="s">
        <v>13817</v>
      </c>
      <c r="B32" s="6">
        <v>0.66</v>
      </c>
    </row>
    <row r="33" spans="1:2" x14ac:dyDescent="0.25">
      <c r="A33" s="8" t="s">
        <v>13950</v>
      </c>
      <c r="B33" s="6">
        <v>0.65</v>
      </c>
    </row>
    <row r="34" spans="1:2" x14ac:dyDescent="0.25">
      <c r="A34" s="8" t="s">
        <v>13076</v>
      </c>
      <c r="B34" s="6">
        <v>0.9</v>
      </c>
    </row>
    <row r="35" spans="1:2" x14ac:dyDescent="0.25">
      <c r="A35" s="8" t="s">
        <v>13783</v>
      </c>
      <c r="B35" s="6">
        <v>0</v>
      </c>
    </row>
    <row r="36" spans="1:2" x14ac:dyDescent="0.25">
      <c r="A36" s="8" t="s">
        <v>14006</v>
      </c>
      <c r="B36" s="6">
        <v>0</v>
      </c>
    </row>
    <row r="37" spans="1:2" x14ac:dyDescent="0.25">
      <c r="A37" s="8" t="s">
        <v>13683</v>
      </c>
      <c r="B37" s="6">
        <v>0.05</v>
      </c>
    </row>
    <row r="38" spans="1:2" x14ac:dyDescent="0.25">
      <c r="A38" s="8" t="s">
        <v>13836</v>
      </c>
      <c r="B38" s="6">
        <v>0.76</v>
      </c>
    </row>
    <row r="39" spans="1:2" x14ac:dyDescent="0.25">
      <c r="A39" s="8" t="s">
        <v>14181</v>
      </c>
      <c r="B39" s="6">
        <v>0.51</v>
      </c>
    </row>
    <row r="40" spans="1:2" x14ac:dyDescent="0.25">
      <c r="A40" s="8" t="s">
        <v>14445</v>
      </c>
      <c r="B40" s="6">
        <v>0.6</v>
      </c>
    </row>
    <row r="41" spans="1:2" x14ac:dyDescent="0.25">
      <c r="A41" s="8" t="s">
        <v>14470</v>
      </c>
      <c r="B41" s="6">
        <v>0.27</v>
      </c>
    </row>
    <row r="42" spans="1:2" x14ac:dyDescent="0.25">
      <c r="A42" s="8" t="s">
        <v>14191</v>
      </c>
      <c r="B42" s="6">
        <v>0.5</v>
      </c>
    </row>
    <row r="43" spans="1:2" x14ac:dyDescent="0.25">
      <c r="A43" s="8" t="s">
        <v>14328</v>
      </c>
      <c r="B43" s="6">
        <v>0.17</v>
      </c>
    </row>
    <row r="44" spans="1:2" x14ac:dyDescent="0.25">
      <c r="A44" s="8" t="s">
        <v>14339</v>
      </c>
      <c r="B44" s="6">
        <v>0.54</v>
      </c>
    </row>
    <row r="45" spans="1:2" x14ac:dyDescent="0.25">
      <c r="A45" s="8" t="s">
        <v>14438</v>
      </c>
      <c r="B45" s="6">
        <v>0.54</v>
      </c>
    </row>
    <row r="46" spans="1:2" x14ac:dyDescent="0.25">
      <c r="A46" s="8" t="s">
        <v>13660</v>
      </c>
      <c r="B46" s="6">
        <v>0.6</v>
      </c>
    </row>
    <row r="47" spans="1:2" x14ac:dyDescent="0.25">
      <c r="A47" s="8" t="s">
        <v>14029</v>
      </c>
      <c r="B47" s="6">
        <v>0.57999999999999996</v>
      </c>
    </row>
    <row r="48" spans="1:2" x14ac:dyDescent="0.25">
      <c r="A48" s="8" t="s">
        <v>13885</v>
      </c>
      <c r="B48" s="6">
        <v>0.35</v>
      </c>
    </row>
    <row r="49" spans="1:2" x14ac:dyDescent="0.25">
      <c r="A49" s="8" t="s">
        <v>13662</v>
      </c>
      <c r="B49" s="6">
        <v>0.21</v>
      </c>
    </row>
    <row r="50" spans="1:2" x14ac:dyDescent="0.25">
      <c r="A50" s="8" t="s">
        <v>13976</v>
      </c>
      <c r="B50" s="6">
        <v>0</v>
      </c>
    </row>
    <row r="51" spans="1:2" x14ac:dyDescent="0.25">
      <c r="A51" s="8" t="s">
        <v>13910</v>
      </c>
      <c r="B51" s="6">
        <v>0</v>
      </c>
    </row>
    <row r="52" spans="1:2" x14ac:dyDescent="0.25">
      <c r="A52" s="8" t="s">
        <v>13945</v>
      </c>
      <c r="B52" s="6">
        <v>0.1</v>
      </c>
    </row>
    <row r="53" spans="1:2" x14ac:dyDescent="0.25">
      <c r="A53" s="8" t="s">
        <v>13970</v>
      </c>
      <c r="B53" s="6">
        <v>0.9</v>
      </c>
    </row>
    <row r="54" spans="1:2" x14ac:dyDescent="0.25">
      <c r="A54" s="8" t="s">
        <v>13672</v>
      </c>
      <c r="B54" s="6">
        <v>0.36</v>
      </c>
    </row>
    <row r="55" spans="1:2" x14ac:dyDescent="0.25">
      <c r="A55" s="8" t="s">
        <v>13803</v>
      </c>
      <c r="B55" s="6">
        <v>0.45</v>
      </c>
    </row>
    <row r="56" spans="1:2" x14ac:dyDescent="0.25">
      <c r="A56" s="8" t="s">
        <v>13987</v>
      </c>
      <c r="B56" s="6">
        <v>0.68</v>
      </c>
    </row>
    <row r="57" spans="1:2" x14ac:dyDescent="0.25">
      <c r="A57" s="8" t="s">
        <v>14155</v>
      </c>
      <c r="B57" s="6">
        <v>0.57999999999999996</v>
      </c>
    </row>
    <row r="58" spans="1:2" x14ac:dyDescent="0.25">
      <c r="A58" s="8" t="s">
        <v>14188</v>
      </c>
      <c r="B58" s="6">
        <v>0.33</v>
      </c>
    </row>
    <row r="59" spans="1:2" x14ac:dyDescent="0.25">
      <c r="A59" s="8" t="s">
        <v>14511</v>
      </c>
      <c r="B59" s="6">
        <v>0.4</v>
      </c>
    </row>
    <row r="60" spans="1:2" x14ac:dyDescent="0.25">
      <c r="A60" s="8" t="s">
        <v>14332</v>
      </c>
      <c r="B60" s="6">
        <v>0.43</v>
      </c>
    </row>
    <row r="61" spans="1:2" x14ac:dyDescent="0.25">
      <c r="A61" s="8" t="s">
        <v>13710</v>
      </c>
      <c r="B61" s="6">
        <v>0.6</v>
      </c>
    </row>
    <row r="62" spans="1:2" x14ac:dyDescent="0.25">
      <c r="A62" s="8" t="s">
        <v>13705</v>
      </c>
      <c r="B62" s="6">
        <v>0.67</v>
      </c>
    </row>
    <row r="63" spans="1:2" x14ac:dyDescent="0.25">
      <c r="A63" s="8" t="s">
        <v>14050</v>
      </c>
      <c r="B63" s="6">
        <v>0.75</v>
      </c>
    </row>
    <row r="64" spans="1:2" x14ac:dyDescent="0.25">
      <c r="A64" s="8" t="s">
        <v>13422</v>
      </c>
      <c r="B64" s="6">
        <v>0.85</v>
      </c>
    </row>
    <row r="65" spans="1:2" x14ac:dyDescent="0.25">
      <c r="A65" s="8" t="s">
        <v>13589</v>
      </c>
      <c r="B65" s="6">
        <v>0.69</v>
      </c>
    </row>
    <row r="66" spans="1:2" x14ac:dyDescent="0.25">
      <c r="A66" s="8" t="s">
        <v>13716</v>
      </c>
      <c r="B66" s="6">
        <v>0.74</v>
      </c>
    </row>
    <row r="67" spans="1:2" x14ac:dyDescent="0.25">
      <c r="A67" s="8" t="s">
        <v>14315</v>
      </c>
      <c r="B67" s="6">
        <v>0.53</v>
      </c>
    </row>
    <row r="68" spans="1:2" x14ac:dyDescent="0.25">
      <c r="A68" s="8" t="s">
        <v>14344</v>
      </c>
      <c r="B68" s="6">
        <v>0.43</v>
      </c>
    </row>
    <row r="69" spans="1:2" x14ac:dyDescent="0.25">
      <c r="A69" s="8" t="s">
        <v>13690</v>
      </c>
      <c r="B69" s="6">
        <v>0.24</v>
      </c>
    </row>
    <row r="70" spans="1:2" x14ac:dyDescent="0.25">
      <c r="A70" s="8" t="s">
        <v>13994</v>
      </c>
      <c r="B70" s="6">
        <v>0.73</v>
      </c>
    </row>
    <row r="71" spans="1:2" x14ac:dyDescent="0.25">
      <c r="A71" s="8" t="s">
        <v>14034</v>
      </c>
      <c r="B71" s="6">
        <v>0.48</v>
      </c>
    </row>
    <row r="72" spans="1:2" x14ac:dyDescent="0.25">
      <c r="A72" s="8" t="s">
        <v>14222</v>
      </c>
      <c r="B72" s="6">
        <v>0.42</v>
      </c>
    </row>
    <row r="73" spans="1:2" x14ac:dyDescent="0.25">
      <c r="A73" s="8" t="s">
        <v>13918</v>
      </c>
      <c r="B73" s="6">
        <v>0.8</v>
      </c>
    </row>
    <row r="74" spans="1:2" x14ac:dyDescent="0.25">
      <c r="A74" s="8" t="s">
        <v>13867</v>
      </c>
      <c r="B74" s="6">
        <v>0.56999999999999995</v>
      </c>
    </row>
    <row r="75" spans="1:2" x14ac:dyDescent="0.25">
      <c r="A75" s="8" t="s">
        <v>13641</v>
      </c>
      <c r="B75" s="6">
        <v>0.85</v>
      </c>
    </row>
    <row r="76" spans="1:2" x14ac:dyDescent="0.25">
      <c r="A76" s="8" t="s">
        <v>13692</v>
      </c>
      <c r="B76" s="6">
        <v>0.88</v>
      </c>
    </row>
    <row r="77" spans="1:2" x14ac:dyDescent="0.25">
      <c r="A77" s="8" t="s">
        <v>13703</v>
      </c>
      <c r="B77" s="6">
        <v>0.87</v>
      </c>
    </row>
    <row r="78" spans="1:2" x14ac:dyDescent="0.25">
      <c r="A78" s="8" t="s">
        <v>13670</v>
      </c>
      <c r="B78" s="6">
        <v>0.44</v>
      </c>
    </row>
    <row r="79" spans="1:2" x14ac:dyDescent="0.25">
      <c r="A79" s="8" t="s">
        <v>13657</v>
      </c>
      <c r="B79" s="6">
        <v>0.69</v>
      </c>
    </row>
    <row r="80" spans="1:2" x14ac:dyDescent="0.25">
      <c r="A80" s="8" t="s">
        <v>13639</v>
      </c>
      <c r="B80" s="6">
        <v>0.66</v>
      </c>
    </row>
    <row r="81" spans="1:2" x14ac:dyDescent="0.25">
      <c r="A81" s="8" t="s">
        <v>14073</v>
      </c>
      <c r="B81" s="6">
        <v>0.6</v>
      </c>
    </row>
    <row r="82" spans="1:2" x14ac:dyDescent="0.25">
      <c r="A82" s="8" t="s">
        <v>13855</v>
      </c>
      <c r="B82" s="6">
        <v>0.44</v>
      </c>
    </row>
    <row r="83" spans="1:2" x14ac:dyDescent="0.25">
      <c r="A83" s="8" t="s">
        <v>13801</v>
      </c>
      <c r="B83" s="6">
        <v>0.8</v>
      </c>
    </row>
    <row r="84" spans="1:2" x14ac:dyDescent="0.25">
      <c r="A84" s="8" t="s">
        <v>13593</v>
      </c>
      <c r="B84" s="6">
        <v>0.77</v>
      </c>
    </row>
    <row r="85" spans="1:2" x14ac:dyDescent="0.25">
      <c r="A85" s="8" t="s">
        <v>13850</v>
      </c>
      <c r="B85" s="6">
        <v>0.5</v>
      </c>
    </row>
    <row r="86" spans="1:2" x14ac:dyDescent="0.25">
      <c r="A86" s="8" t="s">
        <v>13644</v>
      </c>
      <c r="B86" s="6">
        <v>0.85</v>
      </c>
    </row>
    <row r="87" spans="1:2" x14ac:dyDescent="0.25">
      <c r="A87" s="8" t="s">
        <v>13886</v>
      </c>
      <c r="B87" s="6">
        <v>0.85</v>
      </c>
    </row>
    <row r="88" spans="1:2" x14ac:dyDescent="0.25">
      <c r="A88" s="8" t="s">
        <v>13647</v>
      </c>
      <c r="B88" s="6">
        <v>0.8</v>
      </c>
    </row>
    <row r="89" spans="1:2" x14ac:dyDescent="0.25">
      <c r="A89" s="8" t="s">
        <v>14266</v>
      </c>
      <c r="B89" s="6">
        <v>0.56999999999999995</v>
      </c>
    </row>
    <row r="90" spans="1:2" x14ac:dyDescent="0.25">
      <c r="A90" s="8" t="s">
        <v>14243</v>
      </c>
      <c r="B90" s="6">
        <v>0.6</v>
      </c>
    </row>
    <row r="91" spans="1:2" x14ac:dyDescent="0.25">
      <c r="A91" s="8" t="s">
        <v>14109</v>
      </c>
      <c r="B91" s="6">
        <v>0.68</v>
      </c>
    </row>
    <row r="92" spans="1:2" x14ac:dyDescent="0.25">
      <c r="A92" s="8" t="s">
        <v>13335</v>
      </c>
      <c r="B92" s="6">
        <v>0</v>
      </c>
    </row>
    <row r="93" spans="1:2" x14ac:dyDescent="0.25">
      <c r="A93" s="8" t="s">
        <v>13824</v>
      </c>
      <c r="B93" s="6">
        <v>0.49</v>
      </c>
    </row>
    <row r="94" spans="1:2" x14ac:dyDescent="0.25">
      <c r="A94" s="8" t="s">
        <v>13416</v>
      </c>
      <c r="B94" s="6">
        <v>0.77</v>
      </c>
    </row>
    <row r="95" spans="1:2" x14ac:dyDescent="0.25">
      <c r="A95" s="8" t="s">
        <v>13838</v>
      </c>
      <c r="B95" s="6">
        <v>0.44</v>
      </c>
    </row>
    <row r="96" spans="1:2" x14ac:dyDescent="0.25">
      <c r="A96" s="8" t="s">
        <v>13434</v>
      </c>
      <c r="B96" s="6">
        <v>0.76</v>
      </c>
    </row>
    <row r="97" spans="1:2" x14ac:dyDescent="0.25">
      <c r="A97" s="8" t="s">
        <v>13449</v>
      </c>
      <c r="B97" s="6">
        <v>0.72</v>
      </c>
    </row>
    <row r="98" spans="1:2" x14ac:dyDescent="0.25">
      <c r="A98" s="8" t="s">
        <v>13536</v>
      </c>
      <c r="B98" s="6">
        <v>0.9</v>
      </c>
    </row>
    <row r="99" spans="1:2" x14ac:dyDescent="0.25">
      <c r="A99" s="8" t="s">
        <v>13427</v>
      </c>
      <c r="B99" s="6">
        <v>0.73</v>
      </c>
    </row>
    <row r="100" spans="1:2" x14ac:dyDescent="0.25">
      <c r="A100" s="8" t="s">
        <v>13408</v>
      </c>
      <c r="B100" s="6">
        <v>0.64</v>
      </c>
    </row>
    <row r="101" spans="1:2" x14ac:dyDescent="0.25">
      <c r="A101" s="8" t="s">
        <v>13436</v>
      </c>
      <c r="B101" s="6">
        <v>0.82</v>
      </c>
    </row>
    <row r="102" spans="1:2" x14ac:dyDescent="0.25">
      <c r="A102" s="8" t="s">
        <v>13493</v>
      </c>
      <c r="B102" s="6">
        <v>0.84</v>
      </c>
    </row>
    <row r="103" spans="1:2" x14ac:dyDescent="0.25">
      <c r="A103" s="8" t="s">
        <v>13611</v>
      </c>
      <c r="B103" s="6">
        <v>0.9</v>
      </c>
    </row>
    <row r="104" spans="1:2" x14ac:dyDescent="0.25">
      <c r="A104" s="8" t="s">
        <v>13512</v>
      </c>
      <c r="B104" s="6">
        <v>0.75</v>
      </c>
    </row>
    <row r="105" spans="1:2" x14ac:dyDescent="0.25">
      <c r="A105" s="8" t="s">
        <v>13532</v>
      </c>
      <c r="B105" s="6">
        <v>0.75</v>
      </c>
    </row>
    <row r="106" spans="1:2" x14ac:dyDescent="0.25">
      <c r="A106" s="8" t="s">
        <v>13579</v>
      </c>
      <c r="B106" s="6">
        <v>0.66</v>
      </c>
    </row>
    <row r="107" spans="1:2" x14ac:dyDescent="0.25">
      <c r="A107" s="8" t="s">
        <v>13628</v>
      </c>
      <c r="B107" s="6">
        <v>0.82</v>
      </c>
    </row>
    <row r="108" spans="1:2" x14ac:dyDescent="0.25">
      <c r="A108" s="8" t="s">
        <v>13840</v>
      </c>
      <c r="B108" s="6">
        <v>0.51</v>
      </c>
    </row>
    <row r="109" spans="1:2" x14ac:dyDescent="0.25">
      <c r="A109" s="8" t="s">
        <v>13467</v>
      </c>
      <c r="B109" s="6">
        <v>0.8</v>
      </c>
    </row>
    <row r="110" spans="1:2" x14ac:dyDescent="0.25">
      <c r="A110" s="8" t="s">
        <v>13457</v>
      </c>
      <c r="B110" s="6">
        <v>0.66</v>
      </c>
    </row>
    <row r="111" spans="1:2" x14ac:dyDescent="0.25">
      <c r="A111" s="8" t="s">
        <v>13475</v>
      </c>
      <c r="B111" s="6">
        <v>0.85</v>
      </c>
    </row>
    <row r="112" spans="1:2" x14ac:dyDescent="0.25">
      <c r="A112" s="8" t="s">
        <v>13524</v>
      </c>
      <c r="B112" s="6">
        <v>0.66</v>
      </c>
    </row>
    <row r="113" spans="1:2" x14ac:dyDescent="0.25">
      <c r="A113" s="8" t="s">
        <v>13739</v>
      </c>
      <c r="B113" s="6">
        <v>0.33</v>
      </c>
    </row>
    <row r="114" spans="1:2" x14ac:dyDescent="0.25">
      <c r="A114" s="8" t="s">
        <v>13990</v>
      </c>
      <c r="B114" s="6">
        <v>0.4</v>
      </c>
    </row>
    <row r="115" spans="1:2" x14ac:dyDescent="0.25">
      <c r="A115" s="8" t="s">
        <v>13085</v>
      </c>
      <c r="B115" s="6">
        <v>0.78</v>
      </c>
    </row>
    <row r="116" spans="1:2" x14ac:dyDescent="0.25">
      <c r="A116" s="8" t="s">
        <v>14031</v>
      </c>
      <c r="B116" s="6">
        <v>0</v>
      </c>
    </row>
    <row r="117" spans="1:2" x14ac:dyDescent="0.25">
      <c r="A117" s="8" t="s">
        <v>13701</v>
      </c>
      <c r="B117" s="6">
        <v>0.15</v>
      </c>
    </row>
    <row r="118" spans="1:2" x14ac:dyDescent="0.25">
      <c r="A118" s="8" t="s">
        <v>13864</v>
      </c>
      <c r="B118" s="6">
        <v>0</v>
      </c>
    </row>
    <row r="119" spans="1:2" x14ac:dyDescent="0.25">
      <c r="A119" s="8" t="s">
        <v>14000</v>
      </c>
      <c r="B119" s="6">
        <v>0.53</v>
      </c>
    </row>
    <row r="120" spans="1:2" x14ac:dyDescent="0.25">
      <c r="A120" s="8" t="s">
        <v>13810</v>
      </c>
      <c r="B120" s="6">
        <v>0.31</v>
      </c>
    </row>
    <row r="121" spans="1:2" x14ac:dyDescent="0.25">
      <c r="A121" s="8" t="s">
        <v>13748</v>
      </c>
      <c r="B121" s="6">
        <v>0.75</v>
      </c>
    </row>
    <row r="122" spans="1:2" x14ac:dyDescent="0.25">
      <c r="A122" s="8" t="s">
        <v>13733</v>
      </c>
      <c r="B122" s="6">
        <v>0.14000000000000001</v>
      </c>
    </row>
    <row r="123" spans="1:2" x14ac:dyDescent="0.25">
      <c r="A123" s="8" t="s">
        <v>13805</v>
      </c>
      <c r="B123" s="6">
        <v>0.1</v>
      </c>
    </row>
    <row r="124" spans="1:2" x14ac:dyDescent="0.25">
      <c r="A124" s="8" t="s">
        <v>14048</v>
      </c>
      <c r="B124" s="6">
        <v>0</v>
      </c>
    </row>
    <row r="125" spans="1:2" x14ac:dyDescent="0.25">
      <c r="A125" s="8" t="s">
        <v>13664</v>
      </c>
      <c r="B125" s="6">
        <v>0</v>
      </c>
    </row>
    <row r="126" spans="1:2" x14ac:dyDescent="0.25">
      <c r="A126" s="8" t="s">
        <v>14038</v>
      </c>
      <c r="B126" s="6">
        <v>0.1</v>
      </c>
    </row>
    <row r="127" spans="1:2" x14ac:dyDescent="0.25">
      <c r="A127" s="8" t="s">
        <v>13814</v>
      </c>
      <c r="B127" s="6">
        <v>0.2</v>
      </c>
    </row>
    <row r="128" spans="1:2" x14ac:dyDescent="0.25">
      <c r="A128" s="8" t="s">
        <v>13907</v>
      </c>
      <c r="B128" s="6">
        <v>0.24</v>
      </c>
    </row>
    <row r="129" spans="1:2" x14ac:dyDescent="0.25">
      <c r="A129" s="8" t="s">
        <v>14493</v>
      </c>
      <c r="B129" s="6">
        <v>0.59</v>
      </c>
    </row>
    <row r="130" spans="1:2" x14ac:dyDescent="0.25">
      <c r="A130" s="8" t="s">
        <v>13777</v>
      </c>
      <c r="B130" s="6">
        <v>0.57999999999999996</v>
      </c>
    </row>
    <row r="131" spans="1:2" x14ac:dyDescent="0.25">
      <c r="A131" s="8" t="s">
        <v>13958</v>
      </c>
      <c r="B131" s="6">
        <v>0.56999999999999995</v>
      </c>
    </row>
    <row r="132" spans="1:2" x14ac:dyDescent="0.25">
      <c r="A132" s="8" t="s">
        <v>13699</v>
      </c>
      <c r="B132" s="6">
        <v>0.79</v>
      </c>
    </row>
    <row r="133" spans="1:2" x14ac:dyDescent="0.25">
      <c r="A133" s="8" t="s">
        <v>13983</v>
      </c>
      <c r="B133" s="6">
        <v>0.78</v>
      </c>
    </row>
    <row r="134" spans="1:2" x14ac:dyDescent="0.25">
      <c r="A134" s="8" t="s">
        <v>13637</v>
      </c>
      <c r="B134" s="6">
        <v>0.68</v>
      </c>
    </row>
    <row r="135" spans="1:2" x14ac:dyDescent="0.25">
      <c r="A135" s="8" t="s">
        <v>13927</v>
      </c>
      <c r="B135" s="6">
        <v>0.17</v>
      </c>
    </row>
    <row r="136" spans="1:2" x14ac:dyDescent="0.25">
      <c r="A136" s="8" t="s">
        <v>13972</v>
      </c>
      <c r="B136" s="6">
        <v>0.13</v>
      </c>
    </row>
    <row r="137" spans="1:2" x14ac:dyDescent="0.25">
      <c r="A137" s="8" t="s">
        <v>13228</v>
      </c>
      <c r="B137" s="6">
        <v>0.52</v>
      </c>
    </row>
    <row r="138" spans="1:2" x14ac:dyDescent="0.25">
      <c r="A138" s="8" t="s">
        <v>13736</v>
      </c>
      <c r="B138" s="6">
        <v>0.2</v>
      </c>
    </row>
    <row r="139" spans="1:2" x14ac:dyDescent="0.25">
      <c r="A139" s="8" t="s">
        <v>13685</v>
      </c>
      <c r="B139" s="6">
        <v>0.66</v>
      </c>
    </row>
    <row r="140" spans="1:2" x14ac:dyDescent="0.25">
      <c r="A140" s="8" t="s">
        <v>14090</v>
      </c>
      <c r="B140" s="6">
        <v>0.53</v>
      </c>
    </row>
    <row r="141" spans="1:2" x14ac:dyDescent="0.25">
      <c r="A141" s="8" t="s">
        <v>14064</v>
      </c>
      <c r="B141" s="6">
        <v>0.6</v>
      </c>
    </row>
    <row r="142" spans="1:2" x14ac:dyDescent="0.25">
      <c r="A142" s="8" t="s">
        <v>14066</v>
      </c>
      <c r="B142" s="6">
        <v>0.67</v>
      </c>
    </row>
    <row r="143" spans="1:2" x14ac:dyDescent="0.25">
      <c r="A143" s="8" t="s">
        <v>14166</v>
      </c>
      <c r="B143" s="6">
        <v>0.45</v>
      </c>
    </row>
    <row r="144" spans="1:2" x14ac:dyDescent="0.25">
      <c r="A144" s="8" t="s">
        <v>14176</v>
      </c>
      <c r="B144" s="6">
        <v>0.28000000000000003</v>
      </c>
    </row>
    <row r="145" spans="1:2" x14ac:dyDescent="0.25">
      <c r="A145" s="8" t="s">
        <v>13714</v>
      </c>
      <c r="B145" s="6">
        <v>0.6</v>
      </c>
    </row>
    <row r="146" spans="1:2" x14ac:dyDescent="0.25">
      <c r="A146" s="8" t="s">
        <v>13295</v>
      </c>
      <c r="B146" s="6">
        <v>0.6</v>
      </c>
    </row>
    <row r="147" spans="1:2" x14ac:dyDescent="0.25">
      <c r="A147" s="8" t="s">
        <v>13666</v>
      </c>
      <c r="B147" s="6">
        <v>0.21</v>
      </c>
    </row>
    <row r="148" spans="1:2" x14ac:dyDescent="0.25">
      <c r="A148" s="8" t="s">
        <v>13766</v>
      </c>
      <c r="B148" s="6">
        <v>0.69</v>
      </c>
    </row>
    <row r="149" spans="1:2" x14ac:dyDescent="0.25">
      <c r="A149" s="8" t="s">
        <v>14259</v>
      </c>
      <c r="B149" s="6">
        <v>0.52</v>
      </c>
    </row>
    <row r="150" spans="1:2" x14ac:dyDescent="0.25">
      <c r="A150" s="8" t="s">
        <v>14295</v>
      </c>
      <c r="B150" s="6">
        <v>0.39</v>
      </c>
    </row>
    <row r="151" spans="1:2" x14ac:dyDescent="0.25">
      <c r="A151" s="8" t="s">
        <v>14107</v>
      </c>
      <c r="B151" s="6">
        <v>0.75</v>
      </c>
    </row>
    <row r="152" spans="1:2" x14ac:dyDescent="0.25">
      <c r="A152" s="8" t="s">
        <v>14070</v>
      </c>
      <c r="B152" s="6">
        <v>0.9</v>
      </c>
    </row>
    <row r="153" spans="1:2" x14ac:dyDescent="0.25">
      <c r="A153" s="8" t="s">
        <v>14148</v>
      </c>
      <c r="B153" s="6">
        <v>0.47</v>
      </c>
    </row>
    <row r="154" spans="1:2" x14ac:dyDescent="0.25">
      <c r="A154" s="8" t="s">
        <v>14125</v>
      </c>
      <c r="B154" s="6">
        <v>0.71</v>
      </c>
    </row>
    <row r="155" spans="1:2" x14ac:dyDescent="0.25">
      <c r="A155" s="8" t="s">
        <v>14083</v>
      </c>
      <c r="B155" s="6">
        <v>0.74</v>
      </c>
    </row>
    <row r="156" spans="1:2" x14ac:dyDescent="0.25">
      <c r="A156" s="8" t="s">
        <v>14270</v>
      </c>
      <c r="B156" s="6">
        <v>0.64</v>
      </c>
    </row>
    <row r="157" spans="1:2" x14ac:dyDescent="0.25">
      <c r="A157" s="8" t="s">
        <v>14078</v>
      </c>
      <c r="B157" s="6">
        <v>0.59</v>
      </c>
    </row>
    <row r="158" spans="1:2" x14ac:dyDescent="0.25">
      <c r="A158" s="8" t="s">
        <v>14116</v>
      </c>
      <c r="B158" s="6">
        <v>0.77</v>
      </c>
    </row>
    <row r="159" spans="1:2" x14ac:dyDescent="0.25">
      <c r="A159" s="8" t="s">
        <v>14293</v>
      </c>
      <c r="B159" s="6">
        <v>0.77</v>
      </c>
    </row>
    <row r="160" spans="1:2" x14ac:dyDescent="0.25">
      <c r="A160" s="8" t="s">
        <v>14405</v>
      </c>
      <c r="B160" s="6">
        <v>0.47</v>
      </c>
    </row>
    <row r="161" spans="1:2" x14ac:dyDescent="0.25">
      <c r="A161" s="8" t="s">
        <v>14062</v>
      </c>
      <c r="B161" s="6">
        <v>0.6</v>
      </c>
    </row>
    <row r="162" spans="1:2" x14ac:dyDescent="0.25">
      <c r="A162" s="8" t="s">
        <v>14094</v>
      </c>
      <c r="B162" s="6">
        <v>0.76</v>
      </c>
    </row>
    <row r="163" spans="1:2" x14ac:dyDescent="0.25">
      <c r="A163" s="8" t="s">
        <v>14275</v>
      </c>
      <c r="B163" s="6">
        <v>0.28999999999999998</v>
      </c>
    </row>
    <row r="164" spans="1:2" x14ac:dyDescent="0.25">
      <c r="A164" s="8" t="s">
        <v>14142</v>
      </c>
      <c r="B164" s="6">
        <v>0.59</v>
      </c>
    </row>
    <row r="165" spans="1:2" x14ac:dyDescent="0.25">
      <c r="A165" s="8" t="s">
        <v>14087</v>
      </c>
      <c r="B165" s="6">
        <v>0.63</v>
      </c>
    </row>
    <row r="166" spans="1:2" x14ac:dyDescent="0.25">
      <c r="A166" s="8" t="s">
        <v>14277</v>
      </c>
      <c r="B166" s="6">
        <v>0.15</v>
      </c>
    </row>
    <row r="167" spans="1:2" x14ac:dyDescent="0.25">
      <c r="A167" s="8" t="s">
        <v>14173</v>
      </c>
      <c r="B167" s="6">
        <v>0.39</v>
      </c>
    </row>
    <row r="168" spans="1:2" x14ac:dyDescent="0.25">
      <c r="A168" s="8" t="s">
        <v>14199</v>
      </c>
      <c r="B168" s="6">
        <v>0.45</v>
      </c>
    </row>
    <row r="169" spans="1:2" x14ac:dyDescent="0.25">
      <c r="A169" s="8" t="s">
        <v>14488</v>
      </c>
      <c r="B169" s="6">
        <v>0.33</v>
      </c>
    </row>
    <row r="170" spans="1:2" x14ac:dyDescent="0.25">
      <c r="A170" s="8" t="s">
        <v>14128</v>
      </c>
      <c r="B170" s="6">
        <v>0.68</v>
      </c>
    </row>
    <row r="171" spans="1:2" x14ac:dyDescent="0.25">
      <c r="A171" s="8" t="s">
        <v>14425</v>
      </c>
      <c r="B171" s="6">
        <v>0.08</v>
      </c>
    </row>
    <row r="172" spans="1:2" x14ac:dyDescent="0.25">
      <c r="A172" s="8" t="s">
        <v>14373</v>
      </c>
      <c r="B172" s="6">
        <v>0</v>
      </c>
    </row>
    <row r="173" spans="1:2" x14ac:dyDescent="0.25">
      <c r="A173" s="8" t="s">
        <v>14503</v>
      </c>
      <c r="B173" s="6">
        <v>0.48</v>
      </c>
    </row>
    <row r="174" spans="1:2" x14ac:dyDescent="0.25">
      <c r="A174" s="8" t="s">
        <v>14153</v>
      </c>
      <c r="B174" s="6">
        <v>0.6</v>
      </c>
    </row>
    <row r="175" spans="1:2" x14ac:dyDescent="0.25">
      <c r="A175" s="8" t="s">
        <v>14430</v>
      </c>
      <c r="B175" s="6">
        <v>0.55000000000000004</v>
      </c>
    </row>
    <row r="176" spans="1:2" x14ac:dyDescent="0.25">
      <c r="A176" s="8" t="s">
        <v>14403</v>
      </c>
      <c r="B176" s="6">
        <v>0.55000000000000004</v>
      </c>
    </row>
    <row r="177" spans="1:2" x14ac:dyDescent="0.25">
      <c r="A177" s="8" t="s">
        <v>13419</v>
      </c>
      <c r="B177" s="6">
        <v>0.28000000000000003</v>
      </c>
    </row>
    <row r="178" spans="1:2" x14ac:dyDescent="0.25">
      <c r="A178" s="8" t="s">
        <v>13410</v>
      </c>
      <c r="B178" s="6">
        <v>0.49</v>
      </c>
    </row>
    <row r="179" spans="1:2" x14ac:dyDescent="0.25">
      <c r="A179" s="8" t="s">
        <v>13404</v>
      </c>
      <c r="B179" s="6">
        <v>0.91</v>
      </c>
    </row>
    <row r="180" spans="1:2" x14ac:dyDescent="0.25">
      <c r="A180" s="8" t="s">
        <v>13723</v>
      </c>
      <c r="B180" s="6">
        <v>0.7</v>
      </c>
    </row>
    <row r="181" spans="1:2" x14ac:dyDescent="0.25">
      <c r="A181" s="8" t="s">
        <v>13874</v>
      </c>
      <c r="B181" s="6">
        <v>0.38</v>
      </c>
    </row>
    <row r="182" spans="1:2" x14ac:dyDescent="0.25">
      <c r="A182" s="8" t="s">
        <v>13799</v>
      </c>
      <c r="B182" s="6">
        <v>0.6</v>
      </c>
    </row>
    <row r="183" spans="1:2" x14ac:dyDescent="0.25">
      <c r="A183" s="8" t="s">
        <v>13962</v>
      </c>
      <c r="B183" s="6">
        <v>0.6</v>
      </c>
    </row>
    <row r="184" spans="1:2" x14ac:dyDescent="0.25">
      <c r="A184" s="8" t="s">
        <v>13342</v>
      </c>
      <c r="B184" s="6">
        <v>0.43</v>
      </c>
    </row>
    <row r="185" spans="1:2" x14ac:dyDescent="0.25">
      <c r="A185" s="8" t="s">
        <v>14018</v>
      </c>
      <c r="B185" s="6">
        <v>0.14000000000000001</v>
      </c>
    </row>
    <row r="186" spans="1:2" x14ac:dyDescent="0.25">
      <c r="A186" s="8" t="s">
        <v>13904</v>
      </c>
      <c r="B186" s="6">
        <v>0.78</v>
      </c>
    </row>
    <row r="187" spans="1:2" x14ac:dyDescent="0.25">
      <c r="A187" s="8" t="s">
        <v>13775</v>
      </c>
      <c r="B187" s="6">
        <v>0.75</v>
      </c>
    </row>
    <row r="188" spans="1:2" x14ac:dyDescent="0.25">
      <c r="A188" s="8" t="s">
        <v>13857</v>
      </c>
      <c r="B188" s="6">
        <v>0.7</v>
      </c>
    </row>
    <row r="189" spans="1:2" x14ac:dyDescent="0.25">
      <c r="A189" s="8" t="s">
        <v>13095</v>
      </c>
      <c r="B189" s="6">
        <v>0.65</v>
      </c>
    </row>
    <row r="190" spans="1:2" x14ac:dyDescent="0.25">
      <c r="A190" s="8" t="s">
        <v>13130</v>
      </c>
      <c r="B190" s="6">
        <v>0.63</v>
      </c>
    </row>
    <row r="191" spans="1:2" x14ac:dyDescent="0.25">
      <c r="A191" s="8" t="s">
        <v>14056</v>
      </c>
      <c r="B191" s="6">
        <v>0.38</v>
      </c>
    </row>
    <row r="192" spans="1:2" x14ac:dyDescent="0.25">
      <c r="A192" s="8" t="s">
        <v>13826</v>
      </c>
      <c r="B192" s="6">
        <v>0.2</v>
      </c>
    </row>
    <row r="193" spans="1:2" x14ac:dyDescent="0.25">
      <c r="A193" s="8" t="s">
        <v>13757</v>
      </c>
      <c r="B193" s="6">
        <v>0.7</v>
      </c>
    </row>
    <row r="194" spans="1:2" x14ac:dyDescent="0.25">
      <c r="A194" s="8" t="s">
        <v>13788</v>
      </c>
      <c r="B194" s="6">
        <v>0.64</v>
      </c>
    </row>
    <row r="195" spans="1:2" x14ac:dyDescent="0.25">
      <c r="A195" s="8" t="s">
        <v>14085</v>
      </c>
      <c r="B195" s="6">
        <v>0.55000000000000004</v>
      </c>
    </row>
    <row r="196" spans="1:2" x14ac:dyDescent="0.25">
      <c r="A196" s="8" t="s">
        <v>14111</v>
      </c>
      <c r="B196" s="6">
        <v>0.62</v>
      </c>
    </row>
    <row r="197" spans="1:2" x14ac:dyDescent="0.25">
      <c r="A197" s="8" t="s">
        <v>14068</v>
      </c>
      <c r="B197" s="6">
        <v>0.8</v>
      </c>
    </row>
    <row r="198" spans="1:2" x14ac:dyDescent="0.25">
      <c r="A198" s="8" t="s">
        <v>14164</v>
      </c>
      <c r="B198" s="6">
        <v>0.47</v>
      </c>
    </row>
    <row r="199" spans="1:2" x14ac:dyDescent="0.25">
      <c r="A199" s="8" t="s">
        <v>14516</v>
      </c>
      <c r="B199" s="6">
        <v>0.49</v>
      </c>
    </row>
    <row r="200" spans="1:2" x14ac:dyDescent="0.25">
      <c r="A200" s="8" t="s">
        <v>14159</v>
      </c>
      <c r="B200" s="6">
        <v>0.4</v>
      </c>
    </row>
    <row r="201" spans="1:2" x14ac:dyDescent="0.25">
      <c r="A201" s="8" t="s">
        <v>14119</v>
      </c>
      <c r="B201" s="6">
        <v>0.55000000000000004</v>
      </c>
    </row>
    <row r="202" spans="1:2" x14ac:dyDescent="0.25">
      <c r="A202" s="8" t="s">
        <v>14376</v>
      </c>
      <c r="B202" s="6">
        <v>0.53</v>
      </c>
    </row>
    <row r="203" spans="1:2" x14ac:dyDescent="0.25">
      <c r="A203" s="8" t="s">
        <v>14225</v>
      </c>
      <c r="B203" s="6">
        <v>0.63</v>
      </c>
    </row>
    <row r="204" spans="1:2" x14ac:dyDescent="0.25">
      <c r="A204" s="8" t="s">
        <v>13674</v>
      </c>
      <c r="B204" s="6">
        <v>0.75</v>
      </c>
    </row>
    <row r="205" spans="1:2" x14ac:dyDescent="0.25">
      <c r="A205" s="8" t="s">
        <v>14103</v>
      </c>
      <c r="B205" s="6">
        <v>0.56999999999999995</v>
      </c>
    </row>
    <row r="206" spans="1:2" x14ac:dyDescent="0.25">
      <c r="A206" s="8" t="s">
        <v>14088</v>
      </c>
      <c r="B206" s="6">
        <v>0.71</v>
      </c>
    </row>
    <row r="207" spans="1:2" x14ac:dyDescent="0.25">
      <c r="A207" s="8" t="s">
        <v>14096</v>
      </c>
      <c r="B207" s="6">
        <v>0.59</v>
      </c>
    </row>
    <row r="208" spans="1:2" x14ac:dyDescent="0.25">
      <c r="A208" s="8" t="s">
        <v>14195</v>
      </c>
      <c r="B208" s="6">
        <v>0.06</v>
      </c>
    </row>
    <row r="209" spans="1:2" x14ac:dyDescent="0.25">
      <c r="A209" s="8" t="s">
        <v>14240</v>
      </c>
      <c r="B209" s="6">
        <v>0.8</v>
      </c>
    </row>
    <row r="210" spans="1:2" x14ac:dyDescent="0.25">
      <c r="A210" s="8" t="s">
        <v>14193</v>
      </c>
      <c r="B210" s="6">
        <v>0.86</v>
      </c>
    </row>
    <row r="211" spans="1:2" x14ac:dyDescent="0.25">
      <c r="A211" s="8" t="s">
        <v>14537</v>
      </c>
      <c r="B211" s="6">
        <v>0.66</v>
      </c>
    </row>
    <row r="212" spans="1:2" x14ac:dyDescent="0.25">
      <c r="A212" s="8" t="s">
        <v>14538</v>
      </c>
      <c r="B212" s="6">
        <v>0.94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827C-455B-4144-866E-C9ED29B106A5}">
  <dimension ref="A2:D10"/>
  <sheetViews>
    <sheetView workbookViewId="0">
      <selection activeCell="A5" sqref="A5"/>
    </sheetView>
  </sheetViews>
  <sheetFormatPr defaultRowHeight="15.75" x14ac:dyDescent="0.25"/>
  <cols>
    <col min="1" max="1" width="221.75" bestFit="1" customWidth="1"/>
    <col min="2" max="2" width="11.25" bestFit="1" customWidth="1"/>
    <col min="3" max="3" width="20.75" bestFit="1" customWidth="1"/>
    <col min="4" max="4" width="16.75" bestFit="1" customWidth="1"/>
    <col min="5" max="5" width="17.25" bestFit="1" customWidth="1"/>
  </cols>
  <sheetData>
    <row r="2" spans="1:4" x14ac:dyDescent="0.25">
      <c r="A2" t="s">
        <v>14560</v>
      </c>
    </row>
    <row r="3" spans="1:4" x14ac:dyDescent="0.25">
      <c r="A3" s="7" t="s">
        <v>14536</v>
      </c>
      <c r="B3" t="s">
        <v>14545</v>
      </c>
      <c r="C3" t="s">
        <v>14557</v>
      </c>
      <c r="D3" t="s">
        <v>14548</v>
      </c>
    </row>
    <row r="4" spans="1:4" x14ac:dyDescent="0.25">
      <c r="A4" s="8" t="s">
        <v>13822</v>
      </c>
      <c r="B4" s="10">
        <v>5</v>
      </c>
      <c r="C4" s="10">
        <v>5.0229999999999997</v>
      </c>
      <c r="D4" s="10">
        <v>23</v>
      </c>
    </row>
    <row r="5" spans="1:4" x14ac:dyDescent="0.25">
      <c r="A5" s="8" t="s">
        <v>14367</v>
      </c>
      <c r="B5" s="10">
        <v>4.8</v>
      </c>
      <c r="C5" s="10">
        <v>8.7639999999999993</v>
      </c>
      <c r="D5" s="10">
        <v>3964</v>
      </c>
    </row>
    <row r="6" spans="1:4" x14ac:dyDescent="0.25">
      <c r="A6" s="8" t="s">
        <v>14271</v>
      </c>
      <c r="B6" s="10">
        <v>4.8</v>
      </c>
      <c r="C6" s="10">
        <v>4.8279999999999994</v>
      </c>
      <c r="D6" s="10">
        <v>28</v>
      </c>
    </row>
    <row r="7" spans="1:4" x14ac:dyDescent="0.25">
      <c r="A7" s="8" t="s">
        <v>13393</v>
      </c>
      <c r="B7" s="10">
        <v>5</v>
      </c>
      <c r="C7" s="10">
        <v>5</v>
      </c>
      <c r="D7" s="10"/>
    </row>
    <row r="8" spans="1:4" x14ac:dyDescent="0.25">
      <c r="A8" s="8" t="s">
        <v>14209</v>
      </c>
      <c r="B8" s="10">
        <v>4.8</v>
      </c>
      <c r="C8" s="10">
        <v>58.602999999999994</v>
      </c>
      <c r="D8" s="10">
        <v>53803</v>
      </c>
    </row>
    <row r="9" spans="1:4" x14ac:dyDescent="0.25">
      <c r="A9" s="8" t="s">
        <v>13245</v>
      </c>
      <c r="B9" s="10">
        <v>5</v>
      </c>
      <c r="C9" s="10">
        <v>5.0049999999999999</v>
      </c>
      <c r="D9" s="10">
        <v>5</v>
      </c>
    </row>
    <row r="10" spans="1:4" x14ac:dyDescent="0.25">
      <c r="A10" s="8" t="s">
        <v>14538</v>
      </c>
      <c r="B10" s="10">
        <v>5</v>
      </c>
      <c r="C10" s="10">
        <v>87.222999999999985</v>
      </c>
      <c r="D10" s="10">
        <v>53803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5DC40-D88E-4BEF-A6D5-CAD10C00216E}">
  <dimension ref="A1:N1466"/>
  <sheetViews>
    <sheetView topLeftCell="A2" workbookViewId="0">
      <selection activeCell="K14" sqref="K14"/>
    </sheetView>
  </sheetViews>
  <sheetFormatPr defaultRowHeight="15.75" x14ac:dyDescent="0.25"/>
  <cols>
    <col min="1" max="1" width="13.625" bestFit="1" customWidth="1"/>
    <col min="2" max="3" width="81" bestFit="1" customWidth="1"/>
    <col min="4" max="4" width="16.875" bestFit="1" customWidth="1"/>
    <col min="5" max="5" width="12.875" bestFit="1" customWidth="1"/>
    <col min="6" max="6" width="16.75" style="5" bestFit="1" customWidth="1"/>
    <col min="7" max="7" width="18.75" style="5" bestFit="1" customWidth="1"/>
    <col min="8" max="8" width="13.25" style="5" bestFit="1" customWidth="1"/>
    <col min="9" max="9" width="13.875" style="5" bestFit="1" customWidth="1"/>
    <col min="10" max="10" width="20" style="6" bestFit="1" customWidth="1"/>
    <col min="11" max="11" width="16.375" style="6" bestFit="1" customWidth="1"/>
    <col min="12" max="12" width="7.5" bestFit="1" customWidth="1"/>
    <col min="13" max="13" width="12.875" bestFit="1" customWidth="1"/>
    <col min="14" max="14" width="16.5" bestFit="1" customWidth="1"/>
  </cols>
  <sheetData>
    <row r="1" spans="1:14" x14ac:dyDescent="0.25">
      <c r="A1" t="s">
        <v>0</v>
      </c>
      <c r="B1" t="s">
        <v>1</v>
      </c>
      <c r="C1" t="s">
        <v>2</v>
      </c>
      <c r="D1" t="s">
        <v>3</v>
      </c>
      <c r="E1" t="s">
        <v>4</v>
      </c>
      <c r="F1" s="5" t="s">
        <v>14535</v>
      </c>
      <c r="G1" s="5" t="s">
        <v>14551</v>
      </c>
      <c r="H1" s="5" t="s">
        <v>14550</v>
      </c>
      <c r="I1" s="5" t="s">
        <v>14549</v>
      </c>
      <c r="J1" s="6" t="s">
        <v>5</v>
      </c>
      <c r="K1" s="6" t="s">
        <v>14552</v>
      </c>
      <c r="L1" t="s">
        <v>6</v>
      </c>
      <c r="M1" t="s">
        <v>7</v>
      </c>
      <c r="N1" t="s">
        <v>14553</v>
      </c>
    </row>
    <row r="2" spans="1:14" x14ac:dyDescent="0.25">
      <c r="A2" t="s">
        <v>16</v>
      </c>
      <c r="B2" t="s">
        <v>13075</v>
      </c>
      <c r="C2" t="s">
        <v>13076</v>
      </c>
      <c r="D2">
        <v>399</v>
      </c>
      <c r="E2">
        <v>1099</v>
      </c>
      <c r="F2" s="5">
        <f>Table1_2[[#This Row],[actual_price]]-Table1_2[[#This Row],[discounted_price]]/Table1_2[[#This Row],[actual_price]]*100</f>
        <v>1062.6942675159235</v>
      </c>
      <c r="G2" s="5">
        <f>Table1_2[[#This Row],[actual_price]]*Table1_2[[#This Row],[rating_count]]</f>
        <v>26671631</v>
      </c>
      <c r="H2" s="5" t="str">
        <f t="shared" ref="H2:H65" si="0">IF(D2&lt;200,"&lt;₹200",IF(D2&lt;=500,"₹200–₹500","&gt;₹500"))</f>
        <v>₹200–₹500</v>
      </c>
      <c r="I2" s="5" t="str">
        <f t="shared" ref="I2:I65" si="1">IF(J2&gt;=0.5, "Yes", "No")</f>
        <v>Yes</v>
      </c>
      <c r="J2" s="6">
        <v>0.64</v>
      </c>
      <c r="K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
        <v>4.2</v>
      </c>
      <c r="M2">
        <v>24269</v>
      </c>
      <c r="N2">
        <f>Table1_2[[#This Row],[rating]]+Table1_2[[#This Row],[rating_count]]/1000</f>
        <v>28.468999999999998</v>
      </c>
    </row>
    <row r="3" spans="1:14" x14ac:dyDescent="0.25">
      <c r="A3" t="s">
        <v>27</v>
      </c>
      <c r="B3" t="s">
        <v>13077</v>
      </c>
      <c r="C3" t="s">
        <v>13076</v>
      </c>
      <c r="D3">
        <v>199</v>
      </c>
      <c r="E3">
        <v>349</v>
      </c>
      <c r="F3" s="5">
        <f>Table1_2[[#This Row],[actual_price]]-Table1_2[[#This Row],[discounted_price]]/Table1_2[[#This Row],[actual_price]]*100</f>
        <v>291.97994269340973</v>
      </c>
      <c r="G3" s="5">
        <f>Table1_2[[#This Row],[actual_price]]*Table1_2[[#This Row],[rating_count]]</f>
        <v>15353906</v>
      </c>
      <c r="H3" s="5" t="str">
        <f t="shared" si="0"/>
        <v>&lt;₹200</v>
      </c>
      <c r="I3" s="5" t="str">
        <f t="shared" si="1"/>
        <v>No</v>
      </c>
      <c r="J3" s="6">
        <v>0.43</v>
      </c>
      <c r="K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
        <v>4</v>
      </c>
      <c r="M3">
        <v>43994</v>
      </c>
      <c r="N3">
        <f>Table1_2[[#This Row],[rating]]+Table1_2[[#This Row],[rating_count]]/1000</f>
        <v>47.994</v>
      </c>
    </row>
    <row r="4" spans="1:14" x14ac:dyDescent="0.25">
      <c r="A4" t="s">
        <v>37</v>
      </c>
      <c r="B4" t="s">
        <v>13078</v>
      </c>
      <c r="C4" t="s">
        <v>13076</v>
      </c>
      <c r="D4">
        <v>199</v>
      </c>
      <c r="E4">
        <v>1899</v>
      </c>
      <c r="F4" s="5">
        <f>Table1_2[[#This Row],[actual_price]]-Table1_2[[#This Row],[discounted_price]]/Table1_2[[#This Row],[actual_price]]*100</f>
        <v>1888.5208004212743</v>
      </c>
      <c r="G4" s="5">
        <f>Table1_2[[#This Row],[actual_price]]*Table1_2[[#This Row],[rating_count]]</f>
        <v>15055272</v>
      </c>
      <c r="H4" s="5" t="str">
        <f t="shared" si="0"/>
        <v>&lt;₹200</v>
      </c>
      <c r="I4" s="5" t="str">
        <f t="shared" si="1"/>
        <v>Yes</v>
      </c>
      <c r="J4" s="6">
        <v>0.9</v>
      </c>
      <c r="K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
        <v>3.9</v>
      </c>
      <c r="M4">
        <v>7928</v>
      </c>
      <c r="N4">
        <f>Table1_2[[#This Row],[rating]]+Table1_2[[#This Row],[rating_count]]/1000</f>
        <v>11.827999999999999</v>
      </c>
    </row>
    <row r="5" spans="1:14" x14ac:dyDescent="0.25">
      <c r="A5" t="s">
        <v>47</v>
      </c>
      <c r="B5" t="s">
        <v>13079</v>
      </c>
      <c r="C5" t="s">
        <v>13076</v>
      </c>
      <c r="D5">
        <v>329</v>
      </c>
      <c r="E5">
        <v>699</v>
      </c>
      <c r="F5" s="5">
        <f>Table1_2[[#This Row],[actual_price]]-Table1_2[[#This Row],[discounted_price]]/Table1_2[[#This Row],[actual_price]]*100</f>
        <v>651.93276108726752</v>
      </c>
      <c r="G5" s="5">
        <f>Table1_2[[#This Row],[actual_price]]*Table1_2[[#This Row],[rating_count]]</f>
        <v>65959737</v>
      </c>
      <c r="H5" s="5" t="str">
        <f t="shared" si="0"/>
        <v>₹200–₹500</v>
      </c>
      <c r="I5" s="5" t="str">
        <f t="shared" si="1"/>
        <v>Yes</v>
      </c>
      <c r="J5" s="6">
        <v>0.53</v>
      </c>
      <c r="K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
        <v>4.2</v>
      </c>
      <c r="M5">
        <v>94363</v>
      </c>
      <c r="N5">
        <f>Table1_2[[#This Row],[rating]]+Table1_2[[#This Row],[rating_count]]/1000</f>
        <v>98.563000000000002</v>
      </c>
    </row>
    <row r="6" spans="1:14" x14ac:dyDescent="0.25">
      <c r="A6" t="s">
        <v>57</v>
      </c>
      <c r="B6" t="s">
        <v>13080</v>
      </c>
      <c r="C6" t="s">
        <v>13076</v>
      </c>
      <c r="D6">
        <v>154</v>
      </c>
      <c r="E6">
        <v>399</v>
      </c>
      <c r="F6" s="5">
        <f>Table1_2[[#This Row],[actual_price]]-Table1_2[[#This Row],[discounted_price]]/Table1_2[[#This Row],[actual_price]]*100</f>
        <v>360.40350877192981</v>
      </c>
      <c r="G6" s="5">
        <f>Table1_2[[#This Row],[actual_price]]*Table1_2[[#This Row],[rating_count]]</f>
        <v>6745095</v>
      </c>
      <c r="H6" s="5" t="str">
        <f t="shared" si="0"/>
        <v>&lt;₹200</v>
      </c>
      <c r="I6" s="5" t="str">
        <f t="shared" si="1"/>
        <v>Yes</v>
      </c>
      <c r="J6" s="6">
        <v>0.61</v>
      </c>
      <c r="K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
        <v>4.2</v>
      </c>
      <c r="M6">
        <v>16905</v>
      </c>
      <c r="N6">
        <f>Table1_2[[#This Row],[rating]]+Table1_2[[#This Row],[rating_count]]/1000</f>
        <v>21.105</v>
      </c>
    </row>
    <row r="7" spans="1:14" x14ac:dyDescent="0.25">
      <c r="A7" t="s">
        <v>66</v>
      </c>
      <c r="B7" t="s">
        <v>13081</v>
      </c>
      <c r="C7" t="s">
        <v>13076</v>
      </c>
      <c r="D7">
        <v>149</v>
      </c>
      <c r="E7">
        <v>1000</v>
      </c>
      <c r="F7" s="5">
        <f>Table1_2[[#This Row],[actual_price]]-Table1_2[[#This Row],[discounted_price]]/Table1_2[[#This Row],[actual_price]]*100</f>
        <v>985.1</v>
      </c>
      <c r="G7" s="5">
        <f>Table1_2[[#This Row],[actual_price]]*Table1_2[[#This Row],[rating_count]]</f>
        <v>24871000</v>
      </c>
      <c r="H7" s="5" t="str">
        <f t="shared" si="0"/>
        <v>&lt;₹200</v>
      </c>
      <c r="I7" s="5" t="str">
        <f t="shared" si="1"/>
        <v>Yes</v>
      </c>
      <c r="J7" s="6">
        <v>0.85</v>
      </c>
      <c r="K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7">
        <v>3.9</v>
      </c>
      <c r="M7">
        <v>24871</v>
      </c>
      <c r="N7">
        <f>Table1_2[[#This Row],[rating]]+Table1_2[[#This Row],[rating_count]]/1000</f>
        <v>28.770999999999997</v>
      </c>
    </row>
    <row r="8" spans="1:14" x14ac:dyDescent="0.25">
      <c r="A8" t="s">
        <v>76</v>
      </c>
      <c r="B8" t="s">
        <v>13082</v>
      </c>
      <c r="C8" t="s">
        <v>13076</v>
      </c>
      <c r="D8">
        <v>176.63</v>
      </c>
      <c r="E8">
        <v>499</v>
      </c>
      <c r="F8" s="5">
        <f>Table1_2[[#This Row],[actual_price]]-Table1_2[[#This Row],[discounted_price]]/Table1_2[[#This Row],[actual_price]]*100</f>
        <v>463.60320641282567</v>
      </c>
      <c r="G8" s="5">
        <f>Table1_2[[#This Row],[actual_price]]*Table1_2[[#This Row],[rating_count]]</f>
        <v>7578812</v>
      </c>
      <c r="H8" s="5" t="str">
        <f t="shared" si="0"/>
        <v>&lt;₹200</v>
      </c>
      <c r="I8" s="5" t="str">
        <f t="shared" si="1"/>
        <v>Yes</v>
      </c>
      <c r="J8" s="6">
        <v>0.65</v>
      </c>
      <c r="K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
        <v>4.0999999999999996</v>
      </c>
      <c r="M8">
        <v>15188</v>
      </c>
      <c r="N8">
        <f>Table1_2[[#This Row],[rating]]+Table1_2[[#This Row],[rating_count]]/1000</f>
        <v>19.288</v>
      </c>
    </row>
    <row r="9" spans="1:14" x14ac:dyDescent="0.25">
      <c r="A9" t="s">
        <v>86</v>
      </c>
      <c r="B9" t="s">
        <v>13083</v>
      </c>
      <c r="C9" t="s">
        <v>13076</v>
      </c>
      <c r="D9">
        <v>229</v>
      </c>
      <c r="E9">
        <v>299</v>
      </c>
      <c r="F9" s="5">
        <f>Table1_2[[#This Row],[actual_price]]-Table1_2[[#This Row],[discounted_price]]/Table1_2[[#This Row],[actual_price]]*100</f>
        <v>222.41137123745818</v>
      </c>
      <c r="G9" s="5">
        <f>Table1_2[[#This Row],[actual_price]]*Table1_2[[#This Row],[rating_count]]</f>
        <v>9092889</v>
      </c>
      <c r="H9" s="5" t="str">
        <f t="shared" si="0"/>
        <v>₹200–₹500</v>
      </c>
      <c r="I9" s="5" t="str">
        <f t="shared" si="1"/>
        <v>No</v>
      </c>
      <c r="J9" s="6">
        <v>0.23</v>
      </c>
      <c r="K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
        <v>4.3</v>
      </c>
      <c r="M9">
        <v>30411</v>
      </c>
      <c r="N9">
        <f>Table1_2[[#This Row],[rating]]+Table1_2[[#This Row],[rating_count]]/1000</f>
        <v>34.710999999999999</v>
      </c>
    </row>
    <row r="10" spans="1:14" x14ac:dyDescent="0.25">
      <c r="A10" t="s">
        <v>96</v>
      </c>
      <c r="B10" t="s">
        <v>13084</v>
      </c>
      <c r="C10" t="s">
        <v>13085</v>
      </c>
      <c r="D10">
        <v>499</v>
      </c>
      <c r="E10">
        <v>999</v>
      </c>
      <c r="F10" s="5">
        <f>Table1_2[[#This Row],[actual_price]]-Table1_2[[#This Row],[discounted_price]]/Table1_2[[#This Row],[actual_price]]*100</f>
        <v>949.05005005005</v>
      </c>
      <c r="G10" s="5">
        <f>Table1_2[[#This Row],[actual_price]]*Table1_2[[#This Row],[rating_count]]</f>
        <v>179511309</v>
      </c>
      <c r="H10" s="5" t="str">
        <f t="shared" si="0"/>
        <v>₹200–₹500</v>
      </c>
      <c r="I10" s="5" t="str">
        <f t="shared" si="1"/>
        <v>Yes</v>
      </c>
      <c r="J10" s="6">
        <v>0.5</v>
      </c>
      <c r="K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
        <v>4.2</v>
      </c>
      <c r="M10">
        <v>179691</v>
      </c>
      <c r="N10">
        <f>Table1_2[[#This Row],[rating]]+Table1_2[[#This Row],[rating_count]]/1000</f>
        <v>183.89099999999999</v>
      </c>
    </row>
    <row r="11" spans="1:14" x14ac:dyDescent="0.25">
      <c r="A11" t="s">
        <v>107</v>
      </c>
      <c r="B11" t="s">
        <v>13086</v>
      </c>
      <c r="C11" t="s">
        <v>13076</v>
      </c>
      <c r="D11">
        <v>199</v>
      </c>
      <c r="E11">
        <v>299</v>
      </c>
      <c r="F11" s="5">
        <f>Table1_2[[#This Row],[actual_price]]-Table1_2[[#This Row],[discounted_price]]/Table1_2[[#This Row],[actual_price]]*100</f>
        <v>232.44481605351172</v>
      </c>
      <c r="G11" s="5">
        <f>Table1_2[[#This Row],[actual_price]]*Table1_2[[#This Row],[rating_count]]</f>
        <v>13154206</v>
      </c>
      <c r="H11" s="5" t="str">
        <f t="shared" si="0"/>
        <v>&lt;₹200</v>
      </c>
      <c r="I11" s="5" t="str">
        <f t="shared" si="1"/>
        <v>No</v>
      </c>
      <c r="J11" s="6">
        <v>0.33</v>
      </c>
      <c r="K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
        <v>4</v>
      </c>
      <c r="M11">
        <v>43994</v>
      </c>
      <c r="N11">
        <f>Table1_2[[#This Row],[rating]]+Table1_2[[#This Row],[rating_count]]/1000</f>
        <v>47.994</v>
      </c>
    </row>
    <row r="12" spans="1:14" x14ac:dyDescent="0.25">
      <c r="A12" t="s">
        <v>112</v>
      </c>
      <c r="B12" t="s">
        <v>13087</v>
      </c>
      <c r="C12" t="s">
        <v>13076</v>
      </c>
      <c r="D12">
        <v>154</v>
      </c>
      <c r="E12">
        <v>339</v>
      </c>
      <c r="F12" s="5">
        <f>Table1_2[[#This Row],[actual_price]]-Table1_2[[#This Row],[discounted_price]]/Table1_2[[#This Row],[actual_price]]*100</f>
        <v>293.57227138643066</v>
      </c>
      <c r="G12" s="5">
        <f>Table1_2[[#This Row],[actual_price]]*Table1_2[[#This Row],[rating_count]]</f>
        <v>4539549</v>
      </c>
      <c r="H12" s="5" t="str">
        <f t="shared" si="0"/>
        <v>&lt;₹200</v>
      </c>
      <c r="I12" s="5" t="str">
        <f t="shared" si="1"/>
        <v>Yes</v>
      </c>
      <c r="J12" s="6">
        <v>0.55000000000000004</v>
      </c>
      <c r="K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
        <v>4.3</v>
      </c>
      <c r="M12">
        <v>13391</v>
      </c>
      <c r="N12">
        <f>Table1_2[[#This Row],[rating]]+Table1_2[[#This Row],[rating_count]]/1000</f>
        <v>17.690999999999999</v>
      </c>
    </row>
    <row r="13" spans="1:14" x14ac:dyDescent="0.25">
      <c r="A13" t="s">
        <v>122</v>
      </c>
      <c r="B13" t="s">
        <v>13088</v>
      </c>
      <c r="C13" t="s">
        <v>13076</v>
      </c>
      <c r="D13">
        <v>299</v>
      </c>
      <c r="E13">
        <v>799</v>
      </c>
      <c r="F13" s="5">
        <f>Table1_2[[#This Row],[actual_price]]-Table1_2[[#This Row],[discounted_price]]/Table1_2[[#This Row],[actual_price]]*100</f>
        <v>761.5782227784731</v>
      </c>
      <c r="G13" s="5">
        <f>Table1_2[[#This Row],[actual_price]]*Table1_2[[#This Row],[rating_count]]</f>
        <v>75396037</v>
      </c>
      <c r="H13" s="5" t="str">
        <f t="shared" si="0"/>
        <v>₹200–₹500</v>
      </c>
      <c r="I13" s="5" t="str">
        <f t="shared" si="1"/>
        <v>Yes</v>
      </c>
      <c r="J13" s="6">
        <v>0.63</v>
      </c>
      <c r="K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3">
        <v>4.2</v>
      </c>
      <c r="M13">
        <v>94363</v>
      </c>
      <c r="N13">
        <f>Table1_2[[#This Row],[rating]]+Table1_2[[#This Row],[rating_count]]/1000</f>
        <v>98.563000000000002</v>
      </c>
    </row>
    <row r="14" spans="1:14" x14ac:dyDescent="0.25">
      <c r="A14" t="s">
        <v>127</v>
      </c>
      <c r="B14" t="s">
        <v>13089</v>
      </c>
      <c r="C14" t="s">
        <v>13090</v>
      </c>
      <c r="D14">
        <v>219</v>
      </c>
      <c r="E14">
        <v>700</v>
      </c>
      <c r="F14" s="5">
        <f>Table1_2[[#This Row],[actual_price]]-Table1_2[[#This Row],[discounted_price]]/Table1_2[[#This Row],[actual_price]]*100</f>
        <v>668.71428571428567</v>
      </c>
      <c r="G14" s="5">
        <f>Table1_2[[#This Row],[actual_price]]*Table1_2[[#This Row],[rating_count]]</f>
        <v>298881100</v>
      </c>
      <c r="H14" s="5" t="str">
        <f t="shared" si="0"/>
        <v>₹200–₹500</v>
      </c>
      <c r="I14" s="5" t="str">
        <f t="shared" si="1"/>
        <v>Yes</v>
      </c>
      <c r="J14" s="6">
        <v>0.69</v>
      </c>
      <c r="K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4">
        <v>4.4000000000000004</v>
      </c>
      <c r="M14">
        <v>426973</v>
      </c>
      <c r="N14">
        <f>Table1_2[[#This Row],[rating]]+Table1_2[[#This Row],[rating_count]]/1000</f>
        <v>431.37299999999999</v>
      </c>
    </row>
    <row r="15" spans="1:14" x14ac:dyDescent="0.25">
      <c r="A15" t="s">
        <v>138</v>
      </c>
      <c r="B15" t="s">
        <v>13091</v>
      </c>
      <c r="C15" t="s">
        <v>13076</v>
      </c>
      <c r="D15">
        <v>350</v>
      </c>
      <c r="E15">
        <v>899</v>
      </c>
      <c r="F15" s="5">
        <f>Table1_2[[#This Row],[actual_price]]-Table1_2[[#This Row],[discounted_price]]/Table1_2[[#This Row],[actual_price]]*100</f>
        <v>860.0678531701891</v>
      </c>
      <c r="G15" s="5">
        <f>Table1_2[[#This Row],[actual_price]]*Table1_2[[#This Row],[rating_count]]</f>
        <v>2033538</v>
      </c>
      <c r="H15" s="5" t="str">
        <f t="shared" si="0"/>
        <v>₹200–₹500</v>
      </c>
      <c r="I15" s="5" t="str">
        <f t="shared" si="1"/>
        <v>Yes</v>
      </c>
      <c r="J15" s="6">
        <v>0.61</v>
      </c>
      <c r="K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5">
        <v>4.2</v>
      </c>
      <c r="M15">
        <v>2262</v>
      </c>
      <c r="N15">
        <f>Table1_2[[#This Row],[rating]]+Table1_2[[#This Row],[rating_count]]/1000</f>
        <v>6.4619999999999997</v>
      </c>
    </row>
    <row r="16" spans="1:14" x14ac:dyDescent="0.25">
      <c r="A16" t="s">
        <v>148</v>
      </c>
      <c r="B16" t="s">
        <v>13092</v>
      </c>
      <c r="C16" t="s">
        <v>13076</v>
      </c>
      <c r="D16">
        <v>159</v>
      </c>
      <c r="E16">
        <v>399</v>
      </c>
      <c r="F16" s="5">
        <f>Table1_2[[#This Row],[actual_price]]-Table1_2[[#This Row],[discounted_price]]/Table1_2[[#This Row],[actual_price]]*100</f>
        <v>359.1503759398496</v>
      </c>
      <c r="G16" s="5">
        <f>Table1_2[[#This Row],[actual_price]]*Table1_2[[#This Row],[rating_count]]</f>
        <v>1902432</v>
      </c>
      <c r="H16" s="5" t="str">
        <f t="shared" si="0"/>
        <v>&lt;₹200</v>
      </c>
      <c r="I16" s="5" t="str">
        <f t="shared" si="1"/>
        <v>Yes</v>
      </c>
      <c r="J16" s="6">
        <v>0.6</v>
      </c>
      <c r="K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6">
        <v>4.0999999999999996</v>
      </c>
      <c r="M16">
        <v>4768</v>
      </c>
      <c r="N16">
        <f>Table1_2[[#This Row],[rating]]+Table1_2[[#This Row],[rating_count]]/1000</f>
        <v>8.8679999999999986</v>
      </c>
    </row>
    <row r="17" spans="1:14" x14ac:dyDescent="0.25">
      <c r="A17" t="s">
        <v>157</v>
      </c>
      <c r="B17" t="s">
        <v>13093</v>
      </c>
      <c r="C17" t="s">
        <v>13076</v>
      </c>
      <c r="D17">
        <v>349</v>
      </c>
      <c r="E17">
        <v>399</v>
      </c>
      <c r="F17" s="5">
        <f>Table1_2[[#This Row],[actual_price]]-Table1_2[[#This Row],[discounted_price]]/Table1_2[[#This Row],[actual_price]]*100</f>
        <v>311.531328320802</v>
      </c>
      <c r="G17" s="5">
        <f>Table1_2[[#This Row],[actual_price]]*Table1_2[[#This Row],[rating_count]]</f>
        <v>7484043</v>
      </c>
      <c r="H17" s="5" t="str">
        <f t="shared" si="0"/>
        <v>₹200–₹500</v>
      </c>
      <c r="I17" s="5" t="str">
        <f t="shared" si="1"/>
        <v>No</v>
      </c>
      <c r="J17" s="6">
        <v>0.13</v>
      </c>
      <c r="K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7">
        <v>4.4000000000000004</v>
      </c>
      <c r="M17">
        <v>18757</v>
      </c>
      <c r="N17">
        <f>Table1_2[[#This Row],[rating]]+Table1_2[[#This Row],[rating_count]]/1000</f>
        <v>23.157000000000004</v>
      </c>
    </row>
    <row r="18" spans="1:14" x14ac:dyDescent="0.25">
      <c r="A18" t="s">
        <v>167</v>
      </c>
      <c r="B18" t="s">
        <v>13094</v>
      </c>
      <c r="C18" t="s">
        <v>13095</v>
      </c>
      <c r="D18">
        <v>13999</v>
      </c>
      <c r="E18">
        <v>24999</v>
      </c>
      <c r="F18" s="5">
        <f>Table1_2[[#This Row],[actual_price]]-Table1_2[[#This Row],[discounted_price]]/Table1_2[[#This Row],[actual_price]]*100</f>
        <v>24943.001760070401</v>
      </c>
      <c r="G18" s="5">
        <f>Table1_2[[#This Row],[actual_price]]*Table1_2[[#This Row],[rating_count]]</f>
        <v>820967160</v>
      </c>
      <c r="H18" s="5" t="str">
        <f t="shared" si="0"/>
        <v>&gt;₹500</v>
      </c>
      <c r="I18" s="5" t="str">
        <f t="shared" si="1"/>
        <v>No</v>
      </c>
      <c r="J18" s="6">
        <v>0.44</v>
      </c>
      <c r="K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8">
        <v>4.2</v>
      </c>
      <c r="M18">
        <v>32840</v>
      </c>
      <c r="N18">
        <f>Table1_2[[#This Row],[rating]]+Table1_2[[#This Row],[rating_count]]/1000</f>
        <v>37.040000000000006</v>
      </c>
    </row>
    <row r="19" spans="1:14" x14ac:dyDescent="0.25">
      <c r="A19" t="s">
        <v>178</v>
      </c>
      <c r="B19" t="s">
        <v>13096</v>
      </c>
      <c r="C19" t="s">
        <v>13076</v>
      </c>
      <c r="D19">
        <v>249</v>
      </c>
      <c r="E19">
        <v>399</v>
      </c>
      <c r="F19" s="5">
        <f>Table1_2[[#This Row],[actual_price]]-Table1_2[[#This Row],[discounted_price]]/Table1_2[[#This Row],[actual_price]]*100</f>
        <v>336.59398496240601</v>
      </c>
      <c r="G19" s="5">
        <f>Table1_2[[#This Row],[actual_price]]*Table1_2[[#This Row],[rating_count]]</f>
        <v>17553606</v>
      </c>
      <c r="H19" s="5" t="str">
        <f t="shared" si="0"/>
        <v>₹200–₹500</v>
      </c>
      <c r="I19" s="5" t="str">
        <f t="shared" si="1"/>
        <v>No</v>
      </c>
      <c r="J19" s="6">
        <v>0.38</v>
      </c>
      <c r="K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9">
        <v>4</v>
      </c>
      <c r="M19">
        <v>43994</v>
      </c>
      <c r="N19">
        <f>Table1_2[[#This Row],[rating]]+Table1_2[[#This Row],[rating_count]]/1000</f>
        <v>47.994</v>
      </c>
    </row>
    <row r="20" spans="1:14" x14ac:dyDescent="0.25">
      <c r="A20" t="s">
        <v>183</v>
      </c>
      <c r="B20" t="s">
        <v>13097</v>
      </c>
      <c r="C20" t="s">
        <v>13076</v>
      </c>
      <c r="D20">
        <v>199</v>
      </c>
      <c r="E20">
        <v>499</v>
      </c>
      <c r="F20" s="5">
        <f>Table1_2[[#This Row],[actual_price]]-Table1_2[[#This Row],[discounted_price]]/Table1_2[[#This Row],[actual_price]]*100</f>
        <v>459.12024048096191</v>
      </c>
      <c r="G20" s="5">
        <f>Table1_2[[#This Row],[actual_price]]*Table1_2[[#This Row],[rating_count]]</f>
        <v>6509455</v>
      </c>
      <c r="H20" s="5" t="str">
        <f t="shared" si="0"/>
        <v>&lt;₹200</v>
      </c>
      <c r="I20" s="5" t="str">
        <f t="shared" si="1"/>
        <v>Yes</v>
      </c>
      <c r="J20" s="6">
        <v>0.6</v>
      </c>
      <c r="K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0">
        <v>4.0999999999999996</v>
      </c>
      <c r="M20">
        <v>13045</v>
      </c>
      <c r="N20">
        <f>Table1_2[[#This Row],[rating]]+Table1_2[[#This Row],[rating_count]]/1000</f>
        <v>17.145</v>
      </c>
    </row>
    <row r="21" spans="1:14" x14ac:dyDescent="0.25">
      <c r="A21" t="s">
        <v>193</v>
      </c>
      <c r="B21" t="s">
        <v>13098</v>
      </c>
      <c r="C21" t="s">
        <v>13095</v>
      </c>
      <c r="D21">
        <v>13490</v>
      </c>
      <c r="E21">
        <v>21990</v>
      </c>
      <c r="F21" s="5">
        <f>Table1_2[[#This Row],[actual_price]]-Table1_2[[#This Row],[discounted_price]]/Table1_2[[#This Row],[actual_price]]*100</f>
        <v>21928.653933606183</v>
      </c>
      <c r="G21" s="5">
        <f>Table1_2[[#This Row],[actual_price]]*Table1_2[[#This Row],[rating_count]]</f>
        <v>263352240</v>
      </c>
      <c r="H21" s="5" t="str">
        <f t="shared" si="0"/>
        <v>&gt;₹500</v>
      </c>
      <c r="I21" s="5" t="str">
        <f t="shared" si="1"/>
        <v>No</v>
      </c>
      <c r="J21" s="6">
        <v>0.39</v>
      </c>
      <c r="K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1">
        <v>4.3</v>
      </c>
      <c r="M21">
        <v>11976</v>
      </c>
      <c r="N21">
        <f>Table1_2[[#This Row],[rating]]+Table1_2[[#This Row],[rating_count]]/1000</f>
        <v>16.276</v>
      </c>
    </row>
    <row r="22" spans="1:14" x14ac:dyDescent="0.25">
      <c r="A22" t="s">
        <v>203</v>
      </c>
      <c r="B22" t="s">
        <v>13099</v>
      </c>
      <c r="C22" t="s">
        <v>13076</v>
      </c>
      <c r="D22">
        <v>970</v>
      </c>
      <c r="E22">
        <v>1799</v>
      </c>
      <c r="F22" s="5">
        <f>Table1_2[[#This Row],[actual_price]]-Table1_2[[#This Row],[discounted_price]]/Table1_2[[#This Row],[actual_price]]*100</f>
        <v>1745.0811561978878</v>
      </c>
      <c r="G22" s="5">
        <f>Table1_2[[#This Row],[actual_price]]*Table1_2[[#This Row],[rating_count]]</f>
        <v>1466185</v>
      </c>
      <c r="H22" s="5" t="str">
        <f t="shared" si="0"/>
        <v>&gt;₹500</v>
      </c>
      <c r="I22" s="5" t="str">
        <f t="shared" si="1"/>
        <v>No</v>
      </c>
      <c r="J22" s="6">
        <v>0.46</v>
      </c>
      <c r="K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2">
        <v>4.5</v>
      </c>
      <c r="M22">
        <v>815</v>
      </c>
      <c r="N22">
        <f>Table1_2[[#This Row],[rating]]+Table1_2[[#This Row],[rating_count]]/1000</f>
        <v>5.3149999999999995</v>
      </c>
    </row>
    <row r="23" spans="1:14" x14ac:dyDescent="0.25">
      <c r="A23" t="s">
        <v>213</v>
      </c>
      <c r="B23" t="s">
        <v>13100</v>
      </c>
      <c r="C23" t="s">
        <v>13090</v>
      </c>
      <c r="D23">
        <v>279</v>
      </c>
      <c r="E23">
        <v>499</v>
      </c>
      <c r="F23" s="5">
        <f>Table1_2[[#This Row],[actual_price]]-Table1_2[[#This Row],[discounted_price]]/Table1_2[[#This Row],[actual_price]]*100</f>
        <v>443.08817635270543</v>
      </c>
      <c r="G23" s="5">
        <f>Table1_2[[#This Row],[actual_price]]*Table1_2[[#This Row],[rating_count]]</f>
        <v>5470038</v>
      </c>
      <c r="H23" s="5" t="str">
        <f t="shared" si="0"/>
        <v>₹200–₹500</v>
      </c>
      <c r="I23" s="5" t="str">
        <f t="shared" si="1"/>
        <v>No</v>
      </c>
      <c r="J23" s="6">
        <v>0.44</v>
      </c>
      <c r="K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3">
        <v>3.7</v>
      </c>
      <c r="M23">
        <v>10962</v>
      </c>
      <c r="N23">
        <f>Table1_2[[#This Row],[rating]]+Table1_2[[#This Row],[rating_count]]/1000</f>
        <v>14.661999999999999</v>
      </c>
    </row>
    <row r="24" spans="1:14" x14ac:dyDescent="0.25">
      <c r="A24" t="s">
        <v>223</v>
      </c>
      <c r="B24" t="s">
        <v>13101</v>
      </c>
      <c r="C24" t="s">
        <v>13095</v>
      </c>
      <c r="D24">
        <v>13490</v>
      </c>
      <c r="E24">
        <v>22900</v>
      </c>
      <c r="F24" s="5">
        <f>Table1_2[[#This Row],[actual_price]]-Table1_2[[#This Row],[discounted_price]]/Table1_2[[#This Row],[actual_price]]*100</f>
        <v>22841.091703056769</v>
      </c>
      <c r="G24" s="5">
        <f>Table1_2[[#This Row],[actual_price]]*Table1_2[[#This Row],[rating_count]]</f>
        <v>373247100</v>
      </c>
      <c r="H24" s="5" t="str">
        <f t="shared" si="0"/>
        <v>&gt;₹500</v>
      </c>
      <c r="I24" s="5" t="str">
        <f t="shared" si="1"/>
        <v>No</v>
      </c>
      <c r="J24" s="6">
        <v>0.41</v>
      </c>
      <c r="K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4">
        <v>4.3</v>
      </c>
      <c r="M24">
        <v>16299</v>
      </c>
      <c r="N24">
        <f>Table1_2[[#This Row],[rating]]+Table1_2[[#This Row],[rating_count]]/1000</f>
        <v>20.599</v>
      </c>
    </row>
    <row r="25" spans="1:14" x14ac:dyDescent="0.25">
      <c r="A25" t="s">
        <v>233</v>
      </c>
      <c r="B25" t="s">
        <v>234</v>
      </c>
      <c r="C25" t="s">
        <v>13076</v>
      </c>
      <c r="D25">
        <v>59</v>
      </c>
      <c r="E25">
        <v>199</v>
      </c>
      <c r="F25" s="5">
        <f>Table1_2[[#This Row],[actual_price]]-Table1_2[[#This Row],[discounted_price]]/Table1_2[[#This Row],[actual_price]]*100</f>
        <v>169.35175879396985</v>
      </c>
      <c r="G25" s="5">
        <f>Table1_2[[#This Row],[actual_price]]*Table1_2[[#This Row],[rating_count]]</f>
        <v>1866222</v>
      </c>
      <c r="H25" s="5" t="str">
        <f t="shared" si="0"/>
        <v>&lt;₹200</v>
      </c>
      <c r="I25" s="5" t="str">
        <f t="shared" si="1"/>
        <v>Yes</v>
      </c>
      <c r="J25" s="6">
        <v>0.7</v>
      </c>
      <c r="K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5">
        <v>4</v>
      </c>
      <c r="M25">
        <v>9378</v>
      </c>
      <c r="N25">
        <f>Table1_2[[#This Row],[rating]]+Table1_2[[#This Row],[rating_count]]/1000</f>
        <v>13.378</v>
      </c>
    </row>
    <row r="26" spans="1:14" x14ac:dyDescent="0.25">
      <c r="A26" t="s">
        <v>243</v>
      </c>
      <c r="B26" t="s">
        <v>13102</v>
      </c>
      <c r="C26" t="s">
        <v>13095</v>
      </c>
      <c r="D26">
        <v>11499</v>
      </c>
      <c r="E26">
        <v>19990</v>
      </c>
      <c r="F26" s="5">
        <f>Table1_2[[#This Row],[actual_price]]-Table1_2[[#This Row],[discounted_price]]/Table1_2[[#This Row],[actual_price]]*100</f>
        <v>19932.476238119059</v>
      </c>
      <c r="G26" s="5">
        <f>Table1_2[[#This Row],[actual_price]]*Table1_2[[#This Row],[rating_count]]</f>
        <v>94012970</v>
      </c>
      <c r="H26" s="5" t="str">
        <f t="shared" si="0"/>
        <v>&gt;₹500</v>
      </c>
      <c r="I26" s="5" t="str">
        <f t="shared" si="1"/>
        <v>No</v>
      </c>
      <c r="J26" s="6">
        <v>0.42</v>
      </c>
      <c r="K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6">
        <v>4.3</v>
      </c>
      <c r="M26">
        <v>4703</v>
      </c>
      <c r="N26">
        <f>Table1_2[[#This Row],[rating]]+Table1_2[[#This Row],[rating_count]]/1000</f>
        <v>9.0030000000000001</v>
      </c>
    </row>
    <row r="27" spans="1:14" x14ac:dyDescent="0.25">
      <c r="A27" t="s">
        <v>252</v>
      </c>
      <c r="B27" t="s">
        <v>13103</v>
      </c>
      <c r="C27" t="s">
        <v>13090</v>
      </c>
      <c r="D27">
        <v>199</v>
      </c>
      <c r="E27">
        <v>699</v>
      </c>
      <c r="F27" s="5">
        <f>Table1_2[[#This Row],[actual_price]]-Table1_2[[#This Row],[discounted_price]]/Table1_2[[#This Row],[actual_price]]*100</f>
        <v>670.53075822603716</v>
      </c>
      <c r="G27" s="5">
        <f>Table1_2[[#This Row],[actual_price]]*Table1_2[[#This Row],[rating_count]]</f>
        <v>8494947</v>
      </c>
      <c r="H27" s="5" t="str">
        <f t="shared" si="0"/>
        <v>&lt;₹200</v>
      </c>
      <c r="I27" s="5" t="str">
        <f t="shared" si="1"/>
        <v>Yes</v>
      </c>
      <c r="J27" s="6">
        <v>0.72</v>
      </c>
      <c r="K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27">
        <v>4.2</v>
      </c>
      <c r="M27">
        <v>12153</v>
      </c>
      <c r="N27">
        <f>Table1_2[[#This Row],[rating]]+Table1_2[[#This Row],[rating_count]]/1000</f>
        <v>16.353000000000002</v>
      </c>
    </row>
    <row r="28" spans="1:14" x14ac:dyDescent="0.25">
      <c r="A28" t="s">
        <v>262</v>
      </c>
      <c r="B28" t="s">
        <v>13104</v>
      </c>
      <c r="C28" t="s">
        <v>13095</v>
      </c>
      <c r="D28">
        <v>14999</v>
      </c>
      <c r="E28">
        <v>19999</v>
      </c>
      <c r="F28" s="5">
        <f>Table1_2[[#This Row],[actual_price]]-Table1_2[[#This Row],[discounted_price]]/Table1_2[[#This Row],[actual_price]]*100</f>
        <v>19924.001250062502</v>
      </c>
      <c r="G28" s="5">
        <f>Table1_2[[#This Row],[actual_price]]*Table1_2[[#This Row],[rating_count]]</f>
        <v>697945101</v>
      </c>
      <c r="H28" s="5" t="str">
        <f t="shared" si="0"/>
        <v>&gt;₹500</v>
      </c>
      <c r="I28" s="5" t="str">
        <f t="shared" si="1"/>
        <v>No</v>
      </c>
      <c r="J28" s="6">
        <v>0.25</v>
      </c>
      <c r="K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28">
        <v>4.2</v>
      </c>
      <c r="M28">
        <v>34899</v>
      </c>
      <c r="N28">
        <f>Table1_2[[#This Row],[rating]]+Table1_2[[#This Row],[rating_count]]/1000</f>
        <v>39.099000000000004</v>
      </c>
    </row>
    <row r="29" spans="1:14" x14ac:dyDescent="0.25">
      <c r="A29" t="s">
        <v>272</v>
      </c>
      <c r="B29" t="s">
        <v>13105</v>
      </c>
      <c r="C29" t="s">
        <v>13076</v>
      </c>
      <c r="D29">
        <v>299</v>
      </c>
      <c r="E29">
        <v>399</v>
      </c>
      <c r="F29" s="5">
        <f>Table1_2[[#This Row],[actual_price]]-Table1_2[[#This Row],[discounted_price]]/Table1_2[[#This Row],[actual_price]]*100</f>
        <v>324.06265664160401</v>
      </c>
      <c r="G29" s="5">
        <f>Table1_2[[#This Row],[actual_price]]*Table1_2[[#This Row],[rating_count]]</f>
        <v>1103634</v>
      </c>
      <c r="H29" s="5" t="str">
        <f t="shared" si="0"/>
        <v>₹200–₹500</v>
      </c>
      <c r="I29" s="5" t="str">
        <f t="shared" si="1"/>
        <v>No</v>
      </c>
      <c r="J29" s="6">
        <v>0.25</v>
      </c>
      <c r="K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29">
        <v>4</v>
      </c>
      <c r="M29">
        <v>2766</v>
      </c>
      <c r="N29">
        <f>Table1_2[[#This Row],[rating]]+Table1_2[[#This Row],[rating_count]]/1000</f>
        <v>6.766</v>
      </c>
    </row>
    <row r="30" spans="1:14" x14ac:dyDescent="0.25">
      <c r="A30" t="s">
        <v>282</v>
      </c>
      <c r="B30" t="s">
        <v>13106</v>
      </c>
      <c r="C30" t="s">
        <v>13076</v>
      </c>
      <c r="D30">
        <v>970</v>
      </c>
      <c r="E30">
        <v>1999</v>
      </c>
      <c r="F30" s="5">
        <f>Table1_2[[#This Row],[actual_price]]-Table1_2[[#This Row],[discounted_price]]/Table1_2[[#This Row],[actual_price]]*100</f>
        <v>1950.4757378689344</v>
      </c>
      <c r="G30" s="5">
        <f>Table1_2[[#This Row],[actual_price]]*Table1_2[[#This Row],[rating_count]]</f>
        <v>367816</v>
      </c>
      <c r="H30" s="5" t="str">
        <f t="shared" si="0"/>
        <v>&gt;₹500</v>
      </c>
      <c r="I30" s="5" t="str">
        <f t="shared" si="1"/>
        <v>Yes</v>
      </c>
      <c r="J30" s="6">
        <v>0.51</v>
      </c>
      <c r="K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0">
        <v>4.4000000000000004</v>
      </c>
      <c r="M30">
        <v>184</v>
      </c>
      <c r="N30">
        <f>Table1_2[[#This Row],[rating]]+Table1_2[[#This Row],[rating_count]]/1000</f>
        <v>4.5840000000000005</v>
      </c>
    </row>
    <row r="31" spans="1:14" x14ac:dyDescent="0.25">
      <c r="A31" t="s">
        <v>292</v>
      </c>
      <c r="B31" t="s">
        <v>13107</v>
      </c>
      <c r="C31" t="s">
        <v>13076</v>
      </c>
      <c r="D31">
        <v>299</v>
      </c>
      <c r="E31">
        <v>999</v>
      </c>
      <c r="F31" s="5">
        <f>Table1_2[[#This Row],[actual_price]]-Table1_2[[#This Row],[discounted_price]]/Table1_2[[#This Row],[actual_price]]*100</f>
        <v>969.07007007007007</v>
      </c>
      <c r="G31" s="5">
        <f>Table1_2[[#This Row],[actual_price]]*Table1_2[[#This Row],[rating_count]]</f>
        <v>20829150</v>
      </c>
      <c r="H31" s="5" t="str">
        <f t="shared" si="0"/>
        <v>₹200–₹500</v>
      </c>
      <c r="I31" s="5" t="str">
        <f t="shared" si="1"/>
        <v>Yes</v>
      </c>
      <c r="J31" s="6">
        <v>0.7</v>
      </c>
      <c r="K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1">
        <v>4.3</v>
      </c>
      <c r="M31">
        <v>20850</v>
      </c>
      <c r="N31">
        <f>Table1_2[[#This Row],[rating]]+Table1_2[[#This Row],[rating_count]]/1000</f>
        <v>25.150000000000002</v>
      </c>
    </row>
    <row r="32" spans="1:14" x14ac:dyDescent="0.25">
      <c r="A32" t="s">
        <v>302</v>
      </c>
      <c r="B32" t="s">
        <v>13108</v>
      </c>
      <c r="C32" t="s">
        <v>13076</v>
      </c>
      <c r="D32">
        <v>199</v>
      </c>
      <c r="E32">
        <v>750</v>
      </c>
      <c r="F32" s="5">
        <f>Table1_2[[#This Row],[actual_price]]-Table1_2[[#This Row],[discounted_price]]/Table1_2[[#This Row],[actual_price]]*100</f>
        <v>723.4666666666667</v>
      </c>
      <c r="G32" s="5">
        <f>Table1_2[[#This Row],[actual_price]]*Table1_2[[#This Row],[rating_count]]</f>
        <v>56232000</v>
      </c>
      <c r="H32" s="5" t="str">
        <f t="shared" si="0"/>
        <v>&lt;₹200</v>
      </c>
      <c r="I32" s="5" t="str">
        <f t="shared" si="1"/>
        <v>Yes</v>
      </c>
      <c r="J32" s="6">
        <v>0.73</v>
      </c>
      <c r="K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2">
        <v>4.5</v>
      </c>
      <c r="M32">
        <v>74976</v>
      </c>
      <c r="N32">
        <f>Table1_2[[#This Row],[rating]]+Table1_2[[#This Row],[rating_count]]/1000</f>
        <v>79.475999999999999</v>
      </c>
    </row>
    <row r="33" spans="1:14" x14ac:dyDescent="0.25">
      <c r="A33" t="s">
        <v>312</v>
      </c>
      <c r="B33" t="s">
        <v>13109</v>
      </c>
      <c r="C33" t="s">
        <v>13076</v>
      </c>
      <c r="D33">
        <v>179</v>
      </c>
      <c r="E33">
        <v>499</v>
      </c>
      <c r="F33" s="5">
        <f>Table1_2[[#This Row],[actual_price]]-Table1_2[[#This Row],[discounted_price]]/Table1_2[[#This Row],[actual_price]]*100</f>
        <v>463.12825651302603</v>
      </c>
      <c r="G33" s="5">
        <f>Table1_2[[#This Row],[actual_price]]*Table1_2[[#This Row],[rating_count]]</f>
        <v>965066</v>
      </c>
      <c r="H33" s="5" t="str">
        <f t="shared" si="0"/>
        <v>&lt;₹200</v>
      </c>
      <c r="I33" s="5" t="str">
        <f t="shared" si="1"/>
        <v>Yes</v>
      </c>
      <c r="J33" s="6">
        <v>0.64</v>
      </c>
      <c r="K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3">
        <v>4</v>
      </c>
      <c r="M33">
        <v>1934</v>
      </c>
      <c r="N33">
        <f>Table1_2[[#This Row],[rating]]+Table1_2[[#This Row],[rating_count]]/1000</f>
        <v>5.9340000000000002</v>
      </c>
    </row>
    <row r="34" spans="1:14" x14ac:dyDescent="0.25">
      <c r="A34" t="s">
        <v>320</v>
      </c>
      <c r="B34" t="s">
        <v>13110</v>
      </c>
      <c r="C34" t="s">
        <v>13076</v>
      </c>
      <c r="D34">
        <v>389</v>
      </c>
      <c r="E34">
        <v>1099</v>
      </c>
      <c r="F34" s="5">
        <f>Table1_2[[#This Row],[actual_price]]-Table1_2[[#This Row],[discounted_price]]/Table1_2[[#This Row],[actual_price]]*100</f>
        <v>1063.6041856232939</v>
      </c>
      <c r="G34" s="5">
        <f>Table1_2[[#This Row],[actual_price]]*Table1_2[[#This Row],[rating_count]]</f>
        <v>1070426</v>
      </c>
      <c r="H34" s="5" t="str">
        <f t="shared" si="0"/>
        <v>₹200–₹500</v>
      </c>
      <c r="I34" s="5" t="str">
        <f t="shared" si="1"/>
        <v>Yes</v>
      </c>
      <c r="J34" s="6">
        <v>0.65</v>
      </c>
      <c r="K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4">
        <v>4.3</v>
      </c>
      <c r="M34">
        <v>974</v>
      </c>
      <c r="N34">
        <f>Table1_2[[#This Row],[rating]]+Table1_2[[#This Row],[rating_count]]/1000</f>
        <v>5.274</v>
      </c>
    </row>
    <row r="35" spans="1:14" x14ac:dyDescent="0.25">
      <c r="A35" t="s">
        <v>330</v>
      </c>
      <c r="B35" t="s">
        <v>13111</v>
      </c>
      <c r="C35" t="s">
        <v>13076</v>
      </c>
      <c r="D35">
        <v>599</v>
      </c>
      <c r="E35">
        <v>599</v>
      </c>
      <c r="F35" s="5">
        <f>Table1_2[[#This Row],[actual_price]]-Table1_2[[#This Row],[discounted_price]]/Table1_2[[#This Row],[actual_price]]*100</f>
        <v>499</v>
      </c>
      <c r="G35" s="5">
        <f>Table1_2[[#This Row],[actual_price]]*Table1_2[[#This Row],[rating_count]]</f>
        <v>212645</v>
      </c>
      <c r="H35" s="5" t="str">
        <f t="shared" si="0"/>
        <v>&gt;₹500</v>
      </c>
      <c r="I35" s="5" t="str">
        <f t="shared" si="1"/>
        <v>No</v>
      </c>
      <c r="J35" s="6">
        <v>0</v>
      </c>
      <c r="K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35">
        <v>4.3</v>
      </c>
      <c r="M35">
        <v>355</v>
      </c>
      <c r="N35">
        <f>Table1_2[[#This Row],[rating]]+Table1_2[[#This Row],[rating_count]]/1000</f>
        <v>4.6549999999999994</v>
      </c>
    </row>
    <row r="36" spans="1:14" x14ac:dyDescent="0.25">
      <c r="A36" t="s">
        <v>340</v>
      </c>
      <c r="B36" t="s">
        <v>13112</v>
      </c>
      <c r="C36" t="s">
        <v>13076</v>
      </c>
      <c r="D36">
        <v>199</v>
      </c>
      <c r="E36">
        <v>999</v>
      </c>
      <c r="F36" s="5">
        <f>Table1_2[[#This Row],[actual_price]]-Table1_2[[#This Row],[discounted_price]]/Table1_2[[#This Row],[actual_price]]*100</f>
        <v>979.08008008008005</v>
      </c>
      <c r="G36" s="5">
        <f>Table1_2[[#This Row],[actual_price]]*Table1_2[[#This Row],[rating_count]]</f>
        <v>1073925</v>
      </c>
      <c r="H36" s="5" t="str">
        <f t="shared" si="0"/>
        <v>&lt;₹200</v>
      </c>
      <c r="I36" s="5" t="str">
        <f t="shared" si="1"/>
        <v>Yes</v>
      </c>
      <c r="J36" s="6">
        <v>0.8</v>
      </c>
      <c r="K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6">
        <v>3.9</v>
      </c>
      <c r="M36">
        <v>1075</v>
      </c>
      <c r="N36">
        <f>Table1_2[[#This Row],[rating]]+Table1_2[[#This Row],[rating_count]]/1000</f>
        <v>4.9749999999999996</v>
      </c>
    </row>
    <row r="37" spans="1:14" x14ac:dyDescent="0.25">
      <c r="A37" t="s">
        <v>350</v>
      </c>
      <c r="B37" t="s">
        <v>13113</v>
      </c>
      <c r="C37" t="s">
        <v>13076</v>
      </c>
      <c r="D37">
        <v>99</v>
      </c>
      <c r="E37">
        <v>666.66</v>
      </c>
      <c r="F37" s="5">
        <f>Table1_2[[#This Row],[actual_price]]-Table1_2[[#This Row],[discounted_price]]/Table1_2[[#This Row],[actual_price]]*100</f>
        <v>651.80985149851494</v>
      </c>
      <c r="G37" s="5">
        <f>Table1_2[[#This Row],[actual_price]]*Table1_2[[#This Row],[rating_count]]</f>
        <v>16580500.859999999</v>
      </c>
      <c r="H37" s="5" t="str">
        <f t="shared" si="0"/>
        <v>&lt;₹200</v>
      </c>
      <c r="I37" s="5" t="str">
        <f t="shared" si="1"/>
        <v>Yes</v>
      </c>
      <c r="J37" s="6">
        <v>0.85</v>
      </c>
      <c r="K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37">
        <v>3.9</v>
      </c>
      <c r="M37">
        <v>24871</v>
      </c>
      <c r="N37">
        <f>Table1_2[[#This Row],[rating]]+Table1_2[[#This Row],[rating_count]]/1000</f>
        <v>28.770999999999997</v>
      </c>
    </row>
    <row r="38" spans="1:14" x14ac:dyDescent="0.25">
      <c r="A38" t="s">
        <v>356</v>
      </c>
      <c r="B38" t="s">
        <v>357</v>
      </c>
      <c r="C38" t="s">
        <v>13076</v>
      </c>
      <c r="D38">
        <v>899</v>
      </c>
      <c r="E38">
        <v>1900</v>
      </c>
      <c r="F38" s="5">
        <f>Table1_2[[#This Row],[actual_price]]-Table1_2[[#This Row],[discounted_price]]/Table1_2[[#This Row],[actual_price]]*100</f>
        <v>1852.6842105263158</v>
      </c>
      <c r="G38" s="5">
        <f>Table1_2[[#This Row],[actual_price]]*Table1_2[[#This Row],[rating_count]]</f>
        <v>25748800</v>
      </c>
      <c r="H38" s="5" t="str">
        <f t="shared" si="0"/>
        <v>&gt;₹500</v>
      </c>
      <c r="I38" s="5" t="str">
        <f t="shared" si="1"/>
        <v>Yes</v>
      </c>
      <c r="J38" s="6">
        <v>0.53</v>
      </c>
      <c r="K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8">
        <v>4.4000000000000004</v>
      </c>
      <c r="M38">
        <v>13552</v>
      </c>
      <c r="N38">
        <f>Table1_2[[#This Row],[rating]]+Table1_2[[#This Row],[rating_count]]/1000</f>
        <v>17.951999999999998</v>
      </c>
    </row>
    <row r="39" spans="1:14" x14ac:dyDescent="0.25">
      <c r="A39" t="s">
        <v>366</v>
      </c>
      <c r="B39" t="s">
        <v>13114</v>
      </c>
      <c r="C39" t="s">
        <v>13076</v>
      </c>
      <c r="D39">
        <v>199</v>
      </c>
      <c r="E39">
        <v>999</v>
      </c>
      <c r="F39" s="5">
        <f>Table1_2[[#This Row],[actual_price]]-Table1_2[[#This Row],[discounted_price]]/Table1_2[[#This Row],[actual_price]]*100</f>
        <v>979.08008008008005</v>
      </c>
      <c r="G39" s="5">
        <f>Table1_2[[#This Row],[actual_price]]*Table1_2[[#This Row],[rating_count]]</f>
        <v>575424</v>
      </c>
      <c r="H39" s="5" t="str">
        <f t="shared" si="0"/>
        <v>&lt;₹200</v>
      </c>
      <c r="I39" s="5" t="str">
        <f t="shared" si="1"/>
        <v>Yes</v>
      </c>
      <c r="J39" s="6">
        <v>0.8</v>
      </c>
      <c r="K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9">
        <v>4</v>
      </c>
      <c r="M39">
        <v>576</v>
      </c>
      <c r="N39">
        <f>Table1_2[[#This Row],[rating]]+Table1_2[[#This Row],[rating_count]]/1000</f>
        <v>4.5759999999999996</v>
      </c>
    </row>
    <row r="40" spans="1:14" x14ac:dyDescent="0.25">
      <c r="A40" t="s">
        <v>376</v>
      </c>
      <c r="B40" t="s">
        <v>13115</v>
      </c>
      <c r="C40" t="s">
        <v>13095</v>
      </c>
      <c r="D40">
        <v>32999</v>
      </c>
      <c r="E40">
        <v>45999</v>
      </c>
      <c r="F40" s="5">
        <f>Table1_2[[#This Row],[actual_price]]-Table1_2[[#This Row],[discounted_price]]/Table1_2[[#This Row],[actual_price]]*100</f>
        <v>45927.261483945302</v>
      </c>
      <c r="G40" s="5">
        <f>Table1_2[[#This Row],[actual_price]]*Table1_2[[#This Row],[rating_count]]</f>
        <v>335700702</v>
      </c>
      <c r="H40" s="5" t="str">
        <f t="shared" si="0"/>
        <v>&gt;₹500</v>
      </c>
      <c r="I40" s="5" t="str">
        <f t="shared" si="1"/>
        <v>No</v>
      </c>
      <c r="J40" s="6">
        <v>0.28000000000000003</v>
      </c>
      <c r="K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0">
        <v>4.2</v>
      </c>
      <c r="M40">
        <v>7298</v>
      </c>
      <c r="N40">
        <f>Table1_2[[#This Row],[rating]]+Table1_2[[#This Row],[rating_count]]/1000</f>
        <v>11.498000000000001</v>
      </c>
    </row>
    <row r="41" spans="1:14" x14ac:dyDescent="0.25">
      <c r="A41" t="s">
        <v>386</v>
      </c>
      <c r="B41" t="s">
        <v>13116</v>
      </c>
      <c r="C41" t="s">
        <v>13076</v>
      </c>
      <c r="D41">
        <v>970</v>
      </c>
      <c r="E41">
        <v>1999</v>
      </c>
      <c r="F41" s="5">
        <f>Table1_2[[#This Row],[actual_price]]-Table1_2[[#This Row],[discounted_price]]/Table1_2[[#This Row],[actual_price]]*100</f>
        <v>1950.4757378689344</v>
      </c>
      <c r="G41" s="5">
        <f>Table1_2[[#This Row],[actual_price]]*Table1_2[[#This Row],[rating_count]]</f>
        <v>923538</v>
      </c>
      <c r="H41" s="5" t="str">
        <f t="shared" si="0"/>
        <v>&gt;₹500</v>
      </c>
      <c r="I41" s="5" t="str">
        <f t="shared" si="1"/>
        <v>Yes</v>
      </c>
      <c r="J41" s="6">
        <v>0.51</v>
      </c>
      <c r="K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1">
        <v>4.2</v>
      </c>
      <c r="M41">
        <v>462</v>
      </c>
      <c r="N41">
        <f>Table1_2[[#This Row],[rating]]+Table1_2[[#This Row],[rating_count]]/1000</f>
        <v>4.6619999999999999</v>
      </c>
    </row>
    <row r="42" spans="1:14" x14ac:dyDescent="0.25">
      <c r="A42" t="s">
        <v>396</v>
      </c>
      <c r="B42" t="s">
        <v>13117</v>
      </c>
      <c r="C42" t="s">
        <v>13076</v>
      </c>
      <c r="D42">
        <v>209</v>
      </c>
      <c r="E42">
        <v>695</v>
      </c>
      <c r="F42" s="5">
        <f>Table1_2[[#This Row],[actual_price]]-Table1_2[[#This Row],[discounted_price]]/Table1_2[[#This Row],[actual_price]]*100</f>
        <v>664.92805755395682</v>
      </c>
      <c r="G42" s="5">
        <f>Table1_2[[#This Row],[actual_price]]*Table1_2[[#This Row],[rating_count]]</f>
        <v>74842465</v>
      </c>
      <c r="H42" s="5" t="str">
        <f t="shared" si="0"/>
        <v>₹200–₹500</v>
      </c>
      <c r="I42" s="5" t="str">
        <f t="shared" si="1"/>
        <v>Yes</v>
      </c>
      <c r="J42" s="6">
        <v>0.7</v>
      </c>
      <c r="K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2">
        <v>4.5</v>
      </c>
      <c r="M42">
        <v>107687</v>
      </c>
      <c r="N42">
        <f>Table1_2[[#This Row],[rating]]+Table1_2[[#This Row],[rating_count]]/1000</f>
        <v>112.187</v>
      </c>
    </row>
    <row r="43" spans="1:14" x14ac:dyDescent="0.25">
      <c r="A43" t="s">
        <v>406</v>
      </c>
      <c r="B43" t="s">
        <v>13118</v>
      </c>
      <c r="C43" t="s">
        <v>13095</v>
      </c>
      <c r="D43">
        <v>19999</v>
      </c>
      <c r="E43">
        <v>34999</v>
      </c>
      <c r="F43" s="5">
        <f>Table1_2[[#This Row],[actual_price]]-Table1_2[[#This Row],[discounted_price]]/Table1_2[[#This Row],[actual_price]]*100</f>
        <v>34941.858367381923</v>
      </c>
      <c r="G43" s="5">
        <f>Table1_2[[#This Row],[actual_price]]*Table1_2[[#This Row],[rating_count]]</f>
        <v>950257849</v>
      </c>
      <c r="H43" s="5" t="str">
        <f t="shared" si="0"/>
        <v>&gt;₹500</v>
      </c>
      <c r="I43" s="5" t="str">
        <f t="shared" si="1"/>
        <v>No</v>
      </c>
      <c r="J43" s="6">
        <v>0.43</v>
      </c>
      <c r="K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43">
        <v>4.3</v>
      </c>
      <c r="M43">
        <v>27151</v>
      </c>
      <c r="N43">
        <f>Table1_2[[#This Row],[rating]]+Table1_2[[#This Row],[rating_count]]/1000</f>
        <v>31.451000000000001</v>
      </c>
    </row>
    <row r="44" spans="1:14" x14ac:dyDescent="0.25">
      <c r="A44" t="s">
        <v>415</v>
      </c>
      <c r="B44" t="s">
        <v>13119</v>
      </c>
      <c r="C44" t="s">
        <v>13076</v>
      </c>
      <c r="D44">
        <v>399</v>
      </c>
      <c r="E44">
        <v>1099</v>
      </c>
      <c r="F44" s="5">
        <f>Table1_2[[#This Row],[actual_price]]-Table1_2[[#This Row],[discounted_price]]/Table1_2[[#This Row],[actual_price]]*100</f>
        <v>1062.6942675159235</v>
      </c>
      <c r="G44" s="5">
        <f>Table1_2[[#This Row],[actual_price]]*Table1_2[[#This Row],[rating_count]]</f>
        <v>26671631</v>
      </c>
      <c r="H44" s="5" t="str">
        <f t="shared" si="0"/>
        <v>₹200–₹500</v>
      </c>
      <c r="I44" s="5" t="str">
        <f t="shared" si="1"/>
        <v>Yes</v>
      </c>
      <c r="J44" s="6">
        <v>0.64</v>
      </c>
      <c r="K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4">
        <v>4.2</v>
      </c>
      <c r="M44">
        <v>24269</v>
      </c>
      <c r="N44">
        <f>Table1_2[[#This Row],[rating]]+Table1_2[[#This Row],[rating_count]]/1000</f>
        <v>28.468999999999998</v>
      </c>
    </row>
    <row r="45" spans="1:14" x14ac:dyDescent="0.25">
      <c r="A45" t="s">
        <v>420</v>
      </c>
      <c r="B45" t="s">
        <v>13120</v>
      </c>
      <c r="C45" t="s">
        <v>13085</v>
      </c>
      <c r="D45">
        <v>999</v>
      </c>
      <c r="E45">
        <v>1599</v>
      </c>
      <c r="F45" s="5">
        <f>Table1_2[[#This Row],[actual_price]]-Table1_2[[#This Row],[discounted_price]]/Table1_2[[#This Row],[actual_price]]*100</f>
        <v>1536.5234521575985</v>
      </c>
      <c r="G45" s="5">
        <f>Table1_2[[#This Row],[actual_price]]*Table1_2[[#This Row],[rating_count]]</f>
        <v>19336707</v>
      </c>
      <c r="H45" s="5" t="str">
        <f t="shared" si="0"/>
        <v>&gt;₹500</v>
      </c>
      <c r="I45" s="5" t="str">
        <f t="shared" si="1"/>
        <v>No</v>
      </c>
      <c r="J45" s="6">
        <v>0.38</v>
      </c>
      <c r="K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5">
        <v>4.3</v>
      </c>
      <c r="M45">
        <v>12093</v>
      </c>
      <c r="N45">
        <f>Table1_2[[#This Row],[rating]]+Table1_2[[#This Row],[rating_count]]/1000</f>
        <v>16.393000000000001</v>
      </c>
    </row>
    <row r="46" spans="1:14" x14ac:dyDescent="0.25">
      <c r="A46" t="s">
        <v>430</v>
      </c>
      <c r="B46" t="s">
        <v>13121</v>
      </c>
      <c r="C46" t="s">
        <v>13076</v>
      </c>
      <c r="D46">
        <v>59</v>
      </c>
      <c r="E46">
        <v>199</v>
      </c>
      <c r="F46" s="5">
        <f>Table1_2[[#This Row],[actual_price]]-Table1_2[[#This Row],[discounted_price]]/Table1_2[[#This Row],[actual_price]]*100</f>
        <v>169.35175879396985</v>
      </c>
      <c r="G46" s="5">
        <f>Table1_2[[#This Row],[actual_price]]*Table1_2[[#This Row],[rating_count]]</f>
        <v>1866222</v>
      </c>
      <c r="H46" s="5" t="str">
        <f t="shared" si="0"/>
        <v>&lt;₹200</v>
      </c>
      <c r="I46" s="5" t="str">
        <f t="shared" si="1"/>
        <v>Yes</v>
      </c>
      <c r="J46" s="6">
        <v>0.7</v>
      </c>
      <c r="K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6">
        <v>4</v>
      </c>
      <c r="M46">
        <v>9378</v>
      </c>
      <c r="N46">
        <f>Table1_2[[#This Row],[rating]]+Table1_2[[#This Row],[rating_count]]/1000</f>
        <v>13.378</v>
      </c>
    </row>
    <row r="47" spans="1:14" x14ac:dyDescent="0.25">
      <c r="A47" t="s">
        <v>435</v>
      </c>
      <c r="B47" t="s">
        <v>436</v>
      </c>
      <c r="C47" t="s">
        <v>13076</v>
      </c>
      <c r="D47">
        <v>333</v>
      </c>
      <c r="E47">
        <v>999</v>
      </c>
      <c r="F47" s="5">
        <f>Table1_2[[#This Row],[actual_price]]-Table1_2[[#This Row],[discounted_price]]/Table1_2[[#This Row],[actual_price]]*100</f>
        <v>965.66666666666663</v>
      </c>
      <c r="G47" s="5">
        <f>Table1_2[[#This Row],[actual_price]]*Table1_2[[#This Row],[rating_count]]</f>
        <v>9782208</v>
      </c>
      <c r="H47" s="5" t="str">
        <f t="shared" si="0"/>
        <v>₹200–₹500</v>
      </c>
      <c r="I47" s="5" t="str">
        <f t="shared" si="1"/>
        <v>Yes</v>
      </c>
      <c r="J47" s="6">
        <v>0.67</v>
      </c>
      <c r="K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7">
        <v>3.3</v>
      </c>
      <c r="M47">
        <v>9792</v>
      </c>
      <c r="N47">
        <f>Table1_2[[#This Row],[rating]]+Table1_2[[#This Row],[rating_count]]/1000</f>
        <v>13.091999999999999</v>
      </c>
    </row>
    <row r="48" spans="1:14" x14ac:dyDescent="0.25">
      <c r="A48" t="s">
        <v>445</v>
      </c>
      <c r="B48" t="s">
        <v>13122</v>
      </c>
      <c r="C48" t="s">
        <v>13085</v>
      </c>
      <c r="D48">
        <v>507</v>
      </c>
      <c r="E48">
        <v>1208</v>
      </c>
      <c r="F48" s="5">
        <f>Table1_2[[#This Row],[actual_price]]-Table1_2[[#This Row],[discounted_price]]/Table1_2[[#This Row],[actual_price]]*100</f>
        <v>1166.0298013245033</v>
      </c>
      <c r="G48" s="5">
        <f>Table1_2[[#This Row],[actual_price]]*Table1_2[[#This Row],[rating_count]]</f>
        <v>9822248</v>
      </c>
      <c r="H48" s="5" t="str">
        <f t="shared" si="0"/>
        <v>&gt;₹500</v>
      </c>
      <c r="I48" s="5" t="str">
        <f t="shared" si="1"/>
        <v>Yes</v>
      </c>
      <c r="J48" s="6">
        <v>0.57999999999999996</v>
      </c>
      <c r="K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8">
        <v>4.0999999999999996</v>
      </c>
      <c r="M48">
        <v>8131</v>
      </c>
      <c r="N48">
        <f>Table1_2[[#This Row],[rating]]+Table1_2[[#This Row],[rating_count]]/1000</f>
        <v>12.231</v>
      </c>
    </row>
    <row r="49" spans="1:14" x14ac:dyDescent="0.25">
      <c r="A49" t="s">
        <v>455</v>
      </c>
      <c r="B49" t="s">
        <v>13123</v>
      </c>
      <c r="C49" t="s">
        <v>13090</v>
      </c>
      <c r="D49">
        <v>309</v>
      </c>
      <c r="E49">
        <v>475</v>
      </c>
      <c r="F49" s="5">
        <f>Table1_2[[#This Row],[actual_price]]-Table1_2[[#This Row],[discounted_price]]/Table1_2[[#This Row],[actual_price]]*100</f>
        <v>409.9473684210526</v>
      </c>
      <c r="G49" s="5">
        <f>Table1_2[[#This Row],[actual_price]]*Table1_2[[#This Row],[rating_count]]</f>
        <v>202812175</v>
      </c>
      <c r="H49" s="5" t="str">
        <f t="shared" si="0"/>
        <v>₹200–₹500</v>
      </c>
      <c r="I49" s="5" t="str">
        <f t="shared" si="1"/>
        <v>No</v>
      </c>
      <c r="J49" s="6">
        <v>0.35</v>
      </c>
      <c r="K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9">
        <v>4.4000000000000004</v>
      </c>
      <c r="M49">
        <v>426973</v>
      </c>
      <c r="N49">
        <f>Table1_2[[#This Row],[rating]]+Table1_2[[#This Row],[rating_count]]/1000</f>
        <v>431.37299999999999</v>
      </c>
    </row>
    <row r="50" spans="1:14" x14ac:dyDescent="0.25">
      <c r="A50" t="s">
        <v>460</v>
      </c>
      <c r="B50" t="s">
        <v>13124</v>
      </c>
      <c r="C50" t="s">
        <v>13125</v>
      </c>
      <c r="D50">
        <v>399</v>
      </c>
      <c r="E50">
        <v>999</v>
      </c>
      <c r="F50" s="5">
        <f>Table1_2[[#This Row],[actual_price]]-Table1_2[[#This Row],[discounted_price]]/Table1_2[[#This Row],[actual_price]]*100</f>
        <v>959.0600600600601</v>
      </c>
      <c r="G50" s="5">
        <f>Table1_2[[#This Row],[actual_price]]*Table1_2[[#This Row],[rating_count]]</f>
        <v>492507</v>
      </c>
      <c r="H50" s="5" t="str">
        <f t="shared" si="0"/>
        <v>₹200–₹500</v>
      </c>
      <c r="I50" s="5" t="str">
        <f t="shared" si="1"/>
        <v>Yes</v>
      </c>
      <c r="J50" s="6">
        <v>0.6</v>
      </c>
      <c r="K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0">
        <v>3.6</v>
      </c>
      <c r="M50">
        <v>493</v>
      </c>
      <c r="N50">
        <f>Table1_2[[#This Row],[rating]]+Table1_2[[#This Row],[rating_count]]/1000</f>
        <v>4.093</v>
      </c>
    </row>
    <row r="51" spans="1:14" x14ac:dyDescent="0.25">
      <c r="A51" t="s">
        <v>471</v>
      </c>
      <c r="B51" t="s">
        <v>472</v>
      </c>
      <c r="C51" t="s">
        <v>13076</v>
      </c>
      <c r="D51">
        <v>199</v>
      </c>
      <c r="E51">
        <v>395</v>
      </c>
      <c r="F51" s="5">
        <f>Table1_2[[#This Row],[actual_price]]-Table1_2[[#This Row],[discounted_price]]/Table1_2[[#This Row],[actual_price]]*100</f>
        <v>344.62025316455697</v>
      </c>
      <c r="G51" s="5">
        <f>Table1_2[[#This Row],[actual_price]]*Table1_2[[#This Row],[rating_count]]</f>
        <v>36575025</v>
      </c>
      <c r="H51" s="5" t="str">
        <f t="shared" si="0"/>
        <v>&lt;₹200</v>
      </c>
      <c r="I51" s="5" t="str">
        <f t="shared" si="1"/>
        <v>Yes</v>
      </c>
      <c r="J51" s="6">
        <v>0.5</v>
      </c>
      <c r="K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1">
        <v>4.2</v>
      </c>
      <c r="M51">
        <v>92595</v>
      </c>
      <c r="N51">
        <f>Table1_2[[#This Row],[rating]]+Table1_2[[#This Row],[rating_count]]/1000</f>
        <v>96.795000000000002</v>
      </c>
    </row>
    <row r="52" spans="1:14" x14ac:dyDescent="0.25">
      <c r="A52" t="s">
        <v>481</v>
      </c>
      <c r="B52" t="s">
        <v>13126</v>
      </c>
      <c r="C52" t="s">
        <v>13085</v>
      </c>
      <c r="D52">
        <v>1199</v>
      </c>
      <c r="E52">
        <v>2199</v>
      </c>
      <c r="F52" s="5">
        <f>Table1_2[[#This Row],[actual_price]]-Table1_2[[#This Row],[discounted_price]]/Table1_2[[#This Row],[actual_price]]*100</f>
        <v>2144.4752160072762</v>
      </c>
      <c r="G52" s="5">
        <f>Table1_2[[#This Row],[actual_price]]*Table1_2[[#This Row],[rating_count]]</f>
        <v>54491220</v>
      </c>
      <c r="H52" s="5" t="str">
        <f t="shared" si="0"/>
        <v>&gt;₹500</v>
      </c>
      <c r="I52" s="5" t="str">
        <f t="shared" si="1"/>
        <v>No</v>
      </c>
      <c r="J52" s="6">
        <v>0.45</v>
      </c>
      <c r="K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2">
        <v>4.4000000000000004</v>
      </c>
      <c r="M52">
        <v>24780</v>
      </c>
      <c r="N52">
        <f>Table1_2[[#This Row],[rating]]+Table1_2[[#This Row],[rating_count]]/1000</f>
        <v>29.18</v>
      </c>
    </row>
    <row r="53" spans="1:14" x14ac:dyDescent="0.25">
      <c r="A53" t="s">
        <v>491</v>
      </c>
      <c r="B53" t="s">
        <v>13127</v>
      </c>
      <c r="C53" t="s">
        <v>13076</v>
      </c>
      <c r="D53">
        <v>179</v>
      </c>
      <c r="E53">
        <v>500</v>
      </c>
      <c r="F53" s="5">
        <f>Table1_2[[#This Row],[actual_price]]-Table1_2[[#This Row],[discounted_price]]/Table1_2[[#This Row],[actual_price]]*100</f>
        <v>464.2</v>
      </c>
      <c r="G53" s="5">
        <f>Table1_2[[#This Row],[actual_price]]*Table1_2[[#This Row],[rating_count]]</f>
        <v>46297500</v>
      </c>
      <c r="H53" s="5" t="str">
        <f t="shared" si="0"/>
        <v>&lt;₹200</v>
      </c>
      <c r="I53" s="5" t="str">
        <f t="shared" si="1"/>
        <v>Yes</v>
      </c>
      <c r="J53" s="6">
        <v>0.64</v>
      </c>
      <c r="K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3">
        <v>4.2</v>
      </c>
      <c r="M53">
        <v>92595</v>
      </c>
      <c r="N53">
        <f>Table1_2[[#This Row],[rating]]+Table1_2[[#This Row],[rating_count]]/1000</f>
        <v>96.795000000000002</v>
      </c>
    </row>
    <row r="54" spans="1:14" x14ac:dyDescent="0.25">
      <c r="A54" t="s">
        <v>496</v>
      </c>
      <c r="B54" t="s">
        <v>13128</v>
      </c>
      <c r="C54" t="s">
        <v>13076</v>
      </c>
      <c r="D54">
        <v>799</v>
      </c>
      <c r="E54">
        <v>2100</v>
      </c>
      <c r="F54" s="5">
        <f>Table1_2[[#This Row],[actual_price]]-Table1_2[[#This Row],[discounted_price]]/Table1_2[[#This Row],[actual_price]]*100</f>
        <v>2061.9523809523807</v>
      </c>
      <c r="G54" s="5">
        <f>Table1_2[[#This Row],[actual_price]]*Table1_2[[#This Row],[rating_count]]</f>
        <v>17194800</v>
      </c>
      <c r="H54" s="5" t="str">
        <f t="shared" si="0"/>
        <v>&gt;₹500</v>
      </c>
      <c r="I54" s="5" t="str">
        <f t="shared" si="1"/>
        <v>Yes</v>
      </c>
      <c r="J54" s="6">
        <v>0.62</v>
      </c>
      <c r="K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4">
        <v>4.3</v>
      </c>
      <c r="M54">
        <v>8188</v>
      </c>
      <c r="N54">
        <f>Table1_2[[#This Row],[rating]]+Table1_2[[#This Row],[rating_count]]/1000</f>
        <v>12.488</v>
      </c>
    </row>
    <row r="55" spans="1:14" x14ac:dyDescent="0.25">
      <c r="A55" t="s">
        <v>506</v>
      </c>
      <c r="B55" t="s">
        <v>13129</v>
      </c>
      <c r="C55" t="s">
        <v>13130</v>
      </c>
      <c r="D55">
        <v>6999</v>
      </c>
      <c r="E55">
        <v>12999</v>
      </c>
      <c r="F55" s="5">
        <f>Table1_2[[#This Row],[actual_price]]-Table1_2[[#This Row],[discounted_price]]/Table1_2[[#This Row],[actual_price]]*100</f>
        <v>12945.157396722825</v>
      </c>
      <c r="G55" s="5">
        <f>Table1_2[[#This Row],[actual_price]]*Table1_2[[#This Row],[rating_count]]</f>
        <v>52034997</v>
      </c>
      <c r="H55" s="5" t="str">
        <f t="shared" si="0"/>
        <v>&gt;₹500</v>
      </c>
      <c r="I55" s="5" t="str">
        <f t="shared" si="1"/>
        <v>No</v>
      </c>
      <c r="J55" s="6">
        <v>0.46</v>
      </c>
      <c r="K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5">
        <v>4.2</v>
      </c>
      <c r="M55">
        <v>4003</v>
      </c>
      <c r="N55">
        <f>Table1_2[[#This Row],[rating]]+Table1_2[[#This Row],[rating_count]]/1000</f>
        <v>8.2029999999999994</v>
      </c>
    </row>
    <row r="56" spans="1:14" x14ac:dyDescent="0.25">
      <c r="A56" t="s">
        <v>516</v>
      </c>
      <c r="B56" t="s">
        <v>13131</v>
      </c>
      <c r="C56" t="s">
        <v>13076</v>
      </c>
      <c r="D56">
        <v>199</v>
      </c>
      <c r="E56">
        <v>349</v>
      </c>
      <c r="F56" s="5">
        <f>Table1_2[[#This Row],[actual_price]]-Table1_2[[#This Row],[discounted_price]]/Table1_2[[#This Row],[actual_price]]*100</f>
        <v>291.97994269340973</v>
      </c>
      <c r="G56" s="5">
        <f>Table1_2[[#This Row],[actual_price]]*Table1_2[[#This Row],[rating_count]]</f>
        <v>109586</v>
      </c>
      <c r="H56" s="5" t="str">
        <f t="shared" si="0"/>
        <v>&lt;₹200</v>
      </c>
      <c r="I56" s="5" t="str">
        <f t="shared" si="1"/>
        <v>No</v>
      </c>
      <c r="J56" s="6">
        <v>0.43</v>
      </c>
      <c r="K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6">
        <v>4.0999999999999996</v>
      </c>
      <c r="M56">
        <v>314</v>
      </c>
      <c r="N56">
        <f>Table1_2[[#This Row],[rating]]+Table1_2[[#This Row],[rating_count]]/1000</f>
        <v>4.4139999999999997</v>
      </c>
    </row>
    <row r="57" spans="1:14" x14ac:dyDescent="0.25">
      <c r="A57" t="s">
        <v>526</v>
      </c>
      <c r="B57" t="s">
        <v>527</v>
      </c>
      <c r="C57" t="s">
        <v>13125</v>
      </c>
      <c r="D57">
        <v>230</v>
      </c>
      <c r="E57">
        <v>499</v>
      </c>
      <c r="F57" s="5">
        <f>Table1_2[[#This Row],[actual_price]]-Table1_2[[#This Row],[discounted_price]]/Table1_2[[#This Row],[actual_price]]*100</f>
        <v>452.90781563126251</v>
      </c>
      <c r="G57" s="5">
        <f>Table1_2[[#This Row],[actual_price]]*Table1_2[[#This Row],[rating_count]]</f>
        <v>1477040</v>
      </c>
      <c r="H57" s="5" t="str">
        <f t="shared" si="0"/>
        <v>₹200–₹500</v>
      </c>
      <c r="I57" s="5" t="str">
        <f t="shared" si="1"/>
        <v>Yes</v>
      </c>
      <c r="J57" s="6">
        <v>0.54</v>
      </c>
      <c r="K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7">
        <v>3.7</v>
      </c>
      <c r="M57">
        <v>2960</v>
      </c>
      <c r="N57">
        <f>Table1_2[[#This Row],[rating]]+Table1_2[[#This Row],[rating_count]]/1000</f>
        <v>6.66</v>
      </c>
    </row>
    <row r="58" spans="1:14" x14ac:dyDescent="0.25">
      <c r="A58" t="s">
        <v>536</v>
      </c>
      <c r="B58" t="s">
        <v>13132</v>
      </c>
      <c r="C58" t="s">
        <v>13085</v>
      </c>
      <c r="D58">
        <v>649</v>
      </c>
      <c r="E58">
        <v>1399</v>
      </c>
      <c r="F58" s="5">
        <f>Table1_2[[#This Row],[actual_price]]-Table1_2[[#This Row],[discounted_price]]/Table1_2[[#This Row],[actual_price]]*100</f>
        <v>1352.6097212294496</v>
      </c>
      <c r="G58" s="5">
        <f>Table1_2[[#This Row],[actual_price]]*Table1_2[[#This Row],[rating_count]]</f>
        <v>251387709</v>
      </c>
      <c r="H58" s="5" t="str">
        <f t="shared" si="0"/>
        <v>&gt;₹500</v>
      </c>
      <c r="I58" s="5" t="str">
        <f t="shared" si="1"/>
        <v>Yes</v>
      </c>
      <c r="J58" s="6">
        <v>0.54</v>
      </c>
      <c r="K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8">
        <v>4.2</v>
      </c>
      <c r="M58">
        <v>179691</v>
      </c>
      <c r="N58">
        <f>Table1_2[[#This Row],[rating]]+Table1_2[[#This Row],[rating_count]]/1000</f>
        <v>183.89099999999999</v>
      </c>
    </row>
    <row r="59" spans="1:14" x14ac:dyDescent="0.25">
      <c r="A59" t="s">
        <v>541</v>
      </c>
      <c r="B59" t="s">
        <v>13133</v>
      </c>
      <c r="C59" t="s">
        <v>13095</v>
      </c>
      <c r="D59">
        <v>15999</v>
      </c>
      <c r="E59">
        <v>21999</v>
      </c>
      <c r="F59" s="5">
        <f>Table1_2[[#This Row],[actual_price]]-Table1_2[[#This Row],[discounted_price]]/Table1_2[[#This Row],[actual_price]]*100</f>
        <v>21926.273966998499</v>
      </c>
      <c r="G59" s="5">
        <f>Table1_2[[#This Row],[actual_price]]*Table1_2[[#This Row],[rating_count]]</f>
        <v>767743101</v>
      </c>
      <c r="H59" s="5" t="str">
        <f t="shared" si="0"/>
        <v>&gt;₹500</v>
      </c>
      <c r="I59" s="5" t="str">
        <f t="shared" si="1"/>
        <v>No</v>
      </c>
      <c r="J59" s="6">
        <v>0.27</v>
      </c>
      <c r="K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9">
        <v>4.2</v>
      </c>
      <c r="M59">
        <v>34899</v>
      </c>
      <c r="N59">
        <f>Table1_2[[#This Row],[rating]]+Table1_2[[#This Row],[rating_count]]/1000</f>
        <v>39.099000000000004</v>
      </c>
    </row>
    <row r="60" spans="1:14" x14ac:dyDescent="0.25">
      <c r="A60" t="s">
        <v>546</v>
      </c>
      <c r="B60" t="s">
        <v>13134</v>
      </c>
      <c r="C60" t="s">
        <v>13076</v>
      </c>
      <c r="D60">
        <v>348</v>
      </c>
      <c r="E60">
        <v>1499</v>
      </c>
      <c r="F60" s="5">
        <f>Table1_2[[#This Row],[actual_price]]-Table1_2[[#This Row],[discounted_price]]/Table1_2[[#This Row],[actual_price]]*100</f>
        <v>1475.7845230153437</v>
      </c>
      <c r="G60" s="5">
        <f>Table1_2[[#This Row],[actual_price]]*Table1_2[[#This Row],[rating_count]]</f>
        <v>983344</v>
      </c>
      <c r="H60" s="5" t="str">
        <f t="shared" si="0"/>
        <v>₹200–₹500</v>
      </c>
      <c r="I60" s="5" t="str">
        <f t="shared" si="1"/>
        <v>Yes</v>
      </c>
      <c r="J60" s="6">
        <v>0.77</v>
      </c>
      <c r="K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0">
        <v>4.2</v>
      </c>
      <c r="M60">
        <v>656</v>
      </c>
      <c r="N60">
        <f>Table1_2[[#This Row],[rating]]+Table1_2[[#This Row],[rating_count]]/1000</f>
        <v>4.8559999999999999</v>
      </c>
    </row>
    <row r="61" spans="1:14" x14ac:dyDescent="0.25">
      <c r="A61" t="s">
        <v>556</v>
      </c>
      <c r="B61" t="s">
        <v>13135</v>
      </c>
      <c r="C61" t="s">
        <v>13076</v>
      </c>
      <c r="D61">
        <v>154</v>
      </c>
      <c r="E61">
        <v>349</v>
      </c>
      <c r="F61" s="5">
        <f>Table1_2[[#This Row],[actual_price]]-Table1_2[[#This Row],[discounted_price]]/Table1_2[[#This Row],[actual_price]]*100</f>
        <v>304.87392550143267</v>
      </c>
      <c r="G61" s="5">
        <f>Table1_2[[#This Row],[actual_price]]*Table1_2[[#This Row],[rating_count]]</f>
        <v>2465336</v>
      </c>
      <c r="H61" s="5" t="str">
        <f t="shared" si="0"/>
        <v>&lt;₹200</v>
      </c>
      <c r="I61" s="5" t="str">
        <f t="shared" si="1"/>
        <v>Yes</v>
      </c>
      <c r="J61" s="6">
        <v>0.56000000000000005</v>
      </c>
      <c r="K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1">
        <v>4.3</v>
      </c>
      <c r="M61">
        <v>7064</v>
      </c>
      <c r="N61">
        <f>Table1_2[[#This Row],[rating]]+Table1_2[[#This Row],[rating_count]]/1000</f>
        <v>11.364000000000001</v>
      </c>
    </row>
    <row r="62" spans="1:14" x14ac:dyDescent="0.25">
      <c r="A62" t="s">
        <v>566</v>
      </c>
      <c r="B62" t="s">
        <v>13136</v>
      </c>
      <c r="C62" t="s">
        <v>13125</v>
      </c>
      <c r="D62">
        <v>179</v>
      </c>
      <c r="E62">
        <v>799</v>
      </c>
      <c r="F62" s="5">
        <f>Table1_2[[#This Row],[actual_price]]-Table1_2[[#This Row],[discounted_price]]/Table1_2[[#This Row],[actual_price]]*100</f>
        <v>776.59699624530663</v>
      </c>
      <c r="G62" s="5">
        <f>Table1_2[[#This Row],[actual_price]]*Table1_2[[#This Row],[rating_count]]</f>
        <v>1758599</v>
      </c>
      <c r="H62" s="5" t="str">
        <f t="shared" si="0"/>
        <v>&lt;₹200</v>
      </c>
      <c r="I62" s="5" t="str">
        <f t="shared" si="1"/>
        <v>Yes</v>
      </c>
      <c r="J62" s="6">
        <v>0.78</v>
      </c>
      <c r="K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2">
        <v>3.7</v>
      </c>
      <c r="M62">
        <v>2201</v>
      </c>
      <c r="N62">
        <f>Table1_2[[#This Row],[rating]]+Table1_2[[#This Row],[rating_count]]/1000</f>
        <v>5.9009999999999998</v>
      </c>
    </row>
    <row r="63" spans="1:14" x14ac:dyDescent="0.25">
      <c r="A63" t="s">
        <v>576</v>
      </c>
      <c r="B63" t="s">
        <v>13137</v>
      </c>
      <c r="C63" t="s">
        <v>13095</v>
      </c>
      <c r="D63">
        <v>32990</v>
      </c>
      <c r="E63">
        <v>47900</v>
      </c>
      <c r="F63" s="5">
        <f>Table1_2[[#This Row],[actual_price]]-Table1_2[[#This Row],[discounted_price]]/Table1_2[[#This Row],[actual_price]]*100</f>
        <v>47831.127348643007</v>
      </c>
      <c r="G63" s="5">
        <f>Table1_2[[#This Row],[actual_price]]*Table1_2[[#This Row],[rating_count]]</f>
        <v>340521100</v>
      </c>
      <c r="H63" s="5" t="str">
        <f t="shared" si="0"/>
        <v>&gt;₹500</v>
      </c>
      <c r="I63" s="5" t="str">
        <f t="shared" si="1"/>
        <v>No</v>
      </c>
      <c r="J63" s="6">
        <v>0.31</v>
      </c>
      <c r="K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63">
        <v>4.3</v>
      </c>
      <c r="M63">
        <v>7109</v>
      </c>
      <c r="N63">
        <f>Table1_2[[#This Row],[rating]]+Table1_2[[#This Row],[rating_count]]/1000</f>
        <v>11.408999999999999</v>
      </c>
    </row>
    <row r="64" spans="1:14" x14ac:dyDescent="0.25">
      <c r="A64" t="s">
        <v>586</v>
      </c>
      <c r="B64" t="s">
        <v>13138</v>
      </c>
      <c r="C64" t="s">
        <v>13076</v>
      </c>
      <c r="D64">
        <v>139</v>
      </c>
      <c r="E64">
        <v>999</v>
      </c>
      <c r="F64" s="5">
        <f>Table1_2[[#This Row],[actual_price]]-Table1_2[[#This Row],[discounted_price]]/Table1_2[[#This Row],[actual_price]]*100</f>
        <v>985.08608608608608</v>
      </c>
      <c r="G64" s="5">
        <f>Table1_2[[#This Row],[actual_price]]*Table1_2[[#This Row],[rating_count]]</f>
        <v>1311687</v>
      </c>
      <c r="H64" s="5" t="str">
        <f t="shared" si="0"/>
        <v>&lt;₹200</v>
      </c>
      <c r="I64" s="5" t="str">
        <f t="shared" si="1"/>
        <v>Yes</v>
      </c>
      <c r="J64" s="6">
        <v>0.86</v>
      </c>
      <c r="K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64">
        <v>4</v>
      </c>
      <c r="M64">
        <v>1313</v>
      </c>
      <c r="N64">
        <f>Table1_2[[#This Row],[rating]]+Table1_2[[#This Row],[rating_count]]/1000</f>
        <v>5.3129999999999997</v>
      </c>
    </row>
    <row r="65" spans="1:14" x14ac:dyDescent="0.25">
      <c r="A65" t="s">
        <v>596</v>
      </c>
      <c r="B65" t="s">
        <v>13139</v>
      </c>
      <c r="C65" t="s">
        <v>13076</v>
      </c>
      <c r="D65">
        <v>329</v>
      </c>
      <c r="E65">
        <v>845</v>
      </c>
      <c r="F65" s="5">
        <f>Table1_2[[#This Row],[actual_price]]-Table1_2[[#This Row],[discounted_price]]/Table1_2[[#This Row],[actual_price]]*100</f>
        <v>806.06508875739644</v>
      </c>
      <c r="G65" s="5">
        <f>Table1_2[[#This Row],[actual_price]]*Table1_2[[#This Row],[rating_count]]</f>
        <v>25135370</v>
      </c>
      <c r="H65" s="5" t="str">
        <f t="shared" si="0"/>
        <v>₹200–₹500</v>
      </c>
      <c r="I65" s="5" t="str">
        <f t="shared" si="1"/>
        <v>Yes</v>
      </c>
      <c r="J65" s="6">
        <v>0.61</v>
      </c>
      <c r="K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5">
        <v>4.2</v>
      </c>
      <c r="M65">
        <v>29746</v>
      </c>
      <c r="N65">
        <f>Table1_2[[#This Row],[rating]]+Table1_2[[#This Row],[rating_count]]/1000</f>
        <v>33.945999999999998</v>
      </c>
    </row>
    <row r="66" spans="1:14" x14ac:dyDescent="0.25">
      <c r="A66" t="s">
        <v>606</v>
      </c>
      <c r="B66" t="s">
        <v>13140</v>
      </c>
      <c r="C66" t="s">
        <v>13095</v>
      </c>
      <c r="D66">
        <v>13999</v>
      </c>
      <c r="E66">
        <v>24999</v>
      </c>
      <c r="F66" s="5">
        <f>Table1_2[[#This Row],[actual_price]]-Table1_2[[#This Row],[discounted_price]]/Table1_2[[#This Row],[actual_price]]*100</f>
        <v>24943.001760070401</v>
      </c>
      <c r="G66" s="5">
        <f>Table1_2[[#This Row],[actual_price]]*Table1_2[[#This Row],[rating_count]]</f>
        <v>1130904762</v>
      </c>
      <c r="H66" s="5" t="str">
        <f t="shared" ref="H66:H129" si="2">IF(D66&lt;200,"&lt;₹200",IF(D66&lt;=500,"₹200–₹500","&gt;₹500"))</f>
        <v>&gt;₹500</v>
      </c>
      <c r="I66" s="5" t="str">
        <f t="shared" ref="I66:I129" si="3">IF(J66&gt;=0.5, "Yes", "No")</f>
        <v>No</v>
      </c>
      <c r="J66" s="6">
        <v>0.44</v>
      </c>
      <c r="K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6">
        <v>4.2</v>
      </c>
      <c r="M66">
        <v>45238</v>
      </c>
      <c r="N66">
        <f>Table1_2[[#This Row],[rating]]+Table1_2[[#This Row],[rating_count]]/1000</f>
        <v>49.438000000000002</v>
      </c>
    </row>
    <row r="67" spans="1:14" x14ac:dyDescent="0.25">
      <c r="A67" t="s">
        <v>616</v>
      </c>
      <c r="B67" t="s">
        <v>13141</v>
      </c>
      <c r="C67" t="s">
        <v>13090</v>
      </c>
      <c r="D67">
        <v>309</v>
      </c>
      <c r="E67">
        <v>1400</v>
      </c>
      <c r="F67" s="5">
        <f>Table1_2[[#This Row],[actual_price]]-Table1_2[[#This Row],[discounted_price]]/Table1_2[[#This Row],[actual_price]]*100</f>
        <v>1377.9285714285713</v>
      </c>
      <c r="G67" s="5">
        <f>Table1_2[[#This Row],[actual_price]]*Table1_2[[#This Row],[rating_count]]</f>
        <v>597762200</v>
      </c>
      <c r="H67" s="5" t="str">
        <f t="shared" si="2"/>
        <v>₹200–₹500</v>
      </c>
      <c r="I67" s="5" t="str">
        <f t="shared" si="3"/>
        <v>Yes</v>
      </c>
      <c r="J67" s="6">
        <v>0.78</v>
      </c>
      <c r="K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7">
        <v>4.4000000000000004</v>
      </c>
      <c r="M67">
        <v>426973</v>
      </c>
      <c r="N67">
        <f>Table1_2[[#This Row],[rating]]+Table1_2[[#This Row],[rating_count]]/1000</f>
        <v>431.37299999999999</v>
      </c>
    </row>
    <row r="68" spans="1:14" x14ac:dyDescent="0.25">
      <c r="A68" t="s">
        <v>621</v>
      </c>
      <c r="B68" t="s">
        <v>13142</v>
      </c>
      <c r="C68" t="s">
        <v>13076</v>
      </c>
      <c r="D68">
        <v>263</v>
      </c>
      <c r="E68">
        <v>699</v>
      </c>
      <c r="F68" s="5">
        <f>Table1_2[[#This Row],[actual_price]]-Table1_2[[#This Row],[discounted_price]]/Table1_2[[#This Row],[actual_price]]*100</f>
        <v>661.37482117310446</v>
      </c>
      <c r="G68" s="5">
        <f>Table1_2[[#This Row],[actual_price]]*Table1_2[[#This Row],[rating_count]]</f>
        <v>314550</v>
      </c>
      <c r="H68" s="5" t="str">
        <f t="shared" si="2"/>
        <v>₹200–₹500</v>
      </c>
      <c r="I68" s="5" t="str">
        <f t="shared" si="3"/>
        <v>Yes</v>
      </c>
      <c r="J68" s="6">
        <v>0.62</v>
      </c>
      <c r="K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8">
        <v>4.0999999999999996</v>
      </c>
      <c r="M68">
        <v>450</v>
      </c>
      <c r="N68">
        <f>Table1_2[[#This Row],[rating]]+Table1_2[[#This Row],[rating_count]]/1000</f>
        <v>4.55</v>
      </c>
    </row>
    <row r="69" spans="1:14" x14ac:dyDescent="0.25">
      <c r="A69" t="s">
        <v>631</v>
      </c>
      <c r="B69" t="s">
        <v>13143</v>
      </c>
      <c r="C69" t="s">
        <v>13130</v>
      </c>
      <c r="D69">
        <v>7999</v>
      </c>
      <c r="E69">
        <v>14990</v>
      </c>
      <c r="F69" s="5">
        <f>Table1_2[[#This Row],[actual_price]]-Table1_2[[#This Row],[discounted_price]]/Table1_2[[#This Row],[actual_price]]*100</f>
        <v>14936.637758505671</v>
      </c>
      <c r="G69" s="5">
        <f>Table1_2[[#This Row],[actual_price]]*Table1_2[[#This Row],[rating_count]]</f>
        <v>6850430</v>
      </c>
      <c r="H69" s="5" t="str">
        <f t="shared" si="2"/>
        <v>&gt;₹500</v>
      </c>
      <c r="I69" s="5" t="str">
        <f t="shared" si="3"/>
        <v>No</v>
      </c>
      <c r="J69" s="6">
        <v>0.47</v>
      </c>
      <c r="K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9">
        <v>4.3</v>
      </c>
      <c r="M69">
        <v>457</v>
      </c>
      <c r="N69">
        <f>Table1_2[[#This Row],[rating]]+Table1_2[[#This Row],[rating_count]]/1000</f>
        <v>4.7569999999999997</v>
      </c>
    </row>
    <row r="70" spans="1:14" x14ac:dyDescent="0.25">
      <c r="A70" t="s">
        <v>641</v>
      </c>
      <c r="B70" t="s">
        <v>13144</v>
      </c>
      <c r="C70" t="s">
        <v>13145</v>
      </c>
      <c r="D70">
        <v>1599</v>
      </c>
      <c r="E70">
        <v>2999</v>
      </c>
      <c r="F70" s="5">
        <f>Table1_2[[#This Row],[actual_price]]-Table1_2[[#This Row],[discounted_price]]/Table1_2[[#This Row],[actual_price]]*100</f>
        <v>2945.6822274091364</v>
      </c>
      <c r="G70" s="5">
        <f>Table1_2[[#This Row],[actual_price]]*Table1_2[[#This Row],[rating_count]]</f>
        <v>8178273</v>
      </c>
      <c r="H70" s="5" t="str">
        <f t="shared" si="2"/>
        <v>&gt;₹500</v>
      </c>
      <c r="I70" s="5" t="str">
        <f t="shared" si="3"/>
        <v>No</v>
      </c>
      <c r="J70" s="6">
        <v>0.47</v>
      </c>
      <c r="K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0">
        <v>4.2</v>
      </c>
      <c r="M70">
        <v>2727</v>
      </c>
      <c r="N70">
        <f>Table1_2[[#This Row],[rating]]+Table1_2[[#This Row],[rating_count]]/1000</f>
        <v>6.9269999999999996</v>
      </c>
    </row>
    <row r="71" spans="1:14" x14ac:dyDescent="0.25">
      <c r="A71" t="s">
        <v>652</v>
      </c>
      <c r="B71" t="s">
        <v>13146</v>
      </c>
      <c r="C71" t="s">
        <v>13076</v>
      </c>
      <c r="D71">
        <v>219</v>
      </c>
      <c r="E71">
        <v>700</v>
      </c>
      <c r="F71" s="5">
        <f>Table1_2[[#This Row],[actual_price]]-Table1_2[[#This Row],[discounted_price]]/Table1_2[[#This Row],[actual_price]]*100</f>
        <v>668.71428571428567</v>
      </c>
      <c r="G71" s="5">
        <f>Table1_2[[#This Row],[actual_price]]*Table1_2[[#This Row],[rating_count]]</f>
        <v>14037100</v>
      </c>
      <c r="H71" s="5" t="str">
        <f t="shared" si="2"/>
        <v>₹200–₹500</v>
      </c>
      <c r="I71" s="5" t="str">
        <f t="shared" si="3"/>
        <v>Yes</v>
      </c>
      <c r="J71" s="6">
        <v>0.69</v>
      </c>
      <c r="K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1">
        <v>4.3</v>
      </c>
      <c r="M71">
        <v>20053</v>
      </c>
      <c r="N71">
        <f>Table1_2[[#This Row],[rating]]+Table1_2[[#This Row],[rating_count]]/1000</f>
        <v>24.353000000000002</v>
      </c>
    </row>
    <row r="72" spans="1:14" x14ac:dyDescent="0.25">
      <c r="A72" t="s">
        <v>662</v>
      </c>
      <c r="B72" t="s">
        <v>13147</v>
      </c>
      <c r="C72" t="s">
        <v>13076</v>
      </c>
      <c r="D72">
        <v>349</v>
      </c>
      <c r="E72">
        <v>899</v>
      </c>
      <c r="F72" s="5">
        <f>Table1_2[[#This Row],[actual_price]]-Table1_2[[#This Row],[discounted_price]]/Table1_2[[#This Row],[actual_price]]*100</f>
        <v>860.17908787541717</v>
      </c>
      <c r="G72" s="5">
        <f>Table1_2[[#This Row],[actual_price]]*Table1_2[[#This Row],[rating_count]]</f>
        <v>133951</v>
      </c>
      <c r="H72" s="5" t="str">
        <f t="shared" si="2"/>
        <v>₹200–₹500</v>
      </c>
      <c r="I72" s="5" t="str">
        <f t="shared" si="3"/>
        <v>Yes</v>
      </c>
      <c r="J72" s="6">
        <v>0.61</v>
      </c>
      <c r="K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2">
        <v>4.5</v>
      </c>
      <c r="M72">
        <v>149</v>
      </c>
      <c r="N72">
        <f>Table1_2[[#This Row],[rating]]+Table1_2[[#This Row],[rating_count]]/1000</f>
        <v>4.649</v>
      </c>
    </row>
    <row r="73" spans="1:14" x14ac:dyDescent="0.25">
      <c r="A73" t="s">
        <v>672</v>
      </c>
      <c r="B73" t="s">
        <v>13148</v>
      </c>
      <c r="C73" t="s">
        <v>13076</v>
      </c>
      <c r="D73">
        <v>349</v>
      </c>
      <c r="E73">
        <v>599</v>
      </c>
      <c r="F73" s="5">
        <f>Table1_2[[#This Row],[actual_price]]-Table1_2[[#This Row],[discounted_price]]/Table1_2[[#This Row],[actual_price]]*100</f>
        <v>540.73622704507511</v>
      </c>
      <c r="G73" s="5">
        <f>Table1_2[[#This Row],[actual_price]]*Table1_2[[#This Row],[rating_count]]</f>
        <v>125790</v>
      </c>
      <c r="H73" s="5" t="str">
        <f t="shared" si="2"/>
        <v>₹200–₹500</v>
      </c>
      <c r="I73" s="5" t="str">
        <f t="shared" si="3"/>
        <v>No</v>
      </c>
      <c r="J73" s="6">
        <v>0.42</v>
      </c>
      <c r="K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3">
        <v>4.0999999999999996</v>
      </c>
      <c r="M73">
        <v>210</v>
      </c>
      <c r="N73">
        <f>Table1_2[[#This Row],[rating]]+Table1_2[[#This Row],[rating_count]]/1000</f>
        <v>4.3099999999999996</v>
      </c>
    </row>
    <row r="74" spans="1:14" x14ac:dyDescent="0.25">
      <c r="A74" t="s">
        <v>682</v>
      </c>
      <c r="B74" t="s">
        <v>13149</v>
      </c>
      <c r="C74" t="s">
        <v>13095</v>
      </c>
      <c r="D74">
        <v>26999</v>
      </c>
      <c r="E74">
        <v>42999</v>
      </c>
      <c r="F74" s="5">
        <f>Table1_2[[#This Row],[actual_price]]-Table1_2[[#This Row],[discounted_price]]/Table1_2[[#This Row],[actual_price]]*100</f>
        <v>42936.21016767832</v>
      </c>
      <c r="G74" s="5">
        <f>Table1_2[[#This Row],[actual_price]]*Table1_2[[#This Row],[rating_count]]</f>
        <v>1945188762</v>
      </c>
      <c r="H74" s="5" t="str">
        <f t="shared" si="2"/>
        <v>&gt;₹500</v>
      </c>
      <c r="I74" s="5" t="str">
        <f t="shared" si="3"/>
        <v>No</v>
      </c>
      <c r="J74" s="6">
        <v>0.37</v>
      </c>
      <c r="K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4">
        <v>4.2</v>
      </c>
      <c r="M74">
        <v>45238</v>
      </c>
      <c r="N74">
        <f>Table1_2[[#This Row],[rating]]+Table1_2[[#This Row],[rating_count]]/1000</f>
        <v>49.438000000000002</v>
      </c>
    </row>
    <row r="75" spans="1:14" x14ac:dyDescent="0.25">
      <c r="A75" t="s">
        <v>687</v>
      </c>
      <c r="B75" t="s">
        <v>13150</v>
      </c>
      <c r="C75" t="s">
        <v>13076</v>
      </c>
      <c r="D75">
        <v>115</v>
      </c>
      <c r="E75">
        <v>499</v>
      </c>
      <c r="F75" s="5">
        <f>Table1_2[[#This Row],[actual_price]]-Table1_2[[#This Row],[discounted_price]]/Table1_2[[#This Row],[actual_price]]*100</f>
        <v>475.95390781563128</v>
      </c>
      <c r="G75" s="5">
        <f>Table1_2[[#This Row],[actual_price]]*Table1_2[[#This Row],[rating_count]]</f>
        <v>3858268</v>
      </c>
      <c r="H75" s="5" t="str">
        <f t="shared" si="2"/>
        <v>&lt;₹200</v>
      </c>
      <c r="I75" s="5" t="str">
        <f t="shared" si="3"/>
        <v>Yes</v>
      </c>
      <c r="J75" s="6">
        <v>0.77</v>
      </c>
      <c r="K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5">
        <v>4</v>
      </c>
      <c r="M75">
        <v>7732</v>
      </c>
      <c r="N75">
        <f>Table1_2[[#This Row],[rating]]+Table1_2[[#This Row],[rating_count]]/1000</f>
        <v>11.731999999999999</v>
      </c>
    </row>
    <row r="76" spans="1:14" x14ac:dyDescent="0.25">
      <c r="A76" t="s">
        <v>697</v>
      </c>
      <c r="B76" t="s">
        <v>13151</v>
      </c>
      <c r="C76" t="s">
        <v>13076</v>
      </c>
      <c r="D76">
        <v>399</v>
      </c>
      <c r="E76">
        <v>999</v>
      </c>
      <c r="F76" s="5">
        <f>Table1_2[[#This Row],[actual_price]]-Table1_2[[#This Row],[discounted_price]]/Table1_2[[#This Row],[actual_price]]*100</f>
        <v>959.0600600600601</v>
      </c>
      <c r="G76" s="5">
        <f>Table1_2[[#This Row],[actual_price]]*Table1_2[[#This Row],[rating_count]]</f>
        <v>1778220</v>
      </c>
      <c r="H76" s="5" t="str">
        <f t="shared" si="2"/>
        <v>₹200–₹500</v>
      </c>
      <c r="I76" s="5" t="str">
        <f t="shared" si="3"/>
        <v>Yes</v>
      </c>
      <c r="J76" s="6">
        <v>0.6</v>
      </c>
      <c r="K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6">
        <v>4.0999999999999996</v>
      </c>
      <c r="M76">
        <v>1780</v>
      </c>
      <c r="N76">
        <f>Table1_2[[#This Row],[rating]]+Table1_2[[#This Row],[rating_count]]/1000</f>
        <v>5.88</v>
      </c>
    </row>
    <row r="77" spans="1:14" x14ac:dyDescent="0.25">
      <c r="A77" t="s">
        <v>707</v>
      </c>
      <c r="B77" t="s">
        <v>13152</v>
      </c>
      <c r="C77" t="s">
        <v>13076</v>
      </c>
      <c r="D77">
        <v>199</v>
      </c>
      <c r="E77">
        <v>499</v>
      </c>
      <c r="F77" s="5">
        <f>Table1_2[[#This Row],[actual_price]]-Table1_2[[#This Row],[discounted_price]]/Table1_2[[#This Row],[actual_price]]*100</f>
        <v>459.12024048096191</v>
      </c>
      <c r="G77" s="5">
        <f>Table1_2[[#This Row],[actual_price]]*Table1_2[[#This Row],[rating_count]]</f>
        <v>300398</v>
      </c>
      <c r="H77" s="5" t="str">
        <f t="shared" si="2"/>
        <v>&lt;₹200</v>
      </c>
      <c r="I77" s="5" t="str">
        <f t="shared" si="3"/>
        <v>Yes</v>
      </c>
      <c r="J77" s="6">
        <v>0.6</v>
      </c>
      <c r="K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7">
        <v>4.0999999999999996</v>
      </c>
      <c r="M77">
        <v>602</v>
      </c>
      <c r="N77">
        <f>Table1_2[[#This Row],[rating]]+Table1_2[[#This Row],[rating_count]]/1000</f>
        <v>4.702</v>
      </c>
    </row>
    <row r="78" spans="1:14" x14ac:dyDescent="0.25">
      <c r="A78" t="s">
        <v>717</v>
      </c>
      <c r="B78" t="s">
        <v>13153</v>
      </c>
      <c r="C78" t="s">
        <v>13076</v>
      </c>
      <c r="D78">
        <v>179</v>
      </c>
      <c r="E78">
        <v>399</v>
      </c>
      <c r="F78" s="5">
        <f>Table1_2[[#This Row],[actual_price]]-Table1_2[[#This Row],[discounted_price]]/Table1_2[[#This Row],[actual_price]]*100</f>
        <v>354.13784461152881</v>
      </c>
      <c r="G78" s="5">
        <f>Table1_2[[#This Row],[actual_price]]*Table1_2[[#This Row],[rating_count]]</f>
        <v>567777</v>
      </c>
      <c r="H78" s="5" t="str">
        <f t="shared" si="2"/>
        <v>&lt;₹200</v>
      </c>
      <c r="I78" s="5" t="str">
        <f t="shared" si="3"/>
        <v>Yes</v>
      </c>
      <c r="J78" s="6">
        <v>0.55000000000000004</v>
      </c>
      <c r="K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8">
        <v>4</v>
      </c>
      <c r="M78">
        <v>1423</v>
      </c>
      <c r="N78">
        <f>Table1_2[[#This Row],[rating]]+Table1_2[[#This Row],[rating_count]]/1000</f>
        <v>5.423</v>
      </c>
    </row>
    <row r="79" spans="1:14" x14ac:dyDescent="0.25">
      <c r="A79" t="s">
        <v>726</v>
      </c>
      <c r="B79" t="s">
        <v>13154</v>
      </c>
      <c r="C79" t="s">
        <v>13095</v>
      </c>
      <c r="D79">
        <v>10901</v>
      </c>
      <c r="E79">
        <v>30990</v>
      </c>
      <c r="F79" s="5">
        <f>Table1_2[[#This Row],[actual_price]]-Table1_2[[#This Row],[discounted_price]]/Table1_2[[#This Row],[actual_price]]*100</f>
        <v>30954.82413681833</v>
      </c>
      <c r="G79" s="5">
        <f>Table1_2[[#This Row],[actual_price]]*Table1_2[[#This Row],[rating_count]]</f>
        <v>12334020</v>
      </c>
      <c r="H79" s="5" t="str">
        <f t="shared" si="2"/>
        <v>&gt;₹500</v>
      </c>
      <c r="I79" s="5" t="str">
        <f t="shared" si="3"/>
        <v>Yes</v>
      </c>
      <c r="J79" s="6">
        <v>0.65</v>
      </c>
      <c r="K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9">
        <v>4.0999999999999996</v>
      </c>
      <c r="M79">
        <v>398</v>
      </c>
      <c r="N79">
        <f>Table1_2[[#This Row],[rating]]+Table1_2[[#This Row],[rating_count]]/1000</f>
        <v>4.4979999999999993</v>
      </c>
    </row>
    <row r="80" spans="1:14" x14ac:dyDescent="0.25">
      <c r="A80" t="s">
        <v>736</v>
      </c>
      <c r="B80" t="s">
        <v>13155</v>
      </c>
      <c r="C80" t="s">
        <v>13076</v>
      </c>
      <c r="D80">
        <v>209</v>
      </c>
      <c r="E80">
        <v>499</v>
      </c>
      <c r="F80" s="5">
        <f>Table1_2[[#This Row],[actual_price]]-Table1_2[[#This Row],[discounted_price]]/Table1_2[[#This Row],[actual_price]]*100</f>
        <v>457.11623246492985</v>
      </c>
      <c r="G80" s="5">
        <f>Table1_2[[#This Row],[actual_price]]*Table1_2[[#This Row],[rating_count]]</f>
        <v>267464</v>
      </c>
      <c r="H80" s="5" t="str">
        <f t="shared" si="2"/>
        <v>₹200–₹500</v>
      </c>
      <c r="I80" s="5" t="str">
        <f t="shared" si="3"/>
        <v>Yes</v>
      </c>
      <c r="J80" s="6">
        <v>0.57999999999999996</v>
      </c>
      <c r="K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0">
        <v>3.9</v>
      </c>
      <c r="M80">
        <v>536</v>
      </c>
      <c r="N80">
        <f>Table1_2[[#This Row],[rating]]+Table1_2[[#This Row],[rating_count]]/1000</f>
        <v>4.4359999999999999</v>
      </c>
    </row>
    <row r="81" spans="1:14" x14ac:dyDescent="0.25">
      <c r="A81" t="s">
        <v>746</v>
      </c>
      <c r="B81" t="s">
        <v>747</v>
      </c>
      <c r="C81" t="s">
        <v>13125</v>
      </c>
      <c r="D81">
        <v>1434</v>
      </c>
      <c r="E81">
        <v>3999</v>
      </c>
      <c r="F81" s="5">
        <f>Table1_2[[#This Row],[actual_price]]-Table1_2[[#This Row],[discounted_price]]/Table1_2[[#This Row],[actual_price]]*100</f>
        <v>3963.1410352588146</v>
      </c>
      <c r="G81" s="5">
        <f>Table1_2[[#This Row],[actual_price]]*Table1_2[[#This Row],[rating_count]]</f>
        <v>127968</v>
      </c>
      <c r="H81" s="5" t="str">
        <f t="shared" si="2"/>
        <v>&gt;₹500</v>
      </c>
      <c r="I81" s="5" t="str">
        <f t="shared" si="3"/>
        <v>Yes</v>
      </c>
      <c r="J81" s="6">
        <v>0.64</v>
      </c>
      <c r="K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1">
        <v>4</v>
      </c>
      <c r="M81">
        <v>32</v>
      </c>
      <c r="N81">
        <f>Table1_2[[#This Row],[rating]]+Table1_2[[#This Row],[rating_count]]/1000</f>
        <v>4.032</v>
      </c>
    </row>
    <row r="82" spans="1:14" x14ac:dyDescent="0.25">
      <c r="A82" t="s">
        <v>756</v>
      </c>
      <c r="B82" t="s">
        <v>757</v>
      </c>
      <c r="C82" t="s">
        <v>13076</v>
      </c>
      <c r="D82">
        <v>399</v>
      </c>
      <c r="E82">
        <v>1099</v>
      </c>
      <c r="F82" s="5">
        <f>Table1_2[[#This Row],[actual_price]]-Table1_2[[#This Row],[discounted_price]]/Table1_2[[#This Row],[actual_price]]*100</f>
        <v>1062.6942675159235</v>
      </c>
      <c r="G82" s="5">
        <f>Table1_2[[#This Row],[actual_price]]*Table1_2[[#This Row],[rating_count]]</f>
        <v>26671631</v>
      </c>
      <c r="H82" s="5" t="str">
        <f t="shared" si="2"/>
        <v>₹200–₹500</v>
      </c>
      <c r="I82" s="5" t="str">
        <f t="shared" si="3"/>
        <v>Yes</v>
      </c>
      <c r="J82" s="6">
        <v>0.64</v>
      </c>
      <c r="K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2">
        <v>4.2</v>
      </c>
      <c r="M82">
        <v>24269</v>
      </c>
      <c r="N82">
        <f>Table1_2[[#This Row],[rating]]+Table1_2[[#This Row],[rating_count]]/1000</f>
        <v>28.468999999999998</v>
      </c>
    </row>
    <row r="83" spans="1:14" x14ac:dyDescent="0.25">
      <c r="A83" t="s">
        <v>762</v>
      </c>
      <c r="B83" t="s">
        <v>763</v>
      </c>
      <c r="C83" t="s">
        <v>13076</v>
      </c>
      <c r="D83">
        <v>139</v>
      </c>
      <c r="E83">
        <v>249</v>
      </c>
      <c r="F83" s="5">
        <f>Table1_2[[#This Row],[actual_price]]-Table1_2[[#This Row],[discounted_price]]/Table1_2[[#This Row],[actual_price]]*100</f>
        <v>193.17670682730923</v>
      </c>
      <c r="G83" s="5">
        <f>Table1_2[[#This Row],[actual_price]]*Table1_2[[#This Row],[rating_count]]</f>
        <v>2335122</v>
      </c>
      <c r="H83" s="5" t="str">
        <f t="shared" si="2"/>
        <v>&lt;₹200</v>
      </c>
      <c r="I83" s="5" t="str">
        <f t="shared" si="3"/>
        <v>No</v>
      </c>
      <c r="J83" s="6">
        <v>0.44</v>
      </c>
      <c r="K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3">
        <v>4</v>
      </c>
      <c r="M83">
        <v>9378</v>
      </c>
      <c r="N83">
        <f>Table1_2[[#This Row],[rating]]+Table1_2[[#This Row],[rating_count]]/1000</f>
        <v>13.378</v>
      </c>
    </row>
    <row r="84" spans="1:14" x14ac:dyDescent="0.25">
      <c r="A84" t="s">
        <v>768</v>
      </c>
      <c r="B84" t="s">
        <v>13156</v>
      </c>
      <c r="C84" t="s">
        <v>13095</v>
      </c>
      <c r="D84">
        <v>7299</v>
      </c>
      <c r="E84">
        <v>19125</v>
      </c>
      <c r="F84" s="5">
        <f>Table1_2[[#This Row],[actual_price]]-Table1_2[[#This Row],[discounted_price]]/Table1_2[[#This Row],[actual_price]]*100</f>
        <v>19086.835294117645</v>
      </c>
      <c r="G84" s="5">
        <f>Table1_2[[#This Row],[actual_price]]*Table1_2[[#This Row],[rating_count]]</f>
        <v>17250750</v>
      </c>
      <c r="H84" s="5" t="str">
        <f t="shared" si="2"/>
        <v>&gt;₹500</v>
      </c>
      <c r="I84" s="5" t="str">
        <f t="shared" si="3"/>
        <v>Yes</v>
      </c>
      <c r="J84" s="6">
        <v>0.62</v>
      </c>
      <c r="K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4">
        <v>3.4</v>
      </c>
      <c r="M84">
        <v>902</v>
      </c>
      <c r="N84">
        <f>Table1_2[[#This Row],[rating]]+Table1_2[[#This Row],[rating_count]]/1000</f>
        <v>4.3019999999999996</v>
      </c>
    </row>
    <row r="85" spans="1:14" x14ac:dyDescent="0.25">
      <c r="A85" t="s">
        <v>778</v>
      </c>
      <c r="B85" t="s">
        <v>13157</v>
      </c>
      <c r="C85" t="s">
        <v>13076</v>
      </c>
      <c r="D85">
        <v>299</v>
      </c>
      <c r="E85">
        <v>799</v>
      </c>
      <c r="F85" s="5">
        <f>Table1_2[[#This Row],[actual_price]]-Table1_2[[#This Row],[discounted_price]]/Table1_2[[#This Row],[actual_price]]*100</f>
        <v>761.5782227784731</v>
      </c>
      <c r="G85" s="5">
        <f>Table1_2[[#This Row],[actual_price]]*Table1_2[[#This Row],[rating_count]]</f>
        <v>23004009</v>
      </c>
      <c r="H85" s="5" t="str">
        <f t="shared" si="2"/>
        <v>₹200–₹500</v>
      </c>
      <c r="I85" s="5" t="str">
        <f t="shared" si="3"/>
        <v>Yes</v>
      </c>
      <c r="J85" s="6">
        <v>0.63</v>
      </c>
      <c r="K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5">
        <v>4.4000000000000004</v>
      </c>
      <c r="M85">
        <v>28791</v>
      </c>
      <c r="N85">
        <f>Table1_2[[#This Row],[rating]]+Table1_2[[#This Row],[rating_count]]/1000</f>
        <v>33.191000000000003</v>
      </c>
    </row>
    <row r="86" spans="1:14" x14ac:dyDescent="0.25">
      <c r="A86" t="s">
        <v>788</v>
      </c>
      <c r="B86" t="s">
        <v>789</v>
      </c>
      <c r="C86" t="s">
        <v>13076</v>
      </c>
      <c r="D86">
        <v>325</v>
      </c>
      <c r="E86">
        <v>1299</v>
      </c>
      <c r="F86" s="5">
        <f>Table1_2[[#This Row],[actual_price]]-Table1_2[[#This Row],[discounted_price]]/Table1_2[[#This Row],[actual_price]]*100</f>
        <v>1273.980754426482</v>
      </c>
      <c r="G86" s="5">
        <f>Table1_2[[#This Row],[actual_price]]*Table1_2[[#This Row],[rating_count]]</f>
        <v>13738224</v>
      </c>
      <c r="H86" s="5" t="str">
        <f t="shared" si="2"/>
        <v>₹200–₹500</v>
      </c>
      <c r="I86" s="5" t="str">
        <f t="shared" si="3"/>
        <v>Yes</v>
      </c>
      <c r="J86" s="6">
        <v>0.75</v>
      </c>
      <c r="K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6">
        <v>4.2</v>
      </c>
      <c r="M86">
        <v>10576</v>
      </c>
      <c r="N86">
        <f>Table1_2[[#This Row],[rating]]+Table1_2[[#This Row],[rating_count]]/1000</f>
        <v>14.776</v>
      </c>
    </row>
    <row r="87" spans="1:14" x14ac:dyDescent="0.25">
      <c r="A87" t="s">
        <v>798</v>
      </c>
      <c r="B87" t="s">
        <v>13158</v>
      </c>
      <c r="C87" t="s">
        <v>13095</v>
      </c>
      <c r="D87">
        <v>29999</v>
      </c>
      <c r="E87">
        <v>39999</v>
      </c>
      <c r="F87" s="5">
        <f>Table1_2[[#This Row],[actual_price]]-Table1_2[[#This Row],[discounted_price]]/Table1_2[[#This Row],[actual_price]]*100</f>
        <v>39924.000625015622</v>
      </c>
      <c r="G87" s="5">
        <f>Table1_2[[#This Row],[actual_price]]*Table1_2[[#This Row],[rating_count]]</f>
        <v>291912702</v>
      </c>
      <c r="H87" s="5" t="str">
        <f t="shared" si="2"/>
        <v>&gt;₹500</v>
      </c>
      <c r="I87" s="5" t="str">
        <f t="shared" si="3"/>
        <v>No</v>
      </c>
      <c r="J87" s="6">
        <v>0.25</v>
      </c>
      <c r="K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7">
        <v>4.2</v>
      </c>
      <c r="M87">
        <v>7298</v>
      </c>
      <c r="N87">
        <f>Table1_2[[#This Row],[rating]]+Table1_2[[#This Row],[rating_count]]/1000</f>
        <v>11.498000000000001</v>
      </c>
    </row>
    <row r="88" spans="1:14" x14ac:dyDescent="0.25">
      <c r="A88" t="s">
        <v>803</v>
      </c>
      <c r="B88" t="s">
        <v>13159</v>
      </c>
      <c r="C88" t="s">
        <v>13095</v>
      </c>
      <c r="D88">
        <v>27999</v>
      </c>
      <c r="E88">
        <v>40990</v>
      </c>
      <c r="F88" s="5">
        <f>Table1_2[[#This Row],[actual_price]]-Table1_2[[#This Row],[discounted_price]]/Table1_2[[#This Row],[actual_price]]*100</f>
        <v>40921.693095877046</v>
      </c>
      <c r="G88" s="5">
        <f>Table1_2[[#This Row],[actual_price]]*Table1_2[[#This Row],[rating_count]]</f>
        <v>192775970</v>
      </c>
      <c r="H88" s="5" t="str">
        <f t="shared" si="2"/>
        <v>&gt;₹500</v>
      </c>
      <c r="I88" s="5" t="str">
        <f t="shared" si="3"/>
        <v>No</v>
      </c>
      <c r="J88" s="6">
        <v>0.32</v>
      </c>
      <c r="K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8">
        <v>4.3</v>
      </c>
      <c r="M88">
        <v>4703</v>
      </c>
      <c r="N88">
        <f>Table1_2[[#This Row],[rating]]+Table1_2[[#This Row],[rating_count]]/1000</f>
        <v>9.0030000000000001</v>
      </c>
    </row>
    <row r="89" spans="1:14" x14ac:dyDescent="0.25">
      <c r="A89" t="s">
        <v>808</v>
      </c>
      <c r="B89" t="s">
        <v>13160</v>
      </c>
      <c r="C89" t="s">
        <v>13095</v>
      </c>
      <c r="D89">
        <v>30990</v>
      </c>
      <c r="E89">
        <v>52900</v>
      </c>
      <c r="F89" s="5">
        <f>Table1_2[[#This Row],[actual_price]]-Table1_2[[#This Row],[discounted_price]]/Table1_2[[#This Row],[actual_price]]*100</f>
        <v>52841.417769376181</v>
      </c>
      <c r="G89" s="5">
        <f>Table1_2[[#This Row],[actual_price]]*Table1_2[[#This Row],[rating_count]]</f>
        <v>376066100</v>
      </c>
      <c r="H89" s="5" t="str">
        <f t="shared" si="2"/>
        <v>&gt;₹500</v>
      </c>
      <c r="I89" s="5" t="str">
        <f t="shared" si="3"/>
        <v>No</v>
      </c>
      <c r="J89" s="6">
        <v>0.41</v>
      </c>
      <c r="K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9">
        <v>4.3</v>
      </c>
      <c r="M89">
        <v>7109</v>
      </c>
      <c r="N89">
        <f>Table1_2[[#This Row],[rating]]+Table1_2[[#This Row],[rating_count]]/1000</f>
        <v>11.408999999999999</v>
      </c>
    </row>
    <row r="90" spans="1:14" x14ac:dyDescent="0.25">
      <c r="A90" t="s">
        <v>813</v>
      </c>
      <c r="B90" t="s">
        <v>13161</v>
      </c>
      <c r="C90" t="s">
        <v>13076</v>
      </c>
      <c r="D90">
        <v>199</v>
      </c>
      <c r="E90">
        <v>999</v>
      </c>
      <c r="F90" s="5">
        <f>Table1_2[[#This Row],[actual_price]]-Table1_2[[#This Row],[discounted_price]]/Table1_2[[#This Row],[actual_price]]*100</f>
        <v>979.08008008008005</v>
      </c>
      <c r="G90" s="5">
        <f>Table1_2[[#This Row],[actual_price]]*Table1_2[[#This Row],[rating_count]]</f>
        <v>126873</v>
      </c>
      <c r="H90" s="5" t="str">
        <f t="shared" si="2"/>
        <v>&lt;₹200</v>
      </c>
      <c r="I90" s="5" t="str">
        <f t="shared" si="3"/>
        <v>Yes</v>
      </c>
      <c r="J90" s="6">
        <v>0.8</v>
      </c>
      <c r="K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0">
        <v>4.5</v>
      </c>
      <c r="M90">
        <v>127</v>
      </c>
      <c r="N90">
        <f>Table1_2[[#This Row],[rating]]+Table1_2[[#This Row],[rating_count]]/1000</f>
        <v>4.6269999999999998</v>
      </c>
    </row>
    <row r="91" spans="1:14" x14ac:dyDescent="0.25">
      <c r="A91" t="s">
        <v>823</v>
      </c>
      <c r="B91" t="s">
        <v>824</v>
      </c>
      <c r="C91" t="s">
        <v>13076</v>
      </c>
      <c r="D91">
        <v>649</v>
      </c>
      <c r="E91">
        <v>1999</v>
      </c>
      <c r="F91" s="5">
        <f>Table1_2[[#This Row],[actual_price]]-Table1_2[[#This Row],[discounted_price]]/Table1_2[[#This Row],[actual_price]]*100</f>
        <v>1966.5337668834418</v>
      </c>
      <c r="G91" s="5">
        <f>Table1_2[[#This Row],[actual_price]]*Table1_2[[#This Row],[rating_count]]</f>
        <v>48513731</v>
      </c>
      <c r="H91" s="5" t="str">
        <f t="shared" si="2"/>
        <v>&gt;₹500</v>
      </c>
      <c r="I91" s="5" t="str">
        <f t="shared" si="3"/>
        <v>Yes</v>
      </c>
      <c r="J91" s="6">
        <v>0.68</v>
      </c>
      <c r="K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1">
        <v>4.2</v>
      </c>
      <c r="M91">
        <v>24269</v>
      </c>
      <c r="N91">
        <f>Table1_2[[#This Row],[rating]]+Table1_2[[#This Row],[rating_count]]/1000</f>
        <v>28.468999999999998</v>
      </c>
    </row>
    <row r="92" spans="1:14" x14ac:dyDescent="0.25">
      <c r="A92" t="s">
        <v>828</v>
      </c>
      <c r="B92" t="s">
        <v>13162</v>
      </c>
      <c r="C92" t="s">
        <v>13085</v>
      </c>
      <c r="D92">
        <v>269</v>
      </c>
      <c r="E92">
        <v>800</v>
      </c>
      <c r="F92" s="5">
        <f>Table1_2[[#This Row],[actual_price]]-Table1_2[[#This Row],[discounted_price]]/Table1_2[[#This Row],[actual_price]]*100</f>
        <v>766.375</v>
      </c>
      <c r="G92" s="5">
        <f>Table1_2[[#This Row],[actual_price]]*Table1_2[[#This Row],[rating_count]]</f>
        <v>8107200</v>
      </c>
      <c r="H92" s="5" t="str">
        <f t="shared" si="2"/>
        <v>₹200–₹500</v>
      </c>
      <c r="I92" s="5" t="str">
        <f t="shared" si="3"/>
        <v>Yes</v>
      </c>
      <c r="J92" s="6">
        <v>0.66</v>
      </c>
      <c r="K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2">
        <v>3.6</v>
      </c>
      <c r="M92">
        <v>10134</v>
      </c>
      <c r="N92">
        <f>Table1_2[[#This Row],[rating]]+Table1_2[[#This Row],[rating_count]]/1000</f>
        <v>13.734</v>
      </c>
    </row>
    <row r="93" spans="1:14" x14ac:dyDescent="0.25">
      <c r="A93" t="s">
        <v>838</v>
      </c>
      <c r="B93" t="s">
        <v>13163</v>
      </c>
      <c r="C93" t="s">
        <v>13095</v>
      </c>
      <c r="D93">
        <v>24999</v>
      </c>
      <c r="E93">
        <v>31999</v>
      </c>
      <c r="F93" s="5">
        <f>Table1_2[[#This Row],[actual_price]]-Table1_2[[#This Row],[discounted_price]]/Table1_2[[#This Row],[actual_price]]*100</f>
        <v>31920.875683615111</v>
      </c>
      <c r="G93" s="5">
        <f>Table1_2[[#This Row],[actual_price]]*Table1_2[[#This Row],[rating_count]]</f>
        <v>1116733101</v>
      </c>
      <c r="H93" s="5" t="str">
        <f t="shared" si="2"/>
        <v>&gt;₹500</v>
      </c>
      <c r="I93" s="5" t="str">
        <f t="shared" si="3"/>
        <v>No</v>
      </c>
      <c r="J93" s="6">
        <v>0.22</v>
      </c>
      <c r="K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3">
        <v>4.2</v>
      </c>
      <c r="M93">
        <v>34899</v>
      </c>
      <c r="N93">
        <f>Table1_2[[#This Row],[rating]]+Table1_2[[#This Row],[rating_count]]/1000</f>
        <v>39.099000000000004</v>
      </c>
    </row>
    <row r="94" spans="1:14" x14ac:dyDescent="0.25">
      <c r="A94" t="s">
        <v>843</v>
      </c>
      <c r="B94" t="s">
        <v>13164</v>
      </c>
      <c r="C94" t="s">
        <v>13076</v>
      </c>
      <c r="D94">
        <v>299</v>
      </c>
      <c r="E94">
        <v>699</v>
      </c>
      <c r="F94" s="5">
        <f>Table1_2[[#This Row],[actual_price]]-Table1_2[[#This Row],[discounted_price]]/Table1_2[[#This Row],[actual_price]]*100</f>
        <v>656.2246065808298</v>
      </c>
      <c r="G94" s="5">
        <f>Table1_2[[#This Row],[actual_price]]*Table1_2[[#This Row],[rating_count]]</f>
        <v>65959737</v>
      </c>
      <c r="H94" s="5" t="str">
        <f t="shared" si="2"/>
        <v>₹200–₹500</v>
      </c>
      <c r="I94" s="5" t="str">
        <f t="shared" si="3"/>
        <v>Yes</v>
      </c>
      <c r="J94" s="6">
        <v>0.56999999999999995</v>
      </c>
      <c r="K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4">
        <v>4.2</v>
      </c>
      <c r="M94">
        <v>94363</v>
      </c>
      <c r="N94">
        <f>Table1_2[[#This Row],[rating]]+Table1_2[[#This Row],[rating_count]]/1000</f>
        <v>98.563000000000002</v>
      </c>
    </row>
    <row r="95" spans="1:14" x14ac:dyDescent="0.25">
      <c r="A95" t="s">
        <v>847</v>
      </c>
      <c r="B95" t="s">
        <v>13165</v>
      </c>
      <c r="C95" t="s">
        <v>13076</v>
      </c>
      <c r="D95">
        <v>199</v>
      </c>
      <c r="E95">
        <v>999</v>
      </c>
      <c r="F95" s="5">
        <f>Table1_2[[#This Row],[actual_price]]-Table1_2[[#This Row],[discounted_price]]/Table1_2[[#This Row],[actual_price]]*100</f>
        <v>979.08008008008005</v>
      </c>
      <c r="G95" s="5">
        <f>Table1_2[[#This Row],[actual_price]]*Table1_2[[#This Row],[rating_count]]</f>
        <v>424575</v>
      </c>
      <c r="H95" s="5" t="str">
        <f t="shared" si="2"/>
        <v>&lt;₹200</v>
      </c>
      <c r="I95" s="5" t="str">
        <f t="shared" si="3"/>
        <v>Yes</v>
      </c>
      <c r="J95" s="6">
        <v>0.8</v>
      </c>
      <c r="K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5">
        <v>4.0999999999999996</v>
      </c>
      <c r="M95">
        <v>425</v>
      </c>
      <c r="N95">
        <f>Table1_2[[#This Row],[rating]]+Table1_2[[#This Row],[rating_count]]/1000</f>
        <v>4.5249999999999995</v>
      </c>
    </row>
    <row r="96" spans="1:14" x14ac:dyDescent="0.25">
      <c r="A96" t="s">
        <v>857</v>
      </c>
      <c r="B96" t="s">
        <v>13166</v>
      </c>
      <c r="C96" t="s">
        <v>13095</v>
      </c>
      <c r="D96">
        <v>18990</v>
      </c>
      <c r="E96">
        <v>40990</v>
      </c>
      <c r="F96" s="5">
        <f>Table1_2[[#This Row],[actual_price]]-Table1_2[[#This Row],[discounted_price]]/Table1_2[[#This Row],[actual_price]]*100</f>
        <v>40943.671627226155</v>
      </c>
      <c r="G96" s="5">
        <f>Table1_2[[#This Row],[actual_price]]*Table1_2[[#This Row],[rating_count]]</f>
        <v>272952410</v>
      </c>
      <c r="H96" s="5" t="str">
        <f t="shared" si="2"/>
        <v>&gt;₹500</v>
      </c>
      <c r="I96" s="5" t="str">
        <f t="shared" si="3"/>
        <v>Yes</v>
      </c>
      <c r="J96" s="6">
        <v>0.54</v>
      </c>
      <c r="K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6">
        <v>4.2</v>
      </c>
      <c r="M96">
        <v>6659</v>
      </c>
      <c r="N96">
        <f>Table1_2[[#This Row],[rating]]+Table1_2[[#This Row],[rating_count]]/1000</f>
        <v>10.859</v>
      </c>
    </row>
    <row r="97" spans="1:14" x14ac:dyDescent="0.25">
      <c r="A97" t="s">
        <v>867</v>
      </c>
      <c r="B97" t="s">
        <v>13167</v>
      </c>
      <c r="C97" t="s">
        <v>13085</v>
      </c>
      <c r="D97">
        <v>290</v>
      </c>
      <c r="E97">
        <v>349</v>
      </c>
      <c r="F97" s="5">
        <f>Table1_2[[#This Row],[actual_price]]-Table1_2[[#This Row],[discounted_price]]/Table1_2[[#This Row],[actual_price]]*100</f>
        <v>265.90544412607449</v>
      </c>
      <c r="G97" s="5">
        <f>Table1_2[[#This Row],[actual_price]]*Table1_2[[#This Row],[rating_count]]</f>
        <v>689973</v>
      </c>
      <c r="H97" s="5" t="str">
        <f t="shared" si="2"/>
        <v>₹200–₹500</v>
      </c>
      <c r="I97" s="5" t="str">
        <f t="shared" si="3"/>
        <v>No</v>
      </c>
      <c r="J97" s="6">
        <v>0.17</v>
      </c>
      <c r="K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7">
        <v>3.7</v>
      </c>
      <c r="M97">
        <v>1977</v>
      </c>
      <c r="N97">
        <f>Table1_2[[#This Row],[rating]]+Table1_2[[#This Row],[rating_count]]/1000</f>
        <v>5.6770000000000005</v>
      </c>
    </row>
    <row r="98" spans="1:14" x14ac:dyDescent="0.25">
      <c r="A98" t="s">
        <v>877</v>
      </c>
      <c r="B98" t="s">
        <v>13168</v>
      </c>
      <c r="C98" t="s">
        <v>13125</v>
      </c>
      <c r="D98">
        <v>249</v>
      </c>
      <c r="E98">
        <v>799</v>
      </c>
      <c r="F98" s="5">
        <f>Table1_2[[#This Row],[actual_price]]-Table1_2[[#This Row],[discounted_price]]/Table1_2[[#This Row],[actual_price]]*100</f>
        <v>767.83604505632036</v>
      </c>
      <c r="G98" s="5">
        <f>Table1_2[[#This Row],[actual_price]]*Table1_2[[#This Row],[rating_count]]</f>
        <v>862121</v>
      </c>
      <c r="H98" s="5" t="str">
        <f t="shared" si="2"/>
        <v>₹200–₹500</v>
      </c>
      <c r="I98" s="5" t="str">
        <f t="shared" si="3"/>
        <v>Yes</v>
      </c>
      <c r="J98" s="6">
        <v>0.69</v>
      </c>
      <c r="K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8">
        <v>3.8</v>
      </c>
      <c r="M98">
        <v>1079</v>
      </c>
      <c r="N98">
        <f>Table1_2[[#This Row],[rating]]+Table1_2[[#This Row],[rating_count]]/1000</f>
        <v>4.8789999999999996</v>
      </c>
    </row>
    <row r="99" spans="1:14" x14ac:dyDescent="0.25">
      <c r="A99" t="s">
        <v>887</v>
      </c>
      <c r="B99" t="s">
        <v>13169</v>
      </c>
      <c r="C99" t="s">
        <v>13076</v>
      </c>
      <c r="D99">
        <v>345</v>
      </c>
      <c r="E99">
        <v>999</v>
      </c>
      <c r="F99" s="5">
        <f>Table1_2[[#This Row],[actual_price]]-Table1_2[[#This Row],[discounted_price]]/Table1_2[[#This Row],[actual_price]]*100</f>
        <v>964.46546546546551</v>
      </c>
      <c r="G99" s="5">
        <f>Table1_2[[#This Row],[actual_price]]*Table1_2[[#This Row],[rating_count]]</f>
        <v>1095903</v>
      </c>
      <c r="H99" s="5" t="str">
        <f t="shared" si="2"/>
        <v>₹200–₹500</v>
      </c>
      <c r="I99" s="5" t="str">
        <f t="shared" si="3"/>
        <v>Yes</v>
      </c>
      <c r="J99" s="6">
        <v>0.65</v>
      </c>
      <c r="K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9">
        <v>3.7</v>
      </c>
      <c r="M99">
        <v>1097</v>
      </c>
      <c r="N99">
        <f>Table1_2[[#This Row],[rating]]+Table1_2[[#This Row],[rating_count]]/1000</f>
        <v>4.7970000000000006</v>
      </c>
    </row>
    <row r="100" spans="1:14" x14ac:dyDescent="0.25">
      <c r="A100" t="s">
        <v>897</v>
      </c>
      <c r="B100" t="s">
        <v>13170</v>
      </c>
      <c r="C100" t="s">
        <v>13085</v>
      </c>
      <c r="D100">
        <v>1099</v>
      </c>
      <c r="E100">
        <v>1899</v>
      </c>
      <c r="F100" s="5">
        <f>Table1_2[[#This Row],[actual_price]]-Table1_2[[#This Row],[discounted_price]]/Table1_2[[#This Row],[actual_price]]*100</f>
        <v>1841.1274354923644</v>
      </c>
      <c r="G100" s="5">
        <f>Table1_2[[#This Row],[actual_price]]*Table1_2[[#This Row],[rating_count]]</f>
        <v>42575580</v>
      </c>
      <c r="H100" s="5" t="str">
        <f t="shared" si="2"/>
        <v>&gt;₹500</v>
      </c>
      <c r="I100" s="5" t="str">
        <f t="shared" si="3"/>
        <v>No</v>
      </c>
      <c r="J100" s="6">
        <v>0.42</v>
      </c>
      <c r="K1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0">
        <v>4.5</v>
      </c>
      <c r="M100">
        <v>22420</v>
      </c>
      <c r="N100">
        <f>Table1_2[[#This Row],[rating]]+Table1_2[[#This Row],[rating_count]]/1000</f>
        <v>26.92</v>
      </c>
    </row>
    <row r="101" spans="1:14" x14ac:dyDescent="0.25">
      <c r="A101" t="s">
        <v>907</v>
      </c>
      <c r="B101" t="s">
        <v>13171</v>
      </c>
      <c r="C101" t="s">
        <v>13076</v>
      </c>
      <c r="D101">
        <v>719</v>
      </c>
      <c r="E101">
        <v>1499</v>
      </c>
      <c r="F101" s="5">
        <f>Table1_2[[#This Row],[actual_price]]-Table1_2[[#This Row],[discounted_price]]/Table1_2[[#This Row],[actual_price]]*100</f>
        <v>1451.0346897931954</v>
      </c>
      <c r="G101" s="5">
        <f>Table1_2[[#This Row],[actual_price]]*Table1_2[[#This Row],[rating_count]]</f>
        <v>1566455</v>
      </c>
      <c r="H101" s="5" t="str">
        <f t="shared" si="2"/>
        <v>&gt;₹500</v>
      </c>
      <c r="I101" s="5" t="str">
        <f t="shared" si="3"/>
        <v>Yes</v>
      </c>
      <c r="J101" s="6">
        <v>0.52</v>
      </c>
      <c r="K1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1">
        <v>4.0999999999999996</v>
      </c>
      <c r="M101">
        <v>1045</v>
      </c>
      <c r="N101">
        <f>Table1_2[[#This Row],[rating]]+Table1_2[[#This Row],[rating_count]]/1000</f>
        <v>5.1449999999999996</v>
      </c>
    </row>
    <row r="102" spans="1:14" x14ac:dyDescent="0.25">
      <c r="A102" t="s">
        <v>917</v>
      </c>
      <c r="B102" t="s">
        <v>13172</v>
      </c>
      <c r="C102" t="s">
        <v>13125</v>
      </c>
      <c r="D102">
        <v>349</v>
      </c>
      <c r="E102">
        <v>1499</v>
      </c>
      <c r="F102" s="5">
        <f>Table1_2[[#This Row],[actual_price]]-Table1_2[[#This Row],[discounted_price]]/Table1_2[[#This Row],[actual_price]]*100</f>
        <v>1475.717811874583</v>
      </c>
      <c r="G102" s="5">
        <f>Table1_2[[#This Row],[actual_price]]*Table1_2[[#This Row],[rating_count]]</f>
        <v>6213355</v>
      </c>
      <c r="H102" s="5" t="str">
        <f t="shared" si="2"/>
        <v>₹200–₹500</v>
      </c>
      <c r="I102" s="5" t="str">
        <f t="shared" si="3"/>
        <v>Yes</v>
      </c>
      <c r="J102" s="6">
        <v>0.77</v>
      </c>
      <c r="K1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02">
        <v>4.3</v>
      </c>
      <c r="M102">
        <v>4145</v>
      </c>
      <c r="N102">
        <f>Table1_2[[#This Row],[rating]]+Table1_2[[#This Row],[rating_count]]/1000</f>
        <v>8.4450000000000003</v>
      </c>
    </row>
    <row r="103" spans="1:14" x14ac:dyDescent="0.25">
      <c r="A103" t="s">
        <v>927</v>
      </c>
      <c r="B103" t="s">
        <v>13173</v>
      </c>
      <c r="C103" t="s">
        <v>13076</v>
      </c>
      <c r="D103">
        <v>849</v>
      </c>
      <c r="E103">
        <v>1809</v>
      </c>
      <c r="F103" s="5">
        <f>Table1_2[[#This Row],[actual_price]]-Table1_2[[#This Row],[discounted_price]]/Table1_2[[#This Row],[actual_price]]*100</f>
        <v>1762.0679933665008</v>
      </c>
      <c r="G103" s="5">
        <f>Table1_2[[#This Row],[actual_price]]*Table1_2[[#This Row],[rating_count]]</f>
        <v>11843523</v>
      </c>
      <c r="H103" s="5" t="str">
        <f t="shared" si="2"/>
        <v>&gt;₹500</v>
      </c>
      <c r="I103" s="5" t="str">
        <f t="shared" si="3"/>
        <v>Yes</v>
      </c>
      <c r="J103" s="6">
        <v>0.53</v>
      </c>
      <c r="K1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3">
        <v>4.3</v>
      </c>
      <c r="M103">
        <v>6547</v>
      </c>
      <c r="N103">
        <f>Table1_2[[#This Row],[rating]]+Table1_2[[#This Row],[rating_count]]/1000</f>
        <v>10.847</v>
      </c>
    </row>
    <row r="104" spans="1:14" x14ac:dyDescent="0.25">
      <c r="A104" t="s">
        <v>935</v>
      </c>
      <c r="B104" t="s">
        <v>13174</v>
      </c>
      <c r="C104" t="s">
        <v>13125</v>
      </c>
      <c r="D104">
        <v>299</v>
      </c>
      <c r="E104">
        <v>899</v>
      </c>
      <c r="F104" s="5">
        <f>Table1_2[[#This Row],[actual_price]]-Table1_2[[#This Row],[discounted_price]]/Table1_2[[#This Row],[actual_price]]*100</f>
        <v>865.74082313681868</v>
      </c>
      <c r="G104" s="5">
        <f>Table1_2[[#This Row],[actual_price]]*Table1_2[[#This Row],[rating_count]]</f>
        <v>1427612</v>
      </c>
      <c r="H104" s="5" t="str">
        <f t="shared" si="2"/>
        <v>₹200–₹500</v>
      </c>
      <c r="I104" s="5" t="str">
        <f t="shared" si="3"/>
        <v>Yes</v>
      </c>
      <c r="J104" s="6">
        <v>0.67</v>
      </c>
      <c r="K1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4">
        <v>4</v>
      </c>
      <c r="M104">
        <v>1588</v>
      </c>
      <c r="N104">
        <f>Table1_2[[#This Row],[rating]]+Table1_2[[#This Row],[rating_count]]/1000</f>
        <v>5.5880000000000001</v>
      </c>
    </row>
    <row r="105" spans="1:14" x14ac:dyDescent="0.25">
      <c r="A105" t="s">
        <v>945</v>
      </c>
      <c r="B105" t="s">
        <v>13175</v>
      </c>
      <c r="C105" t="s">
        <v>13095</v>
      </c>
      <c r="D105">
        <v>21999</v>
      </c>
      <c r="E105">
        <v>29999</v>
      </c>
      <c r="F105" s="5">
        <f>Table1_2[[#This Row],[actual_price]]-Table1_2[[#This Row],[discounted_price]]/Table1_2[[#This Row],[actual_price]]*100</f>
        <v>29925.667555585187</v>
      </c>
      <c r="G105" s="5">
        <f>Table1_2[[#This Row],[actual_price]]*Table1_2[[#This Row],[rating_count]]</f>
        <v>985167160</v>
      </c>
      <c r="H105" s="5" t="str">
        <f t="shared" si="2"/>
        <v>&gt;₹500</v>
      </c>
      <c r="I105" s="5" t="str">
        <f t="shared" si="3"/>
        <v>No</v>
      </c>
      <c r="J105" s="6">
        <v>0.27</v>
      </c>
      <c r="K1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5">
        <v>4.2</v>
      </c>
      <c r="M105">
        <v>32840</v>
      </c>
      <c r="N105">
        <f>Table1_2[[#This Row],[rating]]+Table1_2[[#This Row],[rating_count]]/1000</f>
        <v>37.040000000000006</v>
      </c>
    </row>
    <row r="106" spans="1:14" x14ac:dyDescent="0.25">
      <c r="A106" t="s">
        <v>951</v>
      </c>
      <c r="B106" t="s">
        <v>13176</v>
      </c>
      <c r="C106" t="s">
        <v>13076</v>
      </c>
      <c r="D106">
        <v>349</v>
      </c>
      <c r="E106">
        <v>999</v>
      </c>
      <c r="F106" s="5">
        <f>Table1_2[[#This Row],[actual_price]]-Table1_2[[#This Row],[discounted_price]]/Table1_2[[#This Row],[actual_price]]*100</f>
        <v>964.06506506506503</v>
      </c>
      <c r="G106" s="5">
        <f>Table1_2[[#This Row],[actual_price]]*Table1_2[[#This Row],[rating_count]]</f>
        <v>13106880</v>
      </c>
      <c r="H106" s="5" t="str">
        <f t="shared" si="2"/>
        <v>₹200–₹500</v>
      </c>
      <c r="I106" s="5" t="str">
        <f t="shared" si="3"/>
        <v>Yes</v>
      </c>
      <c r="J106" s="6">
        <v>0.65</v>
      </c>
      <c r="K1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6">
        <v>4.2</v>
      </c>
      <c r="M106">
        <v>13120</v>
      </c>
      <c r="N106">
        <f>Table1_2[[#This Row],[rating]]+Table1_2[[#This Row],[rating_count]]/1000</f>
        <v>17.32</v>
      </c>
    </row>
    <row r="107" spans="1:14" x14ac:dyDescent="0.25">
      <c r="A107" t="s">
        <v>961</v>
      </c>
      <c r="B107" t="s">
        <v>962</v>
      </c>
      <c r="C107" t="s">
        <v>13076</v>
      </c>
      <c r="D107">
        <v>399</v>
      </c>
      <c r="E107">
        <v>999</v>
      </c>
      <c r="F107" s="5">
        <f>Table1_2[[#This Row],[actual_price]]-Table1_2[[#This Row],[discounted_price]]/Table1_2[[#This Row],[actual_price]]*100</f>
        <v>959.0600600600601</v>
      </c>
      <c r="G107" s="5">
        <f>Table1_2[[#This Row],[actual_price]]*Table1_2[[#This Row],[rating_count]]</f>
        <v>2803194</v>
      </c>
      <c r="H107" s="5" t="str">
        <f t="shared" si="2"/>
        <v>₹200–₹500</v>
      </c>
      <c r="I107" s="5" t="str">
        <f t="shared" si="3"/>
        <v>Yes</v>
      </c>
      <c r="J107" s="6">
        <v>0.6</v>
      </c>
      <c r="K1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7">
        <v>4.3</v>
      </c>
      <c r="M107">
        <v>2806</v>
      </c>
      <c r="N107">
        <f>Table1_2[[#This Row],[rating]]+Table1_2[[#This Row],[rating_count]]/1000</f>
        <v>7.1059999999999999</v>
      </c>
    </row>
    <row r="108" spans="1:14" x14ac:dyDescent="0.25">
      <c r="A108" t="s">
        <v>971</v>
      </c>
      <c r="B108" t="s">
        <v>972</v>
      </c>
      <c r="C108" t="s">
        <v>13076</v>
      </c>
      <c r="D108">
        <v>449</v>
      </c>
      <c r="E108">
        <v>1299</v>
      </c>
      <c r="F108" s="5">
        <f>Table1_2[[#This Row],[actual_price]]-Table1_2[[#This Row],[discounted_price]]/Table1_2[[#This Row],[actual_price]]*100</f>
        <v>1264.4349499615089</v>
      </c>
      <c r="G108" s="5">
        <f>Table1_2[[#This Row],[actual_price]]*Table1_2[[#This Row],[rating_count]]</f>
        <v>31525431</v>
      </c>
      <c r="H108" s="5" t="str">
        <f t="shared" si="2"/>
        <v>₹200–₹500</v>
      </c>
      <c r="I108" s="5" t="str">
        <f t="shared" si="3"/>
        <v>Yes</v>
      </c>
      <c r="J108" s="6">
        <v>0.65</v>
      </c>
      <c r="K1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8">
        <v>4.2</v>
      </c>
      <c r="M108">
        <v>24269</v>
      </c>
      <c r="N108">
        <f>Table1_2[[#This Row],[rating]]+Table1_2[[#This Row],[rating_count]]/1000</f>
        <v>28.468999999999998</v>
      </c>
    </row>
    <row r="109" spans="1:14" x14ac:dyDescent="0.25">
      <c r="A109" t="s">
        <v>975</v>
      </c>
      <c r="B109" t="s">
        <v>13177</v>
      </c>
      <c r="C109" t="s">
        <v>13076</v>
      </c>
      <c r="D109">
        <v>299</v>
      </c>
      <c r="E109">
        <v>999</v>
      </c>
      <c r="F109" s="5">
        <f>Table1_2[[#This Row],[actual_price]]-Table1_2[[#This Row],[discounted_price]]/Table1_2[[#This Row],[actual_price]]*100</f>
        <v>969.07007007007007</v>
      </c>
      <c r="G109" s="5">
        <f>Table1_2[[#This Row],[actual_price]]*Table1_2[[#This Row],[rating_count]]</f>
        <v>765234</v>
      </c>
      <c r="H109" s="5" t="str">
        <f t="shared" si="2"/>
        <v>₹200–₹500</v>
      </c>
      <c r="I109" s="5" t="str">
        <f t="shared" si="3"/>
        <v>Yes</v>
      </c>
      <c r="J109" s="6">
        <v>0.7</v>
      </c>
      <c r="K1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9">
        <v>4.3</v>
      </c>
      <c r="M109">
        <v>766</v>
      </c>
      <c r="N109">
        <f>Table1_2[[#This Row],[rating]]+Table1_2[[#This Row],[rating_count]]/1000</f>
        <v>5.0659999999999998</v>
      </c>
    </row>
    <row r="110" spans="1:14" x14ac:dyDescent="0.25">
      <c r="A110" t="s">
        <v>985</v>
      </c>
      <c r="B110" t="s">
        <v>13178</v>
      </c>
      <c r="C110" t="s">
        <v>13095</v>
      </c>
      <c r="D110">
        <v>37999</v>
      </c>
      <c r="E110">
        <v>65000</v>
      </c>
      <c r="F110" s="5">
        <f>Table1_2[[#This Row],[actual_price]]-Table1_2[[#This Row],[discounted_price]]/Table1_2[[#This Row],[actual_price]]*100</f>
        <v>64941.54</v>
      </c>
      <c r="G110" s="5">
        <f>Table1_2[[#This Row],[actual_price]]*Table1_2[[#This Row],[rating_count]]</f>
        <v>233155000</v>
      </c>
      <c r="H110" s="5" t="str">
        <f t="shared" si="2"/>
        <v>&gt;₹500</v>
      </c>
      <c r="I110" s="5" t="str">
        <f t="shared" si="3"/>
        <v>No</v>
      </c>
      <c r="J110" s="6">
        <v>0.42</v>
      </c>
      <c r="K1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0">
        <v>4.3</v>
      </c>
      <c r="M110">
        <v>3587</v>
      </c>
      <c r="N110">
        <f>Table1_2[[#This Row],[rating]]+Table1_2[[#This Row],[rating_count]]/1000</f>
        <v>7.8870000000000005</v>
      </c>
    </row>
    <row r="111" spans="1:14" x14ac:dyDescent="0.25">
      <c r="A111" t="s">
        <v>995</v>
      </c>
      <c r="B111" t="s">
        <v>13179</v>
      </c>
      <c r="C111" t="s">
        <v>13076</v>
      </c>
      <c r="D111">
        <v>99</v>
      </c>
      <c r="E111">
        <v>800</v>
      </c>
      <c r="F111" s="5">
        <f>Table1_2[[#This Row],[actual_price]]-Table1_2[[#This Row],[discounted_price]]/Table1_2[[#This Row],[actual_price]]*100</f>
        <v>787.625</v>
      </c>
      <c r="G111" s="5">
        <f>Table1_2[[#This Row],[actual_price]]*Table1_2[[#This Row],[rating_count]]</f>
        <v>19896800</v>
      </c>
      <c r="H111" s="5" t="str">
        <f t="shared" si="2"/>
        <v>&lt;₹200</v>
      </c>
      <c r="I111" s="5" t="str">
        <f t="shared" si="3"/>
        <v>Yes</v>
      </c>
      <c r="J111" s="6">
        <v>0.88</v>
      </c>
      <c r="K1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111">
        <v>3.9</v>
      </c>
      <c r="M111">
        <v>24871</v>
      </c>
      <c r="N111">
        <f>Table1_2[[#This Row],[rating]]+Table1_2[[#This Row],[rating_count]]/1000</f>
        <v>28.770999999999997</v>
      </c>
    </row>
    <row r="112" spans="1:14" x14ac:dyDescent="0.25">
      <c r="A112" t="s">
        <v>1001</v>
      </c>
      <c r="B112" t="s">
        <v>13180</v>
      </c>
      <c r="C112" t="s">
        <v>13130</v>
      </c>
      <c r="D112">
        <v>7390</v>
      </c>
      <c r="E112">
        <v>20000</v>
      </c>
      <c r="F112" s="5">
        <f>Table1_2[[#This Row],[actual_price]]-Table1_2[[#This Row],[discounted_price]]/Table1_2[[#This Row],[actual_price]]*100</f>
        <v>19963.05</v>
      </c>
      <c r="G112" s="5">
        <f>Table1_2[[#This Row],[actual_price]]*Table1_2[[#This Row],[rating_count]]</f>
        <v>51620000</v>
      </c>
      <c r="H112" s="5" t="str">
        <f t="shared" si="2"/>
        <v>&gt;₹500</v>
      </c>
      <c r="I112" s="5" t="str">
        <f t="shared" si="3"/>
        <v>Yes</v>
      </c>
      <c r="J112" s="6">
        <v>0.63</v>
      </c>
      <c r="K1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12">
        <v>4.0999999999999996</v>
      </c>
      <c r="M112">
        <v>2581</v>
      </c>
      <c r="N112">
        <f>Table1_2[[#This Row],[rating]]+Table1_2[[#This Row],[rating_count]]/1000</f>
        <v>6.6809999999999992</v>
      </c>
    </row>
    <row r="113" spans="1:14" x14ac:dyDescent="0.25">
      <c r="A113" t="s">
        <v>1011</v>
      </c>
      <c r="B113" t="s">
        <v>13181</v>
      </c>
      <c r="C113" t="s">
        <v>13076</v>
      </c>
      <c r="D113">
        <v>273.10000000000002</v>
      </c>
      <c r="E113">
        <v>999</v>
      </c>
      <c r="F113" s="5">
        <f>Table1_2[[#This Row],[actual_price]]-Table1_2[[#This Row],[discounted_price]]/Table1_2[[#This Row],[actual_price]]*100</f>
        <v>971.66266266266268</v>
      </c>
      <c r="G113" s="5">
        <f>Table1_2[[#This Row],[actual_price]]*Table1_2[[#This Row],[rating_count]]</f>
        <v>20829150</v>
      </c>
      <c r="H113" s="5" t="str">
        <f t="shared" si="2"/>
        <v>₹200–₹500</v>
      </c>
      <c r="I113" s="5" t="str">
        <f t="shared" si="3"/>
        <v>Yes</v>
      </c>
      <c r="J113" s="6">
        <v>0.73</v>
      </c>
      <c r="K1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13">
        <v>4.3</v>
      </c>
      <c r="M113">
        <v>20850</v>
      </c>
      <c r="N113">
        <f>Table1_2[[#This Row],[rating]]+Table1_2[[#This Row],[rating_count]]/1000</f>
        <v>25.150000000000002</v>
      </c>
    </row>
    <row r="114" spans="1:14" x14ac:dyDescent="0.25">
      <c r="A114" t="s">
        <v>1016</v>
      </c>
      <c r="B114" t="s">
        <v>13182</v>
      </c>
      <c r="C114" t="s">
        <v>13095</v>
      </c>
      <c r="D114">
        <v>15990</v>
      </c>
      <c r="E114">
        <v>23990</v>
      </c>
      <c r="F114" s="5">
        <f>Table1_2[[#This Row],[actual_price]]-Table1_2[[#This Row],[discounted_price]]/Table1_2[[#This Row],[actual_price]]*100</f>
        <v>23923.347228011673</v>
      </c>
      <c r="G114" s="5">
        <f>Table1_2[[#This Row],[actual_price]]*Table1_2[[#This Row],[rating_count]]</f>
        <v>24829650</v>
      </c>
      <c r="H114" s="5" t="str">
        <f t="shared" si="2"/>
        <v>&gt;₹500</v>
      </c>
      <c r="I114" s="5" t="str">
        <f t="shared" si="3"/>
        <v>No</v>
      </c>
      <c r="J114" s="6">
        <v>0.33</v>
      </c>
      <c r="K1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4">
        <v>4.3</v>
      </c>
      <c r="M114">
        <v>1035</v>
      </c>
      <c r="N114">
        <f>Table1_2[[#This Row],[rating]]+Table1_2[[#This Row],[rating_count]]/1000</f>
        <v>5.335</v>
      </c>
    </row>
    <row r="115" spans="1:14" x14ac:dyDescent="0.25">
      <c r="A115" t="s">
        <v>1026</v>
      </c>
      <c r="B115" t="s">
        <v>13183</v>
      </c>
      <c r="C115" t="s">
        <v>13076</v>
      </c>
      <c r="D115">
        <v>399</v>
      </c>
      <c r="E115">
        <v>999</v>
      </c>
      <c r="F115" s="5">
        <f>Table1_2[[#This Row],[actual_price]]-Table1_2[[#This Row],[discounted_price]]/Table1_2[[#This Row],[actual_price]]*100</f>
        <v>959.0600600600601</v>
      </c>
      <c r="G115" s="5">
        <f>Table1_2[[#This Row],[actual_price]]*Table1_2[[#This Row],[rating_count]]</f>
        <v>1778220</v>
      </c>
      <c r="H115" s="5" t="str">
        <f t="shared" si="2"/>
        <v>₹200–₹500</v>
      </c>
      <c r="I115" s="5" t="str">
        <f t="shared" si="3"/>
        <v>Yes</v>
      </c>
      <c r="J115" s="6">
        <v>0.6</v>
      </c>
      <c r="K1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5">
        <v>4.0999999999999996</v>
      </c>
      <c r="M115">
        <v>1780</v>
      </c>
      <c r="N115">
        <f>Table1_2[[#This Row],[rating]]+Table1_2[[#This Row],[rating_count]]/1000</f>
        <v>5.88</v>
      </c>
    </row>
    <row r="116" spans="1:14" x14ac:dyDescent="0.25">
      <c r="A116" t="s">
        <v>1031</v>
      </c>
      <c r="B116" t="s">
        <v>13184</v>
      </c>
      <c r="C116" t="s">
        <v>13125</v>
      </c>
      <c r="D116">
        <v>399</v>
      </c>
      <c r="E116">
        <v>1999</v>
      </c>
      <c r="F116" s="5">
        <f>Table1_2[[#This Row],[actual_price]]-Table1_2[[#This Row],[discounted_price]]/Table1_2[[#This Row],[actual_price]]*100</f>
        <v>1979.040020010005</v>
      </c>
      <c r="G116" s="5">
        <f>Table1_2[[#This Row],[actual_price]]*Table1_2[[#This Row],[rating_count]]</f>
        <v>1009495</v>
      </c>
      <c r="H116" s="5" t="str">
        <f t="shared" si="2"/>
        <v>₹200–₹500</v>
      </c>
      <c r="I116" s="5" t="str">
        <f t="shared" si="3"/>
        <v>Yes</v>
      </c>
      <c r="J116" s="6">
        <v>0.8</v>
      </c>
      <c r="K1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16">
        <v>4.5</v>
      </c>
      <c r="M116">
        <v>505</v>
      </c>
      <c r="N116">
        <f>Table1_2[[#This Row],[rating]]+Table1_2[[#This Row],[rating_count]]/1000</f>
        <v>5.0049999999999999</v>
      </c>
    </row>
    <row r="117" spans="1:14" x14ac:dyDescent="0.25">
      <c r="A117" t="s">
        <v>1041</v>
      </c>
      <c r="B117" t="s">
        <v>13185</v>
      </c>
      <c r="C117" t="s">
        <v>13076</v>
      </c>
      <c r="D117">
        <v>210</v>
      </c>
      <c r="E117">
        <v>399</v>
      </c>
      <c r="F117" s="5">
        <f>Table1_2[[#This Row],[actual_price]]-Table1_2[[#This Row],[discounted_price]]/Table1_2[[#This Row],[actual_price]]*100</f>
        <v>346.36842105263156</v>
      </c>
      <c r="G117" s="5">
        <f>Table1_2[[#This Row],[actual_price]]*Table1_2[[#This Row],[rating_count]]</f>
        <v>685083</v>
      </c>
      <c r="H117" s="5" t="str">
        <f t="shared" si="2"/>
        <v>₹200–₹500</v>
      </c>
      <c r="I117" s="5" t="str">
        <f t="shared" si="3"/>
        <v>No</v>
      </c>
      <c r="J117" s="6">
        <v>0.47</v>
      </c>
      <c r="K1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7">
        <v>4.0999999999999996</v>
      </c>
      <c r="M117">
        <v>1717</v>
      </c>
      <c r="N117">
        <f>Table1_2[[#This Row],[rating]]+Table1_2[[#This Row],[rating_count]]/1000</f>
        <v>5.8170000000000002</v>
      </c>
    </row>
    <row r="118" spans="1:14" x14ac:dyDescent="0.25">
      <c r="A118" t="s">
        <v>1051</v>
      </c>
      <c r="B118" t="s">
        <v>13186</v>
      </c>
      <c r="C118" t="s">
        <v>13125</v>
      </c>
      <c r="D118">
        <v>1299</v>
      </c>
      <c r="E118">
        <v>1999</v>
      </c>
      <c r="F118" s="5">
        <f>Table1_2[[#This Row],[actual_price]]-Table1_2[[#This Row],[discounted_price]]/Table1_2[[#This Row],[actual_price]]*100</f>
        <v>1934.0175087543771</v>
      </c>
      <c r="G118" s="5">
        <f>Table1_2[[#This Row],[actual_price]]*Table1_2[[#This Row],[rating_count]]</f>
        <v>1179410</v>
      </c>
      <c r="H118" s="5" t="str">
        <f t="shared" si="2"/>
        <v>&gt;₹500</v>
      </c>
      <c r="I118" s="5" t="str">
        <f t="shared" si="3"/>
        <v>No</v>
      </c>
      <c r="J118" s="6">
        <v>0.35</v>
      </c>
      <c r="K1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8">
        <v>3.6</v>
      </c>
      <c r="M118">
        <v>590</v>
      </c>
      <c r="N118">
        <f>Table1_2[[#This Row],[rating]]+Table1_2[[#This Row],[rating_count]]/1000</f>
        <v>4.1900000000000004</v>
      </c>
    </row>
    <row r="119" spans="1:14" x14ac:dyDescent="0.25">
      <c r="A119" t="s">
        <v>1061</v>
      </c>
      <c r="B119" t="s">
        <v>13187</v>
      </c>
      <c r="C119" t="s">
        <v>13076</v>
      </c>
      <c r="D119">
        <v>347</v>
      </c>
      <c r="E119">
        <v>999</v>
      </c>
      <c r="F119" s="5">
        <f>Table1_2[[#This Row],[actual_price]]-Table1_2[[#This Row],[discounted_price]]/Table1_2[[#This Row],[actual_price]]*100</f>
        <v>964.26526526526527</v>
      </c>
      <c r="G119" s="5">
        <f>Table1_2[[#This Row],[actual_price]]*Table1_2[[#This Row],[rating_count]]</f>
        <v>1119879</v>
      </c>
      <c r="H119" s="5" t="str">
        <f t="shared" si="2"/>
        <v>₹200–₹500</v>
      </c>
      <c r="I119" s="5" t="str">
        <f t="shared" si="3"/>
        <v>Yes</v>
      </c>
      <c r="J119" s="6">
        <v>0.65</v>
      </c>
      <c r="K1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19">
        <v>3.5</v>
      </c>
      <c r="M119">
        <v>1121</v>
      </c>
      <c r="N119">
        <f>Table1_2[[#This Row],[rating]]+Table1_2[[#This Row],[rating_count]]/1000</f>
        <v>4.6210000000000004</v>
      </c>
    </row>
    <row r="120" spans="1:14" x14ac:dyDescent="0.25">
      <c r="A120" t="s">
        <v>1071</v>
      </c>
      <c r="B120" t="s">
        <v>13188</v>
      </c>
      <c r="C120" t="s">
        <v>13076</v>
      </c>
      <c r="D120">
        <v>149</v>
      </c>
      <c r="E120">
        <v>999</v>
      </c>
      <c r="F120" s="5">
        <f>Table1_2[[#This Row],[actual_price]]-Table1_2[[#This Row],[discounted_price]]/Table1_2[[#This Row],[actual_price]]*100</f>
        <v>984.0850850850851</v>
      </c>
      <c r="G120" s="5">
        <f>Table1_2[[#This Row],[actual_price]]*Table1_2[[#This Row],[rating_count]]</f>
        <v>1311687</v>
      </c>
      <c r="H120" s="5" t="str">
        <f t="shared" si="2"/>
        <v>&lt;₹200</v>
      </c>
      <c r="I120" s="5" t="str">
        <f t="shared" si="3"/>
        <v>Yes</v>
      </c>
      <c r="J120" s="6">
        <v>0.85</v>
      </c>
      <c r="K1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120">
        <v>4</v>
      </c>
      <c r="M120">
        <v>1313</v>
      </c>
      <c r="N120">
        <f>Table1_2[[#This Row],[rating]]+Table1_2[[#This Row],[rating_count]]/1000</f>
        <v>5.3129999999999997</v>
      </c>
    </row>
    <row r="121" spans="1:14" x14ac:dyDescent="0.25">
      <c r="A121" t="s">
        <v>1076</v>
      </c>
      <c r="B121" t="s">
        <v>13189</v>
      </c>
      <c r="C121" t="s">
        <v>13076</v>
      </c>
      <c r="D121">
        <v>228</v>
      </c>
      <c r="E121">
        <v>899</v>
      </c>
      <c r="F121" s="5">
        <f>Table1_2[[#This Row],[actual_price]]-Table1_2[[#This Row],[discounted_price]]/Table1_2[[#This Row],[actual_price]]*100</f>
        <v>873.63848720800888</v>
      </c>
      <c r="G121" s="5">
        <f>Table1_2[[#This Row],[actual_price]]*Table1_2[[#This Row],[rating_count]]</f>
        <v>118668</v>
      </c>
      <c r="H121" s="5" t="str">
        <f t="shared" si="2"/>
        <v>₹200–₹500</v>
      </c>
      <c r="I121" s="5" t="str">
        <f t="shared" si="3"/>
        <v>Yes</v>
      </c>
      <c r="J121" s="6">
        <v>0.75</v>
      </c>
      <c r="K1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21">
        <v>3.8</v>
      </c>
      <c r="M121">
        <v>132</v>
      </c>
      <c r="N121">
        <f>Table1_2[[#This Row],[rating]]+Table1_2[[#This Row],[rating_count]]/1000</f>
        <v>3.9319999999999999</v>
      </c>
    </row>
    <row r="122" spans="1:14" x14ac:dyDescent="0.25">
      <c r="A122" t="s">
        <v>1086</v>
      </c>
      <c r="B122" t="s">
        <v>1087</v>
      </c>
      <c r="C122" t="s">
        <v>13076</v>
      </c>
      <c r="D122">
        <v>1599</v>
      </c>
      <c r="E122">
        <v>1999</v>
      </c>
      <c r="F122" s="5">
        <f>Table1_2[[#This Row],[actual_price]]-Table1_2[[#This Row],[discounted_price]]/Table1_2[[#This Row],[actual_price]]*100</f>
        <v>1919.0100050025012</v>
      </c>
      <c r="G122" s="5">
        <f>Table1_2[[#This Row],[actual_price]]*Table1_2[[#This Row],[rating_count]]</f>
        <v>3900049</v>
      </c>
      <c r="H122" s="5" t="str">
        <f t="shared" si="2"/>
        <v>&gt;₹500</v>
      </c>
      <c r="I122" s="5" t="str">
        <f t="shared" si="3"/>
        <v>No</v>
      </c>
      <c r="J122" s="6">
        <v>0.2</v>
      </c>
      <c r="K1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2">
        <v>4.4000000000000004</v>
      </c>
      <c r="M122">
        <v>1951</v>
      </c>
      <c r="N122">
        <f>Table1_2[[#This Row],[rating]]+Table1_2[[#This Row],[rating_count]]/1000</f>
        <v>6.3510000000000009</v>
      </c>
    </row>
    <row r="123" spans="1:14" x14ac:dyDescent="0.25">
      <c r="A123" t="s">
        <v>1096</v>
      </c>
      <c r="B123" t="s">
        <v>13190</v>
      </c>
      <c r="C123" t="s">
        <v>13125</v>
      </c>
      <c r="D123">
        <v>1499</v>
      </c>
      <c r="E123">
        <v>3999</v>
      </c>
      <c r="F123" s="5">
        <f>Table1_2[[#This Row],[actual_price]]-Table1_2[[#This Row],[discounted_price]]/Table1_2[[#This Row],[actual_price]]*100</f>
        <v>3961.515628907227</v>
      </c>
      <c r="G123" s="5">
        <f>Table1_2[[#This Row],[actual_price]]*Table1_2[[#This Row],[rating_count]]</f>
        <v>147963</v>
      </c>
      <c r="H123" s="5" t="str">
        <f t="shared" si="2"/>
        <v>&gt;₹500</v>
      </c>
      <c r="I123" s="5" t="str">
        <f t="shared" si="3"/>
        <v>Yes</v>
      </c>
      <c r="J123" s="6">
        <v>0.63</v>
      </c>
      <c r="K1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3">
        <v>3.7</v>
      </c>
      <c r="M123">
        <v>37</v>
      </c>
      <c r="N123">
        <f>Table1_2[[#This Row],[rating]]+Table1_2[[#This Row],[rating_count]]/1000</f>
        <v>3.7370000000000001</v>
      </c>
    </row>
    <row r="124" spans="1:14" x14ac:dyDescent="0.25">
      <c r="A124" t="s">
        <v>1106</v>
      </c>
      <c r="B124" t="s">
        <v>13191</v>
      </c>
      <c r="C124" t="s">
        <v>13095</v>
      </c>
      <c r="D124">
        <v>8499</v>
      </c>
      <c r="E124">
        <v>15999</v>
      </c>
      <c r="F124" s="5">
        <f>Table1_2[[#This Row],[actual_price]]-Table1_2[[#This Row],[discounted_price]]/Table1_2[[#This Row],[actual_price]]*100</f>
        <v>15945.877929870618</v>
      </c>
      <c r="G124" s="5">
        <f>Table1_2[[#This Row],[actual_price]]*Table1_2[[#This Row],[rating_count]]</f>
        <v>9471408</v>
      </c>
      <c r="H124" s="5" t="str">
        <f t="shared" si="2"/>
        <v>&gt;₹500</v>
      </c>
      <c r="I124" s="5" t="str">
        <f t="shared" si="3"/>
        <v>No</v>
      </c>
      <c r="J124" s="6">
        <v>0.47</v>
      </c>
      <c r="K1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4">
        <v>4.3</v>
      </c>
      <c r="M124">
        <v>592</v>
      </c>
      <c r="N124">
        <f>Table1_2[[#This Row],[rating]]+Table1_2[[#This Row],[rating_count]]/1000</f>
        <v>4.8919999999999995</v>
      </c>
    </row>
    <row r="125" spans="1:14" x14ac:dyDescent="0.25">
      <c r="A125" t="s">
        <v>1116</v>
      </c>
      <c r="B125" t="s">
        <v>13192</v>
      </c>
      <c r="C125" t="s">
        <v>13095</v>
      </c>
      <c r="D125">
        <v>20990</v>
      </c>
      <c r="E125">
        <v>44990</v>
      </c>
      <c r="F125" s="5">
        <f>Table1_2[[#This Row],[actual_price]]-Table1_2[[#This Row],[discounted_price]]/Table1_2[[#This Row],[actual_price]]*100</f>
        <v>44943.345187819512</v>
      </c>
      <c r="G125" s="5">
        <f>Table1_2[[#This Row],[actual_price]]*Table1_2[[#This Row],[rating_count]]</f>
        <v>56642410</v>
      </c>
      <c r="H125" s="5" t="str">
        <f t="shared" si="2"/>
        <v>&gt;₹500</v>
      </c>
      <c r="I125" s="5" t="str">
        <f t="shared" si="3"/>
        <v>Yes</v>
      </c>
      <c r="J125" s="6">
        <v>0.53</v>
      </c>
      <c r="K1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5">
        <v>4.0999999999999996</v>
      </c>
      <c r="M125">
        <v>1259</v>
      </c>
      <c r="N125">
        <f>Table1_2[[#This Row],[rating]]+Table1_2[[#This Row],[rating_count]]/1000</f>
        <v>5.359</v>
      </c>
    </row>
    <row r="126" spans="1:14" x14ac:dyDescent="0.25">
      <c r="A126" t="s">
        <v>1126</v>
      </c>
      <c r="B126" t="s">
        <v>13193</v>
      </c>
      <c r="C126" t="s">
        <v>13095</v>
      </c>
      <c r="D126">
        <v>32999</v>
      </c>
      <c r="E126">
        <v>44999</v>
      </c>
      <c r="F126" s="5">
        <f>Table1_2[[#This Row],[actual_price]]-Table1_2[[#This Row],[discounted_price]]/Table1_2[[#This Row],[actual_price]]*100</f>
        <v>44925.667259272428</v>
      </c>
      <c r="G126" s="5">
        <f>Table1_2[[#This Row],[actual_price]]*Table1_2[[#This Row],[rating_count]]</f>
        <v>2035664762</v>
      </c>
      <c r="H126" s="5" t="str">
        <f t="shared" si="2"/>
        <v>&gt;₹500</v>
      </c>
      <c r="I126" s="5" t="str">
        <f t="shared" si="3"/>
        <v>No</v>
      </c>
      <c r="J126" s="6">
        <v>0.27</v>
      </c>
      <c r="K1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6">
        <v>4.2</v>
      </c>
      <c r="M126">
        <v>45238</v>
      </c>
      <c r="N126">
        <f>Table1_2[[#This Row],[rating]]+Table1_2[[#This Row],[rating_count]]/1000</f>
        <v>49.438000000000002</v>
      </c>
    </row>
    <row r="127" spans="1:14" x14ac:dyDescent="0.25">
      <c r="A127" t="s">
        <v>1131</v>
      </c>
      <c r="B127" t="s">
        <v>13194</v>
      </c>
      <c r="C127" t="s">
        <v>13090</v>
      </c>
      <c r="D127">
        <v>799</v>
      </c>
      <c r="E127">
        <v>1700</v>
      </c>
      <c r="F127" s="5">
        <f>Table1_2[[#This Row],[actual_price]]-Table1_2[[#This Row],[discounted_price]]/Table1_2[[#This Row],[actual_price]]*100</f>
        <v>1653</v>
      </c>
      <c r="G127" s="5">
        <f>Table1_2[[#This Row],[actual_price]]*Table1_2[[#This Row],[rating_count]]</f>
        <v>48684600</v>
      </c>
      <c r="H127" s="5" t="str">
        <f t="shared" si="2"/>
        <v>&gt;₹500</v>
      </c>
      <c r="I127" s="5" t="str">
        <f t="shared" si="3"/>
        <v>Yes</v>
      </c>
      <c r="J127" s="6">
        <v>0.53</v>
      </c>
      <c r="K1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7">
        <v>4.0999999999999996</v>
      </c>
      <c r="M127">
        <v>28638</v>
      </c>
      <c r="N127">
        <f>Table1_2[[#This Row],[rating]]+Table1_2[[#This Row],[rating_count]]/1000</f>
        <v>32.738</v>
      </c>
    </row>
    <row r="128" spans="1:14" x14ac:dyDescent="0.25">
      <c r="A128" t="s">
        <v>1141</v>
      </c>
      <c r="B128" t="s">
        <v>13195</v>
      </c>
      <c r="C128" t="s">
        <v>13090</v>
      </c>
      <c r="D128">
        <v>229</v>
      </c>
      <c r="E128">
        <v>595</v>
      </c>
      <c r="F128" s="5">
        <f>Table1_2[[#This Row],[actual_price]]-Table1_2[[#This Row],[discounted_price]]/Table1_2[[#This Row],[actual_price]]*100</f>
        <v>556.51260504201684</v>
      </c>
      <c r="G128" s="5">
        <f>Table1_2[[#This Row],[actual_price]]*Table1_2[[#This Row],[rating_count]]</f>
        <v>7636825</v>
      </c>
      <c r="H128" s="5" t="str">
        <f t="shared" si="2"/>
        <v>₹200–₹500</v>
      </c>
      <c r="I128" s="5" t="str">
        <f t="shared" si="3"/>
        <v>Yes</v>
      </c>
      <c r="J128" s="6">
        <v>0.62</v>
      </c>
      <c r="K1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8">
        <v>4.3</v>
      </c>
      <c r="M128">
        <v>12835</v>
      </c>
      <c r="N128">
        <f>Table1_2[[#This Row],[rating]]+Table1_2[[#This Row],[rating_count]]/1000</f>
        <v>17.135000000000002</v>
      </c>
    </row>
    <row r="129" spans="1:14" x14ac:dyDescent="0.25">
      <c r="A129" t="s">
        <v>1151</v>
      </c>
      <c r="B129" t="s">
        <v>13196</v>
      </c>
      <c r="C129" t="s">
        <v>13095</v>
      </c>
      <c r="D129">
        <v>9999</v>
      </c>
      <c r="E129">
        <v>27990</v>
      </c>
      <c r="F129" s="5">
        <f>Table1_2[[#This Row],[actual_price]]-Table1_2[[#This Row],[discounted_price]]/Table1_2[[#This Row],[actual_price]]*100</f>
        <v>27954.276527331189</v>
      </c>
      <c r="G129" s="5">
        <f>Table1_2[[#This Row],[actual_price]]*Table1_2[[#This Row],[rating_count]]</f>
        <v>35519310</v>
      </c>
      <c r="H129" s="5" t="str">
        <f t="shared" si="2"/>
        <v>&gt;₹500</v>
      </c>
      <c r="I129" s="5" t="str">
        <f t="shared" si="3"/>
        <v>Yes</v>
      </c>
      <c r="J129" s="6">
        <v>0.64</v>
      </c>
      <c r="K1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9">
        <v>4.2</v>
      </c>
      <c r="M129">
        <v>1269</v>
      </c>
      <c r="N129">
        <f>Table1_2[[#This Row],[rating]]+Table1_2[[#This Row],[rating_count]]/1000</f>
        <v>5.4690000000000003</v>
      </c>
    </row>
    <row r="130" spans="1:14" x14ac:dyDescent="0.25">
      <c r="A130" t="s">
        <v>1161</v>
      </c>
      <c r="B130" t="s">
        <v>13197</v>
      </c>
      <c r="C130" t="s">
        <v>13125</v>
      </c>
      <c r="D130">
        <v>349</v>
      </c>
      <c r="E130">
        <v>599</v>
      </c>
      <c r="F130" s="5">
        <f>Table1_2[[#This Row],[actual_price]]-Table1_2[[#This Row],[discounted_price]]/Table1_2[[#This Row],[actual_price]]*100</f>
        <v>540.73622704507511</v>
      </c>
      <c r="G130" s="5">
        <f>Table1_2[[#This Row],[actual_price]]*Table1_2[[#This Row],[rating_count]]</f>
        <v>170116</v>
      </c>
      <c r="H130" s="5" t="str">
        <f t="shared" ref="H130:H193" si="4">IF(D130&lt;200,"&lt;₹200",IF(D130&lt;=500,"₹200–₹500","&gt;₹500"))</f>
        <v>₹200–₹500</v>
      </c>
      <c r="I130" s="5" t="str">
        <f t="shared" ref="I130:I193" si="5">IF(J130&gt;=0.5, "Yes", "No")</f>
        <v>No</v>
      </c>
      <c r="J130" s="6">
        <v>0.42</v>
      </c>
      <c r="K1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0">
        <v>4.2</v>
      </c>
      <c r="M130">
        <v>284</v>
      </c>
      <c r="N130">
        <f>Table1_2[[#This Row],[rating]]+Table1_2[[#This Row],[rating_count]]/1000</f>
        <v>4.484</v>
      </c>
    </row>
    <row r="131" spans="1:14" x14ac:dyDescent="0.25">
      <c r="A131" t="s">
        <v>1171</v>
      </c>
      <c r="B131" t="s">
        <v>13198</v>
      </c>
      <c r="C131" t="s">
        <v>13199</v>
      </c>
      <c r="D131">
        <v>489</v>
      </c>
      <c r="E131">
        <v>1200</v>
      </c>
      <c r="F131" s="5">
        <f>Table1_2[[#This Row],[actual_price]]-Table1_2[[#This Row],[discounted_price]]/Table1_2[[#This Row],[actual_price]]*100</f>
        <v>1159.25</v>
      </c>
      <c r="G131" s="5">
        <f>Table1_2[[#This Row],[actual_price]]*Table1_2[[#This Row],[rating_count]]</f>
        <v>83445600</v>
      </c>
      <c r="H131" s="5" t="str">
        <f t="shared" si="4"/>
        <v>₹200–₹500</v>
      </c>
      <c r="I131" s="5" t="str">
        <f t="shared" si="5"/>
        <v>Yes</v>
      </c>
      <c r="J131" s="6">
        <v>0.59</v>
      </c>
      <c r="K1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1">
        <v>4.4000000000000004</v>
      </c>
      <c r="M131">
        <v>69538</v>
      </c>
      <c r="N131">
        <f>Table1_2[[#This Row],[rating]]+Table1_2[[#This Row],[rating_count]]/1000</f>
        <v>73.938000000000002</v>
      </c>
    </row>
    <row r="132" spans="1:14" x14ac:dyDescent="0.25">
      <c r="A132" t="s">
        <v>1182</v>
      </c>
      <c r="B132" t="s">
        <v>13200</v>
      </c>
      <c r="C132" t="s">
        <v>13095</v>
      </c>
      <c r="D132">
        <v>23999</v>
      </c>
      <c r="E132">
        <v>34990</v>
      </c>
      <c r="F132" s="5">
        <f>Table1_2[[#This Row],[actual_price]]-Table1_2[[#This Row],[discounted_price]]/Table1_2[[#This Row],[actual_price]]*100</f>
        <v>34921.411831951984</v>
      </c>
      <c r="G132" s="5">
        <f>Table1_2[[#This Row],[actual_price]]*Table1_2[[#This Row],[rating_count]]</f>
        <v>164557970</v>
      </c>
      <c r="H132" s="5" t="str">
        <f t="shared" si="4"/>
        <v>&gt;₹500</v>
      </c>
      <c r="I132" s="5" t="str">
        <f t="shared" si="5"/>
        <v>No</v>
      </c>
      <c r="J132" s="6">
        <v>0.31</v>
      </c>
      <c r="K1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2">
        <v>4.3</v>
      </c>
      <c r="M132">
        <v>4703</v>
      </c>
      <c r="N132">
        <f>Table1_2[[#This Row],[rating]]+Table1_2[[#This Row],[rating_count]]/1000</f>
        <v>9.0030000000000001</v>
      </c>
    </row>
    <row r="133" spans="1:14" x14ac:dyDescent="0.25">
      <c r="A133" t="s">
        <v>1186</v>
      </c>
      <c r="B133" t="s">
        <v>1187</v>
      </c>
      <c r="C133" t="s">
        <v>13076</v>
      </c>
      <c r="D133">
        <v>399</v>
      </c>
      <c r="E133">
        <v>999</v>
      </c>
      <c r="F133" s="5">
        <f>Table1_2[[#This Row],[actual_price]]-Table1_2[[#This Row],[discounted_price]]/Table1_2[[#This Row],[actual_price]]*100</f>
        <v>959.0600600600601</v>
      </c>
      <c r="G133" s="5">
        <f>Table1_2[[#This Row],[actual_price]]*Table1_2[[#This Row],[rating_count]]</f>
        <v>2803194</v>
      </c>
      <c r="H133" s="5" t="str">
        <f t="shared" si="4"/>
        <v>₹200–₹500</v>
      </c>
      <c r="I133" s="5" t="str">
        <f t="shared" si="5"/>
        <v>Yes</v>
      </c>
      <c r="J133" s="6">
        <v>0.6</v>
      </c>
      <c r="K1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3">
        <v>4.3</v>
      </c>
      <c r="M133">
        <v>2806</v>
      </c>
      <c r="N133">
        <f>Table1_2[[#This Row],[rating]]+Table1_2[[#This Row],[rating_count]]/1000</f>
        <v>7.1059999999999999</v>
      </c>
    </row>
    <row r="134" spans="1:14" x14ac:dyDescent="0.25">
      <c r="A134" t="s">
        <v>1191</v>
      </c>
      <c r="B134" t="s">
        <v>13201</v>
      </c>
      <c r="C134" t="s">
        <v>13202</v>
      </c>
      <c r="D134">
        <v>349</v>
      </c>
      <c r="E134">
        <v>1299</v>
      </c>
      <c r="F134" s="5">
        <f>Table1_2[[#This Row],[actual_price]]-Table1_2[[#This Row],[discounted_price]]/Table1_2[[#This Row],[actual_price]]*100</f>
        <v>1272.1331793687452</v>
      </c>
      <c r="G134" s="5">
        <f>Table1_2[[#This Row],[actual_price]]*Table1_2[[#This Row],[rating_count]]</f>
        <v>4280205</v>
      </c>
      <c r="H134" s="5" t="str">
        <f t="shared" si="4"/>
        <v>₹200–₹500</v>
      </c>
      <c r="I134" s="5" t="str">
        <f t="shared" si="5"/>
        <v>Yes</v>
      </c>
      <c r="J134" s="6">
        <v>0.73</v>
      </c>
      <c r="K1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34">
        <v>4</v>
      </c>
      <c r="M134">
        <v>3295</v>
      </c>
      <c r="N134">
        <f>Table1_2[[#This Row],[rating]]+Table1_2[[#This Row],[rating_count]]/1000</f>
        <v>7.2949999999999999</v>
      </c>
    </row>
    <row r="135" spans="1:14" x14ac:dyDescent="0.25">
      <c r="A135" t="s">
        <v>1202</v>
      </c>
      <c r="B135" t="s">
        <v>13203</v>
      </c>
      <c r="C135" t="s">
        <v>13076</v>
      </c>
      <c r="D135">
        <v>179</v>
      </c>
      <c r="E135">
        <v>299</v>
      </c>
      <c r="F135" s="5">
        <f>Table1_2[[#This Row],[actual_price]]-Table1_2[[#This Row],[discounted_price]]/Table1_2[[#This Row],[actual_price]]*100</f>
        <v>239.13377926421404</v>
      </c>
      <c r="G135" s="5">
        <f>Table1_2[[#This Row],[actual_price]]*Table1_2[[#This Row],[rating_count]]</f>
        <v>24219</v>
      </c>
      <c r="H135" s="5" t="str">
        <f t="shared" si="4"/>
        <v>&lt;₹200</v>
      </c>
      <c r="I135" s="5" t="str">
        <f t="shared" si="5"/>
        <v>No</v>
      </c>
      <c r="J135" s="6">
        <v>0.4</v>
      </c>
      <c r="K1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5">
        <v>3.9</v>
      </c>
      <c r="M135">
        <v>81</v>
      </c>
      <c r="N135">
        <f>Table1_2[[#This Row],[rating]]+Table1_2[[#This Row],[rating_count]]/1000</f>
        <v>3.9809999999999999</v>
      </c>
    </row>
    <row r="136" spans="1:14" x14ac:dyDescent="0.25">
      <c r="A136" t="s">
        <v>1212</v>
      </c>
      <c r="B136" t="s">
        <v>13204</v>
      </c>
      <c r="C136" t="s">
        <v>13076</v>
      </c>
      <c r="D136">
        <v>689</v>
      </c>
      <c r="E136">
        <v>1500</v>
      </c>
      <c r="F136" s="5">
        <f>Table1_2[[#This Row],[actual_price]]-Table1_2[[#This Row],[discounted_price]]/Table1_2[[#This Row],[actual_price]]*100</f>
        <v>1454.0666666666666</v>
      </c>
      <c r="G136" s="5">
        <f>Table1_2[[#This Row],[actual_price]]*Table1_2[[#This Row],[rating_count]]</f>
        <v>63451500</v>
      </c>
      <c r="H136" s="5" t="str">
        <f t="shared" si="4"/>
        <v>&gt;₹500</v>
      </c>
      <c r="I136" s="5" t="str">
        <f t="shared" si="5"/>
        <v>Yes</v>
      </c>
      <c r="J136" s="6">
        <v>0.54</v>
      </c>
      <c r="K1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6">
        <v>4.2</v>
      </c>
      <c r="M136">
        <v>42301</v>
      </c>
      <c r="N136">
        <f>Table1_2[[#This Row],[rating]]+Table1_2[[#This Row],[rating_count]]/1000</f>
        <v>46.501000000000005</v>
      </c>
    </row>
    <row r="137" spans="1:14" x14ac:dyDescent="0.25">
      <c r="A137" t="s">
        <v>1222</v>
      </c>
      <c r="B137" t="s">
        <v>13205</v>
      </c>
      <c r="C137" t="s">
        <v>13095</v>
      </c>
      <c r="D137">
        <v>30990</v>
      </c>
      <c r="E137">
        <v>49990</v>
      </c>
      <c r="F137" s="5">
        <f>Table1_2[[#This Row],[actual_price]]-Table1_2[[#This Row],[discounted_price]]/Table1_2[[#This Row],[actual_price]]*100</f>
        <v>49928.007601520301</v>
      </c>
      <c r="G137" s="5">
        <f>Table1_2[[#This Row],[actual_price]]*Table1_2[[#This Row],[rating_count]]</f>
        <v>68786240</v>
      </c>
      <c r="H137" s="5" t="str">
        <f t="shared" si="4"/>
        <v>&gt;₹500</v>
      </c>
      <c r="I137" s="5" t="str">
        <f t="shared" si="5"/>
        <v>No</v>
      </c>
      <c r="J137" s="6">
        <v>0.38</v>
      </c>
      <c r="K1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7">
        <v>4.3</v>
      </c>
      <c r="M137">
        <v>1376</v>
      </c>
      <c r="N137">
        <f>Table1_2[[#This Row],[rating]]+Table1_2[[#This Row],[rating_count]]/1000</f>
        <v>5.6760000000000002</v>
      </c>
    </row>
    <row r="138" spans="1:14" x14ac:dyDescent="0.25">
      <c r="A138" t="s">
        <v>1232</v>
      </c>
      <c r="B138" t="s">
        <v>13206</v>
      </c>
      <c r="C138" t="s">
        <v>13076</v>
      </c>
      <c r="D138">
        <v>249</v>
      </c>
      <c r="E138">
        <v>931</v>
      </c>
      <c r="F138" s="5">
        <f>Table1_2[[#This Row],[actual_price]]-Table1_2[[#This Row],[discounted_price]]/Table1_2[[#This Row],[actual_price]]*100</f>
        <v>904.25456498388826</v>
      </c>
      <c r="G138" s="5">
        <f>Table1_2[[#This Row],[actual_price]]*Table1_2[[#This Row],[rating_count]]</f>
        <v>1000825</v>
      </c>
      <c r="H138" s="5" t="str">
        <f t="shared" si="4"/>
        <v>₹200–₹500</v>
      </c>
      <c r="I138" s="5" t="str">
        <f t="shared" si="5"/>
        <v>Yes</v>
      </c>
      <c r="J138" s="6">
        <v>0.73</v>
      </c>
      <c r="K1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38">
        <v>3.9</v>
      </c>
      <c r="M138">
        <v>1075</v>
      </c>
      <c r="N138">
        <f>Table1_2[[#This Row],[rating]]+Table1_2[[#This Row],[rating_count]]/1000</f>
        <v>4.9749999999999996</v>
      </c>
    </row>
    <row r="139" spans="1:14" x14ac:dyDescent="0.25">
      <c r="A139" t="s">
        <v>1237</v>
      </c>
      <c r="B139" t="s">
        <v>13207</v>
      </c>
      <c r="C139" t="s">
        <v>13090</v>
      </c>
      <c r="D139">
        <v>999</v>
      </c>
      <c r="E139">
        <v>2399</v>
      </c>
      <c r="F139" s="5">
        <f>Table1_2[[#This Row],[actual_price]]-Table1_2[[#This Row],[discounted_price]]/Table1_2[[#This Row],[actual_price]]*100</f>
        <v>2357.357649020425</v>
      </c>
      <c r="G139" s="5">
        <f>Table1_2[[#This Row],[actual_price]]*Table1_2[[#This Row],[rating_count]]</f>
        <v>8789936</v>
      </c>
      <c r="H139" s="5" t="str">
        <f t="shared" si="4"/>
        <v>&gt;₹500</v>
      </c>
      <c r="I139" s="5" t="str">
        <f t="shared" si="5"/>
        <v>Yes</v>
      </c>
      <c r="J139" s="6">
        <v>0.57999999999999996</v>
      </c>
      <c r="K1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9">
        <v>4.5999999999999996</v>
      </c>
      <c r="M139">
        <v>3664</v>
      </c>
      <c r="N139">
        <f>Table1_2[[#This Row],[rating]]+Table1_2[[#This Row],[rating_count]]/1000</f>
        <v>8.2639999999999993</v>
      </c>
    </row>
    <row r="140" spans="1:14" x14ac:dyDescent="0.25">
      <c r="A140" t="s">
        <v>1247</v>
      </c>
      <c r="B140" t="s">
        <v>13208</v>
      </c>
      <c r="C140" t="s">
        <v>13125</v>
      </c>
      <c r="D140">
        <v>399</v>
      </c>
      <c r="E140">
        <v>399</v>
      </c>
      <c r="F140" s="5">
        <f>Table1_2[[#This Row],[actual_price]]-Table1_2[[#This Row],[discounted_price]]/Table1_2[[#This Row],[actual_price]]*100</f>
        <v>299</v>
      </c>
      <c r="G140" s="5">
        <f>Table1_2[[#This Row],[actual_price]]*Table1_2[[#This Row],[rating_count]]</f>
        <v>778449</v>
      </c>
      <c r="H140" s="5" t="str">
        <f t="shared" si="4"/>
        <v>₹200–₹500</v>
      </c>
      <c r="I140" s="5" t="str">
        <f t="shared" si="5"/>
        <v>No</v>
      </c>
      <c r="J140" s="6">
        <v>0</v>
      </c>
      <c r="K1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40">
        <v>3.9</v>
      </c>
      <c r="M140">
        <v>1951</v>
      </c>
      <c r="N140">
        <f>Table1_2[[#This Row],[rating]]+Table1_2[[#This Row],[rating_count]]/1000</f>
        <v>5.851</v>
      </c>
    </row>
    <row r="141" spans="1:14" x14ac:dyDescent="0.25">
      <c r="A141" t="s">
        <v>1257</v>
      </c>
      <c r="B141" t="s">
        <v>13209</v>
      </c>
      <c r="C141" t="s">
        <v>13076</v>
      </c>
      <c r="D141">
        <v>349</v>
      </c>
      <c r="E141">
        <v>699</v>
      </c>
      <c r="F141" s="5">
        <f>Table1_2[[#This Row],[actual_price]]-Table1_2[[#This Row],[discounted_price]]/Table1_2[[#This Row],[actual_price]]*100</f>
        <v>649.071530758226</v>
      </c>
      <c r="G141" s="5">
        <f>Table1_2[[#This Row],[actual_price]]*Table1_2[[#This Row],[rating_count]]</f>
        <v>14574150</v>
      </c>
      <c r="H141" s="5" t="str">
        <f t="shared" si="4"/>
        <v>₹200–₹500</v>
      </c>
      <c r="I141" s="5" t="str">
        <f t="shared" si="5"/>
        <v>Yes</v>
      </c>
      <c r="J141" s="6">
        <v>0.5</v>
      </c>
      <c r="K1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1">
        <v>4.3</v>
      </c>
      <c r="M141">
        <v>20850</v>
      </c>
      <c r="N141">
        <f>Table1_2[[#This Row],[rating]]+Table1_2[[#This Row],[rating_count]]/1000</f>
        <v>25.150000000000002</v>
      </c>
    </row>
    <row r="142" spans="1:14" x14ac:dyDescent="0.25">
      <c r="A142" t="s">
        <v>1262</v>
      </c>
      <c r="B142" t="s">
        <v>13210</v>
      </c>
      <c r="C142" t="s">
        <v>13076</v>
      </c>
      <c r="D142">
        <v>399</v>
      </c>
      <c r="E142">
        <v>1099</v>
      </c>
      <c r="F142" s="5">
        <f>Table1_2[[#This Row],[actual_price]]-Table1_2[[#This Row],[discounted_price]]/Table1_2[[#This Row],[actual_price]]*100</f>
        <v>1062.6942675159235</v>
      </c>
      <c r="G142" s="5">
        <f>Table1_2[[#This Row],[actual_price]]*Table1_2[[#This Row],[rating_count]]</f>
        <v>2950815</v>
      </c>
      <c r="H142" s="5" t="str">
        <f t="shared" si="4"/>
        <v>₹200–₹500</v>
      </c>
      <c r="I142" s="5" t="str">
        <f t="shared" si="5"/>
        <v>Yes</v>
      </c>
      <c r="J142" s="6">
        <v>0.64</v>
      </c>
      <c r="K1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42">
        <v>4.0999999999999996</v>
      </c>
      <c r="M142">
        <v>2685</v>
      </c>
      <c r="N142">
        <f>Table1_2[[#This Row],[rating]]+Table1_2[[#This Row],[rating_count]]/1000</f>
        <v>6.7850000000000001</v>
      </c>
    </row>
    <row r="143" spans="1:14" x14ac:dyDescent="0.25">
      <c r="A143" t="s">
        <v>1272</v>
      </c>
      <c r="B143" t="s">
        <v>13211</v>
      </c>
      <c r="C143" t="s">
        <v>13085</v>
      </c>
      <c r="D143">
        <v>1699</v>
      </c>
      <c r="E143">
        <v>2999</v>
      </c>
      <c r="F143" s="5">
        <f>Table1_2[[#This Row],[actual_price]]-Table1_2[[#This Row],[discounted_price]]/Table1_2[[#This Row],[actual_price]]*100</f>
        <v>2942.3477825941982</v>
      </c>
      <c r="G143" s="5">
        <f>Table1_2[[#This Row],[actual_price]]*Table1_2[[#This Row],[rating_count]]</f>
        <v>74315220</v>
      </c>
      <c r="H143" s="5" t="str">
        <f t="shared" si="4"/>
        <v>&gt;₹500</v>
      </c>
      <c r="I143" s="5" t="str">
        <f t="shared" si="5"/>
        <v>No</v>
      </c>
      <c r="J143" s="6">
        <v>0.43</v>
      </c>
      <c r="K1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3">
        <v>4.4000000000000004</v>
      </c>
      <c r="M143">
        <v>24780</v>
      </c>
      <c r="N143">
        <f>Table1_2[[#This Row],[rating]]+Table1_2[[#This Row],[rating_count]]/1000</f>
        <v>29.18</v>
      </c>
    </row>
    <row r="144" spans="1:14" x14ac:dyDescent="0.25">
      <c r="A144" t="s">
        <v>1277</v>
      </c>
      <c r="B144" t="s">
        <v>13212</v>
      </c>
      <c r="C144" t="s">
        <v>13125</v>
      </c>
      <c r="D144">
        <v>655</v>
      </c>
      <c r="E144">
        <v>1099</v>
      </c>
      <c r="F144" s="5">
        <f>Table1_2[[#This Row],[actual_price]]-Table1_2[[#This Row],[discounted_price]]/Table1_2[[#This Row],[actual_price]]*100</f>
        <v>1039.400363967243</v>
      </c>
      <c r="G144" s="5">
        <f>Table1_2[[#This Row],[actual_price]]*Table1_2[[#This Row],[rating_count]]</f>
        <v>313215</v>
      </c>
      <c r="H144" s="5" t="str">
        <f t="shared" si="4"/>
        <v>&gt;₹500</v>
      </c>
      <c r="I144" s="5" t="str">
        <f t="shared" si="5"/>
        <v>No</v>
      </c>
      <c r="J144" s="6">
        <v>0.4</v>
      </c>
      <c r="K1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4">
        <v>3.2</v>
      </c>
      <c r="M144">
        <v>285</v>
      </c>
      <c r="N144">
        <f>Table1_2[[#This Row],[rating]]+Table1_2[[#This Row],[rating_count]]/1000</f>
        <v>3.4850000000000003</v>
      </c>
    </row>
    <row r="145" spans="1:14" x14ac:dyDescent="0.25">
      <c r="A145" t="s">
        <v>1287</v>
      </c>
      <c r="B145" t="s">
        <v>13213</v>
      </c>
      <c r="C145" t="s">
        <v>13085</v>
      </c>
      <c r="D145">
        <v>749</v>
      </c>
      <c r="E145">
        <v>1339</v>
      </c>
      <c r="F145" s="5">
        <f>Table1_2[[#This Row],[actual_price]]-Table1_2[[#This Row],[discounted_price]]/Table1_2[[#This Row],[actual_price]]*100</f>
        <v>1283.0627333831217</v>
      </c>
      <c r="G145" s="5">
        <f>Table1_2[[#This Row],[actual_price]]*Table1_2[[#This Row],[rating_count]]</f>
        <v>240607588</v>
      </c>
      <c r="H145" s="5" t="str">
        <f t="shared" si="4"/>
        <v>&gt;₹500</v>
      </c>
      <c r="I145" s="5" t="str">
        <f t="shared" si="5"/>
        <v>No</v>
      </c>
      <c r="J145" s="6">
        <v>0.44</v>
      </c>
      <c r="K1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5">
        <v>4.2</v>
      </c>
      <c r="M145">
        <v>179692</v>
      </c>
      <c r="N145">
        <f>Table1_2[[#This Row],[rating]]+Table1_2[[#This Row],[rating_count]]/1000</f>
        <v>183.892</v>
      </c>
    </row>
    <row r="146" spans="1:14" x14ac:dyDescent="0.25">
      <c r="A146" t="s">
        <v>1292</v>
      </c>
      <c r="B146" t="s">
        <v>13214</v>
      </c>
      <c r="C146" t="s">
        <v>13095</v>
      </c>
      <c r="D146">
        <v>9999</v>
      </c>
      <c r="E146">
        <v>12999</v>
      </c>
      <c r="F146" s="5">
        <f>Table1_2[[#This Row],[actual_price]]-Table1_2[[#This Row],[discounted_price]]/Table1_2[[#This Row],[actual_price]]*100</f>
        <v>12922.078698361413</v>
      </c>
      <c r="G146" s="5">
        <f>Table1_2[[#This Row],[actual_price]]*Table1_2[[#This Row],[rating_count]]</f>
        <v>79137912</v>
      </c>
      <c r="H146" s="5" t="str">
        <f t="shared" si="4"/>
        <v>&gt;₹500</v>
      </c>
      <c r="I146" s="5" t="str">
        <f t="shared" si="5"/>
        <v>No</v>
      </c>
      <c r="J146" s="6">
        <v>0.23</v>
      </c>
      <c r="K1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6">
        <v>4.2</v>
      </c>
      <c r="M146">
        <v>6088</v>
      </c>
      <c r="N146">
        <f>Table1_2[[#This Row],[rating]]+Table1_2[[#This Row],[rating_count]]/1000</f>
        <v>10.288</v>
      </c>
    </row>
    <row r="147" spans="1:14" x14ac:dyDescent="0.25">
      <c r="A147" t="s">
        <v>1302</v>
      </c>
      <c r="B147" t="s">
        <v>13215</v>
      </c>
      <c r="C147" t="s">
        <v>13125</v>
      </c>
      <c r="D147">
        <v>195</v>
      </c>
      <c r="E147">
        <v>499</v>
      </c>
      <c r="F147" s="5">
        <f>Table1_2[[#This Row],[actual_price]]-Table1_2[[#This Row],[discounted_price]]/Table1_2[[#This Row],[actual_price]]*100</f>
        <v>459.92184368737475</v>
      </c>
      <c r="G147" s="5">
        <f>Table1_2[[#This Row],[actual_price]]*Table1_2[[#This Row],[rating_count]]</f>
        <v>690117</v>
      </c>
      <c r="H147" s="5" t="str">
        <f t="shared" si="4"/>
        <v>&lt;₹200</v>
      </c>
      <c r="I147" s="5" t="str">
        <f t="shared" si="5"/>
        <v>Yes</v>
      </c>
      <c r="J147" s="6">
        <v>0.61</v>
      </c>
      <c r="K1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47">
        <v>3.7</v>
      </c>
      <c r="M147">
        <v>1383</v>
      </c>
      <c r="N147">
        <f>Table1_2[[#This Row],[rating]]+Table1_2[[#This Row],[rating_count]]/1000</f>
        <v>5.0830000000000002</v>
      </c>
    </row>
    <row r="148" spans="1:14" x14ac:dyDescent="0.25">
      <c r="A148" t="s">
        <v>1312</v>
      </c>
      <c r="B148" t="s">
        <v>13216</v>
      </c>
      <c r="C148" t="s">
        <v>13076</v>
      </c>
      <c r="D148">
        <v>999</v>
      </c>
      <c r="E148">
        <v>2100</v>
      </c>
      <c r="F148" s="5">
        <f>Table1_2[[#This Row],[actual_price]]-Table1_2[[#This Row],[discounted_price]]/Table1_2[[#This Row],[actual_price]]*100</f>
        <v>2052.4285714285716</v>
      </c>
      <c r="G148" s="5">
        <f>Table1_2[[#This Row],[actual_price]]*Table1_2[[#This Row],[rating_count]]</f>
        <v>11533200</v>
      </c>
      <c r="H148" s="5" t="str">
        <f t="shared" si="4"/>
        <v>&gt;₹500</v>
      </c>
      <c r="I148" s="5" t="str">
        <f t="shared" si="5"/>
        <v>Yes</v>
      </c>
      <c r="J148" s="6">
        <v>0.52</v>
      </c>
      <c r="K1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8">
        <v>4.5</v>
      </c>
      <c r="M148">
        <v>5492</v>
      </c>
      <c r="N148">
        <f>Table1_2[[#This Row],[rating]]+Table1_2[[#This Row],[rating_count]]/1000</f>
        <v>9.9920000000000009</v>
      </c>
    </row>
    <row r="149" spans="1:14" x14ac:dyDescent="0.25">
      <c r="A149" t="s">
        <v>1321</v>
      </c>
      <c r="B149" t="s">
        <v>13217</v>
      </c>
      <c r="C149" t="s">
        <v>13076</v>
      </c>
      <c r="D149">
        <v>499</v>
      </c>
      <c r="E149">
        <v>899</v>
      </c>
      <c r="F149" s="5">
        <f>Table1_2[[#This Row],[actual_price]]-Table1_2[[#This Row],[discounted_price]]/Table1_2[[#This Row],[actual_price]]*100</f>
        <v>843.49388209121241</v>
      </c>
      <c r="G149" s="5">
        <f>Table1_2[[#This Row],[actual_price]]*Table1_2[[#This Row],[rating_count]]</f>
        <v>826181</v>
      </c>
      <c r="H149" s="5" t="str">
        <f t="shared" si="4"/>
        <v>₹200–₹500</v>
      </c>
      <c r="I149" s="5" t="str">
        <f t="shared" si="5"/>
        <v>No</v>
      </c>
      <c r="J149" s="6">
        <v>0.44</v>
      </c>
      <c r="K1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9">
        <v>4.2</v>
      </c>
      <c r="M149">
        <v>919</v>
      </c>
      <c r="N149">
        <f>Table1_2[[#This Row],[rating]]+Table1_2[[#This Row],[rating_count]]/1000</f>
        <v>5.1189999999999998</v>
      </c>
    </row>
    <row r="150" spans="1:14" x14ac:dyDescent="0.25">
      <c r="A150" t="s">
        <v>1331</v>
      </c>
      <c r="B150" t="s">
        <v>13218</v>
      </c>
      <c r="C150" t="s">
        <v>13219</v>
      </c>
      <c r="D150">
        <v>416</v>
      </c>
      <c r="E150">
        <v>599</v>
      </c>
      <c r="F150" s="5">
        <f>Table1_2[[#This Row],[actual_price]]-Table1_2[[#This Row],[discounted_price]]/Table1_2[[#This Row],[actual_price]]*100</f>
        <v>529.55091819699499</v>
      </c>
      <c r="G150" s="5">
        <f>Table1_2[[#This Row],[actual_price]]*Table1_2[[#This Row],[rating_count]]</f>
        <v>17983777</v>
      </c>
      <c r="H150" s="5" t="str">
        <f t="shared" si="4"/>
        <v>₹200–₹500</v>
      </c>
      <c r="I150" s="5" t="str">
        <f t="shared" si="5"/>
        <v>No</v>
      </c>
      <c r="J150" s="6">
        <v>0.31</v>
      </c>
      <c r="K1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50">
        <v>4.2</v>
      </c>
      <c r="M150">
        <v>30023</v>
      </c>
      <c r="N150">
        <f>Table1_2[[#This Row],[rating]]+Table1_2[[#This Row],[rating_count]]/1000</f>
        <v>34.222999999999999</v>
      </c>
    </row>
    <row r="151" spans="1:14" x14ac:dyDescent="0.25">
      <c r="A151" t="s">
        <v>1342</v>
      </c>
      <c r="B151" t="s">
        <v>13220</v>
      </c>
      <c r="C151" t="s">
        <v>13076</v>
      </c>
      <c r="D151">
        <v>368</v>
      </c>
      <c r="E151">
        <v>699</v>
      </c>
      <c r="F151" s="5">
        <f>Table1_2[[#This Row],[actual_price]]-Table1_2[[#This Row],[discounted_price]]/Table1_2[[#This Row],[actual_price]]*100</f>
        <v>646.35336194563661</v>
      </c>
      <c r="G151" s="5">
        <f>Table1_2[[#This Row],[actual_price]]*Table1_2[[#This Row],[rating_count]]</f>
        <v>270513</v>
      </c>
      <c r="H151" s="5" t="str">
        <f t="shared" si="4"/>
        <v>₹200–₹500</v>
      </c>
      <c r="I151" s="5" t="str">
        <f t="shared" si="5"/>
        <v>No</v>
      </c>
      <c r="J151" s="6">
        <v>0.47</v>
      </c>
      <c r="K1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51">
        <v>4.2</v>
      </c>
      <c r="M151">
        <v>387</v>
      </c>
      <c r="N151">
        <f>Table1_2[[#This Row],[rating]]+Table1_2[[#This Row],[rating_count]]/1000</f>
        <v>4.5869999999999997</v>
      </c>
    </row>
    <row r="152" spans="1:14" x14ac:dyDescent="0.25">
      <c r="A152" t="s">
        <v>1352</v>
      </c>
      <c r="B152" t="s">
        <v>13221</v>
      </c>
      <c r="C152" t="s">
        <v>13095</v>
      </c>
      <c r="D152">
        <v>29990</v>
      </c>
      <c r="E152">
        <v>65000</v>
      </c>
      <c r="F152" s="5">
        <f>Table1_2[[#This Row],[actual_price]]-Table1_2[[#This Row],[discounted_price]]/Table1_2[[#This Row],[actual_price]]*100</f>
        <v>64953.86153846154</v>
      </c>
      <c r="G152" s="5">
        <f>Table1_2[[#This Row],[actual_price]]*Table1_2[[#This Row],[rating_count]]</f>
        <v>13715000</v>
      </c>
      <c r="H152" s="5" t="str">
        <f t="shared" si="4"/>
        <v>&gt;₹500</v>
      </c>
      <c r="I152" s="5" t="str">
        <f t="shared" si="5"/>
        <v>Yes</v>
      </c>
      <c r="J152" s="6">
        <v>0.54</v>
      </c>
      <c r="K1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52">
        <v>4.0999999999999996</v>
      </c>
      <c r="M152">
        <v>211</v>
      </c>
      <c r="N152">
        <f>Table1_2[[#This Row],[rating]]+Table1_2[[#This Row],[rating_count]]/1000</f>
        <v>4.3109999999999999</v>
      </c>
    </row>
    <row r="153" spans="1:14" x14ac:dyDescent="0.25">
      <c r="A153" t="s">
        <v>1362</v>
      </c>
      <c r="B153" t="s">
        <v>13222</v>
      </c>
      <c r="C153" t="s">
        <v>13076</v>
      </c>
      <c r="D153">
        <v>339</v>
      </c>
      <c r="E153">
        <v>1099</v>
      </c>
      <c r="F153" s="5">
        <f>Table1_2[[#This Row],[actual_price]]-Table1_2[[#This Row],[discounted_price]]/Table1_2[[#This Row],[actual_price]]*100</f>
        <v>1068.1537761601455</v>
      </c>
      <c r="G153" s="5">
        <f>Table1_2[[#This Row],[actual_price]]*Table1_2[[#This Row],[rating_count]]</f>
        <v>1070426</v>
      </c>
      <c r="H153" s="5" t="str">
        <f t="shared" si="4"/>
        <v>₹200–₹500</v>
      </c>
      <c r="I153" s="5" t="str">
        <f t="shared" si="5"/>
        <v>Yes</v>
      </c>
      <c r="J153" s="6">
        <v>0.69</v>
      </c>
      <c r="K1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53">
        <v>4.3</v>
      </c>
      <c r="M153">
        <v>974</v>
      </c>
      <c r="N153">
        <f>Table1_2[[#This Row],[rating]]+Table1_2[[#This Row],[rating_count]]/1000</f>
        <v>5.274</v>
      </c>
    </row>
    <row r="154" spans="1:14" x14ac:dyDescent="0.25">
      <c r="A154" t="s">
        <v>1367</v>
      </c>
      <c r="B154" t="s">
        <v>13223</v>
      </c>
      <c r="C154" t="s">
        <v>13095</v>
      </c>
      <c r="D154">
        <v>15490</v>
      </c>
      <c r="E154">
        <v>20900</v>
      </c>
      <c r="F154" s="5">
        <f>Table1_2[[#This Row],[actual_price]]-Table1_2[[#This Row],[discounted_price]]/Table1_2[[#This Row],[actual_price]]*100</f>
        <v>20825.885167464116</v>
      </c>
      <c r="G154" s="5">
        <f>Table1_2[[#This Row],[actual_price]]*Table1_2[[#This Row],[rating_count]]</f>
        <v>340649100</v>
      </c>
      <c r="H154" s="5" t="str">
        <f t="shared" si="4"/>
        <v>&gt;₹500</v>
      </c>
      <c r="I154" s="5" t="str">
        <f t="shared" si="5"/>
        <v>No</v>
      </c>
      <c r="J154" s="6">
        <v>0.26</v>
      </c>
      <c r="K1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54">
        <v>4.3</v>
      </c>
      <c r="M154">
        <v>16299</v>
      </c>
      <c r="N154">
        <f>Table1_2[[#This Row],[rating]]+Table1_2[[#This Row],[rating_count]]/1000</f>
        <v>20.599</v>
      </c>
    </row>
    <row r="155" spans="1:14" x14ac:dyDescent="0.25">
      <c r="A155" t="s">
        <v>1372</v>
      </c>
      <c r="B155" t="s">
        <v>13224</v>
      </c>
      <c r="C155" t="s">
        <v>13076</v>
      </c>
      <c r="D155">
        <v>499</v>
      </c>
      <c r="E155">
        <v>1299</v>
      </c>
      <c r="F155" s="5">
        <f>Table1_2[[#This Row],[actual_price]]-Table1_2[[#This Row],[discounted_price]]/Table1_2[[#This Row],[actual_price]]*100</f>
        <v>1260.5858352578907</v>
      </c>
      <c r="G155" s="5">
        <f>Table1_2[[#This Row],[actual_price]]*Table1_2[[#This Row],[rating_count]]</f>
        <v>39503889</v>
      </c>
      <c r="H155" s="5" t="str">
        <f t="shared" si="4"/>
        <v>₹200–₹500</v>
      </c>
      <c r="I155" s="5" t="str">
        <f t="shared" si="5"/>
        <v>Yes</v>
      </c>
      <c r="J155" s="6">
        <v>0.62</v>
      </c>
      <c r="K1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55">
        <v>4.3</v>
      </c>
      <c r="M155">
        <v>30411</v>
      </c>
      <c r="N155">
        <f>Table1_2[[#This Row],[rating]]+Table1_2[[#This Row],[rating_count]]/1000</f>
        <v>34.710999999999999</v>
      </c>
    </row>
    <row r="156" spans="1:14" x14ac:dyDescent="0.25">
      <c r="A156" t="s">
        <v>1377</v>
      </c>
      <c r="B156" t="s">
        <v>13225</v>
      </c>
      <c r="C156" t="s">
        <v>13085</v>
      </c>
      <c r="D156">
        <v>249</v>
      </c>
      <c r="E156">
        <v>399</v>
      </c>
      <c r="F156" s="5">
        <f>Table1_2[[#This Row],[actual_price]]-Table1_2[[#This Row],[discounted_price]]/Table1_2[[#This Row],[actual_price]]*100</f>
        <v>336.59398496240601</v>
      </c>
      <c r="G156" s="5">
        <f>Table1_2[[#This Row],[actual_price]]*Table1_2[[#This Row],[rating_count]]</f>
        <v>1852158</v>
      </c>
      <c r="H156" s="5" t="str">
        <f t="shared" si="4"/>
        <v>₹200–₹500</v>
      </c>
      <c r="I156" s="5" t="str">
        <f t="shared" si="5"/>
        <v>No</v>
      </c>
      <c r="J156" s="6">
        <v>0.38</v>
      </c>
      <c r="K1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56">
        <v>3.4</v>
      </c>
      <c r="M156">
        <v>4642</v>
      </c>
      <c r="N156">
        <f>Table1_2[[#This Row],[rating]]+Table1_2[[#This Row],[rating_count]]/1000</f>
        <v>8.0419999999999998</v>
      </c>
    </row>
    <row r="157" spans="1:14" x14ac:dyDescent="0.25">
      <c r="A157" t="s">
        <v>1387</v>
      </c>
      <c r="B157" t="s">
        <v>13226</v>
      </c>
      <c r="C157" t="s">
        <v>13125</v>
      </c>
      <c r="D157">
        <v>399</v>
      </c>
      <c r="E157">
        <v>799</v>
      </c>
      <c r="F157" s="5">
        <f>Table1_2[[#This Row],[actual_price]]-Table1_2[[#This Row],[discounted_price]]/Table1_2[[#This Row],[actual_price]]*100</f>
        <v>749.06257822277848</v>
      </c>
      <c r="G157" s="5">
        <f>Table1_2[[#This Row],[actual_price]]*Table1_2[[#This Row],[rating_count]]</f>
        <v>9588</v>
      </c>
      <c r="H157" s="5" t="str">
        <f t="shared" si="4"/>
        <v>₹200–₹500</v>
      </c>
      <c r="I157" s="5" t="str">
        <f t="shared" si="5"/>
        <v>Yes</v>
      </c>
      <c r="J157" s="6">
        <v>0.5</v>
      </c>
      <c r="K1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57">
        <v>4.3</v>
      </c>
      <c r="M157">
        <v>12</v>
      </c>
      <c r="N157">
        <f>Table1_2[[#This Row],[rating]]+Table1_2[[#This Row],[rating_count]]/1000</f>
        <v>4.3119999999999994</v>
      </c>
    </row>
    <row r="158" spans="1:14" x14ac:dyDescent="0.25">
      <c r="A158" t="s">
        <v>1397</v>
      </c>
      <c r="B158" t="s">
        <v>1398</v>
      </c>
      <c r="C158" t="s">
        <v>13076</v>
      </c>
      <c r="D158">
        <v>1499</v>
      </c>
      <c r="E158">
        <v>1999</v>
      </c>
      <c r="F158" s="5">
        <f>Table1_2[[#This Row],[actual_price]]-Table1_2[[#This Row],[discounted_price]]/Table1_2[[#This Row],[actual_price]]*100</f>
        <v>1924.0125062531265</v>
      </c>
      <c r="G158" s="5">
        <f>Table1_2[[#This Row],[actual_price]]*Table1_2[[#This Row],[rating_count]]</f>
        <v>3900049</v>
      </c>
      <c r="H158" s="5" t="str">
        <f t="shared" si="4"/>
        <v>&gt;₹500</v>
      </c>
      <c r="I158" s="5" t="str">
        <f t="shared" si="5"/>
        <v>No</v>
      </c>
      <c r="J158" s="6">
        <v>0.25</v>
      </c>
      <c r="K1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58">
        <v>4.4000000000000004</v>
      </c>
      <c r="M158">
        <v>1951</v>
      </c>
      <c r="N158">
        <f>Table1_2[[#This Row],[rating]]+Table1_2[[#This Row],[rating_count]]/1000</f>
        <v>6.3510000000000009</v>
      </c>
    </row>
    <row r="159" spans="1:14" x14ac:dyDescent="0.25">
      <c r="A159" t="s">
        <v>1402</v>
      </c>
      <c r="B159" t="s">
        <v>13227</v>
      </c>
      <c r="C159" t="s">
        <v>13228</v>
      </c>
      <c r="D159">
        <v>9490</v>
      </c>
      <c r="E159">
        <v>15990</v>
      </c>
      <c r="F159" s="5">
        <f>Table1_2[[#This Row],[actual_price]]-Table1_2[[#This Row],[discounted_price]]/Table1_2[[#This Row],[actual_price]]*100</f>
        <v>15930.650406504064</v>
      </c>
      <c r="G159" s="5">
        <f>Table1_2[[#This Row],[actual_price]]*Table1_2[[#This Row],[rating_count]]</f>
        <v>167575200</v>
      </c>
      <c r="H159" s="5" t="str">
        <f t="shared" si="4"/>
        <v>&gt;₹500</v>
      </c>
      <c r="I159" s="5" t="str">
        <f t="shared" si="5"/>
        <v>No</v>
      </c>
      <c r="J159" s="6">
        <v>0.41</v>
      </c>
      <c r="K1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59">
        <v>3.9</v>
      </c>
      <c r="M159">
        <v>10480</v>
      </c>
      <c r="N159">
        <f>Table1_2[[#This Row],[rating]]+Table1_2[[#This Row],[rating_count]]/1000</f>
        <v>14.38</v>
      </c>
    </row>
    <row r="160" spans="1:14" x14ac:dyDescent="0.25">
      <c r="A160" t="s">
        <v>1413</v>
      </c>
      <c r="B160" t="s">
        <v>13229</v>
      </c>
      <c r="C160" t="s">
        <v>13090</v>
      </c>
      <c r="D160">
        <v>637</v>
      </c>
      <c r="E160">
        <v>1499</v>
      </c>
      <c r="F160" s="5">
        <f>Table1_2[[#This Row],[actual_price]]-Table1_2[[#This Row],[discounted_price]]/Table1_2[[#This Row],[actual_price]]*100</f>
        <v>1456.5050033355569</v>
      </c>
      <c r="G160" s="5">
        <f>Table1_2[[#This Row],[actual_price]]*Table1_2[[#This Row],[rating_count]]</f>
        <v>35976</v>
      </c>
      <c r="H160" s="5" t="str">
        <f t="shared" si="4"/>
        <v>&gt;₹500</v>
      </c>
      <c r="I160" s="5" t="str">
        <f t="shared" si="5"/>
        <v>Yes</v>
      </c>
      <c r="J160" s="6">
        <v>0.57999999999999996</v>
      </c>
      <c r="K1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60">
        <v>4.0999999999999996</v>
      </c>
      <c r="M160">
        <v>24</v>
      </c>
      <c r="N160">
        <f>Table1_2[[#This Row],[rating]]+Table1_2[[#This Row],[rating_count]]/1000</f>
        <v>4.1239999999999997</v>
      </c>
    </row>
    <row r="161" spans="1:14" x14ac:dyDescent="0.25">
      <c r="A161" t="s">
        <v>1423</v>
      </c>
      <c r="B161" t="s">
        <v>13230</v>
      </c>
      <c r="C161" t="s">
        <v>13125</v>
      </c>
      <c r="D161">
        <v>399</v>
      </c>
      <c r="E161">
        <v>899</v>
      </c>
      <c r="F161" s="5">
        <f>Table1_2[[#This Row],[actual_price]]-Table1_2[[#This Row],[discounted_price]]/Table1_2[[#This Row],[actual_price]]*100</f>
        <v>854.61735261401554</v>
      </c>
      <c r="G161" s="5">
        <f>Table1_2[[#This Row],[actual_price]]*Table1_2[[#This Row],[rating_count]]</f>
        <v>228346</v>
      </c>
      <c r="H161" s="5" t="str">
        <f t="shared" si="4"/>
        <v>₹200–₹500</v>
      </c>
      <c r="I161" s="5" t="str">
        <f t="shared" si="5"/>
        <v>Yes</v>
      </c>
      <c r="J161" s="6">
        <v>0.56000000000000005</v>
      </c>
      <c r="K1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61">
        <v>3.9</v>
      </c>
      <c r="M161">
        <v>254</v>
      </c>
      <c r="N161">
        <f>Table1_2[[#This Row],[rating]]+Table1_2[[#This Row],[rating_count]]/1000</f>
        <v>4.1539999999999999</v>
      </c>
    </row>
    <row r="162" spans="1:14" x14ac:dyDescent="0.25">
      <c r="A162" t="s">
        <v>1433</v>
      </c>
      <c r="B162" t="s">
        <v>13231</v>
      </c>
      <c r="C162" t="s">
        <v>13219</v>
      </c>
      <c r="D162">
        <v>1089</v>
      </c>
      <c r="E162">
        <v>1600</v>
      </c>
      <c r="F162" s="5">
        <f>Table1_2[[#This Row],[actual_price]]-Table1_2[[#This Row],[discounted_price]]/Table1_2[[#This Row],[actual_price]]*100</f>
        <v>1531.9375</v>
      </c>
      <c r="G162" s="5">
        <f>Table1_2[[#This Row],[actual_price]]*Table1_2[[#This Row],[rating_count]]</f>
        <v>5704000</v>
      </c>
      <c r="H162" s="5" t="str">
        <f t="shared" si="4"/>
        <v>&gt;₹500</v>
      </c>
      <c r="I162" s="5" t="str">
        <f t="shared" si="5"/>
        <v>No</v>
      </c>
      <c r="J162" s="6">
        <v>0.32</v>
      </c>
      <c r="K1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62">
        <v>4</v>
      </c>
      <c r="M162">
        <v>3565</v>
      </c>
      <c r="N162">
        <f>Table1_2[[#This Row],[rating]]+Table1_2[[#This Row],[rating_count]]/1000</f>
        <v>7.5649999999999995</v>
      </c>
    </row>
    <row r="163" spans="1:14" x14ac:dyDescent="0.25">
      <c r="A163" t="s">
        <v>1443</v>
      </c>
      <c r="B163" t="s">
        <v>13232</v>
      </c>
      <c r="C163" t="s">
        <v>13076</v>
      </c>
      <c r="D163">
        <v>339</v>
      </c>
      <c r="E163">
        <v>999</v>
      </c>
      <c r="F163" s="5">
        <f>Table1_2[[#This Row],[actual_price]]-Table1_2[[#This Row],[discounted_price]]/Table1_2[[#This Row],[actual_price]]*100</f>
        <v>965.06606606606601</v>
      </c>
      <c r="G163" s="5">
        <f>Table1_2[[#This Row],[actual_price]]*Table1_2[[#This Row],[rating_count]]</f>
        <v>6248745</v>
      </c>
      <c r="H163" s="5" t="str">
        <f t="shared" si="4"/>
        <v>₹200–₹500</v>
      </c>
      <c r="I163" s="5" t="str">
        <f t="shared" si="5"/>
        <v>Yes</v>
      </c>
      <c r="J163" s="6">
        <v>0.66</v>
      </c>
      <c r="K1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63">
        <v>4.3</v>
      </c>
      <c r="M163">
        <v>6255</v>
      </c>
      <c r="N163">
        <f>Table1_2[[#This Row],[rating]]+Table1_2[[#This Row],[rating_count]]/1000</f>
        <v>10.555</v>
      </c>
    </row>
    <row r="164" spans="1:14" x14ac:dyDescent="0.25">
      <c r="A164" t="s">
        <v>1452</v>
      </c>
      <c r="B164" t="s">
        <v>13233</v>
      </c>
      <c r="C164" t="s">
        <v>13076</v>
      </c>
      <c r="D164">
        <v>149</v>
      </c>
      <c r="E164">
        <v>499</v>
      </c>
      <c r="F164" s="5">
        <f>Table1_2[[#This Row],[actual_price]]-Table1_2[[#This Row],[discounted_price]]/Table1_2[[#This Row],[actual_price]]*100</f>
        <v>469.14028056112227</v>
      </c>
      <c r="G164" s="5">
        <f>Table1_2[[#This Row],[actual_price]]*Table1_2[[#This Row],[rating_count]]</f>
        <v>3858268</v>
      </c>
      <c r="H164" s="5" t="str">
        <f t="shared" si="4"/>
        <v>&lt;₹200</v>
      </c>
      <c r="I164" s="5" t="str">
        <f t="shared" si="5"/>
        <v>Yes</v>
      </c>
      <c r="J164" s="6">
        <v>0.7</v>
      </c>
      <c r="K1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64">
        <v>4</v>
      </c>
      <c r="M164">
        <v>7732</v>
      </c>
      <c r="N164">
        <f>Table1_2[[#This Row],[rating]]+Table1_2[[#This Row],[rating_count]]/1000</f>
        <v>11.731999999999999</v>
      </c>
    </row>
    <row r="165" spans="1:14" x14ac:dyDescent="0.25">
      <c r="A165" t="s">
        <v>1457</v>
      </c>
      <c r="B165" t="s">
        <v>13234</v>
      </c>
      <c r="C165" t="s">
        <v>13076</v>
      </c>
      <c r="D165">
        <v>149</v>
      </c>
      <c r="E165">
        <v>399</v>
      </c>
      <c r="F165" s="5">
        <f>Table1_2[[#This Row],[actual_price]]-Table1_2[[#This Row],[discounted_price]]/Table1_2[[#This Row],[actual_price]]*100</f>
        <v>361.65664160401002</v>
      </c>
      <c r="G165" s="5">
        <f>Table1_2[[#This Row],[actual_price]]*Table1_2[[#This Row],[rating_count]]</f>
        <v>22743</v>
      </c>
      <c r="H165" s="5" t="str">
        <f t="shared" si="4"/>
        <v>&lt;₹200</v>
      </c>
      <c r="I165" s="5" t="str">
        <f t="shared" si="5"/>
        <v>Yes</v>
      </c>
      <c r="J165" s="6">
        <v>0.63</v>
      </c>
      <c r="K1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65">
        <v>3.9</v>
      </c>
      <c r="M165">
        <v>57</v>
      </c>
      <c r="N165">
        <f>Table1_2[[#This Row],[rating]]+Table1_2[[#This Row],[rating_count]]/1000</f>
        <v>3.9569999999999999</v>
      </c>
    </row>
    <row r="166" spans="1:14" x14ac:dyDescent="0.25">
      <c r="A166" t="s">
        <v>1466</v>
      </c>
      <c r="B166" t="s">
        <v>13235</v>
      </c>
      <c r="C166" t="s">
        <v>13076</v>
      </c>
      <c r="D166">
        <v>599</v>
      </c>
      <c r="E166">
        <v>849</v>
      </c>
      <c r="F166" s="5">
        <f>Table1_2[[#This Row],[actual_price]]-Table1_2[[#This Row],[discounted_price]]/Table1_2[[#This Row],[actual_price]]*100</f>
        <v>778.44640753828037</v>
      </c>
      <c r="G166" s="5">
        <f>Table1_2[[#This Row],[actual_price]]*Table1_2[[#This Row],[rating_count]]</f>
        <v>489873</v>
      </c>
      <c r="H166" s="5" t="str">
        <f t="shared" si="4"/>
        <v>&gt;₹500</v>
      </c>
      <c r="I166" s="5" t="str">
        <f t="shared" si="5"/>
        <v>No</v>
      </c>
      <c r="J166" s="6">
        <v>0.28999999999999998</v>
      </c>
      <c r="K1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66">
        <v>4.5</v>
      </c>
      <c r="M166">
        <v>577</v>
      </c>
      <c r="N166">
        <f>Table1_2[[#This Row],[rating]]+Table1_2[[#This Row],[rating_count]]/1000</f>
        <v>5.077</v>
      </c>
    </row>
    <row r="167" spans="1:14" x14ac:dyDescent="0.25">
      <c r="A167" t="s">
        <v>1476</v>
      </c>
      <c r="B167" t="s">
        <v>13236</v>
      </c>
      <c r="C167" t="s">
        <v>13125</v>
      </c>
      <c r="D167">
        <v>299</v>
      </c>
      <c r="E167">
        <v>1199</v>
      </c>
      <c r="F167" s="5">
        <f>Table1_2[[#This Row],[actual_price]]-Table1_2[[#This Row],[discounted_price]]/Table1_2[[#This Row],[actual_price]]*100</f>
        <v>1174.0625521267723</v>
      </c>
      <c r="G167" s="5">
        <f>Table1_2[[#This Row],[actual_price]]*Table1_2[[#This Row],[rating_count]]</f>
        <v>1430407</v>
      </c>
      <c r="H167" s="5" t="str">
        <f t="shared" si="4"/>
        <v>₹200–₹500</v>
      </c>
      <c r="I167" s="5" t="str">
        <f t="shared" si="5"/>
        <v>Yes</v>
      </c>
      <c r="J167" s="6">
        <v>0.75</v>
      </c>
      <c r="K1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67">
        <v>3.9</v>
      </c>
      <c r="M167">
        <v>1193</v>
      </c>
      <c r="N167">
        <f>Table1_2[[#This Row],[rating]]+Table1_2[[#This Row],[rating_count]]/1000</f>
        <v>5.093</v>
      </c>
    </row>
    <row r="168" spans="1:14" x14ac:dyDescent="0.25">
      <c r="A168" t="s">
        <v>1486</v>
      </c>
      <c r="B168" t="s">
        <v>13237</v>
      </c>
      <c r="C168" t="s">
        <v>13076</v>
      </c>
      <c r="D168">
        <v>399</v>
      </c>
      <c r="E168">
        <v>1299</v>
      </c>
      <c r="F168" s="5">
        <f>Table1_2[[#This Row],[actual_price]]-Table1_2[[#This Row],[discounted_price]]/Table1_2[[#This Row],[actual_price]]*100</f>
        <v>1268.2840646651271</v>
      </c>
      <c r="G168" s="5">
        <f>Table1_2[[#This Row],[actual_price]]*Table1_2[[#This Row],[rating_count]]</f>
        <v>17042880</v>
      </c>
      <c r="H168" s="5" t="str">
        <f t="shared" si="4"/>
        <v>₹200–₹500</v>
      </c>
      <c r="I168" s="5" t="str">
        <f t="shared" si="5"/>
        <v>Yes</v>
      </c>
      <c r="J168" s="6">
        <v>0.69</v>
      </c>
      <c r="K1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68">
        <v>4.2</v>
      </c>
      <c r="M168">
        <v>13120</v>
      </c>
      <c r="N168">
        <f>Table1_2[[#This Row],[rating]]+Table1_2[[#This Row],[rating_count]]/1000</f>
        <v>17.32</v>
      </c>
    </row>
    <row r="169" spans="1:14" x14ac:dyDescent="0.25">
      <c r="A169" t="s">
        <v>1491</v>
      </c>
      <c r="B169" t="s">
        <v>13238</v>
      </c>
      <c r="C169" t="s">
        <v>13125</v>
      </c>
      <c r="D169">
        <v>339</v>
      </c>
      <c r="E169">
        <v>1999</v>
      </c>
      <c r="F169" s="5">
        <f>Table1_2[[#This Row],[actual_price]]-Table1_2[[#This Row],[discounted_price]]/Table1_2[[#This Row],[actual_price]]*100</f>
        <v>1982.0415207603801</v>
      </c>
      <c r="G169" s="5">
        <f>Table1_2[[#This Row],[actual_price]]*Table1_2[[#This Row],[rating_count]]</f>
        <v>685657</v>
      </c>
      <c r="H169" s="5" t="str">
        <f t="shared" si="4"/>
        <v>₹200–₹500</v>
      </c>
      <c r="I169" s="5" t="str">
        <f t="shared" si="5"/>
        <v>Yes</v>
      </c>
      <c r="J169" s="6">
        <v>0.83</v>
      </c>
      <c r="K1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169">
        <v>4</v>
      </c>
      <c r="M169">
        <v>343</v>
      </c>
      <c r="N169">
        <f>Table1_2[[#This Row],[rating]]+Table1_2[[#This Row],[rating_count]]/1000</f>
        <v>4.343</v>
      </c>
    </row>
    <row r="170" spans="1:14" x14ac:dyDescent="0.25">
      <c r="A170" t="s">
        <v>1501</v>
      </c>
      <c r="B170" t="s">
        <v>13239</v>
      </c>
      <c r="C170" t="s">
        <v>13095</v>
      </c>
      <c r="D170">
        <v>12499</v>
      </c>
      <c r="E170">
        <v>22990</v>
      </c>
      <c r="F170" s="5">
        <f>Table1_2[[#This Row],[actual_price]]-Table1_2[[#This Row],[discounted_price]]/Table1_2[[#This Row],[actual_price]]*100</f>
        <v>22935.632883862549</v>
      </c>
      <c r="G170" s="5">
        <f>Table1_2[[#This Row],[actual_price]]*Table1_2[[#This Row],[rating_count]]</f>
        <v>37036890</v>
      </c>
      <c r="H170" s="5" t="str">
        <f t="shared" si="4"/>
        <v>&gt;₹500</v>
      </c>
      <c r="I170" s="5" t="str">
        <f t="shared" si="5"/>
        <v>No</v>
      </c>
      <c r="J170" s="6">
        <v>0.46</v>
      </c>
      <c r="K1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70">
        <v>4.3</v>
      </c>
      <c r="M170">
        <v>1611</v>
      </c>
      <c r="N170">
        <f>Table1_2[[#This Row],[rating]]+Table1_2[[#This Row],[rating_count]]/1000</f>
        <v>5.9109999999999996</v>
      </c>
    </row>
    <row r="171" spans="1:14" x14ac:dyDescent="0.25">
      <c r="A171" t="s">
        <v>1511</v>
      </c>
      <c r="B171" t="s">
        <v>13240</v>
      </c>
      <c r="C171" t="s">
        <v>13076</v>
      </c>
      <c r="D171">
        <v>249</v>
      </c>
      <c r="E171">
        <v>399</v>
      </c>
      <c r="F171" s="5">
        <f>Table1_2[[#This Row],[actual_price]]-Table1_2[[#This Row],[discounted_price]]/Table1_2[[#This Row],[actual_price]]*100</f>
        <v>336.59398496240601</v>
      </c>
      <c r="G171" s="5">
        <f>Table1_2[[#This Row],[actual_price]]*Table1_2[[#This Row],[rating_count]]</f>
        <v>2616642</v>
      </c>
      <c r="H171" s="5" t="str">
        <f t="shared" si="4"/>
        <v>₹200–₹500</v>
      </c>
      <c r="I171" s="5" t="str">
        <f t="shared" si="5"/>
        <v>No</v>
      </c>
      <c r="J171" s="6">
        <v>0.38</v>
      </c>
      <c r="K1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71">
        <v>4</v>
      </c>
      <c r="M171">
        <v>6558</v>
      </c>
      <c r="N171">
        <f>Table1_2[[#This Row],[rating]]+Table1_2[[#This Row],[rating_count]]/1000</f>
        <v>10.558</v>
      </c>
    </row>
    <row r="172" spans="1:14" x14ac:dyDescent="0.25">
      <c r="A172" t="s">
        <v>1521</v>
      </c>
      <c r="B172" t="s">
        <v>13241</v>
      </c>
      <c r="C172" t="s">
        <v>13085</v>
      </c>
      <c r="D172">
        <v>1399</v>
      </c>
      <c r="E172">
        <v>2499</v>
      </c>
      <c r="F172" s="5">
        <f>Table1_2[[#This Row],[actual_price]]-Table1_2[[#This Row],[discounted_price]]/Table1_2[[#This Row],[actual_price]]*100</f>
        <v>2443.017607042817</v>
      </c>
      <c r="G172" s="5">
        <f>Table1_2[[#This Row],[actual_price]]*Table1_2[[#This Row],[rating_count]]</f>
        <v>57899331</v>
      </c>
      <c r="H172" s="5" t="str">
        <f t="shared" si="4"/>
        <v>&gt;₹500</v>
      </c>
      <c r="I172" s="5" t="str">
        <f t="shared" si="5"/>
        <v>No</v>
      </c>
      <c r="J172" s="6">
        <v>0.44</v>
      </c>
      <c r="K1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72">
        <v>4.4000000000000004</v>
      </c>
      <c r="M172">
        <v>23169</v>
      </c>
      <c r="N172">
        <f>Table1_2[[#This Row],[rating]]+Table1_2[[#This Row],[rating_count]]/1000</f>
        <v>27.569000000000003</v>
      </c>
    </row>
    <row r="173" spans="1:14" x14ac:dyDescent="0.25">
      <c r="A173" t="s">
        <v>1531</v>
      </c>
      <c r="B173" t="s">
        <v>13242</v>
      </c>
      <c r="C173" t="s">
        <v>13095</v>
      </c>
      <c r="D173">
        <v>32999</v>
      </c>
      <c r="E173">
        <v>47990</v>
      </c>
      <c r="F173" s="5">
        <f>Table1_2[[#This Row],[actual_price]]-Table1_2[[#This Row],[discounted_price]]/Table1_2[[#This Row],[actual_price]]*100</f>
        <v>47921.23775786622</v>
      </c>
      <c r="G173" s="5">
        <f>Table1_2[[#This Row],[actual_price]]*Table1_2[[#This Row],[rating_count]]</f>
        <v>225696970</v>
      </c>
      <c r="H173" s="5" t="str">
        <f t="shared" si="4"/>
        <v>&gt;₹500</v>
      </c>
      <c r="I173" s="5" t="str">
        <f t="shared" si="5"/>
        <v>No</v>
      </c>
      <c r="J173" s="6">
        <v>0.31</v>
      </c>
      <c r="K1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73">
        <v>4.3</v>
      </c>
      <c r="M173">
        <v>4703</v>
      </c>
      <c r="N173">
        <f>Table1_2[[#This Row],[rating]]+Table1_2[[#This Row],[rating_count]]/1000</f>
        <v>9.0030000000000001</v>
      </c>
    </row>
    <row r="174" spans="1:14" x14ac:dyDescent="0.25">
      <c r="A174" t="s">
        <v>1535</v>
      </c>
      <c r="B174" t="s">
        <v>13243</v>
      </c>
      <c r="C174" t="s">
        <v>13076</v>
      </c>
      <c r="D174">
        <v>149</v>
      </c>
      <c r="E174">
        <v>399</v>
      </c>
      <c r="F174" s="5">
        <f>Table1_2[[#This Row],[actual_price]]-Table1_2[[#This Row],[discounted_price]]/Table1_2[[#This Row],[actual_price]]*100</f>
        <v>361.65664160401002</v>
      </c>
      <c r="G174" s="5">
        <f>Table1_2[[#This Row],[actual_price]]*Table1_2[[#This Row],[rating_count]]</f>
        <v>567777</v>
      </c>
      <c r="H174" s="5" t="str">
        <f t="shared" si="4"/>
        <v>&lt;₹200</v>
      </c>
      <c r="I174" s="5" t="str">
        <f t="shared" si="5"/>
        <v>Yes</v>
      </c>
      <c r="J174" s="6">
        <v>0.63</v>
      </c>
      <c r="K1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74">
        <v>4</v>
      </c>
      <c r="M174">
        <v>1423</v>
      </c>
      <c r="N174">
        <f>Table1_2[[#This Row],[rating]]+Table1_2[[#This Row],[rating_count]]/1000</f>
        <v>5.423</v>
      </c>
    </row>
    <row r="175" spans="1:14" x14ac:dyDescent="0.25">
      <c r="A175" t="s">
        <v>1540</v>
      </c>
      <c r="B175" t="s">
        <v>13244</v>
      </c>
      <c r="C175" t="s">
        <v>13076</v>
      </c>
      <c r="D175">
        <v>325</v>
      </c>
      <c r="E175">
        <v>999</v>
      </c>
      <c r="F175" s="5">
        <f>Table1_2[[#This Row],[actual_price]]-Table1_2[[#This Row],[discounted_price]]/Table1_2[[#This Row],[actual_price]]*100</f>
        <v>966.46746746746749</v>
      </c>
      <c r="G175" s="5">
        <f>Table1_2[[#This Row],[actual_price]]*Table1_2[[#This Row],[rating_count]]</f>
        <v>2648349</v>
      </c>
      <c r="H175" s="5" t="str">
        <f t="shared" si="4"/>
        <v>₹200–₹500</v>
      </c>
      <c r="I175" s="5" t="str">
        <f t="shared" si="5"/>
        <v>Yes</v>
      </c>
      <c r="J175" s="6">
        <v>0.67</v>
      </c>
      <c r="K1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75">
        <v>4.3</v>
      </c>
      <c r="M175">
        <v>2651</v>
      </c>
      <c r="N175">
        <f>Table1_2[[#This Row],[rating]]+Table1_2[[#This Row],[rating_count]]/1000</f>
        <v>6.9509999999999996</v>
      </c>
    </row>
    <row r="176" spans="1:14" x14ac:dyDescent="0.25">
      <c r="A176" t="s">
        <v>1550</v>
      </c>
      <c r="B176" t="s">
        <v>13245</v>
      </c>
      <c r="C176" t="s">
        <v>13076</v>
      </c>
      <c r="D176">
        <v>399</v>
      </c>
      <c r="E176">
        <v>1999</v>
      </c>
      <c r="F176" s="5">
        <f>Table1_2[[#This Row],[actual_price]]-Table1_2[[#This Row],[discounted_price]]/Table1_2[[#This Row],[actual_price]]*100</f>
        <v>1979.040020010005</v>
      </c>
      <c r="G176" s="5">
        <f>Table1_2[[#This Row],[actual_price]]*Table1_2[[#This Row],[rating_count]]</f>
        <v>9995</v>
      </c>
      <c r="H176" s="5" t="str">
        <f t="shared" si="4"/>
        <v>₹200–₹500</v>
      </c>
      <c r="I176" s="5" t="str">
        <f t="shared" si="5"/>
        <v>Yes</v>
      </c>
      <c r="J176" s="6">
        <v>0.8</v>
      </c>
      <c r="K1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76">
        <v>5</v>
      </c>
      <c r="M176">
        <v>5</v>
      </c>
      <c r="N176">
        <f>Table1_2[[#This Row],[rating]]+Table1_2[[#This Row],[rating_count]]/1000</f>
        <v>5.0049999999999999</v>
      </c>
    </row>
    <row r="177" spans="1:14" x14ac:dyDescent="0.25">
      <c r="A177" t="s">
        <v>1560</v>
      </c>
      <c r="B177" t="s">
        <v>13246</v>
      </c>
      <c r="C177" t="s">
        <v>13085</v>
      </c>
      <c r="D177">
        <v>199</v>
      </c>
      <c r="E177">
        <v>499</v>
      </c>
      <c r="F177" s="5">
        <f>Table1_2[[#This Row],[actual_price]]-Table1_2[[#This Row],[discounted_price]]/Table1_2[[#This Row],[actual_price]]*100</f>
        <v>459.12024048096191</v>
      </c>
      <c r="G177" s="5">
        <f>Table1_2[[#This Row],[actual_price]]*Table1_2[[#This Row],[rating_count]]</f>
        <v>305388</v>
      </c>
      <c r="H177" s="5" t="str">
        <f t="shared" si="4"/>
        <v>&lt;₹200</v>
      </c>
      <c r="I177" s="5" t="str">
        <f t="shared" si="5"/>
        <v>Yes</v>
      </c>
      <c r="J177" s="6">
        <v>0.6</v>
      </c>
      <c r="K1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77">
        <v>3.7</v>
      </c>
      <c r="M177">
        <v>612</v>
      </c>
      <c r="N177">
        <f>Table1_2[[#This Row],[rating]]+Table1_2[[#This Row],[rating_count]]/1000</f>
        <v>4.3120000000000003</v>
      </c>
    </row>
    <row r="178" spans="1:14" x14ac:dyDescent="0.25">
      <c r="A178" t="s">
        <v>1570</v>
      </c>
      <c r="B178" t="s">
        <v>13247</v>
      </c>
      <c r="C178" t="s">
        <v>13076</v>
      </c>
      <c r="D178">
        <v>88</v>
      </c>
      <c r="E178">
        <v>299</v>
      </c>
      <c r="F178" s="5">
        <f>Table1_2[[#This Row],[actual_price]]-Table1_2[[#This Row],[discounted_price]]/Table1_2[[#This Row],[actual_price]]*100</f>
        <v>269.5685618729097</v>
      </c>
      <c r="G178" s="5">
        <f>Table1_2[[#This Row],[actual_price]]*Table1_2[[#This Row],[rating_count]]</f>
        <v>2804022</v>
      </c>
      <c r="H178" s="5" t="str">
        <f t="shared" si="4"/>
        <v>&lt;₹200</v>
      </c>
      <c r="I178" s="5" t="str">
        <f t="shared" si="5"/>
        <v>Yes</v>
      </c>
      <c r="J178" s="6">
        <v>0.71</v>
      </c>
      <c r="K1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78">
        <v>4</v>
      </c>
      <c r="M178">
        <v>9378</v>
      </c>
      <c r="N178">
        <f>Table1_2[[#This Row],[rating]]+Table1_2[[#This Row],[rating_count]]/1000</f>
        <v>13.378</v>
      </c>
    </row>
    <row r="179" spans="1:14" x14ac:dyDescent="0.25">
      <c r="A179" t="s">
        <v>1576</v>
      </c>
      <c r="B179" t="s">
        <v>13248</v>
      </c>
      <c r="C179" t="s">
        <v>13076</v>
      </c>
      <c r="D179">
        <v>399</v>
      </c>
      <c r="E179">
        <v>1099</v>
      </c>
      <c r="F179" s="5">
        <f>Table1_2[[#This Row],[actual_price]]-Table1_2[[#This Row],[discounted_price]]/Table1_2[[#This Row],[actual_price]]*100</f>
        <v>1062.6942675159235</v>
      </c>
      <c r="G179" s="5">
        <f>Table1_2[[#This Row],[actual_price]]*Table1_2[[#This Row],[rating_count]]</f>
        <v>2950815</v>
      </c>
      <c r="H179" s="5" t="str">
        <f t="shared" si="4"/>
        <v>₹200–₹500</v>
      </c>
      <c r="I179" s="5" t="str">
        <f t="shared" si="5"/>
        <v>Yes</v>
      </c>
      <c r="J179" s="6">
        <v>0.64</v>
      </c>
      <c r="K1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79">
        <v>4.0999999999999996</v>
      </c>
      <c r="M179">
        <v>2685</v>
      </c>
      <c r="N179">
        <f>Table1_2[[#This Row],[rating]]+Table1_2[[#This Row],[rating_count]]/1000</f>
        <v>6.7850000000000001</v>
      </c>
    </row>
    <row r="180" spans="1:14" x14ac:dyDescent="0.25">
      <c r="A180" t="s">
        <v>1581</v>
      </c>
      <c r="B180" t="s">
        <v>13249</v>
      </c>
      <c r="C180" t="s">
        <v>13076</v>
      </c>
      <c r="D180">
        <v>57.89</v>
      </c>
      <c r="E180">
        <v>199</v>
      </c>
      <c r="F180" s="5">
        <f>Table1_2[[#This Row],[actual_price]]-Table1_2[[#This Row],[discounted_price]]/Table1_2[[#This Row],[actual_price]]*100</f>
        <v>169.90954773869348</v>
      </c>
      <c r="G180" s="5">
        <f>Table1_2[[#This Row],[actual_price]]*Table1_2[[#This Row],[rating_count]]</f>
        <v>1866222</v>
      </c>
      <c r="H180" s="5" t="str">
        <f t="shared" si="4"/>
        <v>&lt;₹200</v>
      </c>
      <c r="I180" s="5" t="str">
        <f t="shared" si="5"/>
        <v>Yes</v>
      </c>
      <c r="J180" s="6">
        <v>0.71</v>
      </c>
      <c r="K1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80">
        <v>4</v>
      </c>
      <c r="M180">
        <v>9378</v>
      </c>
      <c r="N180">
        <f>Table1_2[[#This Row],[rating]]+Table1_2[[#This Row],[rating_count]]/1000</f>
        <v>13.378</v>
      </c>
    </row>
    <row r="181" spans="1:14" x14ac:dyDescent="0.25">
      <c r="A181" t="s">
        <v>1586</v>
      </c>
      <c r="B181" t="s">
        <v>13250</v>
      </c>
      <c r="C181" t="s">
        <v>13125</v>
      </c>
      <c r="D181">
        <v>799</v>
      </c>
      <c r="E181">
        <v>1999</v>
      </c>
      <c r="F181" s="5">
        <f>Table1_2[[#This Row],[actual_price]]-Table1_2[[#This Row],[discounted_price]]/Table1_2[[#This Row],[actual_price]]*100</f>
        <v>1959.0300150075038</v>
      </c>
      <c r="G181" s="5">
        <f>Table1_2[[#This Row],[actual_price]]*Table1_2[[#This Row],[rating_count]]</f>
        <v>1151424</v>
      </c>
      <c r="H181" s="5" t="str">
        <f t="shared" si="4"/>
        <v>&gt;₹500</v>
      </c>
      <c r="I181" s="5" t="str">
        <f t="shared" si="5"/>
        <v>Yes</v>
      </c>
      <c r="J181" s="6">
        <v>0.6</v>
      </c>
      <c r="K1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81">
        <v>3.3</v>
      </c>
      <c r="M181">
        <v>576</v>
      </c>
      <c r="N181">
        <f>Table1_2[[#This Row],[rating]]+Table1_2[[#This Row],[rating_count]]/1000</f>
        <v>3.8759999999999999</v>
      </c>
    </row>
    <row r="182" spans="1:14" x14ac:dyDescent="0.25">
      <c r="A182" t="s">
        <v>1596</v>
      </c>
      <c r="B182" t="s">
        <v>13251</v>
      </c>
      <c r="C182" t="s">
        <v>13125</v>
      </c>
      <c r="D182">
        <v>205</v>
      </c>
      <c r="E182">
        <v>499</v>
      </c>
      <c r="F182" s="5">
        <f>Table1_2[[#This Row],[actual_price]]-Table1_2[[#This Row],[discounted_price]]/Table1_2[[#This Row],[actual_price]]*100</f>
        <v>457.91783567134269</v>
      </c>
      <c r="G182" s="5">
        <f>Table1_2[[#This Row],[actual_price]]*Table1_2[[#This Row],[rating_count]]</f>
        <v>156187</v>
      </c>
      <c r="H182" s="5" t="str">
        <f t="shared" si="4"/>
        <v>₹200–₹500</v>
      </c>
      <c r="I182" s="5" t="str">
        <f t="shared" si="5"/>
        <v>Yes</v>
      </c>
      <c r="J182" s="6">
        <v>0.59</v>
      </c>
      <c r="K1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82">
        <v>3.8</v>
      </c>
      <c r="M182">
        <v>313</v>
      </c>
      <c r="N182">
        <f>Table1_2[[#This Row],[rating]]+Table1_2[[#This Row],[rating_count]]/1000</f>
        <v>4.1129999999999995</v>
      </c>
    </row>
    <row r="183" spans="1:14" x14ac:dyDescent="0.25">
      <c r="A183" t="s">
        <v>1606</v>
      </c>
      <c r="B183" t="s">
        <v>13252</v>
      </c>
      <c r="C183" t="s">
        <v>13076</v>
      </c>
      <c r="D183">
        <v>299</v>
      </c>
      <c r="E183">
        <v>699</v>
      </c>
      <c r="F183" s="5">
        <f>Table1_2[[#This Row],[actual_price]]-Table1_2[[#This Row],[discounted_price]]/Table1_2[[#This Row],[actual_price]]*100</f>
        <v>656.2246065808298</v>
      </c>
      <c r="G183" s="5">
        <f>Table1_2[[#This Row],[actual_price]]*Table1_2[[#This Row],[rating_count]]</f>
        <v>2066943</v>
      </c>
      <c r="H183" s="5" t="str">
        <f t="shared" si="4"/>
        <v>₹200–₹500</v>
      </c>
      <c r="I183" s="5" t="str">
        <f t="shared" si="5"/>
        <v>Yes</v>
      </c>
      <c r="J183" s="6">
        <v>0.56999999999999995</v>
      </c>
      <c r="K1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83">
        <v>4.0999999999999996</v>
      </c>
      <c r="M183">
        <v>2957</v>
      </c>
      <c r="N183">
        <f>Table1_2[[#This Row],[rating]]+Table1_2[[#This Row],[rating_count]]/1000</f>
        <v>7.0569999999999995</v>
      </c>
    </row>
    <row r="184" spans="1:14" x14ac:dyDescent="0.25">
      <c r="A184" t="s">
        <v>1616</v>
      </c>
      <c r="B184" t="s">
        <v>13253</v>
      </c>
      <c r="C184" t="s">
        <v>13076</v>
      </c>
      <c r="D184">
        <v>849</v>
      </c>
      <c r="E184">
        <v>999</v>
      </c>
      <c r="F184" s="5">
        <f>Table1_2[[#This Row],[actual_price]]-Table1_2[[#This Row],[discounted_price]]/Table1_2[[#This Row],[actual_price]]*100</f>
        <v>914.01501501501502</v>
      </c>
      <c r="G184" s="5">
        <f>Table1_2[[#This Row],[actual_price]]*Table1_2[[#This Row],[rating_count]]</f>
        <v>6729264</v>
      </c>
      <c r="H184" s="5" t="str">
        <f t="shared" si="4"/>
        <v>&gt;₹500</v>
      </c>
      <c r="I184" s="5" t="str">
        <f t="shared" si="5"/>
        <v>No</v>
      </c>
      <c r="J184" s="6">
        <v>0.15</v>
      </c>
      <c r="K1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84">
        <v>4.0999999999999996</v>
      </c>
      <c r="M184">
        <v>6736</v>
      </c>
      <c r="N184">
        <f>Table1_2[[#This Row],[rating]]+Table1_2[[#This Row],[rating_count]]/1000</f>
        <v>10.835999999999999</v>
      </c>
    </row>
    <row r="185" spans="1:14" x14ac:dyDescent="0.25">
      <c r="A185" t="s">
        <v>1626</v>
      </c>
      <c r="B185" t="s">
        <v>13254</v>
      </c>
      <c r="C185" t="s">
        <v>13076</v>
      </c>
      <c r="D185">
        <v>949</v>
      </c>
      <c r="E185">
        <v>1999</v>
      </c>
      <c r="F185" s="5">
        <f>Table1_2[[#This Row],[actual_price]]-Table1_2[[#This Row],[discounted_price]]/Table1_2[[#This Row],[actual_price]]*100</f>
        <v>1951.5262631315659</v>
      </c>
      <c r="G185" s="5">
        <f>Table1_2[[#This Row],[actual_price]]*Table1_2[[#This Row],[rating_count]]</f>
        <v>27090448</v>
      </c>
      <c r="H185" s="5" t="str">
        <f t="shared" si="4"/>
        <v>&gt;₹500</v>
      </c>
      <c r="I185" s="5" t="str">
        <f t="shared" si="5"/>
        <v>Yes</v>
      </c>
      <c r="J185" s="6">
        <v>0.53</v>
      </c>
      <c r="K1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85">
        <v>4.4000000000000004</v>
      </c>
      <c r="M185">
        <v>13552</v>
      </c>
      <c r="N185">
        <f>Table1_2[[#This Row],[rating]]+Table1_2[[#This Row],[rating_count]]/1000</f>
        <v>17.951999999999998</v>
      </c>
    </row>
    <row r="186" spans="1:14" x14ac:dyDescent="0.25">
      <c r="A186" t="s">
        <v>1631</v>
      </c>
      <c r="B186" t="s">
        <v>13255</v>
      </c>
      <c r="C186" t="s">
        <v>13076</v>
      </c>
      <c r="D186">
        <v>499</v>
      </c>
      <c r="E186">
        <v>1200</v>
      </c>
      <c r="F186" s="5">
        <f>Table1_2[[#This Row],[actual_price]]-Table1_2[[#This Row],[discounted_price]]/Table1_2[[#This Row],[actual_price]]*100</f>
        <v>1158.4166666666667</v>
      </c>
      <c r="G186" s="5">
        <f>Table1_2[[#This Row],[actual_price]]*Table1_2[[#This Row],[rating_count]]</f>
        <v>6541200</v>
      </c>
      <c r="H186" s="5" t="str">
        <f t="shared" si="4"/>
        <v>₹200–₹500</v>
      </c>
      <c r="I186" s="5" t="str">
        <f t="shared" si="5"/>
        <v>Yes</v>
      </c>
      <c r="J186" s="6">
        <v>0.57999999999999996</v>
      </c>
      <c r="K1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86">
        <v>4.3</v>
      </c>
      <c r="M186">
        <v>5451</v>
      </c>
      <c r="N186">
        <f>Table1_2[[#This Row],[rating]]+Table1_2[[#This Row],[rating_count]]/1000</f>
        <v>9.7509999999999994</v>
      </c>
    </row>
    <row r="187" spans="1:14" x14ac:dyDescent="0.25">
      <c r="A187" t="s">
        <v>1641</v>
      </c>
      <c r="B187" t="s">
        <v>13256</v>
      </c>
      <c r="C187" t="s">
        <v>13076</v>
      </c>
      <c r="D187">
        <v>299</v>
      </c>
      <c r="E187">
        <v>485</v>
      </c>
      <c r="F187" s="5">
        <f>Table1_2[[#This Row],[actual_price]]-Table1_2[[#This Row],[discounted_price]]/Table1_2[[#This Row],[actual_price]]*100</f>
        <v>423.35051546391753</v>
      </c>
      <c r="G187" s="5">
        <f>Table1_2[[#This Row],[actual_price]]*Table1_2[[#This Row],[rating_count]]</f>
        <v>5291835</v>
      </c>
      <c r="H187" s="5" t="str">
        <f t="shared" si="4"/>
        <v>₹200–₹500</v>
      </c>
      <c r="I187" s="5" t="str">
        <f t="shared" si="5"/>
        <v>No</v>
      </c>
      <c r="J187" s="6">
        <v>0.38</v>
      </c>
      <c r="K1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87">
        <v>4.3</v>
      </c>
      <c r="M187">
        <v>10911</v>
      </c>
      <c r="N187">
        <f>Table1_2[[#This Row],[rating]]+Table1_2[[#This Row],[rating_count]]/1000</f>
        <v>15.210999999999999</v>
      </c>
    </row>
    <row r="188" spans="1:14" x14ac:dyDescent="0.25">
      <c r="A188" t="s">
        <v>1651</v>
      </c>
      <c r="B188" t="s">
        <v>13257</v>
      </c>
      <c r="C188" t="s">
        <v>13076</v>
      </c>
      <c r="D188">
        <v>949</v>
      </c>
      <c r="E188">
        <v>1999</v>
      </c>
      <c r="F188" s="5">
        <f>Table1_2[[#This Row],[actual_price]]-Table1_2[[#This Row],[discounted_price]]/Table1_2[[#This Row],[actual_price]]*100</f>
        <v>1951.5262631315659</v>
      </c>
      <c r="G188" s="5">
        <f>Table1_2[[#This Row],[actual_price]]*Table1_2[[#This Row],[rating_count]]</f>
        <v>27090448</v>
      </c>
      <c r="H188" s="5" t="str">
        <f t="shared" si="4"/>
        <v>&gt;₹500</v>
      </c>
      <c r="I188" s="5" t="str">
        <f t="shared" si="5"/>
        <v>Yes</v>
      </c>
      <c r="J188" s="6">
        <v>0.53</v>
      </c>
      <c r="K1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88">
        <v>4.4000000000000004</v>
      </c>
      <c r="M188">
        <v>13552</v>
      </c>
      <c r="N188">
        <f>Table1_2[[#This Row],[rating]]+Table1_2[[#This Row],[rating_count]]/1000</f>
        <v>17.951999999999998</v>
      </c>
    </row>
    <row r="189" spans="1:14" x14ac:dyDescent="0.25">
      <c r="A189" t="s">
        <v>1656</v>
      </c>
      <c r="B189" t="s">
        <v>1657</v>
      </c>
      <c r="C189" t="s">
        <v>13076</v>
      </c>
      <c r="D189">
        <v>379</v>
      </c>
      <c r="E189">
        <v>1099</v>
      </c>
      <c r="F189" s="5">
        <f>Table1_2[[#This Row],[actual_price]]-Table1_2[[#This Row],[discounted_price]]/Table1_2[[#This Row],[actual_price]]*100</f>
        <v>1064.5141037306641</v>
      </c>
      <c r="G189" s="5">
        <f>Table1_2[[#This Row],[actual_price]]*Table1_2[[#This Row],[rating_count]]</f>
        <v>3083794</v>
      </c>
      <c r="H189" s="5" t="str">
        <f t="shared" si="4"/>
        <v>₹200–₹500</v>
      </c>
      <c r="I189" s="5" t="str">
        <f t="shared" si="5"/>
        <v>Yes</v>
      </c>
      <c r="J189" s="6">
        <v>0.66</v>
      </c>
      <c r="K1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89">
        <v>4.3</v>
      </c>
      <c r="M189">
        <v>2806</v>
      </c>
      <c r="N189">
        <f>Table1_2[[#This Row],[rating]]+Table1_2[[#This Row],[rating_count]]/1000</f>
        <v>7.1059999999999999</v>
      </c>
    </row>
    <row r="190" spans="1:14" x14ac:dyDescent="0.25">
      <c r="A190" t="s">
        <v>1661</v>
      </c>
      <c r="B190" t="s">
        <v>13258</v>
      </c>
      <c r="C190" t="s">
        <v>13095</v>
      </c>
      <c r="D190">
        <v>8990</v>
      </c>
      <c r="E190">
        <v>18990</v>
      </c>
      <c r="F190" s="5">
        <f>Table1_2[[#This Row],[actual_price]]-Table1_2[[#This Row],[discounted_price]]/Table1_2[[#This Row],[actual_price]]*100</f>
        <v>18942.659294365454</v>
      </c>
      <c r="G190" s="5">
        <f>Table1_2[[#This Row],[actual_price]]*Table1_2[[#This Row],[rating_count]]</f>
        <v>6646500</v>
      </c>
      <c r="H190" s="5" t="str">
        <f t="shared" si="4"/>
        <v>&gt;₹500</v>
      </c>
      <c r="I190" s="5" t="str">
        <f t="shared" si="5"/>
        <v>Yes</v>
      </c>
      <c r="J190" s="6">
        <v>0.53</v>
      </c>
      <c r="K1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90">
        <v>3.9</v>
      </c>
      <c r="M190">
        <v>350</v>
      </c>
      <c r="N190">
        <f>Table1_2[[#This Row],[rating]]+Table1_2[[#This Row],[rating_count]]/1000</f>
        <v>4.25</v>
      </c>
    </row>
    <row r="191" spans="1:14" x14ac:dyDescent="0.25">
      <c r="A191" t="s">
        <v>1671</v>
      </c>
      <c r="B191" t="s">
        <v>13259</v>
      </c>
      <c r="C191" t="s">
        <v>13219</v>
      </c>
      <c r="D191">
        <v>486</v>
      </c>
      <c r="E191">
        <v>1999</v>
      </c>
      <c r="F191" s="5">
        <f>Table1_2[[#This Row],[actual_price]]-Table1_2[[#This Row],[discounted_price]]/Table1_2[[#This Row],[actual_price]]*100</f>
        <v>1974.6878439219611</v>
      </c>
      <c r="G191" s="5">
        <f>Table1_2[[#This Row],[actual_price]]*Table1_2[[#This Row],[rating_count]]</f>
        <v>60015977</v>
      </c>
      <c r="H191" s="5" t="str">
        <f t="shared" si="4"/>
        <v>₹200–₹500</v>
      </c>
      <c r="I191" s="5" t="str">
        <f t="shared" si="5"/>
        <v>Yes</v>
      </c>
      <c r="J191" s="6">
        <v>0.76</v>
      </c>
      <c r="K1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91">
        <v>4.2</v>
      </c>
      <c r="M191">
        <v>30023</v>
      </c>
      <c r="N191">
        <f>Table1_2[[#This Row],[rating]]+Table1_2[[#This Row],[rating_count]]/1000</f>
        <v>34.222999999999999</v>
      </c>
    </row>
    <row r="192" spans="1:14" x14ac:dyDescent="0.25">
      <c r="A192" t="s">
        <v>1676</v>
      </c>
      <c r="B192" t="s">
        <v>13260</v>
      </c>
      <c r="C192" t="s">
        <v>13130</v>
      </c>
      <c r="D192">
        <v>5699</v>
      </c>
      <c r="E192">
        <v>11000</v>
      </c>
      <c r="F192" s="5">
        <f>Table1_2[[#This Row],[actual_price]]-Table1_2[[#This Row],[discounted_price]]/Table1_2[[#This Row],[actual_price]]*100</f>
        <v>10948.190909090908</v>
      </c>
      <c r="G192" s="5">
        <f>Table1_2[[#This Row],[actual_price]]*Table1_2[[#This Row],[rating_count]]</f>
        <v>44033000</v>
      </c>
      <c r="H192" s="5" t="str">
        <f t="shared" si="4"/>
        <v>&gt;₹500</v>
      </c>
      <c r="I192" s="5" t="str">
        <f t="shared" si="5"/>
        <v>No</v>
      </c>
      <c r="J192" s="6">
        <v>0.48</v>
      </c>
      <c r="K1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92">
        <v>4.2</v>
      </c>
      <c r="M192">
        <v>4003</v>
      </c>
      <c r="N192">
        <f>Table1_2[[#This Row],[rating]]+Table1_2[[#This Row],[rating_count]]/1000</f>
        <v>8.2029999999999994</v>
      </c>
    </row>
    <row r="193" spans="1:14" x14ac:dyDescent="0.25">
      <c r="A193" t="s">
        <v>1681</v>
      </c>
      <c r="B193" t="s">
        <v>13261</v>
      </c>
      <c r="C193" t="s">
        <v>13076</v>
      </c>
      <c r="D193">
        <v>709</v>
      </c>
      <c r="E193">
        <v>1999</v>
      </c>
      <c r="F193" s="5">
        <f>Table1_2[[#This Row],[actual_price]]-Table1_2[[#This Row],[discounted_price]]/Table1_2[[#This Row],[actual_price]]*100</f>
        <v>1963.5322661330665</v>
      </c>
      <c r="G193" s="5">
        <f>Table1_2[[#This Row],[actual_price]]*Table1_2[[#This Row],[rating_count]]</f>
        <v>357455183</v>
      </c>
      <c r="H193" s="5" t="str">
        <f t="shared" si="4"/>
        <v>&gt;₹500</v>
      </c>
      <c r="I193" s="5" t="str">
        <f t="shared" si="5"/>
        <v>Yes</v>
      </c>
      <c r="J193" s="6">
        <v>0.65</v>
      </c>
      <c r="K1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93">
        <v>4.0999999999999996</v>
      </c>
      <c r="M193">
        <v>178817</v>
      </c>
      <c r="N193">
        <f>Table1_2[[#This Row],[rating]]+Table1_2[[#This Row],[rating_count]]/1000</f>
        <v>182.917</v>
      </c>
    </row>
    <row r="194" spans="1:14" x14ac:dyDescent="0.25">
      <c r="A194" t="s">
        <v>1690</v>
      </c>
      <c r="B194" t="s">
        <v>13262</v>
      </c>
      <c r="C194" t="s">
        <v>13095</v>
      </c>
      <c r="D194">
        <v>47990</v>
      </c>
      <c r="E194">
        <v>70900</v>
      </c>
      <c r="F194" s="5">
        <f>Table1_2[[#This Row],[actual_price]]-Table1_2[[#This Row],[discounted_price]]/Table1_2[[#This Row],[actual_price]]*100</f>
        <v>70832.313117066296</v>
      </c>
      <c r="G194" s="5">
        <f>Table1_2[[#This Row],[actual_price]]*Table1_2[[#This Row],[rating_count]]</f>
        <v>504028100</v>
      </c>
      <c r="H194" s="5" t="str">
        <f t="shared" ref="H194:H257" si="6">IF(D194&lt;200,"&lt;₹200",IF(D194&lt;=500,"₹200–₹500","&gt;₹500"))</f>
        <v>&gt;₹500</v>
      </c>
      <c r="I194" s="5" t="str">
        <f t="shared" ref="I194:I257" si="7">IF(J194&gt;=0.5, "Yes", "No")</f>
        <v>No</v>
      </c>
      <c r="J194" s="6">
        <v>0.32</v>
      </c>
      <c r="K1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94">
        <v>4.3</v>
      </c>
      <c r="M194">
        <v>7109</v>
      </c>
      <c r="N194">
        <f>Table1_2[[#This Row],[rating]]+Table1_2[[#This Row],[rating_count]]/1000</f>
        <v>11.408999999999999</v>
      </c>
    </row>
    <row r="195" spans="1:14" x14ac:dyDescent="0.25">
      <c r="A195" t="s">
        <v>1694</v>
      </c>
      <c r="B195" t="s">
        <v>13263</v>
      </c>
      <c r="C195" t="s">
        <v>13125</v>
      </c>
      <c r="D195">
        <v>299</v>
      </c>
      <c r="E195">
        <v>1199</v>
      </c>
      <c r="F195" s="5">
        <f>Table1_2[[#This Row],[actual_price]]-Table1_2[[#This Row],[discounted_price]]/Table1_2[[#This Row],[actual_price]]*100</f>
        <v>1174.0625521267723</v>
      </c>
      <c r="G195" s="5">
        <f>Table1_2[[#This Row],[actual_price]]*Table1_2[[#This Row],[rating_count]]</f>
        <v>587510</v>
      </c>
      <c r="H195" s="5" t="str">
        <f t="shared" si="6"/>
        <v>₹200–₹500</v>
      </c>
      <c r="I195" s="5" t="str">
        <f t="shared" si="7"/>
        <v>Yes</v>
      </c>
      <c r="J195" s="6">
        <v>0.75</v>
      </c>
      <c r="K1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95">
        <v>3.7</v>
      </c>
      <c r="M195">
        <v>490</v>
      </c>
      <c r="N195">
        <f>Table1_2[[#This Row],[rating]]+Table1_2[[#This Row],[rating_count]]/1000</f>
        <v>4.1900000000000004</v>
      </c>
    </row>
    <row r="196" spans="1:14" x14ac:dyDescent="0.25">
      <c r="A196" t="s">
        <v>1704</v>
      </c>
      <c r="B196" t="s">
        <v>13264</v>
      </c>
      <c r="C196" t="s">
        <v>13076</v>
      </c>
      <c r="D196">
        <v>320</v>
      </c>
      <c r="E196">
        <v>599</v>
      </c>
      <c r="F196" s="5">
        <f>Table1_2[[#This Row],[actual_price]]-Table1_2[[#This Row],[discounted_price]]/Table1_2[[#This Row],[actual_price]]*100</f>
        <v>545.57762938230383</v>
      </c>
      <c r="G196" s="5">
        <f>Table1_2[[#This Row],[actual_price]]*Table1_2[[#This Row],[rating_count]]</f>
        <v>294109</v>
      </c>
      <c r="H196" s="5" t="str">
        <f t="shared" si="6"/>
        <v>₹200–₹500</v>
      </c>
      <c r="I196" s="5" t="str">
        <f t="shared" si="7"/>
        <v>No</v>
      </c>
      <c r="J196" s="6">
        <v>0.47</v>
      </c>
      <c r="K1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96">
        <v>4.0999999999999996</v>
      </c>
      <c r="M196">
        <v>491</v>
      </c>
      <c r="N196">
        <f>Table1_2[[#This Row],[rating]]+Table1_2[[#This Row],[rating_count]]/1000</f>
        <v>4.5909999999999993</v>
      </c>
    </row>
    <row r="197" spans="1:14" x14ac:dyDescent="0.25">
      <c r="A197" t="s">
        <v>1714</v>
      </c>
      <c r="B197" t="s">
        <v>13265</v>
      </c>
      <c r="C197" t="s">
        <v>13076</v>
      </c>
      <c r="D197">
        <v>139</v>
      </c>
      <c r="E197">
        <v>549</v>
      </c>
      <c r="F197" s="5">
        <f>Table1_2[[#This Row],[actual_price]]-Table1_2[[#This Row],[discounted_price]]/Table1_2[[#This Row],[actual_price]]*100</f>
        <v>523.68123861566482</v>
      </c>
      <c r="G197" s="5">
        <f>Table1_2[[#This Row],[actual_price]]*Table1_2[[#This Row],[rating_count]]</f>
        <v>33489</v>
      </c>
      <c r="H197" s="5" t="str">
        <f t="shared" si="6"/>
        <v>&lt;₹200</v>
      </c>
      <c r="I197" s="5" t="str">
        <f t="shared" si="7"/>
        <v>Yes</v>
      </c>
      <c r="J197" s="6">
        <v>0.75</v>
      </c>
      <c r="K1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97">
        <v>3.9</v>
      </c>
      <c r="M197">
        <v>61</v>
      </c>
      <c r="N197">
        <f>Table1_2[[#This Row],[rating]]+Table1_2[[#This Row],[rating_count]]/1000</f>
        <v>3.9609999999999999</v>
      </c>
    </row>
    <row r="198" spans="1:14" x14ac:dyDescent="0.25">
      <c r="A198" t="s">
        <v>1724</v>
      </c>
      <c r="B198" t="s">
        <v>13266</v>
      </c>
      <c r="C198" t="s">
        <v>13076</v>
      </c>
      <c r="D198">
        <v>129</v>
      </c>
      <c r="E198">
        <v>249</v>
      </c>
      <c r="F198" s="5">
        <f>Table1_2[[#This Row],[actual_price]]-Table1_2[[#This Row],[discounted_price]]/Table1_2[[#This Row],[actual_price]]*100</f>
        <v>197.19277108433735</v>
      </c>
      <c r="G198" s="5">
        <f>Table1_2[[#This Row],[actual_price]]*Table1_2[[#This Row],[rating_count]]</f>
        <v>2335122</v>
      </c>
      <c r="H198" s="5" t="str">
        <f t="shared" si="6"/>
        <v>&lt;₹200</v>
      </c>
      <c r="I198" s="5" t="str">
        <f t="shared" si="7"/>
        <v>No</v>
      </c>
      <c r="J198" s="6">
        <v>0.48</v>
      </c>
      <c r="K1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98">
        <v>4</v>
      </c>
      <c r="M198">
        <v>9378</v>
      </c>
      <c r="N198">
        <f>Table1_2[[#This Row],[rating]]+Table1_2[[#This Row],[rating_count]]/1000</f>
        <v>13.378</v>
      </c>
    </row>
    <row r="199" spans="1:14" x14ac:dyDescent="0.25">
      <c r="A199" t="s">
        <v>1729</v>
      </c>
      <c r="B199" t="s">
        <v>13267</v>
      </c>
      <c r="C199" t="s">
        <v>13095</v>
      </c>
      <c r="D199">
        <v>24999</v>
      </c>
      <c r="E199">
        <v>35999</v>
      </c>
      <c r="F199" s="5">
        <f>Table1_2[[#This Row],[actual_price]]-Table1_2[[#This Row],[discounted_price]]/Table1_2[[#This Row],[actual_price]]*100</f>
        <v>35929.556404344563</v>
      </c>
      <c r="G199" s="5">
        <f>Table1_2[[#This Row],[actual_price]]*Table1_2[[#This Row],[rating_count]]</f>
        <v>1182207160</v>
      </c>
      <c r="H199" s="5" t="str">
        <f t="shared" si="6"/>
        <v>&gt;₹500</v>
      </c>
      <c r="I199" s="5" t="str">
        <f t="shared" si="7"/>
        <v>No</v>
      </c>
      <c r="J199" s="6">
        <v>0.31</v>
      </c>
      <c r="K1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99">
        <v>4.2</v>
      </c>
      <c r="M199">
        <v>32840</v>
      </c>
      <c r="N199">
        <f>Table1_2[[#This Row],[rating]]+Table1_2[[#This Row],[rating_count]]/1000</f>
        <v>37.040000000000006</v>
      </c>
    </row>
    <row r="200" spans="1:14" x14ac:dyDescent="0.25">
      <c r="A200" t="s">
        <v>1734</v>
      </c>
      <c r="B200" t="s">
        <v>13268</v>
      </c>
      <c r="C200" t="s">
        <v>13076</v>
      </c>
      <c r="D200">
        <v>999</v>
      </c>
      <c r="E200">
        <v>1699</v>
      </c>
      <c r="F200" s="5">
        <f>Table1_2[[#This Row],[actual_price]]-Table1_2[[#This Row],[discounted_price]]/Table1_2[[#This Row],[actual_price]]*100</f>
        <v>1640.2007062978223</v>
      </c>
      <c r="G200" s="5">
        <f>Table1_2[[#This Row],[actual_price]]*Table1_2[[#This Row],[rating_count]]</f>
        <v>12433282</v>
      </c>
      <c r="H200" s="5" t="str">
        <f t="shared" si="6"/>
        <v>&gt;₹500</v>
      </c>
      <c r="I200" s="5" t="str">
        <f t="shared" si="7"/>
        <v>No</v>
      </c>
      <c r="J200" s="6">
        <v>0.41</v>
      </c>
      <c r="K2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00">
        <v>4.4000000000000004</v>
      </c>
      <c r="M200">
        <v>7318</v>
      </c>
      <c r="N200">
        <f>Table1_2[[#This Row],[rating]]+Table1_2[[#This Row],[rating_count]]/1000</f>
        <v>11.718</v>
      </c>
    </row>
    <row r="201" spans="1:14" x14ac:dyDescent="0.25">
      <c r="A201" t="s">
        <v>1744</v>
      </c>
      <c r="B201" t="s">
        <v>13269</v>
      </c>
      <c r="C201" t="s">
        <v>13076</v>
      </c>
      <c r="D201">
        <v>225</v>
      </c>
      <c r="E201">
        <v>499</v>
      </c>
      <c r="F201" s="5">
        <f>Table1_2[[#This Row],[actual_price]]-Table1_2[[#This Row],[discounted_price]]/Table1_2[[#This Row],[actual_price]]*100</f>
        <v>453.90981963927857</v>
      </c>
      <c r="G201" s="5">
        <f>Table1_2[[#This Row],[actual_price]]*Table1_2[[#This Row],[rating_count]]</f>
        <v>393711</v>
      </c>
      <c r="H201" s="5" t="str">
        <f t="shared" si="6"/>
        <v>₹200–₹500</v>
      </c>
      <c r="I201" s="5" t="str">
        <f t="shared" si="7"/>
        <v>Yes</v>
      </c>
      <c r="J201" s="6">
        <v>0.55000000000000004</v>
      </c>
      <c r="K2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01">
        <v>4.0999999999999996</v>
      </c>
      <c r="M201">
        <v>789</v>
      </c>
      <c r="N201">
        <f>Table1_2[[#This Row],[rating]]+Table1_2[[#This Row],[rating_count]]/1000</f>
        <v>4.8889999999999993</v>
      </c>
    </row>
    <row r="202" spans="1:14" x14ac:dyDescent="0.25">
      <c r="A202" t="s">
        <v>1754</v>
      </c>
      <c r="B202" t="s">
        <v>13270</v>
      </c>
      <c r="C202" t="s">
        <v>13125</v>
      </c>
      <c r="D202">
        <v>547</v>
      </c>
      <c r="E202">
        <v>2999</v>
      </c>
      <c r="F202" s="5">
        <f>Table1_2[[#This Row],[actual_price]]-Table1_2[[#This Row],[discounted_price]]/Table1_2[[#This Row],[actual_price]]*100</f>
        <v>2980.7605868622873</v>
      </c>
      <c r="G202" s="5">
        <f>Table1_2[[#This Row],[actual_price]]*Table1_2[[#This Row],[rating_count]]</f>
        <v>1220593</v>
      </c>
      <c r="H202" s="5" t="str">
        <f t="shared" si="6"/>
        <v>&gt;₹500</v>
      </c>
      <c r="I202" s="5" t="str">
        <f t="shared" si="7"/>
        <v>Yes</v>
      </c>
      <c r="J202" s="6">
        <v>0.82</v>
      </c>
      <c r="K2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202">
        <v>4.3</v>
      </c>
      <c r="M202">
        <v>407</v>
      </c>
      <c r="N202">
        <f>Table1_2[[#This Row],[rating]]+Table1_2[[#This Row],[rating_count]]/1000</f>
        <v>4.7069999999999999</v>
      </c>
    </row>
    <row r="203" spans="1:14" x14ac:dyDescent="0.25">
      <c r="A203" t="s">
        <v>1764</v>
      </c>
      <c r="B203" t="s">
        <v>13271</v>
      </c>
      <c r="C203" t="s">
        <v>13076</v>
      </c>
      <c r="D203">
        <v>259</v>
      </c>
      <c r="E203">
        <v>699</v>
      </c>
      <c r="F203" s="5">
        <f>Table1_2[[#This Row],[actual_price]]-Table1_2[[#This Row],[discounted_price]]/Table1_2[[#This Row],[actual_price]]*100</f>
        <v>661.94706723891272</v>
      </c>
      <c r="G203" s="5">
        <f>Table1_2[[#This Row],[actual_price]]*Table1_2[[#This Row],[rating_count]]</f>
        <v>1676901</v>
      </c>
      <c r="H203" s="5" t="str">
        <f t="shared" si="6"/>
        <v>₹200–₹500</v>
      </c>
      <c r="I203" s="5" t="str">
        <f t="shared" si="7"/>
        <v>Yes</v>
      </c>
      <c r="J203" s="6">
        <v>0.63</v>
      </c>
      <c r="K2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03">
        <v>3.8</v>
      </c>
      <c r="M203">
        <v>2399</v>
      </c>
      <c r="N203">
        <f>Table1_2[[#This Row],[rating]]+Table1_2[[#This Row],[rating_count]]/1000</f>
        <v>6.1989999999999998</v>
      </c>
    </row>
    <row r="204" spans="1:14" x14ac:dyDescent="0.25">
      <c r="A204" t="s">
        <v>1774</v>
      </c>
      <c r="B204" t="s">
        <v>13272</v>
      </c>
      <c r="C204" t="s">
        <v>13125</v>
      </c>
      <c r="D204">
        <v>239</v>
      </c>
      <c r="E204">
        <v>699</v>
      </c>
      <c r="F204" s="5">
        <f>Table1_2[[#This Row],[actual_price]]-Table1_2[[#This Row],[discounted_price]]/Table1_2[[#This Row],[actual_price]]*100</f>
        <v>664.80829756795424</v>
      </c>
      <c r="G204" s="5">
        <f>Table1_2[[#This Row],[actual_price]]*Table1_2[[#This Row],[rating_count]]</f>
        <v>1845360</v>
      </c>
      <c r="H204" s="5" t="str">
        <f t="shared" si="6"/>
        <v>₹200–₹500</v>
      </c>
      <c r="I204" s="5" t="str">
        <f t="shared" si="7"/>
        <v>Yes</v>
      </c>
      <c r="J204" s="6">
        <v>0.66</v>
      </c>
      <c r="K2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04">
        <v>4.4000000000000004</v>
      </c>
      <c r="M204">
        <v>2640</v>
      </c>
      <c r="N204">
        <f>Table1_2[[#This Row],[rating]]+Table1_2[[#This Row],[rating_count]]/1000</f>
        <v>7.0400000000000009</v>
      </c>
    </row>
    <row r="205" spans="1:14" x14ac:dyDescent="0.25">
      <c r="A205" t="s">
        <v>1784</v>
      </c>
      <c r="B205" t="s">
        <v>13273</v>
      </c>
      <c r="C205" t="s">
        <v>13125</v>
      </c>
      <c r="D205">
        <v>349</v>
      </c>
      <c r="E205">
        <v>999</v>
      </c>
      <c r="F205" s="5">
        <f>Table1_2[[#This Row],[actual_price]]-Table1_2[[#This Row],[discounted_price]]/Table1_2[[#This Row],[actual_price]]*100</f>
        <v>964.06506506506503</v>
      </c>
      <c r="G205" s="5">
        <f>Table1_2[[#This Row],[actual_price]]*Table1_2[[#This Row],[rating_count]]</f>
        <v>838161</v>
      </c>
      <c r="H205" s="5" t="str">
        <f t="shared" si="6"/>
        <v>₹200–₹500</v>
      </c>
      <c r="I205" s="5" t="str">
        <f t="shared" si="7"/>
        <v>Yes</v>
      </c>
      <c r="J205" s="6">
        <v>0.65</v>
      </c>
      <c r="K2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05">
        <v>4</v>
      </c>
      <c r="M205">
        <v>839</v>
      </c>
      <c r="N205">
        <f>Table1_2[[#This Row],[rating]]+Table1_2[[#This Row],[rating_count]]/1000</f>
        <v>4.8390000000000004</v>
      </c>
    </row>
    <row r="206" spans="1:14" x14ac:dyDescent="0.25">
      <c r="A206" t="s">
        <v>1794</v>
      </c>
      <c r="B206" t="s">
        <v>13274</v>
      </c>
      <c r="C206" t="s">
        <v>13090</v>
      </c>
      <c r="D206">
        <v>467</v>
      </c>
      <c r="E206">
        <v>599</v>
      </c>
      <c r="F206" s="5">
        <f>Table1_2[[#This Row],[actual_price]]-Table1_2[[#This Row],[discounted_price]]/Table1_2[[#This Row],[actual_price]]*100</f>
        <v>521.03672787979963</v>
      </c>
      <c r="G206" s="5">
        <f>Table1_2[[#This Row],[actual_price]]*Table1_2[[#This Row],[rating_count]]</f>
        <v>26388346</v>
      </c>
      <c r="H206" s="5" t="str">
        <f t="shared" si="6"/>
        <v>₹200–₹500</v>
      </c>
      <c r="I206" s="5" t="str">
        <f t="shared" si="7"/>
        <v>No</v>
      </c>
      <c r="J206" s="6">
        <v>0.22</v>
      </c>
      <c r="K2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206">
        <v>4.4000000000000004</v>
      </c>
      <c r="M206">
        <v>44054</v>
      </c>
      <c r="N206">
        <f>Table1_2[[#This Row],[rating]]+Table1_2[[#This Row],[rating_count]]/1000</f>
        <v>48.454000000000001</v>
      </c>
    </row>
    <row r="207" spans="1:14" x14ac:dyDescent="0.25">
      <c r="A207" t="s">
        <v>1804</v>
      </c>
      <c r="B207" t="s">
        <v>13275</v>
      </c>
      <c r="C207" t="s">
        <v>13076</v>
      </c>
      <c r="D207">
        <v>449</v>
      </c>
      <c r="E207">
        <v>599</v>
      </c>
      <c r="F207" s="5">
        <f>Table1_2[[#This Row],[actual_price]]-Table1_2[[#This Row],[discounted_price]]/Table1_2[[#This Row],[actual_price]]*100</f>
        <v>524.04173622704502</v>
      </c>
      <c r="G207" s="5">
        <f>Table1_2[[#This Row],[actual_price]]*Table1_2[[#This Row],[rating_count]]</f>
        <v>1935369</v>
      </c>
      <c r="H207" s="5" t="str">
        <f t="shared" si="6"/>
        <v>₹200–₹500</v>
      </c>
      <c r="I207" s="5" t="str">
        <f t="shared" si="7"/>
        <v>No</v>
      </c>
      <c r="J207" s="6">
        <v>0.25</v>
      </c>
      <c r="K2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207">
        <v>4</v>
      </c>
      <c r="M207">
        <v>3231</v>
      </c>
      <c r="N207">
        <f>Table1_2[[#This Row],[rating]]+Table1_2[[#This Row],[rating_count]]/1000</f>
        <v>7.2309999999999999</v>
      </c>
    </row>
    <row r="208" spans="1:14" x14ac:dyDescent="0.25">
      <c r="A208" t="s">
        <v>1814</v>
      </c>
      <c r="B208" t="s">
        <v>13276</v>
      </c>
      <c r="C208" t="s">
        <v>13095</v>
      </c>
      <c r="D208">
        <v>11990</v>
      </c>
      <c r="E208">
        <v>31990</v>
      </c>
      <c r="F208" s="5">
        <f>Table1_2[[#This Row],[actual_price]]-Table1_2[[#This Row],[discounted_price]]/Table1_2[[#This Row],[actual_price]]*100</f>
        <v>31952.519537355423</v>
      </c>
      <c r="G208" s="5">
        <f>Table1_2[[#This Row],[actual_price]]*Table1_2[[#This Row],[rating_count]]</f>
        <v>2047360</v>
      </c>
      <c r="H208" s="5" t="str">
        <f t="shared" si="6"/>
        <v>&gt;₹500</v>
      </c>
      <c r="I208" s="5" t="str">
        <f t="shared" si="7"/>
        <v>Yes</v>
      </c>
      <c r="J208" s="6">
        <v>0.63</v>
      </c>
      <c r="K2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08">
        <v>4.2</v>
      </c>
      <c r="M208">
        <v>64</v>
      </c>
      <c r="N208">
        <f>Table1_2[[#This Row],[rating]]+Table1_2[[#This Row],[rating_count]]/1000</f>
        <v>4.2640000000000002</v>
      </c>
    </row>
    <row r="209" spans="1:14" x14ac:dyDescent="0.25">
      <c r="A209" t="s">
        <v>1823</v>
      </c>
      <c r="B209" t="s">
        <v>13277</v>
      </c>
      <c r="C209" t="s">
        <v>13076</v>
      </c>
      <c r="D209">
        <v>350</v>
      </c>
      <c r="E209">
        <v>599</v>
      </c>
      <c r="F209" s="5">
        <f>Table1_2[[#This Row],[actual_price]]-Table1_2[[#This Row],[discounted_price]]/Table1_2[[#This Row],[actual_price]]*100</f>
        <v>540.5692821368948</v>
      </c>
      <c r="G209" s="5">
        <f>Table1_2[[#This Row],[actual_price]]*Table1_2[[#This Row],[rating_count]]</f>
        <v>4980086</v>
      </c>
      <c r="H209" s="5" t="str">
        <f t="shared" si="6"/>
        <v>₹200–₹500</v>
      </c>
      <c r="I209" s="5" t="str">
        <f t="shared" si="7"/>
        <v>No</v>
      </c>
      <c r="J209" s="6">
        <v>0.42</v>
      </c>
      <c r="K2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09">
        <v>3.9</v>
      </c>
      <c r="M209">
        <v>8314</v>
      </c>
      <c r="N209">
        <f>Table1_2[[#This Row],[rating]]+Table1_2[[#This Row],[rating_count]]/1000</f>
        <v>12.214</v>
      </c>
    </row>
    <row r="210" spans="1:14" x14ac:dyDescent="0.25">
      <c r="A210" t="s">
        <v>1833</v>
      </c>
      <c r="B210" t="s">
        <v>13278</v>
      </c>
      <c r="C210" t="s">
        <v>13076</v>
      </c>
      <c r="D210">
        <v>252</v>
      </c>
      <c r="E210">
        <v>999</v>
      </c>
      <c r="F210" s="5">
        <f>Table1_2[[#This Row],[actual_price]]-Table1_2[[#This Row],[discounted_price]]/Table1_2[[#This Row],[actual_price]]*100</f>
        <v>973.77477477477476</v>
      </c>
      <c r="G210" s="5">
        <f>Table1_2[[#This Row],[actual_price]]*Table1_2[[#This Row],[rating_count]]</f>
        <v>2246751</v>
      </c>
      <c r="H210" s="5" t="str">
        <f t="shared" si="6"/>
        <v>₹200–₹500</v>
      </c>
      <c r="I210" s="5" t="str">
        <f t="shared" si="7"/>
        <v>Yes</v>
      </c>
      <c r="J210" s="6">
        <v>0.75</v>
      </c>
      <c r="K2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210">
        <v>3.7</v>
      </c>
      <c r="M210">
        <v>2249</v>
      </c>
      <c r="N210">
        <f>Table1_2[[#This Row],[rating]]+Table1_2[[#This Row],[rating_count]]/1000</f>
        <v>5.9489999999999998</v>
      </c>
    </row>
    <row r="211" spans="1:14" x14ac:dyDescent="0.25">
      <c r="A211" t="s">
        <v>1843</v>
      </c>
      <c r="B211" t="s">
        <v>13279</v>
      </c>
      <c r="C211" t="s">
        <v>13125</v>
      </c>
      <c r="D211">
        <v>204</v>
      </c>
      <c r="E211">
        <v>599</v>
      </c>
      <c r="F211" s="5">
        <f>Table1_2[[#This Row],[actual_price]]-Table1_2[[#This Row],[discounted_price]]/Table1_2[[#This Row],[actual_price]]*100</f>
        <v>564.94323873121868</v>
      </c>
      <c r="G211" s="5">
        <f>Table1_2[[#This Row],[actual_price]]*Table1_2[[#This Row],[rating_count]]</f>
        <v>203061</v>
      </c>
      <c r="H211" s="5" t="str">
        <f t="shared" si="6"/>
        <v>₹200–₹500</v>
      </c>
      <c r="I211" s="5" t="str">
        <f t="shared" si="7"/>
        <v>Yes</v>
      </c>
      <c r="J211" s="6">
        <v>0.66</v>
      </c>
      <c r="K2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11">
        <v>3.6</v>
      </c>
      <c r="M211">
        <v>339</v>
      </c>
      <c r="N211">
        <f>Table1_2[[#This Row],[rating]]+Table1_2[[#This Row],[rating_count]]/1000</f>
        <v>3.9390000000000001</v>
      </c>
    </row>
    <row r="212" spans="1:14" x14ac:dyDescent="0.25">
      <c r="A212" t="s">
        <v>1853</v>
      </c>
      <c r="B212" t="s">
        <v>13280</v>
      </c>
      <c r="C212" t="s">
        <v>13228</v>
      </c>
      <c r="D212">
        <v>6490</v>
      </c>
      <c r="E212">
        <v>9990</v>
      </c>
      <c r="F212" s="5">
        <f>Table1_2[[#This Row],[actual_price]]-Table1_2[[#This Row],[discounted_price]]/Table1_2[[#This Row],[actual_price]]*100</f>
        <v>9925.0350350350345</v>
      </c>
      <c r="G212" s="5">
        <f>Table1_2[[#This Row],[actual_price]]*Table1_2[[#This Row],[rating_count]]</f>
        <v>269730</v>
      </c>
      <c r="H212" s="5" t="str">
        <f t="shared" si="6"/>
        <v>&gt;₹500</v>
      </c>
      <c r="I212" s="5" t="str">
        <f t="shared" si="7"/>
        <v>No</v>
      </c>
      <c r="J212" s="6">
        <v>0.35</v>
      </c>
      <c r="K2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12">
        <v>4</v>
      </c>
      <c r="M212">
        <v>27</v>
      </c>
      <c r="N212">
        <f>Table1_2[[#This Row],[rating]]+Table1_2[[#This Row],[rating_count]]/1000</f>
        <v>4.0270000000000001</v>
      </c>
    </row>
    <row r="213" spans="1:14" x14ac:dyDescent="0.25">
      <c r="A213" t="s">
        <v>1863</v>
      </c>
      <c r="B213" t="s">
        <v>13281</v>
      </c>
      <c r="C213" t="s">
        <v>13125</v>
      </c>
      <c r="D213">
        <v>235</v>
      </c>
      <c r="E213">
        <v>599</v>
      </c>
      <c r="F213" s="5">
        <f>Table1_2[[#This Row],[actual_price]]-Table1_2[[#This Row],[discounted_price]]/Table1_2[[#This Row],[actual_price]]*100</f>
        <v>559.76794657762935</v>
      </c>
      <c r="G213" s="5">
        <f>Table1_2[[#This Row],[actual_price]]*Table1_2[[#This Row],[rating_count]]</f>
        <v>118003</v>
      </c>
      <c r="H213" s="5" t="str">
        <f t="shared" si="6"/>
        <v>₹200–₹500</v>
      </c>
      <c r="I213" s="5" t="str">
        <f t="shared" si="7"/>
        <v>Yes</v>
      </c>
      <c r="J213" s="6">
        <v>0.61</v>
      </c>
      <c r="K2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13">
        <v>3.5</v>
      </c>
      <c r="M213">
        <v>197</v>
      </c>
      <c r="N213">
        <f>Table1_2[[#This Row],[rating]]+Table1_2[[#This Row],[rating_count]]/1000</f>
        <v>3.6970000000000001</v>
      </c>
    </row>
    <row r="214" spans="1:14" x14ac:dyDescent="0.25">
      <c r="A214" t="s">
        <v>1873</v>
      </c>
      <c r="B214" t="s">
        <v>13282</v>
      </c>
      <c r="C214" t="s">
        <v>13076</v>
      </c>
      <c r="D214">
        <v>299</v>
      </c>
      <c r="E214">
        <v>800</v>
      </c>
      <c r="F214" s="5">
        <f>Table1_2[[#This Row],[actual_price]]-Table1_2[[#This Row],[discounted_price]]/Table1_2[[#This Row],[actual_price]]*100</f>
        <v>762.625</v>
      </c>
      <c r="G214" s="5">
        <f>Table1_2[[#This Row],[actual_price]]*Table1_2[[#This Row],[rating_count]]</f>
        <v>59981600</v>
      </c>
      <c r="H214" s="5" t="str">
        <f t="shared" si="6"/>
        <v>₹200–₹500</v>
      </c>
      <c r="I214" s="5" t="str">
        <f t="shared" si="7"/>
        <v>Yes</v>
      </c>
      <c r="J214" s="6">
        <v>0.63</v>
      </c>
      <c r="K2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14">
        <v>4.5</v>
      </c>
      <c r="M214">
        <v>74977</v>
      </c>
      <c r="N214">
        <f>Table1_2[[#This Row],[rating]]+Table1_2[[#This Row],[rating_count]]/1000</f>
        <v>79.477000000000004</v>
      </c>
    </row>
    <row r="215" spans="1:14" x14ac:dyDescent="0.25">
      <c r="A215" t="s">
        <v>1878</v>
      </c>
      <c r="B215" t="s">
        <v>13283</v>
      </c>
      <c r="C215" t="s">
        <v>13076</v>
      </c>
      <c r="D215">
        <v>799</v>
      </c>
      <c r="E215">
        <v>1999</v>
      </c>
      <c r="F215" s="5">
        <f>Table1_2[[#This Row],[actual_price]]-Table1_2[[#This Row],[discounted_price]]/Table1_2[[#This Row],[actual_price]]*100</f>
        <v>1959.0300150075038</v>
      </c>
      <c r="G215" s="5">
        <f>Table1_2[[#This Row],[actual_price]]*Table1_2[[#This Row],[rating_count]]</f>
        <v>17157417</v>
      </c>
      <c r="H215" s="5" t="str">
        <f t="shared" si="6"/>
        <v>&gt;₹500</v>
      </c>
      <c r="I215" s="5" t="str">
        <f t="shared" si="7"/>
        <v>Yes</v>
      </c>
      <c r="J215" s="6">
        <v>0.6</v>
      </c>
      <c r="K2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15">
        <v>4.2</v>
      </c>
      <c r="M215">
        <v>8583</v>
      </c>
      <c r="N215">
        <f>Table1_2[[#This Row],[rating]]+Table1_2[[#This Row],[rating_count]]/1000</f>
        <v>12.783000000000001</v>
      </c>
    </row>
    <row r="216" spans="1:14" x14ac:dyDescent="0.25">
      <c r="A216" t="s">
        <v>1888</v>
      </c>
      <c r="B216" t="s">
        <v>13284</v>
      </c>
      <c r="C216" t="s">
        <v>13125</v>
      </c>
      <c r="D216">
        <v>299</v>
      </c>
      <c r="E216">
        <v>999</v>
      </c>
      <c r="F216" s="5">
        <f>Table1_2[[#This Row],[actual_price]]-Table1_2[[#This Row],[discounted_price]]/Table1_2[[#This Row],[actual_price]]*100</f>
        <v>969.07007007007007</v>
      </c>
      <c r="G216" s="5">
        <f>Table1_2[[#This Row],[actual_price]]*Table1_2[[#This Row],[rating_count]]</f>
        <v>927072</v>
      </c>
      <c r="H216" s="5" t="str">
        <f t="shared" si="6"/>
        <v>₹200–₹500</v>
      </c>
      <c r="I216" s="5" t="str">
        <f t="shared" si="7"/>
        <v>Yes</v>
      </c>
      <c r="J216" s="6">
        <v>0.7</v>
      </c>
      <c r="K2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16">
        <v>3.8</v>
      </c>
      <c r="M216">
        <v>928</v>
      </c>
      <c r="N216">
        <f>Table1_2[[#This Row],[rating]]+Table1_2[[#This Row],[rating_count]]/1000</f>
        <v>4.7279999999999998</v>
      </c>
    </row>
    <row r="217" spans="1:14" x14ac:dyDescent="0.25">
      <c r="A217" t="s">
        <v>1898</v>
      </c>
      <c r="B217" t="s">
        <v>13285</v>
      </c>
      <c r="C217" t="s">
        <v>13130</v>
      </c>
      <c r="D217">
        <v>6999</v>
      </c>
      <c r="E217">
        <v>16990</v>
      </c>
      <c r="F217" s="5">
        <f>Table1_2[[#This Row],[actual_price]]-Table1_2[[#This Row],[discounted_price]]/Table1_2[[#This Row],[actual_price]]*100</f>
        <v>16948.805179517363</v>
      </c>
      <c r="G217" s="5">
        <f>Table1_2[[#This Row],[actual_price]]*Table1_2[[#This Row],[rating_count]]</f>
        <v>1868900</v>
      </c>
      <c r="H217" s="5" t="str">
        <f t="shared" si="6"/>
        <v>&gt;₹500</v>
      </c>
      <c r="I217" s="5" t="str">
        <f t="shared" si="7"/>
        <v>Yes</v>
      </c>
      <c r="J217" s="6">
        <v>0.59</v>
      </c>
      <c r="K2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17">
        <v>3.8</v>
      </c>
      <c r="M217">
        <v>110</v>
      </c>
      <c r="N217">
        <f>Table1_2[[#This Row],[rating]]+Table1_2[[#This Row],[rating_count]]/1000</f>
        <v>3.9099999999999997</v>
      </c>
    </row>
    <row r="218" spans="1:14" x14ac:dyDescent="0.25">
      <c r="A218" t="s">
        <v>1908</v>
      </c>
      <c r="B218" t="s">
        <v>13286</v>
      </c>
      <c r="C218" t="s">
        <v>13095</v>
      </c>
      <c r="D218">
        <v>42999</v>
      </c>
      <c r="E218">
        <v>59999</v>
      </c>
      <c r="F218" s="5">
        <f>Table1_2[[#This Row],[actual_price]]-Table1_2[[#This Row],[discounted_price]]/Table1_2[[#This Row],[actual_price]]*100</f>
        <v>59927.333805563423</v>
      </c>
      <c r="G218" s="5">
        <f>Table1_2[[#This Row],[actual_price]]*Table1_2[[#This Row],[rating_count]]</f>
        <v>405173247</v>
      </c>
      <c r="H218" s="5" t="str">
        <f t="shared" si="6"/>
        <v>&gt;₹500</v>
      </c>
      <c r="I218" s="5" t="str">
        <f t="shared" si="7"/>
        <v>No</v>
      </c>
      <c r="J218" s="6">
        <v>0.28000000000000003</v>
      </c>
      <c r="K2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218">
        <v>4.0999999999999996</v>
      </c>
      <c r="M218">
        <v>6753</v>
      </c>
      <c r="N218">
        <f>Table1_2[[#This Row],[rating]]+Table1_2[[#This Row],[rating_count]]/1000</f>
        <v>10.853</v>
      </c>
    </row>
    <row r="219" spans="1:14" x14ac:dyDescent="0.25">
      <c r="A219" t="s">
        <v>1918</v>
      </c>
      <c r="B219" t="s">
        <v>13287</v>
      </c>
      <c r="C219" t="s">
        <v>13090</v>
      </c>
      <c r="D219">
        <v>173</v>
      </c>
      <c r="E219">
        <v>999</v>
      </c>
      <c r="F219" s="5">
        <f>Table1_2[[#This Row],[actual_price]]-Table1_2[[#This Row],[discounted_price]]/Table1_2[[#This Row],[actual_price]]*100</f>
        <v>981.68268268268264</v>
      </c>
      <c r="G219" s="5">
        <f>Table1_2[[#This Row],[actual_price]]*Table1_2[[#This Row],[rating_count]]</f>
        <v>1235763</v>
      </c>
      <c r="H219" s="5" t="str">
        <f t="shared" si="6"/>
        <v>&lt;₹200</v>
      </c>
      <c r="I219" s="5" t="str">
        <f t="shared" si="7"/>
        <v>Yes</v>
      </c>
      <c r="J219" s="6">
        <v>0.83</v>
      </c>
      <c r="K2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219">
        <v>4.3</v>
      </c>
      <c r="M219">
        <v>1237</v>
      </c>
      <c r="N219">
        <f>Table1_2[[#This Row],[rating]]+Table1_2[[#This Row],[rating_count]]/1000</f>
        <v>5.5369999999999999</v>
      </c>
    </row>
    <row r="220" spans="1:14" x14ac:dyDescent="0.25">
      <c r="A220" t="s">
        <v>1928</v>
      </c>
      <c r="B220" t="s">
        <v>13288</v>
      </c>
      <c r="C220" t="s">
        <v>13289</v>
      </c>
      <c r="D220">
        <v>209</v>
      </c>
      <c r="E220">
        <v>600</v>
      </c>
      <c r="F220" s="5">
        <f>Table1_2[[#This Row],[actual_price]]-Table1_2[[#This Row],[discounted_price]]/Table1_2[[#This Row],[actual_price]]*100</f>
        <v>565.16666666666663</v>
      </c>
      <c r="G220" s="5">
        <f>Table1_2[[#This Row],[actual_price]]*Table1_2[[#This Row],[rating_count]]</f>
        <v>11323200</v>
      </c>
      <c r="H220" s="5" t="str">
        <f t="shared" si="6"/>
        <v>₹200–₹500</v>
      </c>
      <c r="I220" s="5" t="str">
        <f t="shared" si="7"/>
        <v>Yes</v>
      </c>
      <c r="J220" s="6">
        <v>0.65</v>
      </c>
      <c r="K2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20">
        <v>4.4000000000000004</v>
      </c>
      <c r="M220">
        <v>18872</v>
      </c>
      <c r="N220">
        <f>Table1_2[[#This Row],[rating]]+Table1_2[[#This Row],[rating_count]]/1000</f>
        <v>23.271999999999998</v>
      </c>
    </row>
    <row r="221" spans="1:14" x14ac:dyDescent="0.25">
      <c r="A221" t="s">
        <v>1939</v>
      </c>
      <c r="B221" t="s">
        <v>13290</v>
      </c>
      <c r="C221" t="s">
        <v>13076</v>
      </c>
      <c r="D221">
        <v>848.99</v>
      </c>
      <c r="E221">
        <v>1490</v>
      </c>
      <c r="F221" s="5">
        <f>Table1_2[[#This Row],[actual_price]]-Table1_2[[#This Row],[discounted_price]]/Table1_2[[#This Row],[actual_price]]*100</f>
        <v>1433.0208053691276</v>
      </c>
      <c r="G221" s="5">
        <f>Table1_2[[#This Row],[actual_price]]*Table1_2[[#This Row],[rating_count]]</f>
        <v>530440</v>
      </c>
      <c r="H221" s="5" t="str">
        <f t="shared" si="6"/>
        <v>&gt;₹500</v>
      </c>
      <c r="I221" s="5" t="str">
        <f t="shared" si="7"/>
        <v>No</v>
      </c>
      <c r="J221" s="6">
        <v>0.43</v>
      </c>
      <c r="K2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21">
        <v>3.9</v>
      </c>
      <c r="M221">
        <v>356</v>
      </c>
      <c r="N221">
        <f>Table1_2[[#This Row],[rating]]+Table1_2[[#This Row],[rating_count]]/1000</f>
        <v>4.2560000000000002</v>
      </c>
    </row>
    <row r="222" spans="1:14" x14ac:dyDescent="0.25">
      <c r="A222" t="s">
        <v>1949</v>
      </c>
      <c r="B222" t="s">
        <v>1950</v>
      </c>
      <c r="C222" t="s">
        <v>13076</v>
      </c>
      <c r="D222">
        <v>649</v>
      </c>
      <c r="E222">
        <v>1999</v>
      </c>
      <c r="F222" s="5">
        <f>Table1_2[[#This Row],[actual_price]]-Table1_2[[#This Row],[discounted_price]]/Table1_2[[#This Row],[actual_price]]*100</f>
        <v>1966.5337668834418</v>
      </c>
      <c r="G222" s="5">
        <f>Table1_2[[#This Row],[actual_price]]*Table1_2[[#This Row],[rating_count]]</f>
        <v>48513731</v>
      </c>
      <c r="H222" s="5" t="str">
        <f t="shared" si="6"/>
        <v>&gt;₹500</v>
      </c>
      <c r="I222" s="5" t="str">
        <f t="shared" si="7"/>
        <v>Yes</v>
      </c>
      <c r="J222" s="6">
        <v>0.68</v>
      </c>
      <c r="K2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22">
        <v>4.2</v>
      </c>
      <c r="M222">
        <v>24269</v>
      </c>
      <c r="N222">
        <f>Table1_2[[#This Row],[rating]]+Table1_2[[#This Row],[rating_count]]/1000</f>
        <v>28.468999999999998</v>
      </c>
    </row>
    <row r="223" spans="1:14" x14ac:dyDescent="0.25">
      <c r="A223" t="s">
        <v>1954</v>
      </c>
      <c r="B223" t="s">
        <v>13291</v>
      </c>
      <c r="C223" t="s">
        <v>13125</v>
      </c>
      <c r="D223">
        <v>299</v>
      </c>
      <c r="E223">
        <v>899</v>
      </c>
      <c r="F223" s="5">
        <f>Table1_2[[#This Row],[actual_price]]-Table1_2[[#This Row],[discounted_price]]/Table1_2[[#This Row],[actual_price]]*100</f>
        <v>865.74082313681868</v>
      </c>
      <c r="G223" s="5">
        <f>Table1_2[[#This Row],[actual_price]]*Table1_2[[#This Row],[rating_count]]</f>
        <v>382075</v>
      </c>
      <c r="H223" s="5" t="str">
        <f t="shared" si="6"/>
        <v>₹200–₹500</v>
      </c>
      <c r="I223" s="5" t="str">
        <f t="shared" si="7"/>
        <v>Yes</v>
      </c>
      <c r="J223" s="6">
        <v>0.67</v>
      </c>
      <c r="K2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23">
        <v>3.8</v>
      </c>
      <c r="M223">
        <v>425</v>
      </c>
      <c r="N223">
        <f>Table1_2[[#This Row],[rating]]+Table1_2[[#This Row],[rating_count]]/1000</f>
        <v>4.2249999999999996</v>
      </c>
    </row>
    <row r="224" spans="1:14" x14ac:dyDescent="0.25">
      <c r="A224" t="s">
        <v>1964</v>
      </c>
      <c r="B224" t="s">
        <v>13292</v>
      </c>
      <c r="C224" t="s">
        <v>13145</v>
      </c>
      <c r="D224">
        <v>399</v>
      </c>
      <c r="E224">
        <v>799</v>
      </c>
      <c r="F224" s="5">
        <f>Table1_2[[#This Row],[actual_price]]-Table1_2[[#This Row],[discounted_price]]/Table1_2[[#This Row],[actual_price]]*100</f>
        <v>749.06257822277848</v>
      </c>
      <c r="G224" s="5">
        <f>Table1_2[[#This Row],[actual_price]]*Table1_2[[#This Row],[rating_count]]</f>
        <v>927639</v>
      </c>
      <c r="H224" s="5" t="str">
        <f t="shared" si="6"/>
        <v>₹200–₹500</v>
      </c>
      <c r="I224" s="5" t="str">
        <f t="shared" si="7"/>
        <v>Yes</v>
      </c>
      <c r="J224" s="6">
        <v>0.5</v>
      </c>
      <c r="K2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24">
        <v>4.0999999999999996</v>
      </c>
      <c r="M224">
        <v>1161</v>
      </c>
      <c r="N224">
        <f>Table1_2[[#This Row],[rating]]+Table1_2[[#This Row],[rating_count]]/1000</f>
        <v>5.2609999999999992</v>
      </c>
    </row>
    <row r="225" spans="1:14" x14ac:dyDescent="0.25">
      <c r="A225" t="s">
        <v>1974</v>
      </c>
      <c r="B225" t="s">
        <v>13293</v>
      </c>
      <c r="C225" t="s">
        <v>13076</v>
      </c>
      <c r="D225">
        <v>249</v>
      </c>
      <c r="E225">
        <v>499</v>
      </c>
      <c r="F225" s="5">
        <f>Table1_2[[#This Row],[actual_price]]-Table1_2[[#This Row],[discounted_price]]/Table1_2[[#This Row],[actual_price]]*100</f>
        <v>449.10020040080161</v>
      </c>
      <c r="G225" s="5">
        <f>Table1_2[[#This Row],[actual_price]]*Table1_2[[#This Row],[rating_count]]</f>
        <v>752492</v>
      </c>
      <c r="H225" s="5" t="str">
        <f t="shared" si="6"/>
        <v>₹200–₹500</v>
      </c>
      <c r="I225" s="5" t="str">
        <f t="shared" si="7"/>
        <v>Yes</v>
      </c>
      <c r="J225" s="6">
        <v>0.5</v>
      </c>
      <c r="K2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25">
        <v>4.0999999999999996</v>
      </c>
      <c r="M225">
        <v>1508</v>
      </c>
      <c r="N225">
        <f>Table1_2[[#This Row],[rating]]+Table1_2[[#This Row],[rating_count]]/1000</f>
        <v>5.6079999999999997</v>
      </c>
    </row>
    <row r="226" spans="1:14" x14ac:dyDescent="0.25">
      <c r="A226" t="s">
        <v>1983</v>
      </c>
      <c r="B226" t="s">
        <v>13294</v>
      </c>
      <c r="C226" t="s">
        <v>13295</v>
      </c>
      <c r="D226">
        <v>1249</v>
      </c>
      <c r="E226">
        <v>2299</v>
      </c>
      <c r="F226" s="5">
        <f>Table1_2[[#This Row],[actual_price]]-Table1_2[[#This Row],[discounted_price]]/Table1_2[[#This Row],[actual_price]]*100</f>
        <v>2244.6720313179644</v>
      </c>
      <c r="G226" s="5">
        <f>Table1_2[[#This Row],[actual_price]]*Table1_2[[#This Row],[rating_count]]</f>
        <v>17555164</v>
      </c>
      <c r="H226" s="5" t="str">
        <f t="shared" si="6"/>
        <v>&gt;₹500</v>
      </c>
      <c r="I226" s="5" t="str">
        <f t="shared" si="7"/>
        <v>No</v>
      </c>
      <c r="J226" s="6">
        <v>0.46</v>
      </c>
      <c r="K2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26">
        <v>4.3</v>
      </c>
      <c r="M226">
        <v>7636</v>
      </c>
      <c r="N226">
        <f>Table1_2[[#This Row],[rating]]+Table1_2[[#This Row],[rating_count]]/1000</f>
        <v>11.936</v>
      </c>
    </row>
    <row r="227" spans="1:14" x14ac:dyDescent="0.25">
      <c r="A227" t="s">
        <v>1994</v>
      </c>
      <c r="B227" t="s">
        <v>13296</v>
      </c>
      <c r="C227" t="s">
        <v>13125</v>
      </c>
      <c r="D227">
        <v>213</v>
      </c>
      <c r="E227">
        <v>499</v>
      </c>
      <c r="F227" s="5">
        <f>Table1_2[[#This Row],[actual_price]]-Table1_2[[#This Row],[discounted_price]]/Table1_2[[#This Row],[actual_price]]*100</f>
        <v>456.31462925851702</v>
      </c>
      <c r="G227" s="5">
        <f>Table1_2[[#This Row],[actual_price]]*Table1_2[[#This Row],[rating_count]]</f>
        <v>122754</v>
      </c>
      <c r="H227" s="5" t="str">
        <f t="shared" si="6"/>
        <v>₹200–₹500</v>
      </c>
      <c r="I227" s="5" t="str">
        <f t="shared" si="7"/>
        <v>Yes</v>
      </c>
      <c r="J227" s="6">
        <v>0.56999999999999995</v>
      </c>
      <c r="K2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27">
        <v>3.7</v>
      </c>
      <c r="M227">
        <v>246</v>
      </c>
      <c r="N227">
        <f>Table1_2[[#This Row],[rating]]+Table1_2[[#This Row],[rating_count]]/1000</f>
        <v>3.9460000000000002</v>
      </c>
    </row>
    <row r="228" spans="1:14" x14ac:dyDescent="0.25">
      <c r="A228" t="s">
        <v>2004</v>
      </c>
      <c r="B228" t="s">
        <v>13297</v>
      </c>
      <c r="C228" t="s">
        <v>13125</v>
      </c>
      <c r="D228">
        <v>209</v>
      </c>
      <c r="E228">
        <v>499</v>
      </c>
      <c r="F228" s="5">
        <f>Table1_2[[#This Row],[actual_price]]-Table1_2[[#This Row],[discounted_price]]/Table1_2[[#This Row],[actual_price]]*100</f>
        <v>457.11623246492985</v>
      </c>
      <c r="G228" s="5">
        <f>Table1_2[[#This Row],[actual_price]]*Table1_2[[#This Row],[rating_count]]</f>
        <v>239021</v>
      </c>
      <c r="H228" s="5" t="str">
        <f t="shared" si="6"/>
        <v>₹200–₹500</v>
      </c>
      <c r="I228" s="5" t="str">
        <f t="shared" si="7"/>
        <v>Yes</v>
      </c>
      <c r="J228" s="6">
        <v>0.57999999999999996</v>
      </c>
      <c r="K2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28">
        <v>4</v>
      </c>
      <c r="M228">
        <v>479</v>
      </c>
      <c r="N228">
        <f>Table1_2[[#This Row],[rating]]+Table1_2[[#This Row],[rating_count]]/1000</f>
        <v>4.4790000000000001</v>
      </c>
    </row>
    <row r="229" spans="1:14" x14ac:dyDescent="0.25">
      <c r="A229" t="s">
        <v>2014</v>
      </c>
      <c r="B229" t="s">
        <v>13298</v>
      </c>
      <c r="C229" t="s">
        <v>13090</v>
      </c>
      <c r="D229">
        <v>598</v>
      </c>
      <c r="E229">
        <v>4999</v>
      </c>
      <c r="F229" s="5">
        <f>Table1_2[[#This Row],[actual_price]]-Table1_2[[#This Row],[discounted_price]]/Table1_2[[#This Row],[actual_price]]*100</f>
        <v>4987.0376075215045</v>
      </c>
      <c r="G229" s="5">
        <f>Table1_2[[#This Row],[actual_price]]*Table1_2[[#This Row],[rating_count]]</f>
        <v>4549090</v>
      </c>
      <c r="H229" s="5" t="str">
        <f t="shared" si="6"/>
        <v>&gt;₹500</v>
      </c>
      <c r="I229" s="5" t="str">
        <f t="shared" si="7"/>
        <v>Yes</v>
      </c>
      <c r="J229" s="6">
        <v>0.88</v>
      </c>
      <c r="K2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229">
        <v>4.2</v>
      </c>
      <c r="M229">
        <v>910</v>
      </c>
      <c r="N229">
        <f>Table1_2[[#This Row],[rating]]+Table1_2[[#This Row],[rating_count]]/1000</f>
        <v>5.1100000000000003</v>
      </c>
    </row>
    <row r="230" spans="1:14" x14ac:dyDescent="0.25">
      <c r="A230" t="s">
        <v>2024</v>
      </c>
      <c r="B230" t="s">
        <v>13299</v>
      </c>
      <c r="C230" t="s">
        <v>13076</v>
      </c>
      <c r="D230">
        <v>799</v>
      </c>
      <c r="E230">
        <v>1749</v>
      </c>
      <c r="F230" s="5">
        <f>Table1_2[[#This Row],[actual_price]]-Table1_2[[#This Row],[discounted_price]]/Table1_2[[#This Row],[actual_price]]*100</f>
        <v>1703.3167524299599</v>
      </c>
      <c r="G230" s="5">
        <f>Table1_2[[#This Row],[actual_price]]*Table1_2[[#This Row],[rating_count]]</f>
        <v>9839874</v>
      </c>
      <c r="H230" s="5" t="str">
        <f t="shared" si="6"/>
        <v>&gt;₹500</v>
      </c>
      <c r="I230" s="5" t="str">
        <f t="shared" si="7"/>
        <v>Yes</v>
      </c>
      <c r="J230" s="6">
        <v>0.54</v>
      </c>
      <c r="K2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30">
        <v>4.0999999999999996</v>
      </c>
      <c r="M230">
        <v>5626</v>
      </c>
      <c r="N230">
        <f>Table1_2[[#This Row],[rating]]+Table1_2[[#This Row],[rating_count]]/1000</f>
        <v>9.7259999999999991</v>
      </c>
    </row>
    <row r="231" spans="1:14" x14ac:dyDescent="0.25">
      <c r="A231" t="s">
        <v>2034</v>
      </c>
      <c r="B231" t="s">
        <v>13300</v>
      </c>
      <c r="C231" t="s">
        <v>13076</v>
      </c>
      <c r="D231">
        <v>159</v>
      </c>
      <c r="E231">
        <v>595</v>
      </c>
      <c r="F231" s="5">
        <f>Table1_2[[#This Row],[actual_price]]-Table1_2[[#This Row],[discounted_price]]/Table1_2[[#This Row],[actual_price]]*100</f>
        <v>568.27731092436977</v>
      </c>
      <c r="G231" s="5">
        <f>Table1_2[[#This Row],[actual_price]]*Table1_2[[#This Row],[rating_count]]</f>
        <v>8439480</v>
      </c>
      <c r="H231" s="5" t="str">
        <f t="shared" si="6"/>
        <v>&lt;₹200</v>
      </c>
      <c r="I231" s="5" t="str">
        <f t="shared" si="7"/>
        <v>Yes</v>
      </c>
      <c r="J231" s="6">
        <v>0.73</v>
      </c>
      <c r="K2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231">
        <v>4.3</v>
      </c>
      <c r="M231">
        <v>14184</v>
      </c>
      <c r="N231">
        <f>Table1_2[[#This Row],[rating]]+Table1_2[[#This Row],[rating_count]]/1000</f>
        <v>18.483999999999998</v>
      </c>
    </row>
    <row r="232" spans="1:14" x14ac:dyDescent="0.25">
      <c r="A232" t="s">
        <v>2044</v>
      </c>
      <c r="B232" t="s">
        <v>13301</v>
      </c>
      <c r="C232" t="s">
        <v>13302</v>
      </c>
      <c r="D232">
        <v>499</v>
      </c>
      <c r="E232">
        <v>1100</v>
      </c>
      <c r="F232" s="5">
        <f>Table1_2[[#This Row],[actual_price]]-Table1_2[[#This Row],[discounted_price]]/Table1_2[[#This Row],[actual_price]]*100</f>
        <v>1054.6363636363637</v>
      </c>
      <c r="G232" s="5">
        <f>Table1_2[[#This Row],[actual_price]]*Table1_2[[#This Row],[rating_count]]</f>
        <v>27694700</v>
      </c>
      <c r="H232" s="5" t="str">
        <f t="shared" si="6"/>
        <v>₹200–₹500</v>
      </c>
      <c r="I232" s="5" t="str">
        <f t="shared" si="7"/>
        <v>Yes</v>
      </c>
      <c r="J232" s="6">
        <v>0.55000000000000004</v>
      </c>
      <c r="K2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32">
        <v>4.4000000000000004</v>
      </c>
      <c r="M232">
        <v>25177</v>
      </c>
      <c r="N232">
        <f>Table1_2[[#This Row],[rating]]+Table1_2[[#This Row],[rating_count]]/1000</f>
        <v>29.576999999999998</v>
      </c>
    </row>
    <row r="233" spans="1:14" x14ac:dyDescent="0.25">
      <c r="A233" t="s">
        <v>2055</v>
      </c>
      <c r="B233" t="s">
        <v>13303</v>
      </c>
      <c r="C233" t="s">
        <v>13095</v>
      </c>
      <c r="D233">
        <v>31999</v>
      </c>
      <c r="E233">
        <v>49999</v>
      </c>
      <c r="F233" s="5">
        <f>Table1_2[[#This Row],[actual_price]]-Table1_2[[#This Row],[discounted_price]]/Table1_2[[#This Row],[actual_price]]*100</f>
        <v>49935.000720014403</v>
      </c>
      <c r="G233" s="5">
        <f>Table1_2[[#This Row],[actual_price]]*Table1_2[[#This Row],[rating_count]]</f>
        <v>1062578748</v>
      </c>
      <c r="H233" s="5" t="str">
        <f t="shared" si="6"/>
        <v>&gt;₹500</v>
      </c>
      <c r="I233" s="5" t="str">
        <f t="shared" si="7"/>
        <v>No</v>
      </c>
      <c r="J233" s="6">
        <v>0.36</v>
      </c>
      <c r="K2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33">
        <v>4.3</v>
      </c>
      <c r="M233">
        <v>21252</v>
      </c>
      <c r="N233">
        <f>Table1_2[[#This Row],[rating]]+Table1_2[[#This Row],[rating_count]]/1000</f>
        <v>25.552</v>
      </c>
    </row>
    <row r="234" spans="1:14" x14ac:dyDescent="0.25">
      <c r="A234" t="s">
        <v>2065</v>
      </c>
      <c r="B234" t="s">
        <v>13304</v>
      </c>
      <c r="C234" t="s">
        <v>13095</v>
      </c>
      <c r="D234">
        <v>32990</v>
      </c>
      <c r="E234">
        <v>56790</v>
      </c>
      <c r="F234" s="5">
        <f>Table1_2[[#This Row],[actual_price]]-Table1_2[[#This Row],[discounted_price]]/Table1_2[[#This Row],[actual_price]]*100</f>
        <v>56731.908786758235</v>
      </c>
      <c r="G234" s="5">
        <f>Table1_2[[#This Row],[actual_price]]*Table1_2[[#This Row],[rating_count]]</f>
        <v>32199930</v>
      </c>
      <c r="H234" s="5" t="str">
        <f t="shared" si="6"/>
        <v>&gt;₹500</v>
      </c>
      <c r="I234" s="5" t="str">
        <f t="shared" si="7"/>
        <v>No</v>
      </c>
      <c r="J234" s="6">
        <v>0.42</v>
      </c>
      <c r="K2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34">
        <v>4.3</v>
      </c>
      <c r="M234">
        <v>567</v>
      </c>
      <c r="N234">
        <f>Table1_2[[#This Row],[rating]]+Table1_2[[#This Row],[rating_count]]/1000</f>
        <v>4.867</v>
      </c>
    </row>
    <row r="235" spans="1:14" x14ac:dyDescent="0.25">
      <c r="A235" t="s">
        <v>2075</v>
      </c>
      <c r="B235" t="s">
        <v>13305</v>
      </c>
      <c r="C235" t="s">
        <v>13125</v>
      </c>
      <c r="D235">
        <v>299</v>
      </c>
      <c r="E235">
        <v>1199</v>
      </c>
      <c r="F235" s="5">
        <f>Table1_2[[#This Row],[actual_price]]-Table1_2[[#This Row],[discounted_price]]/Table1_2[[#This Row],[actual_price]]*100</f>
        <v>1174.0625521267723</v>
      </c>
      <c r="G235" s="5">
        <f>Table1_2[[#This Row],[actual_price]]*Table1_2[[#This Row],[rating_count]]</f>
        <v>558734</v>
      </c>
      <c r="H235" s="5" t="str">
        <f t="shared" si="6"/>
        <v>₹200–₹500</v>
      </c>
      <c r="I235" s="5" t="str">
        <f t="shared" si="7"/>
        <v>Yes</v>
      </c>
      <c r="J235" s="6">
        <v>0.75</v>
      </c>
      <c r="K2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235">
        <v>3.5</v>
      </c>
      <c r="M235">
        <v>466</v>
      </c>
      <c r="N235">
        <f>Table1_2[[#This Row],[rating]]+Table1_2[[#This Row],[rating_count]]/1000</f>
        <v>3.9660000000000002</v>
      </c>
    </row>
    <row r="236" spans="1:14" x14ac:dyDescent="0.25">
      <c r="A236" t="s">
        <v>2085</v>
      </c>
      <c r="B236" t="s">
        <v>13306</v>
      </c>
      <c r="C236" t="s">
        <v>13076</v>
      </c>
      <c r="D236">
        <v>128.31</v>
      </c>
      <c r="E236">
        <v>549</v>
      </c>
      <c r="F236" s="5">
        <f>Table1_2[[#This Row],[actual_price]]-Table1_2[[#This Row],[discounted_price]]/Table1_2[[#This Row],[actual_price]]*100</f>
        <v>525.62841530054641</v>
      </c>
      <c r="G236" s="5">
        <f>Table1_2[[#This Row],[actual_price]]*Table1_2[[#This Row],[rating_count]]</f>
        <v>33489</v>
      </c>
      <c r="H236" s="5" t="str">
        <f t="shared" si="6"/>
        <v>&lt;₹200</v>
      </c>
      <c r="I236" s="5" t="str">
        <f t="shared" si="7"/>
        <v>Yes</v>
      </c>
      <c r="J236" s="6">
        <v>0.77</v>
      </c>
      <c r="K2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236">
        <v>3.9</v>
      </c>
      <c r="M236">
        <v>61</v>
      </c>
      <c r="N236">
        <f>Table1_2[[#This Row],[rating]]+Table1_2[[#This Row],[rating_count]]/1000</f>
        <v>3.9609999999999999</v>
      </c>
    </row>
    <row r="237" spans="1:14" x14ac:dyDescent="0.25">
      <c r="A237" t="s">
        <v>2089</v>
      </c>
      <c r="B237" t="s">
        <v>13307</v>
      </c>
      <c r="C237" t="s">
        <v>13076</v>
      </c>
      <c r="D237">
        <v>599</v>
      </c>
      <c r="E237">
        <v>849</v>
      </c>
      <c r="F237" s="5">
        <f>Table1_2[[#This Row],[actual_price]]-Table1_2[[#This Row],[discounted_price]]/Table1_2[[#This Row],[actual_price]]*100</f>
        <v>778.44640753828037</v>
      </c>
      <c r="G237" s="5">
        <f>Table1_2[[#This Row],[actual_price]]*Table1_2[[#This Row],[rating_count]]</f>
        <v>402426</v>
      </c>
      <c r="H237" s="5" t="str">
        <f t="shared" si="6"/>
        <v>&gt;₹500</v>
      </c>
      <c r="I237" s="5" t="str">
        <f t="shared" si="7"/>
        <v>No</v>
      </c>
      <c r="J237" s="6">
        <v>0.28999999999999998</v>
      </c>
      <c r="K2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237">
        <v>4.5</v>
      </c>
      <c r="M237">
        <v>474</v>
      </c>
      <c r="N237">
        <f>Table1_2[[#This Row],[rating]]+Table1_2[[#This Row],[rating_count]]/1000</f>
        <v>4.9740000000000002</v>
      </c>
    </row>
    <row r="238" spans="1:14" x14ac:dyDescent="0.25">
      <c r="A238" t="s">
        <v>2098</v>
      </c>
      <c r="B238" t="s">
        <v>13308</v>
      </c>
      <c r="C238" t="s">
        <v>13125</v>
      </c>
      <c r="D238">
        <v>399</v>
      </c>
      <c r="E238">
        <v>899</v>
      </c>
      <c r="F238" s="5">
        <f>Table1_2[[#This Row],[actual_price]]-Table1_2[[#This Row],[discounted_price]]/Table1_2[[#This Row],[actual_price]]*100</f>
        <v>854.61735261401554</v>
      </c>
      <c r="G238" s="5">
        <f>Table1_2[[#This Row],[actual_price]]*Table1_2[[#This Row],[rating_count]]</f>
        <v>387469</v>
      </c>
      <c r="H238" s="5" t="str">
        <f t="shared" si="6"/>
        <v>₹200–₹500</v>
      </c>
      <c r="I238" s="5" t="str">
        <f t="shared" si="7"/>
        <v>Yes</v>
      </c>
      <c r="J238" s="6">
        <v>0.56000000000000005</v>
      </c>
      <c r="K2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38">
        <v>3.4</v>
      </c>
      <c r="M238">
        <v>431</v>
      </c>
      <c r="N238">
        <f>Table1_2[[#This Row],[rating]]+Table1_2[[#This Row],[rating_count]]/1000</f>
        <v>3.831</v>
      </c>
    </row>
    <row r="239" spans="1:14" x14ac:dyDescent="0.25">
      <c r="A239" t="s">
        <v>2108</v>
      </c>
      <c r="B239" t="s">
        <v>13309</v>
      </c>
      <c r="C239" t="s">
        <v>13076</v>
      </c>
      <c r="D239">
        <v>449</v>
      </c>
      <c r="E239">
        <v>1099</v>
      </c>
      <c r="F239" s="5">
        <f>Table1_2[[#This Row],[actual_price]]-Table1_2[[#This Row],[discounted_price]]/Table1_2[[#This Row],[actual_price]]*100</f>
        <v>1058.1446769790718</v>
      </c>
      <c r="G239" s="5">
        <f>Table1_2[[#This Row],[actual_price]]*Table1_2[[#This Row],[rating_count]]</f>
        <v>265958</v>
      </c>
      <c r="H239" s="5" t="str">
        <f t="shared" si="6"/>
        <v>₹200–₹500</v>
      </c>
      <c r="I239" s="5" t="str">
        <f t="shared" si="7"/>
        <v>Yes</v>
      </c>
      <c r="J239" s="6">
        <v>0.59</v>
      </c>
      <c r="K2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39">
        <v>4</v>
      </c>
      <c r="M239">
        <v>242</v>
      </c>
      <c r="N239">
        <f>Table1_2[[#This Row],[rating]]+Table1_2[[#This Row],[rating_count]]/1000</f>
        <v>4.242</v>
      </c>
    </row>
    <row r="240" spans="1:14" x14ac:dyDescent="0.25">
      <c r="A240" t="s">
        <v>2118</v>
      </c>
      <c r="B240" t="s">
        <v>13310</v>
      </c>
      <c r="C240" t="s">
        <v>13076</v>
      </c>
      <c r="D240">
        <v>254</v>
      </c>
      <c r="E240">
        <v>799</v>
      </c>
      <c r="F240" s="5">
        <f>Table1_2[[#This Row],[actual_price]]-Table1_2[[#This Row],[discounted_price]]/Table1_2[[#This Row],[actual_price]]*100</f>
        <v>767.21026282853563</v>
      </c>
      <c r="G240" s="5">
        <f>Table1_2[[#This Row],[actual_price]]*Table1_2[[#This Row],[rating_count]]</f>
        <v>2321095</v>
      </c>
      <c r="H240" s="5" t="str">
        <f t="shared" si="6"/>
        <v>₹200–₹500</v>
      </c>
      <c r="I240" s="5" t="str">
        <f t="shared" si="7"/>
        <v>Yes</v>
      </c>
      <c r="J240" s="6">
        <v>0.68</v>
      </c>
      <c r="K2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40">
        <v>4</v>
      </c>
      <c r="M240">
        <v>2905</v>
      </c>
      <c r="N240">
        <f>Table1_2[[#This Row],[rating]]+Table1_2[[#This Row],[rating_count]]/1000</f>
        <v>6.9049999999999994</v>
      </c>
    </row>
    <row r="241" spans="1:14" x14ac:dyDescent="0.25">
      <c r="A241" t="s">
        <v>2128</v>
      </c>
      <c r="B241" t="s">
        <v>2129</v>
      </c>
      <c r="C241" t="s">
        <v>13311</v>
      </c>
      <c r="D241">
        <v>399</v>
      </c>
      <c r="E241">
        <v>795</v>
      </c>
      <c r="F241" s="5">
        <f>Table1_2[[#This Row],[actual_price]]-Table1_2[[#This Row],[discounted_price]]/Table1_2[[#This Row],[actual_price]]*100</f>
        <v>744.81132075471703</v>
      </c>
      <c r="G241" s="5">
        <f>Table1_2[[#This Row],[actual_price]]*Table1_2[[#This Row],[rating_count]]</f>
        <v>9612345</v>
      </c>
      <c r="H241" s="5" t="str">
        <f t="shared" si="6"/>
        <v>₹200–₹500</v>
      </c>
      <c r="I241" s="5" t="str">
        <f t="shared" si="7"/>
        <v>Yes</v>
      </c>
      <c r="J241" s="6">
        <v>0.5</v>
      </c>
      <c r="K2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41">
        <v>4.4000000000000004</v>
      </c>
      <c r="M241">
        <v>12091</v>
      </c>
      <c r="N241">
        <f>Table1_2[[#This Row],[rating]]+Table1_2[[#This Row],[rating_count]]/1000</f>
        <v>16.491</v>
      </c>
    </row>
    <row r="242" spans="1:14" x14ac:dyDescent="0.25">
      <c r="A242" t="s">
        <v>2139</v>
      </c>
      <c r="B242" t="s">
        <v>13312</v>
      </c>
      <c r="C242" t="s">
        <v>13076</v>
      </c>
      <c r="D242">
        <v>179</v>
      </c>
      <c r="E242">
        <v>399</v>
      </c>
      <c r="F242" s="5">
        <f>Table1_2[[#This Row],[actual_price]]-Table1_2[[#This Row],[discounted_price]]/Table1_2[[#This Row],[actual_price]]*100</f>
        <v>354.13784461152881</v>
      </c>
      <c r="G242" s="5">
        <f>Table1_2[[#This Row],[actual_price]]*Table1_2[[#This Row],[rating_count]]</f>
        <v>567777</v>
      </c>
      <c r="H242" s="5" t="str">
        <f t="shared" si="6"/>
        <v>&lt;₹200</v>
      </c>
      <c r="I242" s="5" t="str">
        <f t="shared" si="7"/>
        <v>Yes</v>
      </c>
      <c r="J242" s="6">
        <v>0.55000000000000004</v>
      </c>
      <c r="K2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42">
        <v>4</v>
      </c>
      <c r="M242">
        <v>1423</v>
      </c>
      <c r="N242">
        <f>Table1_2[[#This Row],[rating]]+Table1_2[[#This Row],[rating_count]]/1000</f>
        <v>5.423</v>
      </c>
    </row>
    <row r="243" spans="1:14" x14ac:dyDescent="0.25">
      <c r="A243" t="s">
        <v>2143</v>
      </c>
      <c r="B243" t="s">
        <v>2144</v>
      </c>
      <c r="C243" t="s">
        <v>13076</v>
      </c>
      <c r="D243">
        <v>339</v>
      </c>
      <c r="E243">
        <v>999</v>
      </c>
      <c r="F243" s="5">
        <f>Table1_2[[#This Row],[actual_price]]-Table1_2[[#This Row],[discounted_price]]/Table1_2[[#This Row],[actual_price]]*100</f>
        <v>965.06606606606601</v>
      </c>
      <c r="G243" s="5">
        <f>Table1_2[[#This Row],[actual_price]]*Table1_2[[#This Row],[rating_count]]</f>
        <v>6248745</v>
      </c>
      <c r="H243" s="5" t="str">
        <f t="shared" si="6"/>
        <v>₹200–₹500</v>
      </c>
      <c r="I243" s="5" t="str">
        <f t="shared" si="7"/>
        <v>Yes</v>
      </c>
      <c r="J243" s="6">
        <v>0.66</v>
      </c>
      <c r="K2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43">
        <v>4.3</v>
      </c>
      <c r="M243">
        <v>6255</v>
      </c>
      <c r="N243">
        <f>Table1_2[[#This Row],[rating]]+Table1_2[[#This Row],[rating_count]]/1000</f>
        <v>10.555</v>
      </c>
    </row>
    <row r="244" spans="1:14" x14ac:dyDescent="0.25">
      <c r="A244" t="s">
        <v>2147</v>
      </c>
      <c r="B244" t="s">
        <v>13313</v>
      </c>
      <c r="C244" t="s">
        <v>13145</v>
      </c>
      <c r="D244">
        <v>399</v>
      </c>
      <c r="E244">
        <v>999</v>
      </c>
      <c r="F244" s="5">
        <f>Table1_2[[#This Row],[actual_price]]-Table1_2[[#This Row],[discounted_price]]/Table1_2[[#This Row],[actual_price]]*100</f>
        <v>959.0600600600601</v>
      </c>
      <c r="G244" s="5">
        <f>Table1_2[[#This Row],[actual_price]]*Table1_2[[#This Row],[rating_count]]</f>
        <v>1234764</v>
      </c>
      <c r="H244" s="5" t="str">
        <f t="shared" si="6"/>
        <v>₹200–₹500</v>
      </c>
      <c r="I244" s="5" t="str">
        <f t="shared" si="7"/>
        <v>Yes</v>
      </c>
      <c r="J244" s="6">
        <v>0.6</v>
      </c>
      <c r="K2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44">
        <v>4</v>
      </c>
      <c r="M244">
        <v>1236</v>
      </c>
      <c r="N244">
        <f>Table1_2[[#This Row],[rating]]+Table1_2[[#This Row],[rating_count]]/1000</f>
        <v>5.2359999999999998</v>
      </c>
    </row>
    <row r="245" spans="1:14" x14ac:dyDescent="0.25">
      <c r="A245" t="s">
        <v>2157</v>
      </c>
      <c r="B245" t="s">
        <v>13314</v>
      </c>
      <c r="C245" t="s">
        <v>13125</v>
      </c>
      <c r="D245">
        <v>199</v>
      </c>
      <c r="E245">
        <v>399</v>
      </c>
      <c r="F245" s="5">
        <f>Table1_2[[#This Row],[actual_price]]-Table1_2[[#This Row],[discounted_price]]/Table1_2[[#This Row],[actual_price]]*100</f>
        <v>349.12531328320802</v>
      </c>
      <c r="G245" s="5">
        <f>Table1_2[[#This Row],[actual_price]]*Table1_2[[#This Row],[rating_count]]</f>
        <v>532665</v>
      </c>
      <c r="H245" s="5" t="str">
        <f t="shared" si="6"/>
        <v>&lt;₹200</v>
      </c>
      <c r="I245" s="5" t="str">
        <f t="shared" si="7"/>
        <v>Yes</v>
      </c>
      <c r="J245" s="6">
        <v>0.5</v>
      </c>
      <c r="K2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45">
        <v>4.2</v>
      </c>
      <c r="M245">
        <v>1335</v>
      </c>
      <c r="N245">
        <f>Table1_2[[#This Row],[rating]]+Table1_2[[#This Row],[rating_count]]/1000</f>
        <v>5.5350000000000001</v>
      </c>
    </row>
    <row r="246" spans="1:14" x14ac:dyDescent="0.25">
      <c r="A246" t="s">
        <v>2167</v>
      </c>
      <c r="B246" t="s">
        <v>13315</v>
      </c>
      <c r="C246" t="s">
        <v>13125</v>
      </c>
      <c r="D246">
        <v>349</v>
      </c>
      <c r="E246">
        <v>1999</v>
      </c>
      <c r="F246" s="5">
        <f>Table1_2[[#This Row],[actual_price]]-Table1_2[[#This Row],[discounted_price]]/Table1_2[[#This Row],[actual_price]]*100</f>
        <v>1981.5412706353177</v>
      </c>
      <c r="G246" s="5">
        <f>Table1_2[[#This Row],[actual_price]]*Table1_2[[#This Row],[rating_count]]</f>
        <v>393803</v>
      </c>
      <c r="H246" s="5" t="str">
        <f t="shared" si="6"/>
        <v>₹200–₹500</v>
      </c>
      <c r="I246" s="5" t="str">
        <f t="shared" si="7"/>
        <v>Yes</v>
      </c>
      <c r="J246" s="6">
        <v>0.83</v>
      </c>
      <c r="K2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246">
        <v>3.8</v>
      </c>
      <c r="M246">
        <v>197</v>
      </c>
      <c r="N246">
        <f>Table1_2[[#This Row],[rating]]+Table1_2[[#This Row],[rating_count]]/1000</f>
        <v>3.9969999999999999</v>
      </c>
    </row>
    <row r="247" spans="1:14" x14ac:dyDescent="0.25">
      <c r="A247" t="s">
        <v>2177</v>
      </c>
      <c r="B247" t="s">
        <v>13316</v>
      </c>
      <c r="C247" t="s">
        <v>13076</v>
      </c>
      <c r="D247">
        <v>299</v>
      </c>
      <c r="E247">
        <v>798</v>
      </c>
      <c r="F247" s="5">
        <f>Table1_2[[#This Row],[actual_price]]-Table1_2[[#This Row],[discounted_price]]/Table1_2[[#This Row],[actual_price]]*100</f>
        <v>760.531328320802</v>
      </c>
      <c r="G247" s="5">
        <f>Table1_2[[#This Row],[actual_price]]*Table1_2[[#This Row],[rating_count]]</f>
        <v>22975218</v>
      </c>
      <c r="H247" s="5" t="str">
        <f t="shared" si="6"/>
        <v>₹200–₹500</v>
      </c>
      <c r="I247" s="5" t="str">
        <f t="shared" si="7"/>
        <v>Yes</v>
      </c>
      <c r="J247" s="6">
        <v>0.63</v>
      </c>
      <c r="K2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47">
        <v>4.4000000000000004</v>
      </c>
      <c r="M247">
        <v>28791</v>
      </c>
      <c r="N247">
        <f>Table1_2[[#This Row],[rating]]+Table1_2[[#This Row],[rating_count]]/1000</f>
        <v>33.191000000000003</v>
      </c>
    </row>
    <row r="248" spans="1:14" x14ac:dyDescent="0.25">
      <c r="A248" t="s">
        <v>2181</v>
      </c>
      <c r="B248" t="s">
        <v>13317</v>
      </c>
      <c r="C248" t="s">
        <v>13076</v>
      </c>
      <c r="D248">
        <v>89</v>
      </c>
      <c r="E248">
        <v>800</v>
      </c>
      <c r="F248" s="5">
        <f>Table1_2[[#This Row],[actual_price]]-Table1_2[[#This Row],[discounted_price]]/Table1_2[[#This Row],[actual_price]]*100</f>
        <v>788.875</v>
      </c>
      <c r="G248" s="5">
        <f>Table1_2[[#This Row],[actual_price]]*Table1_2[[#This Row],[rating_count]]</f>
        <v>860000</v>
      </c>
      <c r="H248" s="5" t="str">
        <f t="shared" si="6"/>
        <v>&lt;₹200</v>
      </c>
      <c r="I248" s="5" t="str">
        <f t="shared" si="7"/>
        <v>Yes</v>
      </c>
      <c r="J248" s="6">
        <v>0.89</v>
      </c>
      <c r="K2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248">
        <v>3.9</v>
      </c>
      <c r="M248">
        <v>1075</v>
      </c>
      <c r="N248">
        <f>Table1_2[[#This Row],[rating]]+Table1_2[[#This Row],[rating_count]]/1000</f>
        <v>4.9749999999999996</v>
      </c>
    </row>
    <row r="249" spans="1:14" x14ac:dyDescent="0.25">
      <c r="A249" t="s">
        <v>2186</v>
      </c>
      <c r="B249" t="s">
        <v>13318</v>
      </c>
      <c r="C249" t="s">
        <v>13076</v>
      </c>
      <c r="D249">
        <v>549</v>
      </c>
      <c r="E249">
        <v>995</v>
      </c>
      <c r="F249" s="5">
        <f>Table1_2[[#This Row],[actual_price]]-Table1_2[[#This Row],[discounted_price]]/Table1_2[[#This Row],[actual_price]]*100</f>
        <v>939.8241206030151</v>
      </c>
      <c r="G249" s="5">
        <f>Table1_2[[#This Row],[actual_price]]*Table1_2[[#This Row],[rating_count]]</f>
        <v>29597270</v>
      </c>
      <c r="H249" s="5" t="str">
        <f t="shared" si="6"/>
        <v>&gt;₹500</v>
      </c>
      <c r="I249" s="5" t="str">
        <f t="shared" si="7"/>
        <v>No</v>
      </c>
      <c r="J249" s="6">
        <v>0.45</v>
      </c>
      <c r="K2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49">
        <v>4.2</v>
      </c>
      <c r="M249">
        <v>29746</v>
      </c>
      <c r="N249">
        <f>Table1_2[[#This Row],[rating]]+Table1_2[[#This Row],[rating_count]]/1000</f>
        <v>33.945999999999998</v>
      </c>
    </row>
    <row r="250" spans="1:14" x14ac:dyDescent="0.25">
      <c r="A250" t="s">
        <v>2191</v>
      </c>
      <c r="B250" t="s">
        <v>13319</v>
      </c>
      <c r="C250" t="s">
        <v>13076</v>
      </c>
      <c r="D250">
        <v>129</v>
      </c>
      <c r="E250">
        <v>1000</v>
      </c>
      <c r="F250" s="5">
        <f>Table1_2[[#This Row],[actual_price]]-Table1_2[[#This Row],[discounted_price]]/Table1_2[[#This Row],[actual_price]]*100</f>
        <v>987.1</v>
      </c>
      <c r="G250" s="5">
        <f>Table1_2[[#This Row],[actual_price]]*Table1_2[[#This Row],[rating_count]]</f>
        <v>295000</v>
      </c>
      <c r="H250" s="5" t="str">
        <f t="shared" si="6"/>
        <v>&lt;₹200</v>
      </c>
      <c r="I250" s="5" t="str">
        <f t="shared" si="7"/>
        <v>Yes</v>
      </c>
      <c r="J250" s="6">
        <v>0.87</v>
      </c>
      <c r="K2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250">
        <v>3.9</v>
      </c>
      <c r="M250">
        <v>295</v>
      </c>
      <c r="N250">
        <f>Table1_2[[#This Row],[rating]]+Table1_2[[#This Row],[rating_count]]/1000</f>
        <v>4.1950000000000003</v>
      </c>
    </row>
    <row r="251" spans="1:14" x14ac:dyDescent="0.25">
      <c r="A251" t="s">
        <v>2201</v>
      </c>
      <c r="B251" t="s">
        <v>13320</v>
      </c>
      <c r="C251" t="s">
        <v>13095</v>
      </c>
      <c r="D251">
        <v>77990</v>
      </c>
      <c r="E251">
        <v>139900</v>
      </c>
      <c r="F251" s="5">
        <f>Table1_2[[#This Row],[actual_price]]-Table1_2[[#This Row],[discounted_price]]/Table1_2[[#This Row],[actual_price]]*100</f>
        <v>139844.25303788419</v>
      </c>
      <c r="G251" s="5">
        <f>Table1_2[[#This Row],[actual_price]]*Table1_2[[#This Row],[rating_count]]</f>
        <v>830306500</v>
      </c>
      <c r="H251" s="5" t="str">
        <f t="shared" si="6"/>
        <v>&gt;₹500</v>
      </c>
      <c r="I251" s="5" t="str">
        <f t="shared" si="7"/>
        <v>No</v>
      </c>
      <c r="J251" s="6">
        <v>0.44</v>
      </c>
      <c r="K2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51">
        <v>4.7</v>
      </c>
      <c r="M251">
        <v>5935</v>
      </c>
      <c r="N251">
        <f>Table1_2[[#This Row],[rating]]+Table1_2[[#This Row],[rating_count]]/1000</f>
        <v>10.635</v>
      </c>
    </row>
    <row r="252" spans="1:14" x14ac:dyDescent="0.25">
      <c r="A252" t="s">
        <v>2211</v>
      </c>
      <c r="B252" t="s">
        <v>13321</v>
      </c>
      <c r="C252" t="s">
        <v>13125</v>
      </c>
      <c r="D252">
        <v>349</v>
      </c>
      <c r="E252">
        <v>799</v>
      </c>
      <c r="F252" s="5">
        <f>Table1_2[[#This Row],[actual_price]]-Table1_2[[#This Row],[discounted_price]]/Table1_2[[#This Row],[actual_price]]*100</f>
        <v>755.32040050062574</v>
      </c>
      <c r="G252" s="5">
        <f>Table1_2[[#This Row],[actual_price]]*Table1_2[[#This Row],[rating_count]]</f>
        <v>258077</v>
      </c>
      <c r="H252" s="5" t="str">
        <f t="shared" si="6"/>
        <v>₹200–₹500</v>
      </c>
      <c r="I252" s="5" t="str">
        <f t="shared" si="7"/>
        <v>Yes</v>
      </c>
      <c r="J252" s="6">
        <v>0.56000000000000005</v>
      </c>
      <c r="K2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52">
        <v>3.6</v>
      </c>
      <c r="M252">
        <v>323</v>
      </c>
      <c r="N252">
        <f>Table1_2[[#This Row],[rating]]+Table1_2[[#This Row],[rating_count]]/1000</f>
        <v>3.923</v>
      </c>
    </row>
    <row r="253" spans="1:14" x14ac:dyDescent="0.25">
      <c r="A253" t="s">
        <v>2221</v>
      </c>
      <c r="B253" t="s">
        <v>13322</v>
      </c>
      <c r="C253" t="s">
        <v>13125</v>
      </c>
      <c r="D253">
        <v>499</v>
      </c>
      <c r="E253">
        <v>899</v>
      </c>
      <c r="F253" s="5">
        <f>Table1_2[[#This Row],[actual_price]]-Table1_2[[#This Row],[discounted_price]]/Table1_2[[#This Row],[actual_price]]*100</f>
        <v>843.49388209121241</v>
      </c>
      <c r="G253" s="5">
        <f>Table1_2[[#This Row],[actual_price]]*Table1_2[[#This Row],[rating_count]]</f>
        <v>166315</v>
      </c>
      <c r="H253" s="5" t="str">
        <f t="shared" si="6"/>
        <v>₹200–₹500</v>
      </c>
      <c r="I253" s="5" t="str">
        <f t="shared" si="7"/>
        <v>No</v>
      </c>
      <c r="J253" s="6">
        <v>0.44</v>
      </c>
      <c r="K2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53">
        <v>3.7</v>
      </c>
      <c r="M253">
        <v>185</v>
      </c>
      <c r="N253">
        <f>Table1_2[[#This Row],[rating]]+Table1_2[[#This Row],[rating_count]]/1000</f>
        <v>3.8850000000000002</v>
      </c>
    </row>
    <row r="254" spans="1:14" x14ac:dyDescent="0.25">
      <c r="A254" t="s">
        <v>2231</v>
      </c>
      <c r="B254" t="s">
        <v>13323</v>
      </c>
      <c r="C254" t="s">
        <v>13076</v>
      </c>
      <c r="D254">
        <v>299</v>
      </c>
      <c r="E254">
        <v>799</v>
      </c>
      <c r="F254" s="5">
        <f>Table1_2[[#This Row],[actual_price]]-Table1_2[[#This Row],[discounted_price]]/Table1_2[[#This Row],[actual_price]]*100</f>
        <v>761.5782227784731</v>
      </c>
      <c r="G254" s="5">
        <f>Table1_2[[#This Row],[actual_price]]*Table1_2[[#This Row],[rating_count]]</f>
        <v>1691483</v>
      </c>
      <c r="H254" s="5" t="str">
        <f t="shared" si="6"/>
        <v>₹200–₹500</v>
      </c>
      <c r="I254" s="5" t="str">
        <f t="shared" si="7"/>
        <v>Yes</v>
      </c>
      <c r="J254" s="6">
        <v>0.63</v>
      </c>
      <c r="K2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54">
        <v>4.2</v>
      </c>
      <c r="M254">
        <v>2117</v>
      </c>
      <c r="N254">
        <f>Table1_2[[#This Row],[rating]]+Table1_2[[#This Row],[rating_count]]/1000</f>
        <v>6.3170000000000002</v>
      </c>
    </row>
    <row r="255" spans="1:14" x14ac:dyDescent="0.25">
      <c r="A255" t="s">
        <v>2241</v>
      </c>
      <c r="B255" t="s">
        <v>13324</v>
      </c>
      <c r="C255" t="s">
        <v>13076</v>
      </c>
      <c r="D255">
        <v>182</v>
      </c>
      <c r="E255">
        <v>599</v>
      </c>
      <c r="F255" s="5">
        <f>Table1_2[[#This Row],[actual_price]]-Table1_2[[#This Row],[discounted_price]]/Table1_2[[#This Row],[actual_price]]*100</f>
        <v>568.61602671118533</v>
      </c>
      <c r="G255" s="5">
        <f>Table1_2[[#This Row],[actual_price]]*Table1_2[[#This Row],[rating_count]]</f>
        <v>5617422</v>
      </c>
      <c r="H255" s="5" t="str">
        <f t="shared" si="6"/>
        <v>&lt;₹200</v>
      </c>
      <c r="I255" s="5" t="str">
        <f t="shared" si="7"/>
        <v>Yes</v>
      </c>
      <c r="J255" s="6">
        <v>0.7</v>
      </c>
      <c r="K2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55">
        <v>4</v>
      </c>
      <c r="M255">
        <v>9378</v>
      </c>
      <c r="N255">
        <f>Table1_2[[#This Row],[rating]]+Table1_2[[#This Row],[rating_count]]/1000</f>
        <v>13.378</v>
      </c>
    </row>
    <row r="256" spans="1:14" x14ac:dyDescent="0.25">
      <c r="A256" t="s">
        <v>2246</v>
      </c>
      <c r="B256" t="s">
        <v>13325</v>
      </c>
      <c r="C256" t="s">
        <v>13145</v>
      </c>
      <c r="D256">
        <v>96</v>
      </c>
      <c r="E256">
        <v>399</v>
      </c>
      <c r="F256" s="5">
        <f>Table1_2[[#This Row],[actual_price]]-Table1_2[[#This Row],[discounted_price]]/Table1_2[[#This Row],[actual_price]]*100</f>
        <v>374.93984962406017</v>
      </c>
      <c r="G256" s="5">
        <f>Table1_2[[#This Row],[actual_price]]*Table1_2[[#This Row],[rating_count]]</f>
        <v>716604</v>
      </c>
      <c r="H256" s="5" t="str">
        <f t="shared" si="6"/>
        <v>&lt;₹200</v>
      </c>
      <c r="I256" s="5" t="str">
        <f t="shared" si="7"/>
        <v>Yes</v>
      </c>
      <c r="J256" s="6">
        <v>0.76</v>
      </c>
      <c r="K2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256">
        <v>3.6</v>
      </c>
      <c r="M256">
        <v>1796</v>
      </c>
      <c r="N256">
        <f>Table1_2[[#This Row],[rating]]+Table1_2[[#This Row],[rating_count]]/1000</f>
        <v>5.3959999999999999</v>
      </c>
    </row>
    <row r="257" spans="1:14" x14ac:dyDescent="0.25">
      <c r="A257" t="s">
        <v>2256</v>
      </c>
      <c r="B257" t="s">
        <v>13326</v>
      </c>
      <c r="C257" t="s">
        <v>13095</v>
      </c>
      <c r="D257">
        <v>54990</v>
      </c>
      <c r="E257">
        <v>85000</v>
      </c>
      <c r="F257" s="5">
        <f>Table1_2[[#This Row],[actual_price]]-Table1_2[[#This Row],[discounted_price]]/Table1_2[[#This Row],[actual_price]]*100</f>
        <v>84935.305882352943</v>
      </c>
      <c r="G257" s="5">
        <f>Table1_2[[#This Row],[actual_price]]*Table1_2[[#This Row],[rating_count]]</f>
        <v>304895000</v>
      </c>
      <c r="H257" s="5" t="str">
        <f t="shared" si="6"/>
        <v>&gt;₹500</v>
      </c>
      <c r="I257" s="5" t="str">
        <f t="shared" si="7"/>
        <v>No</v>
      </c>
      <c r="J257" s="6">
        <v>0.35</v>
      </c>
      <c r="K2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57">
        <v>4.3</v>
      </c>
      <c r="M257">
        <v>3587</v>
      </c>
      <c r="N257">
        <f>Table1_2[[#This Row],[rating]]+Table1_2[[#This Row],[rating_count]]/1000</f>
        <v>7.8870000000000005</v>
      </c>
    </row>
    <row r="258" spans="1:14" x14ac:dyDescent="0.25">
      <c r="A258" t="s">
        <v>2260</v>
      </c>
      <c r="B258" t="s">
        <v>13327</v>
      </c>
      <c r="C258" t="s">
        <v>13199</v>
      </c>
      <c r="D258">
        <v>439</v>
      </c>
      <c r="E258">
        <v>758</v>
      </c>
      <c r="F258" s="5">
        <f>Table1_2[[#This Row],[actual_price]]-Table1_2[[#This Row],[discounted_price]]/Table1_2[[#This Row],[actual_price]]*100</f>
        <v>700.08443271767806</v>
      </c>
      <c r="G258" s="5">
        <f>Table1_2[[#This Row],[actual_price]]*Table1_2[[#This Row],[rating_count]]</f>
        <v>3256368</v>
      </c>
      <c r="H258" s="5" t="str">
        <f t="shared" ref="H258:H321" si="8">IF(D258&lt;200,"&lt;₹200",IF(D258&lt;=500,"₹200–₹500","&gt;₹500"))</f>
        <v>₹200–₹500</v>
      </c>
      <c r="I258" s="5" t="str">
        <f t="shared" ref="I258:I321" si="9">IF(J258&gt;=0.5, "Yes", "No")</f>
        <v>No</v>
      </c>
      <c r="J258" s="6">
        <v>0.42</v>
      </c>
      <c r="K2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58">
        <v>4.2</v>
      </c>
      <c r="M258">
        <v>4296</v>
      </c>
      <c r="N258">
        <f>Table1_2[[#This Row],[rating]]+Table1_2[[#This Row],[rating_count]]/1000</f>
        <v>8.4960000000000004</v>
      </c>
    </row>
    <row r="259" spans="1:14" x14ac:dyDescent="0.25">
      <c r="A259" t="s">
        <v>2270</v>
      </c>
      <c r="B259" t="s">
        <v>13328</v>
      </c>
      <c r="C259" t="s">
        <v>13076</v>
      </c>
      <c r="D259">
        <v>299</v>
      </c>
      <c r="E259">
        <v>999</v>
      </c>
      <c r="F259" s="5">
        <f>Table1_2[[#This Row],[actual_price]]-Table1_2[[#This Row],[discounted_price]]/Table1_2[[#This Row],[actual_price]]*100</f>
        <v>969.07007007007007</v>
      </c>
      <c r="G259" s="5">
        <f>Table1_2[[#This Row],[actual_price]]*Table1_2[[#This Row],[rating_count]]</f>
        <v>2648349</v>
      </c>
      <c r="H259" s="5" t="str">
        <f t="shared" si="8"/>
        <v>₹200–₹500</v>
      </c>
      <c r="I259" s="5" t="str">
        <f t="shared" si="9"/>
        <v>Yes</v>
      </c>
      <c r="J259" s="6">
        <v>0.7</v>
      </c>
      <c r="K2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59">
        <v>4.3</v>
      </c>
      <c r="M259">
        <v>2651</v>
      </c>
      <c r="N259">
        <f>Table1_2[[#This Row],[rating]]+Table1_2[[#This Row],[rating_count]]/1000</f>
        <v>6.9509999999999996</v>
      </c>
    </row>
    <row r="260" spans="1:14" x14ac:dyDescent="0.25">
      <c r="A260" t="s">
        <v>2274</v>
      </c>
      <c r="B260" t="s">
        <v>13329</v>
      </c>
      <c r="C260" t="s">
        <v>13076</v>
      </c>
      <c r="D260">
        <v>299</v>
      </c>
      <c r="E260">
        <v>799</v>
      </c>
      <c r="F260" s="5">
        <f>Table1_2[[#This Row],[actual_price]]-Table1_2[[#This Row],[discounted_price]]/Table1_2[[#This Row],[actual_price]]*100</f>
        <v>761.5782227784731</v>
      </c>
      <c r="G260" s="5">
        <f>Table1_2[[#This Row],[actual_price]]*Table1_2[[#This Row],[rating_count]]</f>
        <v>75396037</v>
      </c>
      <c r="H260" s="5" t="str">
        <f t="shared" si="8"/>
        <v>₹200–₹500</v>
      </c>
      <c r="I260" s="5" t="str">
        <f t="shared" si="9"/>
        <v>Yes</v>
      </c>
      <c r="J260" s="6">
        <v>0.63</v>
      </c>
      <c r="K2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60">
        <v>4.2</v>
      </c>
      <c r="M260">
        <v>94363</v>
      </c>
      <c r="N260">
        <f>Table1_2[[#This Row],[rating]]+Table1_2[[#This Row],[rating_count]]/1000</f>
        <v>98.563000000000002</v>
      </c>
    </row>
    <row r="261" spans="1:14" x14ac:dyDescent="0.25">
      <c r="A261" t="s">
        <v>2279</v>
      </c>
      <c r="B261" t="s">
        <v>13330</v>
      </c>
      <c r="C261" t="s">
        <v>13076</v>
      </c>
      <c r="D261">
        <v>789</v>
      </c>
      <c r="E261">
        <v>1999</v>
      </c>
      <c r="F261" s="5">
        <f>Table1_2[[#This Row],[actual_price]]-Table1_2[[#This Row],[discounted_price]]/Table1_2[[#This Row],[actual_price]]*100</f>
        <v>1959.5302651325662</v>
      </c>
      <c r="G261" s="5">
        <f>Table1_2[[#This Row],[actual_price]]*Table1_2[[#This Row],[rating_count]]</f>
        <v>69045460</v>
      </c>
      <c r="H261" s="5" t="str">
        <f t="shared" si="8"/>
        <v>&gt;₹500</v>
      </c>
      <c r="I261" s="5" t="str">
        <f t="shared" si="9"/>
        <v>Yes</v>
      </c>
      <c r="J261" s="6">
        <v>0.61</v>
      </c>
      <c r="K2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61">
        <v>4.2</v>
      </c>
      <c r="M261">
        <v>34540</v>
      </c>
      <c r="N261">
        <f>Table1_2[[#This Row],[rating]]+Table1_2[[#This Row],[rating_count]]/1000</f>
        <v>38.74</v>
      </c>
    </row>
    <row r="262" spans="1:14" x14ac:dyDescent="0.25">
      <c r="A262" t="s">
        <v>2289</v>
      </c>
      <c r="B262" t="s">
        <v>13331</v>
      </c>
      <c r="C262" t="s">
        <v>13090</v>
      </c>
      <c r="D262">
        <v>299</v>
      </c>
      <c r="E262">
        <v>700</v>
      </c>
      <c r="F262" s="5">
        <f>Table1_2[[#This Row],[actual_price]]-Table1_2[[#This Row],[discounted_price]]/Table1_2[[#This Row],[actual_price]]*100</f>
        <v>657.28571428571433</v>
      </c>
      <c r="G262" s="5">
        <f>Table1_2[[#This Row],[actual_price]]*Table1_2[[#This Row],[rating_count]]</f>
        <v>6099800</v>
      </c>
      <c r="H262" s="5" t="str">
        <f t="shared" si="8"/>
        <v>₹200–₹500</v>
      </c>
      <c r="I262" s="5" t="str">
        <f t="shared" si="9"/>
        <v>Yes</v>
      </c>
      <c r="J262" s="6">
        <v>0.56999999999999995</v>
      </c>
      <c r="K2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62">
        <v>4.4000000000000004</v>
      </c>
      <c r="M262">
        <v>8714</v>
      </c>
      <c r="N262">
        <f>Table1_2[[#This Row],[rating]]+Table1_2[[#This Row],[rating_count]]/1000</f>
        <v>13.114000000000001</v>
      </c>
    </row>
    <row r="263" spans="1:14" x14ac:dyDescent="0.25">
      <c r="A263" t="s">
        <v>2299</v>
      </c>
      <c r="B263" t="s">
        <v>2300</v>
      </c>
      <c r="C263" t="s">
        <v>13076</v>
      </c>
      <c r="D263">
        <v>325</v>
      </c>
      <c r="E263">
        <v>1099</v>
      </c>
      <c r="F263" s="5">
        <f>Table1_2[[#This Row],[actual_price]]-Table1_2[[#This Row],[discounted_price]]/Table1_2[[#This Row],[actual_price]]*100</f>
        <v>1069.4276615104641</v>
      </c>
      <c r="G263" s="5">
        <f>Table1_2[[#This Row],[actual_price]]*Table1_2[[#This Row],[rating_count]]</f>
        <v>11623024</v>
      </c>
      <c r="H263" s="5" t="str">
        <f t="shared" si="8"/>
        <v>₹200–₹500</v>
      </c>
      <c r="I263" s="5" t="str">
        <f t="shared" si="9"/>
        <v>Yes</v>
      </c>
      <c r="J263" s="6">
        <v>0.7</v>
      </c>
      <c r="K2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63">
        <v>4.2</v>
      </c>
      <c r="M263">
        <v>10576</v>
      </c>
      <c r="N263">
        <f>Table1_2[[#This Row],[rating]]+Table1_2[[#This Row],[rating_count]]/1000</f>
        <v>14.776</v>
      </c>
    </row>
    <row r="264" spans="1:14" x14ac:dyDescent="0.25">
      <c r="A264" t="s">
        <v>2304</v>
      </c>
      <c r="B264" t="s">
        <v>13332</v>
      </c>
      <c r="C264" t="s">
        <v>13076</v>
      </c>
      <c r="D264">
        <v>1299</v>
      </c>
      <c r="E264">
        <v>1999</v>
      </c>
      <c r="F264" s="5">
        <f>Table1_2[[#This Row],[actual_price]]-Table1_2[[#This Row],[discounted_price]]/Table1_2[[#This Row],[actual_price]]*100</f>
        <v>1934.0175087543771</v>
      </c>
      <c r="G264" s="5">
        <f>Table1_2[[#This Row],[actual_price]]*Table1_2[[#This Row],[rating_count]]</f>
        <v>14628682</v>
      </c>
      <c r="H264" s="5" t="str">
        <f t="shared" si="8"/>
        <v>&gt;₹500</v>
      </c>
      <c r="I264" s="5" t="str">
        <f t="shared" si="9"/>
        <v>No</v>
      </c>
      <c r="J264" s="6">
        <v>0.35</v>
      </c>
      <c r="K2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64">
        <v>4.4000000000000004</v>
      </c>
      <c r="M264">
        <v>7318</v>
      </c>
      <c r="N264">
        <f>Table1_2[[#This Row],[rating]]+Table1_2[[#This Row],[rating_count]]/1000</f>
        <v>11.718</v>
      </c>
    </row>
    <row r="265" spans="1:14" x14ac:dyDescent="0.25">
      <c r="A265" t="s">
        <v>2309</v>
      </c>
      <c r="B265" t="s">
        <v>13333</v>
      </c>
      <c r="C265" t="s">
        <v>13125</v>
      </c>
      <c r="D265">
        <v>790</v>
      </c>
      <c r="E265">
        <v>1999</v>
      </c>
      <c r="F265" s="5">
        <f>Table1_2[[#This Row],[actual_price]]-Table1_2[[#This Row],[discounted_price]]/Table1_2[[#This Row],[actual_price]]*100</f>
        <v>1959.48024012006</v>
      </c>
      <c r="G265" s="5">
        <f>Table1_2[[#This Row],[actual_price]]*Table1_2[[#This Row],[rating_count]]</f>
        <v>205897</v>
      </c>
      <c r="H265" s="5" t="str">
        <f t="shared" si="8"/>
        <v>&gt;₹500</v>
      </c>
      <c r="I265" s="5" t="str">
        <f t="shared" si="9"/>
        <v>Yes</v>
      </c>
      <c r="J265" s="6">
        <v>0.6</v>
      </c>
      <c r="K2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65">
        <v>3</v>
      </c>
      <c r="M265">
        <v>103</v>
      </c>
      <c r="N265">
        <f>Table1_2[[#This Row],[rating]]+Table1_2[[#This Row],[rating_count]]/1000</f>
        <v>3.1030000000000002</v>
      </c>
    </row>
    <row r="266" spans="1:14" x14ac:dyDescent="0.25">
      <c r="A266" t="s">
        <v>2319</v>
      </c>
      <c r="B266" t="s">
        <v>13334</v>
      </c>
      <c r="C266" t="s">
        <v>13335</v>
      </c>
      <c r="D266">
        <v>4699</v>
      </c>
      <c r="E266">
        <v>4699</v>
      </c>
      <c r="F266" s="5">
        <f>Table1_2[[#This Row],[actual_price]]-Table1_2[[#This Row],[discounted_price]]/Table1_2[[#This Row],[actual_price]]*100</f>
        <v>4599</v>
      </c>
      <c r="G266" s="5">
        <f>Table1_2[[#This Row],[actual_price]]*Table1_2[[#This Row],[rating_count]]</f>
        <v>1052576</v>
      </c>
      <c r="H266" s="5" t="str">
        <f t="shared" si="8"/>
        <v>&gt;₹500</v>
      </c>
      <c r="I266" s="5" t="str">
        <f t="shared" si="9"/>
        <v>No</v>
      </c>
      <c r="J266" s="6">
        <v>0</v>
      </c>
      <c r="K2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266">
        <v>4.5</v>
      </c>
      <c r="M266">
        <v>224</v>
      </c>
      <c r="N266">
        <f>Table1_2[[#This Row],[rating]]+Table1_2[[#This Row],[rating_count]]/1000</f>
        <v>4.7240000000000002</v>
      </c>
    </row>
    <row r="267" spans="1:14" x14ac:dyDescent="0.25">
      <c r="A267" t="s">
        <v>2330</v>
      </c>
      <c r="B267" t="s">
        <v>13336</v>
      </c>
      <c r="C267" t="s">
        <v>13095</v>
      </c>
      <c r="D267">
        <v>18999</v>
      </c>
      <c r="E267">
        <v>24990</v>
      </c>
      <c r="F267" s="5">
        <f>Table1_2[[#This Row],[actual_price]]-Table1_2[[#This Row],[discounted_price]]/Table1_2[[#This Row],[actual_price]]*100</f>
        <v>24913.973589435773</v>
      </c>
      <c r="G267" s="5">
        <f>Table1_2[[#This Row],[actual_price]]*Table1_2[[#This Row],[rating_count]]</f>
        <v>117502980</v>
      </c>
      <c r="H267" s="5" t="str">
        <f t="shared" si="8"/>
        <v>&gt;₹500</v>
      </c>
      <c r="I267" s="5" t="str">
        <f t="shared" si="9"/>
        <v>No</v>
      </c>
      <c r="J267" s="6">
        <v>0.24</v>
      </c>
      <c r="K2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267">
        <v>4.3</v>
      </c>
      <c r="M267">
        <v>4702</v>
      </c>
      <c r="N267">
        <f>Table1_2[[#This Row],[rating]]+Table1_2[[#This Row],[rating_count]]/1000</f>
        <v>9.0019999999999989</v>
      </c>
    </row>
    <row r="268" spans="1:14" x14ac:dyDescent="0.25">
      <c r="A268" t="s">
        <v>2335</v>
      </c>
      <c r="B268" t="s">
        <v>13337</v>
      </c>
      <c r="C268" t="s">
        <v>13076</v>
      </c>
      <c r="D268">
        <v>199</v>
      </c>
      <c r="E268">
        <v>999</v>
      </c>
      <c r="F268" s="5">
        <f>Table1_2[[#This Row],[actual_price]]-Table1_2[[#This Row],[discounted_price]]/Table1_2[[#This Row],[actual_price]]*100</f>
        <v>979.08008008008005</v>
      </c>
      <c r="G268" s="5">
        <f>Table1_2[[#This Row],[actual_price]]*Table1_2[[#This Row],[rating_count]]</f>
        <v>84915</v>
      </c>
      <c r="H268" s="5" t="str">
        <f t="shared" si="8"/>
        <v>&lt;₹200</v>
      </c>
      <c r="I268" s="5" t="str">
        <f t="shared" si="9"/>
        <v>Yes</v>
      </c>
      <c r="J268" s="6">
        <v>0.8</v>
      </c>
      <c r="K2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268">
        <v>4.2</v>
      </c>
      <c r="M268">
        <v>85</v>
      </c>
      <c r="N268">
        <f>Table1_2[[#This Row],[rating]]+Table1_2[[#This Row],[rating_count]]/1000</f>
        <v>4.2850000000000001</v>
      </c>
    </row>
    <row r="269" spans="1:14" x14ac:dyDescent="0.25">
      <c r="A269" t="s">
        <v>2345</v>
      </c>
      <c r="B269" t="s">
        <v>13338</v>
      </c>
      <c r="C269" t="s">
        <v>13090</v>
      </c>
      <c r="D269">
        <v>269</v>
      </c>
      <c r="E269">
        <v>650</v>
      </c>
      <c r="F269" s="5">
        <f>Table1_2[[#This Row],[actual_price]]-Table1_2[[#This Row],[discounted_price]]/Table1_2[[#This Row],[actual_price]]*100</f>
        <v>608.61538461538464</v>
      </c>
      <c r="G269" s="5">
        <f>Table1_2[[#This Row],[actual_price]]*Table1_2[[#This Row],[rating_count]]</f>
        <v>23320050</v>
      </c>
      <c r="H269" s="5" t="str">
        <f t="shared" si="8"/>
        <v>₹200–₹500</v>
      </c>
      <c r="I269" s="5" t="str">
        <f t="shared" si="9"/>
        <v>Yes</v>
      </c>
      <c r="J269" s="6">
        <v>0.59</v>
      </c>
      <c r="K2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69">
        <v>4.4000000000000004</v>
      </c>
      <c r="M269">
        <v>35877</v>
      </c>
      <c r="N269">
        <f>Table1_2[[#This Row],[rating]]+Table1_2[[#This Row],[rating_count]]/1000</f>
        <v>40.277000000000001</v>
      </c>
    </row>
    <row r="270" spans="1:14" x14ac:dyDescent="0.25">
      <c r="A270" t="s">
        <v>2355</v>
      </c>
      <c r="B270" t="s">
        <v>13339</v>
      </c>
      <c r="C270" t="s">
        <v>13340</v>
      </c>
      <c r="D270">
        <v>1990</v>
      </c>
      <c r="E270">
        <v>3100</v>
      </c>
      <c r="F270" s="5">
        <f>Table1_2[[#This Row],[actual_price]]-Table1_2[[#This Row],[discounted_price]]/Table1_2[[#This Row],[actual_price]]*100</f>
        <v>3035.8064516129034</v>
      </c>
      <c r="G270" s="5">
        <f>Table1_2[[#This Row],[actual_price]]*Table1_2[[#This Row],[rating_count]]</f>
        <v>2780700</v>
      </c>
      <c r="H270" s="5" t="str">
        <f t="shared" si="8"/>
        <v>&gt;₹500</v>
      </c>
      <c r="I270" s="5" t="str">
        <f t="shared" si="9"/>
        <v>No</v>
      </c>
      <c r="J270" s="6">
        <v>0.36</v>
      </c>
      <c r="K2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70">
        <v>4</v>
      </c>
      <c r="M270">
        <v>897</v>
      </c>
      <c r="N270">
        <f>Table1_2[[#This Row],[rating]]+Table1_2[[#This Row],[rating_count]]/1000</f>
        <v>4.8970000000000002</v>
      </c>
    </row>
    <row r="271" spans="1:14" x14ac:dyDescent="0.25">
      <c r="A271" t="s">
        <v>2366</v>
      </c>
      <c r="B271" t="s">
        <v>13341</v>
      </c>
      <c r="C271" t="s">
        <v>13342</v>
      </c>
      <c r="D271">
        <v>2299</v>
      </c>
      <c r="E271">
        <v>3999</v>
      </c>
      <c r="F271" s="5">
        <f>Table1_2[[#This Row],[actual_price]]-Table1_2[[#This Row],[discounted_price]]/Table1_2[[#This Row],[actual_price]]*100</f>
        <v>3941.510627656914</v>
      </c>
      <c r="G271" s="5">
        <f>Table1_2[[#This Row],[actual_price]]*Table1_2[[#This Row],[rating_count]]</f>
        <v>1127718</v>
      </c>
      <c r="H271" s="5" t="str">
        <f t="shared" si="8"/>
        <v>&gt;₹500</v>
      </c>
      <c r="I271" s="5" t="str">
        <f t="shared" si="9"/>
        <v>No</v>
      </c>
      <c r="J271" s="6">
        <v>0.43</v>
      </c>
      <c r="K2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71">
        <v>3.8</v>
      </c>
      <c r="M271">
        <v>282</v>
      </c>
      <c r="N271">
        <f>Table1_2[[#This Row],[rating]]+Table1_2[[#This Row],[rating_count]]/1000</f>
        <v>4.0819999999999999</v>
      </c>
    </row>
    <row r="272" spans="1:14" x14ac:dyDescent="0.25">
      <c r="A272" t="s">
        <v>2377</v>
      </c>
      <c r="B272" t="s">
        <v>13343</v>
      </c>
      <c r="C272" t="s">
        <v>13095</v>
      </c>
      <c r="D272">
        <v>35999</v>
      </c>
      <c r="E272">
        <v>49990</v>
      </c>
      <c r="F272" s="5">
        <f>Table1_2[[#This Row],[actual_price]]-Table1_2[[#This Row],[discounted_price]]/Table1_2[[#This Row],[actual_price]]*100</f>
        <v>49917.987597519503</v>
      </c>
      <c r="G272" s="5">
        <f>Table1_2[[#This Row],[actual_price]]*Table1_2[[#This Row],[rating_count]]</f>
        <v>80533890</v>
      </c>
      <c r="H272" s="5" t="str">
        <f t="shared" si="8"/>
        <v>&gt;₹500</v>
      </c>
      <c r="I272" s="5" t="str">
        <f t="shared" si="9"/>
        <v>No</v>
      </c>
      <c r="J272" s="6">
        <v>0.28000000000000003</v>
      </c>
      <c r="K2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272">
        <v>4.3</v>
      </c>
      <c r="M272">
        <v>1611</v>
      </c>
      <c r="N272">
        <f>Table1_2[[#This Row],[rating]]+Table1_2[[#This Row],[rating_count]]/1000</f>
        <v>5.9109999999999996</v>
      </c>
    </row>
    <row r="273" spans="1:14" x14ac:dyDescent="0.25">
      <c r="A273" t="s">
        <v>2382</v>
      </c>
      <c r="B273" t="s">
        <v>13344</v>
      </c>
      <c r="C273" t="s">
        <v>13125</v>
      </c>
      <c r="D273">
        <v>349</v>
      </c>
      <c r="E273">
        <v>999</v>
      </c>
      <c r="F273" s="5">
        <f>Table1_2[[#This Row],[actual_price]]-Table1_2[[#This Row],[discounted_price]]/Table1_2[[#This Row],[actual_price]]*100</f>
        <v>964.06506506506503</v>
      </c>
      <c r="G273" s="5">
        <f>Table1_2[[#This Row],[actual_price]]*Table1_2[[#This Row],[rating_count]]</f>
        <v>512487</v>
      </c>
      <c r="H273" s="5" t="str">
        <f t="shared" si="8"/>
        <v>₹200–₹500</v>
      </c>
      <c r="I273" s="5" t="str">
        <f t="shared" si="9"/>
        <v>Yes</v>
      </c>
      <c r="J273" s="6">
        <v>0.65</v>
      </c>
      <c r="K2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73">
        <v>4.2</v>
      </c>
      <c r="M273">
        <v>513</v>
      </c>
      <c r="N273">
        <f>Table1_2[[#This Row],[rating]]+Table1_2[[#This Row],[rating_count]]/1000</f>
        <v>4.7130000000000001</v>
      </c>
    </row>
    <row r="274" spans="1:14" x14ac:dyDescent="0.25">
      <c r="A274" t="s">
        <v>2392</v>
      </c>
      <c r="B274" t="s">
        <v>13345</v>
      </c>
      <c r="C274" t="s">
        <v>13076</v>
      </c>
      <c r="D274">
        <v>719</v>
      </c>
      <c r="E274">
        <v>1499</v>
      </c>
      <c r="F274" s="5">
        <f>Table1_2[[#This Row],[actual_price]]-Table1_2[[#This Row],[discounted_price]]/Table1_2[[#This Row],[actual_price]]*100</f>
        <v>1451.0346897931954</v>
      </c>
      <c r="G274" s="5">
        <f>Table1_2[[#This Row],[actual_price]]*Table1_2[[#This Row],[rating_count]]</f>
        <v>1566455</v>
      </c>
      <c r="H274" s="5" t="str">
        <f t="shared" si="8"/>
        <v>&gt;₹500</v>
      </c>
      <c r="I274" s="5" t="str">
        <f t="shared" si="9"/>
        <v>Yes</v>
      </c>
      <c r="J274" s="6">
        <v>0.52</v>
      </c>
      <c r="K2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74">
        <v>4.0999999999999996</v>
      </c>
      <c r="M274">
        <v>1045</v>
      </c>
      <c r="N274">
        <f>Table1_2[[#This Row],[rating]]+Table1_2[[#This Row],[rating_count]]/1000</f>
        <v>5.1449999999999996</v>
      </c>
    </row>
    <row r="275" spans="1:14" x14ac:dyDescent="0.25">
      <c r="A275" t="s">
        <v>2397</v>
      </c>
      <c r="B275" t="s">
        <v>13346</v>
      </c>
      <c r="C275" t="s">
        <v>13095</v>
      </c>
      <c r="D275">
        <v>8999</v>
      </c>
      <c r="E275">
        <v>18999</v>
      </c>
      <c r="F275" s="5">
        <f>Table1_2[[#This Row],[actual_price]]-Table1_2[[#This Row],[discounted_price]]/Table1_2[[#This Row],[actual_price]]*100</f>
        <v>18951.634349176271</v>
      </c>
      <c r="G275" s="5">
        <f>Table1_2[[#This Row],[actual_price]]*Table1_2[[#This Row],[rating_count]]</f>
        <v>120586653</v>
      </c>
      <c r="H275" s="5" t="str">
        <f t="shared" si="8"/>
        <v>&gt;₹500</v>
      </c>
      <c r="I275" s="5" t="str">
        <f t="shared" si="9"/>
        <v>Yes</v>
      </c>
      <c r="J275" s="6">
        <v>0.53</v>
      </c>
      <c r="K2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75">
        <v>4</v>
      </c>
      <c r="M275">
        <v>6347</v>
      </c>
      <c r="N275">
        <f>Table1_2[[#This Row],[rating]]+Table1_2[[#This Row],[rating_count]]/1000</f>
        <v>10.347000000000001</v>
      </c>
    </row>
    <row r="276" spans="1:14" x14ac:dyDescent="0.25">
      <c r="A276" t="s">
        <v>2407</v>
      </c>
      <c r="B276" t="s">
        <v>13347</v>
      </c>
      <c r="C276" t="s">
        <v>13295</v>
      </c>
      <c r="D276">
        <v>917</v>
      </c>
      <c r="E276">
        <v>2299</v>
      </c>
      <c r="F276" s="5">
        <f>Table1_2[[#This Row],[actual_price]]-Table1_2[[#This Row],[discounted_price]]/Table1_2[[#This Row],[actual_price]]*100</f>
        <v>2259.1130926489777</v>
      </c>
      <c r="G276" s="5">
        <f>Table1_2[[#This Row],[actual_price]]*Table1_2[[#This Row],[rating_count]]</f>
        <v>7586700</v>
      </c>
      <c r="H276" s="5" t="str">
        <f t="shared" si="8"/>
        <v>&gt;₹500</v>
      </c>
      <c r="I276" s="5" t="str">
        <f t="shared" si="9"/>
        <v>Yes</v>
      </c>
      <c r="J276" s="6">
        <v>0.6</v>
      </c>
      <c r="K2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76">
        <v>4.2</v>
      </c>
      <c r="M276">
        <v>3300</v>
      </c>
      <c r="N276">
        <f>Table1_2[[#This Row],[rating]]+Table1_2[[#This Row],[rating_count]]/1000</f>
        <v>7.5</v>
      </c>
    </row>
    <row r="277" spans="1:14" x14ac:dyDescent="0.25">
      <c r="A277" t="s">
        <v>2417</v>
      </c>
      <c r="B277" t="s">
        <v>13348</v>
      </c>
      <c r="C277" t="s">
        <v>13125</v>
      </c>
      <c r="D277">
        <v>399</v>
      </c>
      <c r="E277">
        <v>999</v>
      </c>
      <c r="F277" s="5">
        <f>Table1_2[[#This Row],[actual_price]]-Table1_2[[#This Row],[discounted_price]]/Table1_2[[#This Row],[actual_price]]*100</f>
        <v>959.0600600600601</v>
      </c>
      <c r="G277" s="5">
        <f>Table1_2[[#This Row],[actual_price]]*Table1_2[[#This Row],[rating_count]]</f>
        <v>22977</v>
      </c>
      <c r="H277" s="5" t="str">
        <f t="shared" si="8"/>
        <v>₹200–₹500</v>
      </c>
      <c r="I277" s="5" t="str">
        <f t="shared" si="9"/>
        <v>Yes</v>
      </c>
      <c r="J277" s="6">
        <v>0.6</v>
      </c>
      <c r="K2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77">
        <v>3.3</v>
      </c>
      <c r="M277">
        <v>23</v>
      </c>
      <c r="N277">
        <f>Table1_2[[#This Row],[rating]]+Table1_2[[#This Row],[rating_count]]/1000</f>
        <v>3.323</v>
      </c>
    </row>
    <row r="278" spans="1:14" x14ac:dyDescent="0.25">
      <c r="A278" t="s">
        <v>2427</v>
      </c>
      <c r="B278" t="s">
        <v>13349</v>
      </c>
      <c r="C278" t="s">
        <v>13095</v>
      </c>
      <c r="D278">
        <v>45999</v>
      </c>
      <c r="E278">
        <v>69900</v>
      </c>
      <c r="F278" s="5">
        <f>Table1_2[[#This Row],[actual_price]]-Table1_2[[#This Row],[discounted_price]]/Table1_2[[#This Row],[actual_price]]*100</f>
        <v>69834.193133047214</v>
      </c>
      <c r="G278" s="5">
        <f>Table1_2[[#This Row],[actual_price]]*Table1_2[[#This Row],[rating_count]]</f>
        <v>496919100</v>
      </c>
      <c r="H278" s="5" t="str">
        <f t="shared" si="8"/>
        <v>&gt;₹500</v>
      </c>
      <c r="I278" s="5" t="str">
        <f t="shared" si="9"/>
        <v>No</v>
      </c>
      <c r="J278" s="6">
        <v>0.34</v>
      </c>
      <c r="K2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78">
        <v>4.3</v>
      </c>
      <c r="M278">
        <v>7109</v>
      </c>
      <c r="N278">
        <f>Table1_2[[#This Row],[rating]]+Table1_2[[#This Row],[rating_count]]/1000</f>
        <v>11.408999999999999</v>
      </c>
    </row>
    <row r="279" spans="1:14" x14ac:dyDescent="0.25">
      <c r="A279" t="s">
        <v>2432</v>
      </c>
      <c r="B279" t="s">
        <v>13350</v>
      </c>
      <c r="C279" t="s">
        <v>13076</v>
      </c>
      <c r="D279">
        <v>119</v>
      </c>
      <c r="E279">
        <v>299</v>
      </c>
      <c r="F279" s="5">
        <f>Table1_2[[#This Row],[actual_price]]-Table1_2[[#This Row],[discounted_price]]/Table1_2[[#This Row],[actual_price]]*100</f>
        <v>259.20066889632108</v>
      </c>
      <c r="G279" s="5">
        <f>Table1_2[[#This Row],[actual_price]]*Table1_2[[#This Row],[rating_count]]</f>
        <v>15249</v>
      </c>
      <c r="H279" s="5" t="str">
        <f t="shared" si="8"/>
        <v>&lt;₹200</v>
      </c>
      <c r="I279" s="5" t="str">
        <f t="shared" si="9"/>
        <v>Yes</v>
      </c>
      <c r="J279" s="6">
        <v>0.6</v>
      </c>
      <c r="K2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79">
        <v>3.8</v>
      </c>
      <c r="M279">
        <v>51</v>
      </c>
      <c r="N279">
        <f>Table1_2[[#This Row],[rating]]+Table1_2[[#This Row],[rating_count]]/1000</f>
        <v>3.851</v>
      </c>
    </row>
    <row r="280" spans="1:14" x14ac:dyDescent="0.25">
      <c r="A280" t="s">
        <v>2442</v>
      </c>
      <c r="B280" t="s">
        <v>13351</v>
      </c>
      <c r="C280" t="s">
        <v>13095</v>
      </c>
      <c r="D280">
        <v>21999</v>
      </c>
      <c r="E280">
        <v>29999</v>
      </c>
      <c r="F280" s="5">
        <f>Table1_2[[#This Row],[actual_price]]-Table1_2[[#This Row],[discounted_price]]/Table1_2[[#This Row],[actual_price]]*100</f>
        <v>29925.667555585187</v>
      </c>
      <c r="G280" s="5">
        <f>Table1_2[[#This Row],[actual_price]]*Table1_2[[#This Row],[rating_count]]</f>
        <v>985167160</v>
      </c>
      <c r="H280" s="5" t="str">
        <f t="shared" si="8"/>
        <v>&gt;₹500</v>
      </c>
      <c r="I280" s="5" t="str">
        <f t="shared" si="9"/>
        <v>No</v>
      </c>
      <c r="J280" s="6">
        <v>0.27</v>
      </c>
      <c r="K2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280">
        <v>4.2</v>
      </c>
      <c r="M280">
        <v>32840</v>
      </c>
      <c r="N280">
        <f>Table1_2[[#This Row],[rating]]+Table1_2[[#This Row],[rating_count]]/1000</f>
        <v>37.040000000000006</v>
      </c>
    </row>
    <row r="281" spans="1:14" x14ac:dyDescent="0.25">
      <c r="A281" t="s">
        <v>2447</v>
      </c>
      <c r="B281" t="s">
        <v>13352</v>
      </c>
      <c r="C281" t="s">
        <v>13125</v>
      </c>
      <c r="D281">
        <v>299</v>
      </c>
      <c r="E281">
        <v>599</v>
      </c>
      <c r="F281" s="5">
        <f>Table1_2[[#This Row],[actual_price]]-Table1_2[[#This Row],[discounted_price]]/Table1_2[[#This Row],[actual_price]]*100</f>
        <v>549.08347245409016</v>
      </c>
      <c r="G281" s="5">
        <f>Table1_2[[#This Row],[actual_price]]*Table1_2[[#This Row],[rating_count]]</f>
        <v>424092</v>
      </c>
      <c r="H281" s="5" t="str">
        <f t="shared" si="8"/>
        <v>₹200–₹500</v>
      </c>
      <c r="I281" s="5" t="str">
        <f t="shared" si="9"/>
        <v>Yes</v>
      </c>
      <c r="J281" s="6">
        <v>0.5</v>
      </c>
      <c r="K2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81">
        <v>3.7</v>
      </c>
      <c r="M281">
        <v>708</v>
      </c>
      <c r="N281">
        <f>Table1_2[[#This Row],[rating]]+Table1_2[[#This Row],[rating_count]]/1000</f>
        <v>4.4080000000000004</v>
      </c>
    </row>
    <row r="282" spans="1:14" x14ac:dyDescent="0.25">
      <c r="A282" t="s">
        <v>2457</v>
      </c>
      <c r="B282" t="s">
        <v>13353</v>
      </c>
      <c r="C282" t="s">
        <v>13095</v>
      </c>
      <c r="D282">
        <v>21990</v>
      </c>
      <c r="E282">
        <v>34990</v>
      </c>
      <c r="F282" s="5">
        <f>Table1_2[[#This Row],[actual_price]]-Table1_2[[#This Row],[discounted_price]]/Table1_2[[#This Row],[actual_price]]*100</f>
        <v>34927.153472420694</v>
      </c>
      <c r="G282" s="5">
        <f>Table1_2[[#This Row],[actual_price]]*Table1_2[[#This Row],[rating_count]]</f>
        <v>57978430</v>
      </c>
      <c r="H282" s="5" t="str">
        <f t="shared" si="8"/>
        <v>&gt;₹500</v>
      </c>
      <c r="I282" s="5" t="str">
        <f t="shared" si="9"/>
        <v>No</v>
      </c>
      <c r="J282" s="6">
        <v>0.37</v>
      </c>
      <c r="K2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82">
        <v>4.3</v>
      </c>
      <c r="M282">
        <v>1657</v>
      </c>
      <c r="N282">
        <f>Table1_2[[#This Row],[rating]]+Table1_2[[#This Row],[rating_count]]/1000</f>
        <v>5.9569999999999999</v>
      </c>
    </row>
    <row r="283" spans="1:14" x14ac:dyDescent="0.25">
      <c r="A283" t="s">
        <v>2467</v>
      </c>
      <c r="B283" t="s">
        <v>13354</v>
      </c>
      <c r="C283" t="s">
        <v>13076</v>
      </c>
      <c r="D283">
        <v>417.44</v>
      </c>
      <c r="E283">
        <v>670</v>
      </c>
      <c r="F283" s="5">
        <f>Table1_2[[#This Row],[actual_price]]-Table1_2[[#This Row],[discounted_price]]/Table1_2[[#This Row],[actual_price]]*100</f>
        <v>607.69552238805966</v>
      </c>
      <c r="G283" s="5">
        <f>Table1_2[[#This Row],[actual_price]]*Table1_2[[#This Row],[rating_count]]</f>
        <v>350410</v>
      </c>
      <c r="H283" s="5" t="str">
        <f t="shared" si="8"/>
        <v>₹200–₹500</v>
      </c>
      <c r="I283" s="5" t="str">
        <f t="shared" si="9"/>
        <v>No</v>
      </c>
      <c r="J283" s="6">
        <v>0.38</v>
      </c>
      <c r="K2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83">
        <v>3.9</v>
      </c>
      <c r="M283">
        <v>523</v>
      </c>
      <c r="N283">
        <f>Table1_2[[#This Row],[rating]]+Table1_2[[#This Row],[rating_count]]/1000</f>
        <v>4.423</v>
      </c>
    </row>
    <row r="284" spans="1:14" x14ac:dyDescent="0.25">
      <c r="A284" t="s">
        <v>2477</v>
      </c>
      <c r="B284" t="s">
        <v>13355</v>
      </c>
      <c r="C284" t="s">
        <v>13076</v>
      </c>
      <c r="D284">
        <v>199</v>
      </c>
      <c r="E284">
        <v>999</v>
      </c>
      <c r="F284" s="5">
        <f>Table1_2[[#This Row],[actual_price]]-Table1_2[[#This Row],[discounted_price]]/Table1_2[[#This Row],[actual_price]]*100</f>
        <v>979.08008008008005</v>
      </c>
      <c r="G284" s="5">
        <f>Table1_2[[#This Row],[actual_price]]*Table1_2[[#This Row],[rating_count]]</f>
        <v>0</v>
      </c>
      <c r="H284" s="5" t="str">
        <f t="shared" si="8"/>
        <v>&lt;₹200</v>
      </c>
      <c r="I284" s="5" t="str">
        <f t="shared" si="9"/>
        <v>Yes</v>
      </c>
      <c r="J284" s="6">
        <v>0.8</v>
      </c>
      <c r="K2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284">
        <v>3</v>
      </c>
      <c r="N284">
        <f>Table1_2[[#This Row],[rating]]+Table1_2[[#This Row],[rating_count]]/1000</f>
        <v>3</v>
      </c>
    </row>
    <row r="285" spans="1:14" x14ac:dyDescent="0.25">
      <c r="A285" t="s">
        <v>2487</v>
      </c>
      <c r="B285" t="s">
        <v>13356</v>
      </c>
      <c r="C285" t="s">
        <v>13095</v>
      </c>
      <c r="D285">
        <v>47990</v>
      </c>
      <c r="E285">
        <v>79990</v>
      </c>
      <c r="F285" s="5">
        <f>Table1_2[[#This Row],[actual_price]]-Table1_2[[#This Row],[discounted_price]]/Table1_2[[#This Row],[actual_price]]*100</f>
        <v>79930.005000625082</v>
      </c>
      <c r="G285" s="5">
        <f>Table1_2[[#This Row],[actual_price]]*Table1_2[[#This Row],[rating_count]]</f>
        <v>110066240</v>
      </c>
      <c r="H285" s="5" t="str">
        <f t="shared" si="8"/>
        <v>&gt;₹500</v>
      </c>
      <c r="I285" s="5" t="str">
        <f t="shared" si="9"/>
        <v>No</v>
      </c>
      <c r="J285" s="6">
        <v>0.4</v>
      </c>
      <c r="K2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85">
        <v>4.3</v>
      </c>
      <c r="M285">
        <v>1376</v>
      </c>
      <c r="N285">
        <f>Table1_2[[#This Row],[rating]]+Table1_2[[#This Row],[rating_count]]/1000</f>
        <v>5.6760000000000002</v>
      </c>
    </row>
    <row r="286" spans="1:14" x14ac:dyDescent="0.25">
      <c r="A286" t="s">
        <v>2491</v>
      </c>
      <c r="B286" t="s">
        <v>13357</v>
      </c>
      <c r="C286" t="s">
        <v>13125</v>
      </c>
      <c r="D286">
        <v>215</v>
      </c>
      <c r="E286">
        <v>499</v>
      </c>
      <c r="F286" s="5">
        <f>Table1_2[[#This Row],[actual_price]]-Table1_2[[#This Row],[discounted_price]]/Table1_2[[#This Row],[actual_price]]*100</f>
        <v>455.91382765531063</v>
      </c>
      <c r="G286" s="5">
        <f>Table1_2[[#This Row],[actual_price]]*Table1_2[[#This Row],[rating_count]]</f>
        <v>60379</v>
      </c>
      <c r="H286" s="5" t="str">
        <f t="shared" si="8"/>
        <v>₹200–₹500</v>
      </c>
      <c r="I286" s="5" t="str">
        <f t="shared" si="9"/>
        <v>Yes</v>
      </c>
      <c r="J286" s="6">
        <v>0.56999999999999995</v>
      </c>
      <c r="K2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86">
        <v>3.5</v>
      </c>
      <c r="M286">
        <v>121</v>
      </c>
      <c r="N286">
        <f>Table1_2[[#This Row],[rating]]+Table1_2[[#This Row],[rating_count]]/1000</f>
        <v>3.621</v>
      </c>
    </row>
    <row r="287" spans="1:14" x14ac:dyDescent="0.25">
      <c r="A287" t="s">
        <v>2501</v>
      </c>
      <c r="B287" t="s">
        <v>13358</v>
      </c>
      <c r="C287" t="s">
        <v>13076</v>
      </c>
      <c r="D287">
        <v>99</v>
      </c>
      <c r="E287">
        <v>800</v>
      </c>
      <c r="F287" s="5">
        <f>Table1_2[[#This Row],[actual_price]]-Table1_2[[#This Row],[discounted_price]]/Table1_2[[#This Row],[actual_price]]*100</f>
        <v>787.625</v>
      </c>
      <c r="G287" s="5">
        <f>Table1_2[[#This Row],[actual_price]]*Table1_2[[#This Row],[rating_count]]</f>
        <v>860000</v>
      </c>
      <c r="H287" s="5" t="str">
        <f t="shared" si="8"/>
        <v>&lt;₹200</v>
      </c>
      <c r="I287" s="5" t="str">
        <f t="shared" si="9"/>
        <v>Yes</v>
      </c>
      <c r="J287" s="6">
        <v>0.88</v>
      </c>
      <c r="K2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287">
        <v>3.9</v>
      </c>
      <c r="M287">
        <v>1075</v>
      </c>
      <c r="N287">
        <f>Table1_2[[#This Row],[rating]]+Table1_2[[#This Row],[rating_count]]/1000</f>
        <v>4.9749999999999996</v>
      </c>
    </row>
    <row r="288" spans="1:14" x14ac:dyDescent="0.25">
      <c r="A288" t="s">
        <v>2506</v>
      </c>
      <c r="B288" t="s">
        <v>13359</v>
      </c>
      <c r="C288" t="s">
        <v>13095</v>
      </c>
      <c r="D288">
        <v>18999</v>
      </c>
      <c r="E288">
        <v>35000</v>
      </c>
      <c r="F288" s="5">
        <f>Table1_2[[#This Row],[actual_price]]-Table1_2[[#This Row],[discounted_price]]/Table1_2[[#This Row],[actual_price]]*100</f>
        <v>34945.717142857146</v>
      </c>
      <c r="G288" s="5">
        <f>Table1_2[[#This Row],[actual_price]]*Table1_2[[#This Row],[rating_count]]</f>
        <v>35035000</v>
      </c>
      <c r="H288" s="5" t="str">
        <f t="shared" si="8"/>
        <v>&gt;₹500</v>
      </c>
      <c r="I288" s="5" t="str">
        <f t="shared" si="9"/>
        <v>No</v>
      </c>
      <c r="J288" s="6">
        <v>0.46</v>
      </c>
      <c r="K2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88">
        <v>4</v>
      </c>
      <c r="M288">
        <v>1001</v>
      </c>
      <c r="N288">
        <f>Table1_2[[#This Row],[rating]]+Table1_2[[#This Row],[rating_count]]/1000</f>
        <v>5.0009999999999994</v>
      </c>
    </row>
    <row r="289" spans="1:14" x14ac:dyDescent="0.25">
      <c r="A289" t="s">
        <v>2516</v>
      </c>
      <c r="B289" t="s">
        <v>13360</v>
      </c>
      <c r="C289" t="s">
        <v>13076</v>
      </c>
      <c r="D289">
        <v>249</v>
      </c>
      <c r="E289">
        <v>999</v>
      </c>
      <c r="F289" s="5">
        <f>Table1_2[[#This Row],[actual_price]]-Table1_2[[#This Row],[discounted_price]]/Table1_2[[#This Row],[actual_price]]*100</f>
        <v>974.07507507507512</v>
      </c>
      <c r="G289" s="5">
        <f>Table1_2[[#This Row],[actual_price]]*Table1_2[[#This Row],[rating_count]]</f>
        <v>111888</v>
      </c>
      <c r="H289" s="5" t="str">
        <f t="shared" si="8"/>
        <v>₹200–₹500</v>
      </c>
      <c r="I289" s="5" t="str">
        <f t="shared" si="9"/>
        <v>Yes</v>
      </c>
      <c r="J289" s="6">
        <v>0.75</v>
      </c>
      <c r="K2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289">
        <v>4.3</v>
      </c>
      <c r="M289">
        <v>112</v>
      </c>
      <c r="N289">
        <f>Table1_2[[#This Row],[rating]]+Table1_2[[#This Row],[rating_count]]/1000</f>
        <v>4.4119999999999999</v>
      </c>
    </row>
    <row r="290" spans="1:14" x14ac:dyDescent="0.25">
      <c r="A290" t="s">
        <v>2526</v>
      </c>
      <c r="B290" t="s">
        <v>13361</v>
      </c>
      <c r="C290" t="s">
        <v>13130</v>
      </c>
      <c r="D290">
        <v>7999</v>
      </c>
      <c r="E290">
        <v>15999</v>
      </c>
      <c r="F290" s="5">
        <f>Table1_2[[#This Row],[actual_price]]-Table1_2[[#This Row],[discounted_price]]/Table1_2[[#This Row],[actual_price]]*100</f>
        <v>15949.003125195324</v>
      </c>
      <c r="G290" s="5">
        <f>Table1_2[[#This Row],[actual_price]]*Table1_2[[#This Row],[rating_count]]</f>
        <v>48348978</v>
      </c>
      <c r="H290" s="5" t="str">
        <f t="shared" si="8"/>
        <v>&gt;₹500</v>
      </c>
      <c r="I290" s="5" t="str">
        <f t="shared" si="9"/>
        <v>Yes</v>
      </c>
      <c r="J290" s="6">
        <v>0.5</v>
      </c>
      <c r="K2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90">
        <v>3.8</v>
      </c>
      <c r="M290">
        <v>3022</v>
      </c>
      <c r="N290">
        <f>Table1_2[[#This Row],[rating]]+Table1_2[[#This Row],[rating_count]]/1000</f>
        <v>6.8219999999999992</v>
      </c>
    </row>
    <row r="291" spans="1:14" x14ac:dyDescent="0.25">
      <c r="A291" t="s">
        <v>2536</v>
      </c>
      <c r="B291" t="s">
        <v>13362</v>
      </c>
      <c r="C291" t="s">
        <v>13076</v>
      </c>
      <c r="D291">
        <v>649</v>
      </c>
      <c r="E291">
        <v>1600</v>
      </c>
      <c r="F291" s="5">
        <f>Table1_2[[#This Row],[actual_price]]-Table1_2[[#This Row],[discounted_price]]/Table1_2[[#This Row],[actual_price]]*100</f>
        <v>1559.4375</v>
      </c>
      <c r="G291" s="5">
        <f>Table1_2[[#This Row],[actual_price]]*Table1_2[[#This Row],[rating_count]]</f>
        <v>8721600</v>
      </c>
      <c r="H291" s="5" t="str">
        <f t="shared" si="8"/>
        <v>&gt;₹500</v>
      </c>
      <c r="I291" s="5" t="str">
        <f t="shared" si="9"/>
        <v>Yes</v>
      </c>
      <c r="J291" s="6">
        <v>0.59</v>
      </c>
      <c r="K2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91">
        <v>4.3</v>
      </c>
      <c r="M291">
        <v>5451</v>
      </c>
      <c r="N291">
        <f>Table1_2[[#This Row],[rating]]+Table1_2[[#This Row],[rating_count]]/1000</f>
        <v>9.7509999999999994</v>
      </c>
    </row>
    <row r="292" spans="1:14" x14ac:dyDescent="0.25">
      <c r="A292" t="s">
        <v>2541</v>
      </c>
      <c r="B292" t="s">
        <v>747</v>
      </c>
      <c r="C292" t="s">
        <v>13125</v>
      </c>
      <c r="D292">
        <v>1289</v>
      </c>
      <c r="E292">
        <v>2499</v>
      </c>
      <c r="F292" s="5">
        <f>Table1_2[[#This Row],[actual_price]]-Table1_2[[#This Row],[discounted_price]]/Table1_2[[#This Row],[actual_price]]*100</f>
        <v>2447.4193677470989</v>
      </c>
      <c r="G292" s="5">
        <f>Table1_2[[#This Row],[actual_price]]*Table1_2[[#This Row],[rating_count]]</f>
        <v>182427</v>
      </c>
      <c r="H292" s="5" t="str">
        <f t="shared" si="8"/>
        <v>&gt;₹500</v>
      </c>
      <c r="I292" s="5" t="str">
        <f t="shared" si="9"/>
        <v>No</v>
      </c>
      <c r="J292" s="6">
        <v>0.48</v>
      </c>
      <c r="K2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92">
        <v>3.3</v>
      </c>
      <c r="M292">
        <v>73</v>
      </c>
      <c r="N292">
        <f>Table1_2[[#This Row],[rating]]+Table1_2[[#This Row],[rating_count]]/1000</f>
        <v>3.3729999999999998</v>
      </c>
    </row>
    <row r="293" spans="1:14" x14ac:dyDescent="0.25">
      <c r="A293" t="s">
        <v>2550</v>
      </c>
      <c r="B293" t="s">
        <v>13363</v>
      </c>
      <c r="C293" t="s">
        <v>13090</v>
      </c>
      <c r="D293">
        <v>609</v>
      </c>
      <c r="E293">
        <v>1500</v>
      </c>
      <c r="F293" s="5">
        <f>Table1_2[[#This Row],[actual_price]]-Table1_2[[#This Row],[discounted_price]]/Table1_2[[#This Row],[actual_price]]*100</f>
        <v>1459.4</v>
      </c>
      <c r="G293" s="5">
        <f>Table1_2[[#This Row],[actual_price]]*Table1_2[[#This Row],[rating_count]]</f>
        <v>1543500</v>
      </c>
      <c r="H293" s="5" t="str">
        <f t="shared" si="8"/>
        <v>&gt;₹500</v>
      </c>
      <c r="I293" s="5" t="str">
        <f t="shared" si="9"/>
        <v>Yes</v>
      </c>
      <c r="J293" s="6">
        <v>0.59</v>
      </c>
      <c r="K2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293">
        <v>4.5</v>
      </c>
      <c r="M293">
        <v>1029</v>
      </c>
      <c r="N293">
        <f>Table1_2[[#This Row],[rating]]+Table1_2[[#This Row],[rating_count]]/1000</f>
        <v>5.5289999999999999</v>
      </c>
    </row>
    <row r="294" spans="1:14" x14ac:dyDescent="0.25">
      <c r="A294" t="s">
        <v>2560</v>
      </c>
      <c r="B294" t="s">
        <v>13364</v>
      </c>
      <c r="C294" t="s">
        <v>13095</v>
      </c>
      <c r="D294">
        <v>32990</v>
      </c>
      <c r="E294">
        <v>54990</v>
      </c>
      <c r="F294" s="5">
        <f>Table1_2[[#This Row],[actual_price]]-Table1_2[[#This Row],[discounted_price]]/Table1_2[[#This Row],[actual_price]]*100</f>
        <v>54930.007274049829</v>
      </c>
      <c r="G294" s="5">
        <f>Table1_2[[#This Row],[actual_price]]*Table1_2[[#This Row],[rating_count]]</f>
        <v>85509450</v>
      </c>
      <c r="H294" s="5" t="str">
        <f t="shared" si="8"/>
        <v>&gt;₹500</v>
      </c>
      <c r="I294" s="5" t="str">
        <f t="shared" si="9"/>
        <v>No</v>
      </c>
      <c r="J294" s="6">
        <v>0.4</v>
      </c>
      <c r="K2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294">
        <v>4.0999999999999996</v>
      </c>
      <c r="M294">
        <v>1555</v>
      </c>
      <c r="N294">
        <f>Table1_2[[#This Row],[rating]]+Table1_2[[#This Row],[rating_count]]/1000</f>
        <v>5.6549999999999994</v>
      </c>
    </row>
    <row r="295" spans="1:14" x14ac:dyDescent="0.25">
      <c r="A295" t="s">
        <v>2570</v>
      </c>
      <c r="B295" t="s">
        <v>13365</v>
      </c>
      <c r="C295" t="s">
        <v>13090</v>
      </c>
      <c r="D295">
        <v>599</v>
      </c>
      <c r="E295">
        <v>1999</v>
      </c>
      <c r="F295" s="5">
        <f>Table1_2[[#This Row],[actual_price]]-Table1_2[[#This Row],[discounted_price]]/Table1_2[[#This Row],[actual_price]]*100</f>
        <v>1969.0350175087544</v>
      </c>
      <c r="G295" s="5">
        <f>Table1_2[[#This Row],[actual_price]]*Table1_2[[#This Row],[rating_count]]</f>
        <v>93953</v>
      </c>
      <c r="H295" s="5" t="str">
        <f t="shared" si="8"/>
        <v>&gt;₹500</v>
      </c>
      <c r="I295" s="5" t="str">
        <f t="shared" si="9"/>
        <v>Yes</v>
      </c>
      <c r="J295" s="6">
        <v>0.7</v>
      </c>
      <c r="K2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95">
        <v>4.2</v>
      </c>
      <c r="M295">
        <v>47</v>
      </c>
      <c r="N295">
        <f>Table1_2[[#This Row],[rating]]+Table1_2[[#This Row],[rating_count]]/1000</f>
        <v>4.2469999999999999</v>
      </c>
    </row>
    <row r="296" spans="1:14" x14ac:dyDescent="0.25">
      <c r="A296" t="s">
        <v>2580</v>
      </c>
      <c r="B296" t="s">
        <v>13366</v>
      </c>
      <c r="C296" t="s">
        <v>13076</v>
      </c>
      <c r="D296">
        <v>349</v>
      </c>
      <c r="E296">
        <v>899</v>
      </c>
      <c r="F296" s="5">
        <f>Table1_2[[#This Row],[actual_price]]-Table1_2[[#This Row],[discounted_price]]/Table1_2[[#This Row],[actual_price]]*100</f>
        <v>860.17908787541717</v>
      </c>
      <c r="G296" s="5">
        <f>Table1_2[[#This Row],[actual_price]]*Table1_2[[#This Row],[rating_count]]</f>
        <v>13391504</v>
      </c>
      <c r="H296" s="5" t="str">
        <f t="shared" si="8"/>
        <v>₹200–₹500</v>
      </c>
      <c r="I296" s="5" t="str">
        <f t="shared" si="9"/>
        <v>Yes</v>
      </c>
      <c r="J296" s="6">
        <v>0.61</v>
      </c>
      <c r="K2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296">
        <v>4.0999999999999996</v>
      </c>
      <c r="M296">
        <v>14896</v>
      </c>
      <c r="N296">
        <f>Table1_2[[#This Row],[rating]]+Table1_2[[#This Row],[rating_count]]/1000</f>
        <v>18.996000000000002</v>
      </c>
    </row>
    <row r="297" spans="1:14" x14ac:dyDescent="0.25">
      <c r="A297" t="s">
        <v>2590</v>
      </c>
      <c r="B297" t="s">
        <v>13367</v>
      </c>
      <c r="C297" t="s">
        <v>13095</v>
      </c>
      <c r="D297">
        <v>29999</v>
      </c>
      <c r="E297">
        <v>50999</v>
      </c>
      <c r="F297" s="5">
        <f>Table1_2[[#This Row],[actual_price]]-Table1_2[[#This Row],[discounted_price]]/Table1_2[[#This Row],[actual_price]]*100</f>
        <v>50940.177277985844</v>
      </c>
      <c r="G297" s="5">
        <f>Table1_2[[#This Row],[actual_price]]*Table1_2[[#This Row],[rating_count]]</f>
        <v>87310288</v>
      </c>
      <c r="H297" s="5" t="str">
        <f t="shared" si="8"/>
        <v>&gt;₹500</v>
      </c>
      <c r="I297" s="5" t="str">
        <f t="shared" si="9"/>
        <v>No</v>
      </c>
      <c r="J297" s="6">
        <v>0.41</v>
      </c>
      <c r="K2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97">
        <v>4.4000000000000004</v>
      </c>
      <c r="M297">
        <v>1712</v>
      </c>
      <c r="N297">
        <f>Table1_2[[#This Row],[rating]]+Table1_2[[#This Row],[rating_count]]/1000</f>
        <v>6.1120000000000001</v>
      </c>
    </row>
    <row r="298" spans="1:14" x14ac:dyDescent="0.25">
      <c r="A298" t="s">
        <v>2600</v>
      </c>
      <c r="B298" t="s">
        <v>13314</v>
      </c>
      <c r="C298" t="s">
        <v>13125</v>
      </c>
      <c r="D298">
        <v>199</v>
      </c>
      <c r="E298">
        <v>399</v>
      </c>
      <c r="F298" s="5">
        <f>Table1_2[[#This Row],[actual_price]]-Table1_2[[#This Row],[discounted_price]]/Table1_2[[#This Row],[actual_price]]*100</f>
        <v>349.12531328320802</v>
      </c>
      <c r="G298" s="5">
        <f>Table1_2[[#This Row],[actual_price]]*Table1_2[[#This Row],[rating_count]]</f>
        <v>532665</v>
      </c>
      <c r="H298" s="5" t="str">
        <f t="shared" si="8"/>
        <v>&lt;₹200</v>
      </c>
      <c r="I298" s="5" t="str">
        <f t="shared" si="9"/>
        <v>Yes</v>
      </c>
      <c r="J298" s="6">
        <v>0.5</v>
      </c>
      <c r="K2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98">
        <v>4.2</v>
      </c>
      <c r="M298">
        <v>1335</v>
      </c>
      <c r="N298">
        <f>Table1_2[[#This Row],[rating]]+Table1_2[[#This Row],[rating_count]]/1000</f>
        <v>5.5350000000000001</v>
      </c>
    </row>
    <row r="299" spans="1:14" x14ac:dyDescent="0.25">
      <c r="A299" t="s">
        <v>2602</v>
      </c>
      <c r="B299" t="s">
        <v>13368</v>
      </c>
      <c r="C299" t="s">
        <v>13125</v>
      </c>
      <c r="D299">
        <v>349</v>
      </c>
      <c r="E299">
        <v>699</v>
      </c>
      <c r="F299" s="5">
        <f>Table1_2[[#This Row],[actual_price]]-Table1_2[[#This Row],[discounted_price]]/Table1_2[[#This Row],[actual_price]]*100</f>
        <v>649.071530758226</v>
      </c>
      <c r="G299" s="5">
        <f>Table1_2[[#This Row],[actual_price]]*Table1_2[[#This Row],[rating_count]]</f>
        <v>149586</v>
      </c>
      <c r="H299" s="5" t="str">
        <f t="shared" si="8"/>
        <v>₹200–₹500</v>
      </c>
      <c r="I299" s="5" t="str">
        <f t="shared" si="9"/>
        <v>Yes</v>
      </c>
      <c r="J299" s="6">
        <v>0.5</v>
      </c>
      <c r="K2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299">
        <v>3.9</v>
      </c>
      <c r="M299">
        <v>214</v>
      </c>
      <c r="N299">
        <f>Table1_2[[#This Row],[rating]]+Table1_2[[#This Row],[rating_count]]/1000</f>
        <v>4.1139999999999999</v>
      </c>
    </row>
    <row r="300" spans="1:14" x14ac:dyDescent="0.25">
      <c r="A300" t="s">
        <v>2612</v>
      </c>
      <c r="B300" t="s">
        <v>13369</v>
      </c>
      <c r="C300" t="s">
        <v>13145</v>
      </c>
      <c r="D300">
        <v>1850</v>
      </c>
      <c r="E300">
        <v>4500</v>
      </c>
      <c r="F300" s="5">
        <f>Table1_2[[#This Row],[actual_price]]-Table1_2[[#This Row],[discounted_price]]/Table1_2[[#This Row],[actual_price]]*100</f>
        <v>4458.8888888888887</v>
      </c>
      <c r="G300" s="5">
        <f>Table1_2[[#This Row],[actual_price]]*Table1_2[[#This Row],[rating_count]]</f>
        <v>828000</v>
      </c>
      <c r="H300" s="5" t="str">
        <f t="shared" si="8"/>
        <v>&gt;₹500</v>
      </c>
      <c r="I300" s="5" t="str">
        <f t="shared" si="9"/>
        <v>Yes</v>
      </c>
      <c r="J300" s="6">
        <v>0.59</v>
      </c>
      <c r="K3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00">
        <v>4</v>
      </c>
      <c r="M300">
        <v>184</v>
      </c>
      <c r="N300">
        <f>Table1_2[[#This Row],[rating]]+Table1_2[[#This Row],[rating_count]]/1000</f>
        <v>4.1840000000000002</v>
      </c>
    </row>
    <row r="301" spans="1:14" x14ac:dyDescent="0.25">
      <c r="A301" t="s">
        <v>2622</v>
      </c>
      <c r="B301" t="s">
        <v>13370</v>
      </c>
      <c r="C301" t="s">
        <v>13228</v>
      </c>
      <c r="D301">
        <v>13990</v>
      </c>
      <c r="E301">
        <v>28900</v>
      </c>
      <c r="F301" s="5">
        <f>Table1_2[[#This Row],[actual_price]]-Table1_2[[#This Row],[discounted_price]]/Table1_2[[#This Row],[actual_price]]*100</f>
        <v>28851.591695501731</v>
      </c>
      <c r="G301" s="5">
        <f>Table1_2[[#This Row],[actual_price]]*Table1_2[[#This Row],[rating_count]]</f>
        <v>202300</v>
      </c>
      <c r="H301" s="5" t="str">
        <f t="shared" si="8"/>
        <v>&gt;₹500</v>
      </c>
      <c r="I301" s="5" t="str">
        <f t="shared" si="9"/>
        <v>Yes</v>
      </c>
      <c r="J301" s="6">
        <v>0.52</v>
      </c>
      <c r="K3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01">
        <v>4.5</v>
      </c>
      <c r="M301">
        <v>7</v>
      </c>
      <c r="N301">
        <f>Table1_2[[#This Row],[rating]]+Table1_2[[#This Row],[rating_count]]/1000</f>
        <v>4.5069999999999997</v>
      </c>
    </row>
    <row r="302" spans="1:14" x14ac:dyDescent="0.25">
      <c r="A302" t="s">
        <v>2632</v>
      </c>
      <c r="B302" t="s">
        <v>2633</v>
      </c>
      <c r="C302" t="s">
        <v>13076</v>
      </c>
      <c r="D302">
        <v>129</v>
      </c>
      <c r="E302">
        <v>449</v>
      </c>
      <c r="F302" s="5">
        <f>Table1_2[[#This Row],[actual_price]]-Table1_2[[#This Row],[discounted_price]]/Table1_2[[#This Row],[actual_price]]*100</f>
        <v>420.26948775055678</v>
      </c>
      <c r="G302" s="5">
        <f>Table1_2[[#This Row],[actual_price]]*Table1_2[[#This Row],[rating_count]]</f>
        <v>18409</v>
      </c>
      <c r="H302" s="5" t="str">
        <f t="shared" si="8"/>
        <v>&lt;₹200</v>
      </c>
      <c r="I302" s="5" t="str">
        <f t="shared" si="9"/>
        <v>Yes</v>
      </c>
      <c r="J302" s="6">
        <v>0.71</v>
      </c>
      <c r="K3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02">
        <v>3.7</v>
      </c>
      <c r="M302">
        <v>41</v>
      </c>
      <c r="N302">
        <f>Table1_2[[#This Row],[rating]]+Table1_2[[#This Row],[rating_count]]/1000</f>
        <v>3.7410000000000001</v>
      </c>
    </row>
    <row r="303" spans="1:14" x14ac:dyDescent="0.25">
      <c r="A303" t="s">
        <v>2642</v>
      </c>
      <c r="B303" t="s">
        <v>13371</v>
      </c>
      <c r="C303" t="s">
        <v>13090</v>
      </c>
      <c r="D303">
        <v>379</v>
      </c>
      <c r="E303">
        <v>999</v>
      </c>
      <c r="F303" s="5">
        <f>Table1_2[[#This Row],[actual_price]]-Table1_2[[#This Row],[discounted_price]]/Table1_2[[#This Row],[actual_price]]*100</f>
        <v>961.06206206206207</v>
      </c>
      <c r="G303" s="5">
        <f>Table1_2[[#This Row],[actual_price]]*Table1_2[[#This Row],[rating_count]]</f>
        <v>12140847</v>
      </c>
      <c r="H303" s="5" t="str">
        <f t="shared" si="8"/>
        <v>₹200–₹500</v>
      </c>
      <c r="I303" s="5" t="str">
        <f t="shared" si="9"/>
        <v>Yes</v>
      </c>
      <c r="J303" s="6">
        <v>0.62</v>
      </c>
      <c r="K3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03">
        <v>4.2</v>
      </c>
      <c r="M303">
        <v>12153</v>
      </c>
      <c r="N303">
        <f>Table1_2[[#This Row],[rating]]+Table1_2[[#This Row],[rating_count]]/1000</f>
        <v>16.353000000000002</v>
      </c>
    </row>
    <row r="304" spans="1:14" x14ac:dyDescent="0.25">
      <c r="A304" t="s">
        <v>2647</v>
      </c>
      <c r="B304" t="s">
        <v>13372</v>
      </c>
      <c r="C304" t="s">
        <v>13090</v>
      </c>
      <c r="D304">
        <v>185</v>
      </c>
      <c r="E304">
        <v>499</v>
      </c>
      <c r="F304" s="5">
        <f>Table1_2[[#This Row],[actual_price]]-Table1_2[[#This Row],[discounted_price]]/Table1_2[[#This Row],[actual_price]]*100</f>
        <v>461.92585170340681</v>
      </c>
      <c r="G304" s="5">
        <f>Table1_2[[#This Row],[actual_price]]*Table1_2[[#This Row],[rating_count]]</f>
        <v>12475</v>
      </c>
      <c r="H304" s="5" t="str">
        <f t="shared" si="8"/>
        <v>&lt;₹200</v>
      </c>
      <c r="I304" s="5" t="str">
        <f t="shared" si="9"/>
        <v>Yes</v>
      </c>
      <c r="J304" s="6">
        <v>0.63</v>
      </c>
      <c r="K3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04">
        <v>4.2</v>
      </c>
      <c r="M304">
        <v>25</v>
      </c>
      <c r="N304">
        <f>Table1_2[[#This Row],[rating]]+Table1_2[[#This Row],[rating_count]]/1000</f>
        <v>4.2250000000000005</v>
      </c>
    </row>
    <row r="305" spans="1:14" x14ac:dyDescent="0.25">
      <c r="A305" t="s">
        <v>2657</v>
      </c>
      <c r="B305" t="s">
        <v>13373</v>
      </c>
      <c r="C305" t="s">
        <v>13085</v>
      </c>
      <c r="D305">
        <v>218</v>
      </c>
      <c r="E305">
        <v>999</v>
      </c>
      <c r="F305" s="5">
        <f>Table1_2[[#This Row],[actual_price]]-Table1_2[[#This Row],[discounted_price]]/Table1_2[[#This Row],[actual_price]]*100</f>
        <v>977.1781781781782</v>
      </c>
      <c r="G305" s="5">
        <f>Table1_2[[#This Row],[actual_price]]*Table1_2[[#This Row],[rating_count]]</f>
        <v>162837</v>
      </c>
      <c r="H305" s="5" t="str">
        <f t="shared" si="8"/>
        <v>₹200–₹500</v>
      </c>
      <c r="I305" s="5" t="str">
        <f t="shared" si="9"/>
        <v>Yes</v>
      </c>
      <c r="J305" s="6">
        <v>0.78</v>
      </c>
      <c r="K3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05">
        <v>4.2</v>
      </c>
      <c r="M305">
        <v>163</v>
      </c>
      <c r="N305">
        <f>Table1_2[[#This Row],[rating]]+Table1_2[[#This Row],[rating_count]]/1000</f>
        <v>4.3630000000000004</v>
      </c>
    </row>
    <row r="306" spans="1:14" x14ac:dyDescent="0.25">
      <c r="A306" t="s">
        <v>2667</v>
      </c>
      <c r="B306" t="s">
        <v>13374</v>
      </c>
      <c r="C306" t="s">
        <v>13076</v>
      </c>
      <c r="D306">
        <v>199</v>
      </c>
      <c r="E306">
        <v>999</v>
      </c>
      <c r="F306" s="5">
        <f>Table1_2[[#This Row],[actual_price]]-Table1_2[[#This Row],[discounted_price]]/Table1_2[[#This Row],[actual_price]]*100</f>
        <v>979.08008008008005</v>
      </c>
      <c r="G306" s="5">
        <f>Table1_2[[#This Row],[actual_price]]*Table1_2[[#This Row],[rating_count]]</f>
        <v>86913</v>
      </c>
      <c r="H306" s="5" t="str">
        <f t="shared" si="8"/>
        <v>&lt;₹200</v>
      </c>
      <c r="I306" s="5" t="str">
        <f t="shared" si="9"/>
        <v>Yes</v>
      </c>
      <c r="J306" s="6">
        <v>0.8</v>
      </c>
      <c r="K3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06">
        <v>4.3</v>
      </c>
      <c r="M306">
        <v>87</v>
      </c>
      <c r="N306">
        <f>Table1_2[[#This Row],[rating]]+Table1_2[[#This Row],[rating_count]]/1000</f>
        <v>4.3869999999999996</v>
      </c>
    </row>
    <row r="307" spans="1:14" x14ac:dyDescent="0.25">
      <c r="A307" t="s">
        <v>2677</v>
      </c>
      <c r="B307" t="s">
        <v>13375</v>
      </c>
      <c r="C307" t="s">
        <v>13090</v>
      </c>
      <c r="D307">
        <v>499</v>
      </c>
      <c r="E307">
        <v>900</v>
      </c>
      <c r="F307" s="5">
        <f>Table1_2[[#This Row],[actual_price]]-Table1_2[[#This Row],[discounted_price]]/Table1_2[[#This Row],[actual_price]]*100</f>
        <v>844.55555555555554</v>
      </c>
      <c r="G307" s="5">
        <f>Table1_2[[#This Row],[actual_price]]*Table1_2[[#This Row],[rating_count]]</f>
        <v>1948500</v>
      </c>
      <c r="H307" s="5" t="str">
        <f t="shared" si="8"/>
        <v>₹200–₹500</v>
      </c>
      <c r="I307" s="5" t="str">
        <f t="shared" si="9"/>
        <v>No</v>
      </c>
      <c r="J307" s="6">
        <v>0.45</v>
      </c>
      <c r="K3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07">
        <v>4.4000000000000004</v>
      </c>
      <c r="M307">
        <v>2165</v>
      </c>
      <c r="N307">
        <f>Table1_2[[#This Row],[rating]]+Table1_2[[#This Row],[rating_count]]/1000</f>
        <v>6.5650000000000004</v>
      </c>
    </row>
    <row r="308" spans="1:14" x14ac:dyDescent="0.25">
      <c r="A308" t="s">
        <v>2686</v>
      </c>
      <c r="B308" t="s">
        <v>13376</v>
      </c>
      <c r="C308" t="s">
        <v>13095</v>
      </c>
      <c r="D308">
        <v>26999</v>
      </c>
      <c r="E308">
        <v>42999</v>
      </c>
      <c r="F308" s="5">
        <f>Table1_2[[#This Row],[actual_price]]-Table1_2[[#This Row],[discounted_price]]/Table1_2[[#This Row],[actual_price]]*100</f>
        <v>42936.21016767832</v>
      </c>
      <c r="G308" s="5">
        <f>Table1_2[[#This Row],[actual_price]]*Table1_2[[#This Row],[rating_count]]</f>
        <v>64928490</v>
      </c>
      <c r="H308" s="5" t="str">
        <f t="shared" si="8"/>
        <v>&gt;₹500</v>
      </c>
      <c r="I308" s="5" t="str">
        <f t="shared" si="9"/>
        <v>No</v>
      </c>
      <c r="J308" s="6">
        <v>0.37</v>
      </c>
      <c r="K3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308">
        <v>4.2</v>
      </c>
      <c r="M308">
        <v>1510</v>
      </c>
      <c r="N308">
        <f>Table1_2[[#This Row],[rating]]+Table1_2[[#This Row],[rating_count]]/1000</f>
        <v>5.71</v>
      </c>
    </row>
    <row r="309" spans="1:14" x14ac:dyDescent="0.25">
      <c r="A309" t="s">
        <v>2696</v>
      </c>
      <c r="B309" t="s">
        <v>13377</v>
      </c>
      <c r="C309" t="s">
        <v>13145</v>
      </c>
      <c r="D309">
        <v>893</v>
      </c>
      <c r="E309">
        <v>1052</v>
      </c>
      <c r="F309" s="5">
        <f>Table1_2[[#This Row],[actual_price]]-Table1_2[[#This Row],[discounted_price]]/Table1_2[[#This Row],[actual_price]]*100</f>
        <v>967.11406844106466</v>
      </c>
      <c r="G309" s="5">
        <f>Table1_2[[#This Row],[actual_price]]*Table1_2[[#This Row],[rating_count]]</f>
        <v>111512</v>
      </c>
      <c r="H309" s="5" t="str">
        <f t="shared" si="8"/>
        <v>&gt;₹500</v>
      </c>
      <c r="I309" s="5" t="str">
        <f t="shared" si="9"/>
        <v>No</v>
      </c>
      <c r="J309" s="6">
        <v>0.15</v>
      </c>
      <c r="K3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309">
        <v>4.3</v>
      </c>
      <c r="M309">
        <v>106</v>
      </c>
      <c r="N309">
        <f>Table1_2[[#This Row],[rating]]+Table1_2[[#This Row],[rating_count]]/1000</f>
        <v>4.4059999999999997</v>
      </c>
    </row>
    <row r="310" spans="1:14" x14ac:dyDescent="0.25">
      <c r="A310" t="s">
        <v>2706</v>
      </c>
      <c r="B310" t="s">
        <v>13378</v>
      </c>
      <c r="C310" t="s">
        <v>13095</v>
      </c>
      <c r="D310">
        <v>10990</v>
      </c>
      <c r="E310">
        <v>19990</v>
      </c>
      <c r="F310" s="5">
        <f>Table1_2[[#This Row],[actual_price]]-Table1_2[[#This Row],[discounted_price]]/Table1_2[[#This Row],[actual_price]]*100</f>
        <v>19935.022511255629</v>
      </c>
      <c r="G310" s="5">
        <f>Table1_2[[#This Row],[actual_price]]*Table1_2[[#This Row],[rating_count]]</f>
        <v>2578710</v>
      </c>
      <c r="H310" s="5" t="str">
        <f t="shared" si="8"/>
        <v>&gt;₹500</v>
      </c>
      <c r="I310" s="5" t="str">
        <f t="shared" si="9"/>
        <v>No</v>
      </c>
      <c r="J310" s="6">
        <v>0.45</v>
      </c>
      <c r="K3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10">
        <v>3.7</v>
      </c>
      <c r="M310">
        <v>129</v>
      </c>
      <c r="N310">
        <f>Table1_2[[#This Row],[rating]]+Table1_2[[#This Row],[rating_count]]/1000</f>
        <v>3.8290000000000002</v>
      </c>
    </row>
    <row r="311" spans="1:14" x14ac:dyDescent="0.25">
      <c r="A311" t="s">
        <v>2716</v>
      </c>
      <c r="B311" t="s">
        <v>13379</v>
      </c>
      <c r="C311" t="s">
        <v>13076</v>
      </c>
      <c r="D311">
        <v>379</v>
      </c>
      <c r="E311">
        <v>1099</v>
      </c>
      <c r="F311" s="5">
        <f>Table1_2[[#This Row],[actual_price]]-Table1_2[[#This Row],[discounted_price]]/Table1_2[[#This Row],[actual_price]]*100</f>
        <v>1064.5141037306641</v>
      </c>
      <c r="G311" s="5">
        <f>Table1_2[[#This Row],[actual_price]]*Table1_2[[#This Row],[rating_count]]</f>
        <v>3350851</v>
      </c>
      <c r="H311" s="5" t="str">
        <f t="shared" si="8"/>
        <v>₹200–₹500</v>
      </c>
      <c r="I311" s="5" t="str">
        <f t="shared" si="9"/>
        <v>Yes</v>
      </c>
      <c r="J311" s="6">
        <v>0.66</v>
      </c>
      <c r="K3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11">
        <v>4.3</v>
      </c>
      <c r="M311">
        <v>3049</v>
      </c>
      <c r="N311">
        <f>Table1_2[[#This Row],[rating]]+Table1_2[[#This Row],[rating_count]]/1000</f>
        <v>7.3490000000000002</v>
      </c>
    </row>
    <row r="312" spans="1:14" x14ac:dyDescent="0.25">
      <c r="A312" t="s">
        <v>2726</v>
      </c>
      <c r="B312" t="s">
        <v>13380</v>
      </c>
      <c r="C312" t="s">
        <v>13095</v>
      </c>
      <c r="D312">
        <v>16999</v>
      </c>
      <c r="E312">
        <v>25999</v>
      </c>
      <c r="F312" s="5">
        <f>Table1_2[[#This Row],[actual_price]]-Table1_2[[#This Row],[discounted_price]]/Table1_2[[#This Row],[actual_price]]*100</f>
        <v>25933.61671602754</v>
      </c>
      <c r="G312" s="5">
        <f>Table1_2[[#This Row],[actual_price]]*Table1_2[[#This Row],[rating_count]]</f>
        <v>853807160</v>
      </c>
      <c r="H312" s="5" t="str">
        <f t="shared" si="8"/>
        <v>&gt;₹500</v>
      </c>
      <c r="I312" s="5" t="str">
        <f t="shared" si="9"/>
        <v>No</v>
      </c>
      <c r="J312" s="6">
        <v>0.35</v>
      </c>
      <c r="K3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312">
        <v>4.2</v>
      </c>
      <c r="M312">
        <v>32840</v>
      </c>
      <c r="N312">
        <f>Table1_2[[#This Row],[rating]]+Table1_2[[#This Row],[rating_count]]/1000</f>
        <v>37.040000000000006</v>
      </c>
    </row>
    <row r="313" spans="1:14" x14ac:dyDescent="0.25">
      <c r="A313" t="s">
        <v>2731</v>
      </c>
      <c r="B313" t="s">
        <v>2732</v>
      </c>
      <c r="C313" t="s">
        <v>13090</v>
      </c>
      <c r="D313">
        <v>699</v>
      </c>
      <c r="E313">
        <v>1899</v>
      </c>
      <c r="F313" s="5">
        <f>Table1_2[[#This Row],[actual_price]]-Table1_2[[#This Row],[discounted_price]]/Table1_2[[#This Row],[actual_price]]*100</f>
        <v>1862.1911532385466</v>
      </c>
      <c r="G313" s="5">
        <f>Table1_2[[#This Row],[actual_price]]*Table1_2[[#This Row],[rating_count]]</f>
        <v>740610</v>
      </c>
      <c r="H313" s="5" t="str">
        <f t="shared" si="8"/>
        <v>&gt;₹500</v>
      </c>
      <c r="I313" s="5" t="str">
        <f t="shared" si="9"/>
        <v>Yes</v>
      </c>
      <c r="J313" s="6">
        <v>0.63</v>
      </c>
      <c r="K3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13">
        <v>4.4000000000000004</v>
      </c>
      <c r="M313">
        <v>390</v>
      </c>
      <c r="N313">
        <f>Table1_2[[#This Row],[rating]]+Table1_2[[#This Row],[rating_count]]/1000</f>
        <v>4.79</v>
      </c>
    </row>
    <row r="314" spans="1:14" x14ac:dyDescent="0.25">
      <c r="A314" t="s">
        <v>2741</v>
      </c>
      <c r="B314" t="s">
        <v>13381</v>
      </c>
      <c r="C314" t="s">
        <v>13382</v>
      </c>
      <c r="D314">
        <v>2699</v>
      </c>
      <c r="E314">
        <v>3500</v>
      </c>
      <c r="F314" s="5">
        <f>Table1_2[[#This Row],[actual_price]]-Table1_2[[#This Row],[discounted_price]]/Table1_2[[#This Row],[actual_price]]*100</f>
        <v>3422.8857142857141</v>
      </c>
      <c r="G314" s="5">
        <f>Table1_2[[#This Row],[actual_price]]*Table1_2[[#This Row],[rating_count]]</f>
        <v>2173500</v>
      </c>
      <c r="H314" s="5" t="str">
        <f t="shared" si="8"/>
        <v>&gt;₹500</v>
      </c>
      <c r="I314" s="5" t="str">
        <f t="shared" si="9"/>
        <v>No</v>
      </c>
      <c r="J314" s="6">
        <v>0.23</v>
      </c>
      <c r="K3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14">
        <v>3.5</v>
      </c>
      <c r="M314">
        <v>621</v>
      </c>
      <c r="N314">
        <f>Table1_2[[#This Row],[rating]]+Table1_2[[#This Row],[rating_count]]/1000</f>
        <v>4.1210000000000004</v>
      </c>
    </row>
    <row r="315" spans="1:14" x14ac:dyDescent="0.25">
      <c r="A315" t="s">
        <v>2752</v>
      </c>
      <c r="B315" t="s">
        <v>2753</v>
      </c>
      <c r="C315" t="s">
        <v>13076</v>
      </c>
      <c r="D315">
        <v>129</v>
      </c>
      <c r="E315">
        <v>599</v>
      </c>
      <c r="F315" s="5">
        <f>Table1_2[[#This Row],[actual_price]]-Table1_2[[#This Row],[discounted_price]]/Table1_2[[#This Row],[actual_price]]*100</f>
        <v>577.4641068447412</v>
      </c>
      <c r="G315" s="5">
        <f>Table1_2[[#This Row],[actual_price]]*Table1_2[[#This Row],[rating_count]]</f>
        <v>158735</v>
      </c>
      <c r="H315" s="5" t="str">
        <f t="shared" si="8"/>
        <v>&lt;₹200</v>
      </c>
      <c r="I315" s="5" t="str">
        <f t="shared" si="9"/>
        <v>Yes</v>
      </c>
      <c r="J315" s="6">
        <v>0.78</v>
      </c>
      <c r="K3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15">
        <v>4.0999999999999996</v>
      </c>
      <c r="M315">
        <v>265</v>
      </c>
      <c r="N315">
        <f>Table1_2[[#This Row],[rating]]+Table1_2[[#This Row],[rating_count]]/1000</f>
        <v>4.3649999999999993</v>
      </c>
    </row>
    <row r="316" spans="1:14" x14ac:dyDescent="0.25">
      <c r="A316" t="s">
        <v>2762</v>
      </c>
      <c r="B316" t="s">
        <v>13383</v>
      </c>
      <c r="C316" t="s">
        <v>13076</v>
      </c>
      <c r="D316">
        <v>389</v>
      </c>
      <c r="E316">
        <v>999</v>
      </c>
      <c r="F316" s="5">
        <f>Table1_2[[#This Row],[actual_price]]-Table1_2[[#This Row],[discounted_price]]/Table1_2[[#This Row],[actual_price]]*100</f>
        <v>960.06106106106108</v>
      </c>
      <c r="G316" s="5">
        <f>Table1_2[[#This Row],[actual_price]]*Table1_2[[#This Row],[rating_count]]</f>
        <v>837162</v>
      </c>
      <c r="H316" s="5" t="str">
        <f t="shared" si="8"/>
        <v>₹200–₹500</v>
      </c>
      <c r="I316" s="5" t="str">
        <f t="shared" si="9"/>
        <v>Yes</v>
      </c>
      <c r="J316" s="6">
        <v>0.61</v>
      </c>
      <c r="K3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16">
        <v>4.3</v>
      </c>
      <c r="M316">
        <v>838</v>
      </c>
      <c r="N316">
        <f>Table1_2[[#This Row],[rating]]+Table1_2[[#This Row],[rating_count]]/1000</f>
        <v>5.1379999999999999</v>
      </c>
    </row>
    <row r="317" spans="1:14" x14ac:dyDescent="0.25">
      <c r="A317" t="s">
        <v>2772</v>
      </c>
      <c r="B317" t="s">
        <v>13384</v>
      </c>
      <c r="C317" t="s">
        <v>13125</v>
      </c>
      <c r="D317">
        <v>246</v>
      </c>
      <c r="E317">
        <v>600</v>
      </c>
      <c r="F317" s="5">
        <f>Table1_2[[#This Row],[actual_price]]-Table1_2[[#This Row],[discounted_price]]/Table1_2[[#This Row],[actual_price]]*100</f>
        <v>559</v>
      </c>
      <c r="G317" s="5">
        <f>Table1_2[[#This Row],[actual_price]]*Table1_2[[#This Row],[rating_count]]</f>
        <v>85800</v>
      </c>
      <c r="H317" s="5" t="str">
        <f t="shared" si="8"/>
        <v>₹200–₹500</v>
      </c>
      <c r="I317" s="5" t="str">
        <f t="shared" si="9"/>
        <v>Yes</v>
      </c>
      <c r="J317" s="6">
        <v>0.59</v>
      </c>
      <c r="K3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17">
        <v>4.2</v>
      </c>
      <c r="M317">
        <v>143</v>
      </c>
      <c r="N317">
        <f>Table1_2[[#This Row],[rating]]+Table1_2[[#This Row],[rating_count]]/1000</f>
        <v>4.343</v>
      </c>
    </row>
    <row r="318" spans="1:14" x14ac:dyDescent="0.25">
      <c r="A318" t="s">
        <v>2782</v>
      </c>
      <c r="B318" t="s">
        <v>13385</v>
      </c>
      <c r="C318" t="s">
        <v>13076</v>
      </c>
      <c r="D318">
        <v>299</v>
      </c>
      <c r="E318">
        <v>799</v>
      </c>
      <c r="F318" s="5">
        <f>Table1_2[[#This Row],[actual_price]]-Table1_2[[#This Row],[discounted_price]]/Table1_2[[#This Row],[actual_price]]*100</f>
        <v>761.5782227784731</v>
      </c>
      <c r="G318" s="5">
        <f>Table1_2[[#This Row],[actual_price]]*Table1_2[[#This Row],[rating_count]]</f>
        <v>120649</v>
      </c>
      <c r="H318" s="5" t="str">
        <f t="shared" si="8"/>
        <v>₹200–₹500</v>
      </c>
      <c r="I318" s="5" t="str">
        <f t="shared" si="9"/>
        <v>Yes</v>
      </c>
      <c r="J318" s="6">
        <v>0.63</v>
      </c>
      <c r="K3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18">
        <v>4</v>
      </c>
      <c r="M318">
        <v>151</v>
      </c>
      <c r="N318">
        <f>Table1_2[[#This Row],[rating]]+Table1_2[[#This Row],[rating_count]]/1000</f>
        <v>4.1509999999999998</v>
      </c>
    </row>
    <row r="319" spans="1:14" x14ac:dyDescent="0.25">
      <c r="A319" t="s">
        <v>2792</v>
      </c>
      <c r="B319" t="s">
        <v>13386</v>
      </c>
      <c r="C319" t="s">
        <v>13125</v>
      </c>
      <c r="D319">
        <v>247</v>
      </c>
      <c r="E319">
        <v>399</v>
      </c>
      <c r="F319" s="5">
        <f>Table1_2[[#This Row],[actual_price]]-Table1_2[[#This Row],[discounted_price]]/Table1_2[[#This Row],[actual_price]]*100</f>
        <v>337.09523809523807</v>
      </c>
      <c r="G319" s="5">
        <f>Table1_2[[#This Row],[actual_price]]*Table1_2[[#This Row],[rating_count]]</f>
        <v>79800</v>
      </c>
      <c r="H319" s="5" t="str">
        <f t="shared" si="8"/>
        <v>₹200–₹500</v>
      </c>
      <c r="I319" s="5" t="str">
        <f t="shared" si="9"/>
        <v>No</v>
      </c>
      <c r="J319" s="6">
        <v>0.38</v>
      </c>
      <c r="K3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319">
        <v>3.9</v>
      </c>
      <c r="M319">
        <v>200</v>
      </c>
      <c r="N319">
        <f>Table1_2[[#This Row],[rating]]+Table1_2[[#This Row],[rating_count]]/1000</f>
        <v>4.0999999999999996</v>
      </c>
    </row>
    <row r="320" spans="1:14" x14ac:dyDescent="0.25">
      <c r="A320" t="s">
        <v>2801</v>
      </c>
      <c r="B320" t="s">
        <v>13387</v>
      </c>
      <c r="C320" t="s">
        <v>13125</v>
      </c>
      <c r="D320">
        <v>1369</v>
      </c>
      <c r="E320">
        <v>2999</v>
      </c>
      <c r="F320" s="5">
        <f>Table1_2[[#This Row],[actual_price]]-Table1_2[[#This Row],[discounted_price]]/Table1_2[[#This Row],[actual_price]]*100</f>
        <v>2953.3514504834943</v>
      </c>
      <c r="G320" s="5">
        <f>Table1_2[[#This Row],[actual_price]]*Table1_2[[#This Row],[rating_count]]</f>
        <v>680773</v>
      </c>
      <c r="H320" s="5" t="str">
        <f t="shared" si="8"/>
        <v>&gt;₹500</v>
      </c>
      <c r="I320" s="5" t="str">
        <f t="shared" si="9"/>
        <v>Yes</v>
      </c>
      <c r="J320" s="6">
        <v>0.54</v>
      </c>
      <c r="K3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20">
        <v>3.3</v>
      </c>
      <c r="M320">
        <v>227</v>
      </c>
      <c r="N320">
        <f>Table1_2[[#This Row],[rating]]+Table1_2[[#This Row],[rating_count]]/1000</f>
        <v>3.5269999999999997</v>
      </c>
    </row>
    <row r="321" spans="1:14" x14ac:dyDescent="0.25">
      <c r="A321" t="s">
        <v>2811</v>
      </c>
      <c r="B321" t="s">
        <v>13388</v>
      </c>
      <c r="C321" t="s">
        <v>13125</v>
      </c>
      <c r="D321">
        <v>199</v>
      </c>
      <c r="E321">
        <v>499</v>
      </c>
      <c r="F321" s="5">
        <f>Table1_2[[#This Row],[actual_price]]-Table1_2[[#This Row],[discounted_price]]/Table1_2[[#This Row],[actual_price]]*100</f>
        <v>459.12024048096191</v>
      </c>
      <c r="G321" s="5">
        <f>Table1_2[[#This Row],[actual_price]]*Table1_2[[#This Row],[rating_count]]</f>
        <v>268462</v>
      </c>
      <c r="H321" s="5" t="str">
        <f t="shared" si="8"/>
        <v>&lt;₹200</v>
      </c>
      <c r="I321" s="5" t="str">
        <f t="shared" si="9"/>
        <v>Yes</v>
      </c>
      <c r="J321" s="6">
        <v>0.6</v>
      </c>
      <c r="K3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21">
        <v>3.8</v>
      </c>
      <c r="M321">
        <v>538</v>
      </c>
      <c r="N321">
        <f>Table1_2[[#This Row],[rating]]+Table1_2[[#This Row],[rating_count]]/1000</f>
        <v>4.3380000000000001</v>
      </c>
    </row>
    <row r="322" spans="1:14" x14ac:dyDescent="0.25">
      <c r="A322" t="s">
        <v>2821</v>
      </c>
      <c r="B322" t="s">
        <v>13389</v>
      </c>
      <c r="C322" t="s">
        <v>13090</v>
      </c>
      <c r="D322">
        <v>299</v>
      </c>
      <c r="E322">
        <v>599</v>
      </c>
      <c r="F322" s="5">
        <f>Table1_2[[#This Row],[actual_price]]-Table1_2[[#This Row],[discounted_price]]/Table1_2[[#This Row],[actual_price]]*100</f>
        <v>549.08347245409016</v>
      </c>
      <c r="G322" s="5">
        <f>Table1_2[[#This Row],[actual_price]]*Table1_2[[#This Row],[rating_count]]</f>
        <v>102429</v>
      </c>
      <c r="H322" s="5" t="str">
        <f t="shared" ref="H322:H385" si="10">IF(D322&lt;200,"&lt;₹200",IF(D322&lt;=500,"₹200–₹500","&gt;₹500"))</f>
        <v>₹200–₹500</v>
      </c>
      <c r="I322" s="5" t="str">
        <f t="shared" ref="I322:I385" si="11">IF(J322&gt;=0.5, "Yes", "No")</f>
        <v>Yes</v>
      </c>
      <c r="J322" s="6">
        <v>0.5</v>
      </c>
      <c r="K3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22">
        <v>4</v>
      </c>
      <c r="M322">
        <v>171</v>
      </c>
      <c r="N322">
        <f>Table1_2[[#This Row],[rating]]+Table1_2[[#This Row],[rating_count]]/1000</f>
        <v>4.1710000000000003</v>
      </c>
    </row>
    <row r="323" spans="1:14" x14ac:dyDescent="0.25">
      <c r="A323" t="s">
        <v>2831</v>
      </c>
      <c r="B323" t="s">
        <v>13390</v>
      </c>
      <c r="C323" t="s">
        <v>13095</v>
      </c>
      <c r="D323">
        <v>14999</v>
      </c>
      <c r="E323">
        <v>14999</v>
      </c>
      <c r="F323" s="5">
        <f>Table1_2[[#This Row],[actual_price]]-Table1_2[[#This Row],[discounted_price]]/Table1_2[[#This Row],[actual_price]]*100</f>
        <v>14899</v>
      </c>
      <c r="G323" s="5">
        <f>Table1_2[[#This Row],[actual_price]]*Table1_2[[#This Row],[rating_count]]</f>
        <v>412592492</v>
      </c>
      <c r="H323" s="5" t="str">
        <f t="shared" si="10"/>
        <v>&gt;₹500</v>
      </c>
      <c r="I323" s="5" t="str">
        <f t="shared" si="11"/>
        <v>No</v>
      </c>
      <c r="J323" s="6">
        <v>0</v>
      </c>
      <c r="K3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323">
        <v>4.3</v>
      </c>
      <c r="M323">
        <v>27508</v>
      </c>
      <c r="N323">
        <f>Table1_2[[#This Row],[rating]]+Table1_2[[#This Row],[rating_count]]/1000</f>
        <v>31.808</v>
      </c>
    </row>
    <row r="324" spans="1:14" x14ac:dyDescent="0.25">
      <c r="A324" t="s">
        <v>2841</v>
      </c>
      <c r="B324" t="s">
        <v>13391</v>
      </c>
      <c r="C324" t="s">
        <v>13076</v>
      </c>
      <c r="D324">
        <v>299</v>
      </c>
      <c r="E324">
        <v>699</v>
      </c>
      <c r="F324" s="5">
        <f>Table1_2[[#This Row],[actual_price]]-Table1_2[[#This Row],[discounted_price]]/Table1_2[[#This Row],[actual_price]]*100</f>
        <v>656.2246065808298</v>
      </c>
      <c r="G324" s="5">
        <f>Table1_2[[#This Row],[actual_price]]*Table1_2[[#This Row],[rating_count]]</f>
        <v>1016346</v>
      </c>
      <c r="H324" s="5" t="str">
        <f t="shared" si="10"/>
        <v>₹200–₹500</v>
      </c>
      <c r="I324" s="5" t="str">
        <f t="shared" si="11"/>
        <v>Yes</v>
      </c>
      <c r="J324" s="6">
        <v>0.56999999999999995</v>
      </c>
      <c r="K3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24">
        <v>3.9</v>
      </c>
      <c r="M324">
        <v>1454</v>
      </c>
      <c r="N324">
        <f>Table1_2[[#This Row],[rating]]+Table1_2[[#This Row],[rating_count]]/1000</f>
        <v>5.3540000000000001</v>
      </c>
    </row>
    <row r="325" spans="1:14" x14ac:dyDescent="0.25">
      <c r="A325" t="s">
        <v>2851</v>
      </c>
      <c r="B325" t="s">
        <v>13392</v>
      </c>
      <c r="C325" t="s">
        <v>13095</v>
      </c>
      <c r="D325">
        <v>24990</v>
      </c>
      <c r="E325">
        <v>51990</v>
      </c>
      <c r="F325" s="5">
        <f>Table1_2[[#This Row],[actual_price]]-Table1_2[[#This Row],[discounted_price]]/Table1_2[[#This Row],[actual_price]]*100</f>
        <v>51941.933064050776</v>
      </c>
      <c r="G325" s="5">
        <f>Table1_2[[#This Row],[actual_price]]*Table1_2[[#This Row],[rating_count]]</f>
        <v>153422490</v>
      </c>
      <c r="H325" s="5" t="str">
        <f t="shared" si="10"/>
        <v>&gt;₹500</v>
      </c>
      <c r="I325" s="5" t="str">
        <f t="shared" si="11"/>
        <v>Yes</v>
      </c>
      <c r="J325" s="6">
        <v>0.52</v>
      </c>
      <c r="K3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25">
        <v>4.2</v>
      </c>
      <c r="M325">
        <v>2951</v>
      </c>
      <c r="N325">
        <f>Table1_2[[#This Row],[rating]]+Table1_2[[#This Row],[rating_count]]/1000</f>
        <v>7.1509999999999998</v>
      </c>
    </row>
    <row r="326" spans="1:14" x14ac:dyDescent="0.25">
      <c r="A326" t="s">
        <v>2861</v>
      </c>
      <c r="B326" t="s">
        <v>13393</v>
      </c>
      <c r="C326" t="s">
        <v>13076</v>
      </c>
      <c r="D326">
        <v>249</v>
      </c>
      <c r="E326">
        <v>999</v>
      </c>
      <c r="F326" s="5">
        <f>Table1_2[[#This Row],[actual_price]]-Table1_2[[#This Row],[discounted_price]]/Table1_2[[#This Row],[actual_price]]*100</f>
        <v>974.07507507507512</v>
      </c>
      <c r="G326" s="5">
        <f>Table1_2[[#This Row],[actual_price]]*Table1_2[[#This Row],[rating_count]]</f>
        <v>0</v>
      </c>
      <c r="H326" s="5" t="str">
        <f t="shared" si="10"/>
        <v>₹200–₹500</v>
      </c>
      <c r="I326" s="5" t="str">
        <f t="shared" si="11"/>
        <v>Yes</v>
      </c>
      <c r="J326" s="6">
        <v>0.75</v>
      </c>
      <c r="K3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26">
        <v>5</v>
      </c>
      <c r="N326">
        <f>Table1_2[[#This Row],[rating]]+Table1_2[[#This Row],[rating_count]]/1000</f>
        <v>5</v>
      </c>
    </row>
    <row r="327" spans="1:14" x14ac:dyDescent="0.25">
      <c r="A327" t="s">
        <v>2871</v>
      </c>
      <c r="B327" t="s">
        <v>13394</v>
      </c>
      <c r="C327" t="s">
        <v>13095</v>
      </c>
      <c r="D327">
        <v>61999</v>
      </c>
      <c r="E327">
        <v>69999</v>
      </c>
      <c r="F327" s="5">
        <f>Table1_2[[#This Row],[actual_price]]-Table1_2[[#This Row],[discounted_price]]/Table1_2[[#This Row],[actual_price]]*100</f>
        <v>69910.428734696208</v>
      </c>
      <c r="G327" s="5">
        <f>Table1_2[[#This Row],[actual_price]]*Table1_2[[#This Row],[rating_count]]</f>
        <v>472703247</v>
      </c>
      <c r="H327" s="5" t="str">
        <f t="shared" si="10"/>
        <v>&gt;₹500</v>
      </c>
      <c r="I327" s="5" t="str">
        <f t="shared" si="11"/>
        <v>No</v>
      </c>
      <c r="J327" s="6">
        <v>0.11</v>
      </c>
      <c r="K3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327">
        <v>4.0999999999999996</v>
      </c>
      <c r="M327">
        <v>6753</v>
      </c>
      <c r="N327">
        <f>Table1_2[[#This Row],[rating]]+Table1_2[[#This Row],[rating_count]]/1000</f>
        <v>10.853</v>
      </c>
    </row>
    <row r="328" spans="1:14" x14ac:dyDescent="0.25">
      <c r="A328" t="s">
        <v>2876</v>
      </c>
      <c r="B328" t="s">
        <v>13395</v>
      </c>
      <c r="C328" t="s">
        <v>13095</v>
      </c>
      <c r="D328">
        <v>24499</v>
      </c>
      <c r="E328">
        <v>50000</v>
      </c>
      <c r="F328" s="5">
        <f>Table1_2[[#This Row],[actual_price]]-Table1_2[[#This Row],[discounted_price]]/Table1_2[[#This Row],[actual_price]]*100</f>
        <v>49951.002</v>
      </c>
      <c r="G328" s="5">
        <f>Table1_2[[#This Row],[actual_price]]*Table1_2[[#This Row],[rating_count]]</f>
        <v>175900000</v>
      </c>
      <c r="H328" s="5" t="str">
        <f t="shared" si="10"/>
        <v>&gt;₹500</v>
      </c>
      <c r="I328" s="5" t="str">
        <f t="shared" si="11"/>
        <v>Yes</v>
      </c>
      <c r="J328" s="6">
        <v>0.51</v>
      </c>
      <c r="K3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28">
        <v>3.9</v>
      </c>
      <c r="M328">
        <v>3518</v>
      </c>
      <c r="N328">
        <f>Table1_2[[#This Row],[rating]]+Table1_2[[#This Row],[rating_count]]/1000</f>
        <v>7.4179999999999993</v>
      </c>
    </row>
    <row r="329" spans="1:14" x14ac:dyDescent="0.25">
      <c r="A329" t="s">
        <v>2886</v>
      </c>
      <c r="B329" t="s">
        <v>13396</v>
      </c>
      <c r="C329" t="s">
        <v>13095</v>
      </c>
      <c r="D329">
        <v>10499</v>
      </c>
      <c r="E329">
        <v>19499</v>
      </c>
      <c r="F329" s="5">
        <f>Table1_2[[#This Row],[actual_price]]-Table1_2[[#This Row],[discounted_price]]/Table1_2[[#This Row],[actual_price]]*100</f>
        <v>19445.156213139137</v>
      </c>
      <c r="G329" s="5">
        <f>Table1_2[[#This Row],[actual_price]]*Table1_2[[#This Row],[rating_count]]</f>
        <v>29443490</v>
      </c>
      <c r="H329" s="5" t="str">
        <f t="shared" si="10"/>
        <v>&gt;₹500</v>
      </c>
      <c r="I329" s="5" t="str">
        <f t="shared" si="11"/>
        <v>No</v>
      </c>
      <c r="J329" s="6">
        <v>0.46</v>
      </c>
      <c r="K3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29">
        <v>4.2</v>
      </c>
      <c r="M329">
        <v>1510</v>
      </c>
      <c r="N329">
        <f>Table1_2[[#This Row],[rating]]+Table1_2[[#This Row],[rating_count]]/1000</f>
        <v>5.71</v>
      </c>
    </row>
    <row r="330" spans="1:14" x14ac:dyDescent="0.25">
      <c r="A330" t="s">
        <v>2891</v>
      </c>
      <c r="B330" t="s">
        <v>13397</v>
      </c>
      <c r="C330" t="s">
        <v>13076</v>
      </c>
      <c r="D330">
        <v>349</v>
      </c>
      <c r="E330">
        <v>999</v>
      </c>
      <c r="F330" s="5">
        <f>Table1_2[[#This Row],[actual_price]]-Table1_2[[#This Row],[discounted_price]]/Table1_2[[#This Row],[actual_price]]*100</f>
        <v>964.06506506506503</v>
      </c>
      <c r="G330" s="5">
        <f>Table1_2[[#This Row],[actual_price]]*Table1_2[[#This Row],[rating_count]]</f>
        <v>837162</v>
      </c>
      <c r="H330" s="5" t="str">
        <f t="shared" si="10"/>
        <v>₹200–₹500</v>
      </c>
      <c r="I330" s="5" t="str">
        <f t="shared" si="11"/>
        <v>Yes</v>
      </c>
      <c r="J330" s="6">
        <v>0.65</v>
      </c>
      <c r="K3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30">
        <v>4.3</v>
      </c>
      <c r="M330">
        <v>838</v>
      </c>
      <c r="N330">
        <f>Table1_2[[#This Row],[rating]]+Table1_2[[#This Row],[rating_count]]/1000</f>
        <v>5.1379999999999999</v>
      </c>
    </row>
    <row r="331" spans="1:14" x14ac:dyDescent="0.25">
      <c r="A331" t="s">
        <v>2896</v>
      </c>
      <c r="B331" t="s">
        <v>13398</v>
      </c>
      <c r="C331" t="s">
        <v>13125</v>
      </c>
      <c r="D331">
        <v>197</v>
      </c>
      <c r="E331">
        <v>499</v>
      </c>
      <c r="F331" s="5">
        <f>Table1_2[[#This Row],[actual_price]]-Table1_2[[#This Row],[discounted_price]]/Table1_2[[#This Row],[actual_price]]*100</f>
        <v>459.52104208416836</v>
      </c>
      <c r="G331" s="5">
        <f>Table1_2[[#This Row],[actual_price]]*Table1_2[[#This Row],[rating_count]]</f>
        <v>67864</v>
      </c>
      <c r="H331" s="5" t="str">
        <f t="shared" si="10"/>
        <v>&lt;₹200</v>
      </c>
      <c r="I331" s="5" t="str">
        <f t="shared" si="11"/>
        <v>Yes</v>
      </c>
      <c r="J331" s="6">
        <v>0.61</v>
      </c>
      <c r="K3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31">
        <v>3.8</v>
      </c>
      <c r="M331">
        <v>136</v>
      </c>
      <c r="N331">
        <f>Table1_2[[#This Row],[rating]]+Table1_2[[#This Row],[rating_count]]/1000</f>
        <v>3.9359999999999999</v>
      </c>
    </row>
    <row r="332" spans="1:14" x14ac:dyDescent="0.25">
      <c r="A332" t="s">
        <v>2906</v>
      </c>
      <c r="B332" t="s">
        <v>13399</v>
      </c>
      <c r="C332" t="s">
        <v>13295</v>
      </c>
      <c r="D332">
        <v>1299</v>
      </c>
      <c r="E332">
        <v>2499</v>
      </c>
      <c r="F332" s="5">
        <f>Table1_2[[#This Row],[actual_price]]-Table1_2[[#This Row],[discounted_price]]/Table1_2[[#This Row],[actual_price]]*100</f>
        <v>2447.0192076830731</v>
      </c>
      <c r="G332" s="5">
        <f>Table1_2[[#This Row],[actual_price]]*Table1_2[[#This Row],[rating_count]]</f>
        <v>752199</v>
      </c>
      <c r="H332" s="5" t="str">
        <f t="shared" si="10"/>
        <v>&gt;₹500</v>
      </c>
      <c r="I332" s="5" t="str">
        <f t="shared" si="11"/>
        <v>No</v>
      </c>
      <c r="J332" s="6">
        <v>0.48</v>
      </c>
      <c r="K3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32">
        <v>4.3</v>
      </c>
      <c r="M332">
        <v>301</v>
      </c>
      <c r="N332">
        <f>Table1_2[[#This Row],[rating]]+Table1_2[[#This Row],[rating_count]]/1000</f>
        <v>4.601</v>
      </c>
    </row>
    <row r="333" spans="1:14" x14ac:dyDescent="0.25">
      <c r="A333" t="s">
        <v>2916</v>
      </c>
      <c r="B333" t="s">
        <v>13400</v>
      </c>
      <c r="C333" t="s">
        <v>13076</v>
      </c>
      <c r="D333">
        <v>1519</v>
      </c>
      <c r="E333">
        <v>1899</v>
      </c>
      <c r="F333" s="5">
        <f>Table1_2[[#This Row],[actual_price]]-Table1_2[[#This Row],[discounted_price]]/Table1_2[[#This Row],[actual_price]]*100</f>
        <v>1819.010531858873</v>
      </c>
      <c r="G333" s="5">
        <f>Table1_2[[#This Row],[actual_price]]*Table1_2[[#This Row],[rating_count]]</f>
        <v>37529937</v>
      </c>
      <c r="H333" s="5" t="str">
        <f t="shared" si="10"/>
        <v>&gt;₹500</v>
      </c>
      <c r="I333" s="5" t="str">
        <f t="shared" si="11"/>
        <v>No</v>
      </c>
      <c r="J333" s="6">
        <v>0.2</v>
      </c>
      <c r="K3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333">
        <v>4.4000000000000004</v>
      </c>
      <c r="M333">
        <v>19763</v>
      </c>
      <c r="N333">
        <f>Table1_2[[#This Row],[rating]]+Table1_2[[#This Row],[rating_count]]/1000</f>
        <v>24.163000000000004</v>
      </c>
    </row>
    <row r="334" spans="1:14" x14ac:dyDescent="0.25">
      <c r="A334" t="s">
        <v>2926</v>
      </c>
      <c r="B334" t="s">
        <v>13401</v>
      </c>
      <c r="C334" t="s">
        <v>13095</v>
      </c>
      <c r="D334">
        <v>46999</v>
      </c>
      <c r="E334">
        <v>69999</v>
      </c>
      <c r="F334" s="5">
        <f>Table1_2[[#This Row],[actual_price]]-Table1_2[[#This Row],[discounted_price]]/Table1_2[[#This Row],[actual_price]]*100</f>
        <v>69931.85761225161</v>
      </c>
      <c r="G334" s="5">
        <f>Table1_2[[#This Row],[actual_price]]*Table1_2[[#This Row],[rating_count]]</f>
        <v>1487618748</v>
      </c>
      <c r="H334" s="5" t="str">
        <f t="shared" si="10"/>
        <v>&gt;₹500</v>
      </c>
      <c r="I334" s="5" t="str">
        <f t="shared" si="11"/>
        <v>No</v>
      </c>
      <c r="J334" s="6">
        <v>0.33</v>
      </c>
      <c r="K3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334">
        <v>4.3</v>
      </c>
      <c r="M334">
        <v>21252</v>
      </c>
      <c r="N334">
        <f>Table1_2[[#This Row],[rating]]+Table1_2[[#This Row],[rating_count]]/1000</f>
        <v>25.552</v>
      </c>
    </row>
    <row r="335" spans="1:14" x14ac:dyDescent="0.25">
      <c r="A335" t="s">
        <v>2936</v>
      </c>
      <c r="B335" t="s">
        <v>13402</v>
      </c>
      <c r="C335" t="s">
        <v>13076</v>
      </c>
      <c r="D335">
        <v>299</v>
      </c>
      <c r="E335">
        <v>799</v>
      </c>
      <c r="F335" s="5">
        <f>Table1_2[[#This Row],[actual_price]]-Table1_2[[#This Row],[discounted_price]]/Table1_2[[#This Row],[actual_price]]*100</f>
        <v>761.5782227784731</v>
      </c>
      <c r="G335" s="5">
        <f>Table1_2[[#This Row],[actual_price]]*Table1_2[[#This Row],[rating_count]]</f>
        <v>1519698</v>
      </c>
      <c r="H335" s="5" t="str">
        <f t="shared" si="10"/>
        <v>₹200–₹500</v>
      </c>
      <c r="I335" s="5" t="str">
        <f t="shared" si="11"/>
        <v>Yes</v>
      </c>
      <c r="J335" s="6">
        <v>0.63</v>
      </c>
      <c r="K3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35">
        <v>4.3</v>
      </c>
      <c r="M335">
        <v>1902</v>
      </c>
      <c r="N335">
        <f>Table1_2[[#This Row],[rating]]+Table1_2[[#This Row],[rating_count]]/1000</f>
        <v>6.202</v>
      </c>
    </row>
    <row r="336" spans="1:14" x14ac:dyDescent="0.25">
      <c r="A336" t="s">
        <v>2946</v>
      </c>
      <c r="B336" t="s">
        <v>13403</v>
      </c>
      <c r="C336" t="s">
        <v>13404</v>
      </c>
      <c r="D336">
        <v>1799</v>
      </c>
      <c r="E336">
        <v>19999</v>
      </c>
      <c r="F336" s="5">
        <f>Table1_2[[#This Row],[actual_price]]-Table1_2[[#This Row],[discounted_price]]/Table1_2[[#This Row],[actual_price]]*100</f>
        <v>19990.00455022751</v>
      </c>
      <c r="G336" s="5">
        <f>Table1_2[[#This Row],[actual_price]]*Table1_2[[#This Row],[rating_count]]</f>
        <v>278726063</v>
      </c>
      <c r="H336" s="5" t="str">
        <f t="shared" si="10"/>
        <v>&gt;₹500</v>
      </c>
      <c r="I336" s="5" t="str">
        <f t="shared" si="11"/>
        <v>Yes</v>
      </c>
      <c r="J336" s="6">
        <v>0.91</v>
      </c>
      <c r="K3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91-100%</v>
      </c>
      <c r="L336">
        <v>4.2</v>
      </c>
      <c r="M336">
        <v>13937</v>
      </c>
      <c r="N336">
        <f>Table1_2[[#This Row],[rating]]+Table1_2[[#This Row],[rating_count]]/1000</f>
        <v>18.137</v>
      </c>
    </row>
    <row r="337" spans="1:14" x14ac:dyDescent="0.25">
      <c r="A337" t="s">
        <v>2957</v>
      </c>
      <c r="B337" t="s">
        <v>13405</v>
      </c>
      <c r="C337" t="s">
        <v>13404</v>
      </c>
      <c r="D337">
        <v>1998</v>
      </c>
      <c r="E337">
        <v>9999</v>
      </c>
      <c r="F337" s="5">
        <f>Table1_2[[#This Row],[actual_price]]-Table1_2[[#This Row],[discounted_price]]/Table1_2[[#This Row],[actual_price]]*100</f>
        <v>9979.0180018001793</v>
      </c>
      <c r="G337" s="5">
        <f>Table1_2[[#This Row],[actual_price]]*Table1_2[[#This Row],[rating_count]]</f>
        <v>276932304</v>
      </c>
      <c r="H337" s="5" t="str">
        <f t="shared" si="10"/>
        <v>&gt;₹500</v>
      </c>
      <c r="I337" s="5" t="str">
        <f t="shared" si="11"/>
        <v>Yes</v>
      </c>
      <c r="J337" s="6">
        <v>0.8</v>
      </c>
      <c r="K3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37">
        <v>4.3</v>
      </c>
      <c r="M337">
        <v>27696</v>
      </c>
      <c r="N337">
        <f>Table1_2[[#This Row],[rating]]+Table1_2[[#This Row],[rating_count]]/1000</f>
        <v>31.996000000000002</v>
      </c>
    </row>
    <row r="338" spans="1:14" x14ac:dyDescent="0.25">
      <c r="A338" t="s">
        <v>2967</v>
      </c>
      <c r="B338" t="s">
        <v>13406</v>
      </c>
      <c r="C338" t="s">
        <v>13404</v>
      </c>
      <c r="D338">
        <v>1999</v>
      </c>
      <c r="E338">
        <v>7990</v>
      </c>
      <c r="F338" s="5">
        <f>Table1_2[[#This Row],[actual_price]]-Table1_2[[#This Row],[discounted_price]]/Table1_2[[#This Row],[actual_price]]*100</f>
        <v>7964.9812265331666</v>
      </c>
      <c r="G338" s="5">
        <f>Table1_2[[#This Row],[actual_price]]*Table1_2[[#This Row],[rating_count]]</f>
        <v>142469690</v>
      </c>
      <c r="H338" s="5" t="str">
        <f t="shared" si="10"/>
        <v>&gt;₹500</v>
      </c>
      <c r="I338" s="5" t="str">
        <f t="shared" si="11"/>
        <v>Yes</v>
      </c>
      <c r="J338" s="6">
        <v>0.75</v>
      </c>
      <c r="K3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38">
        <v>3.8</v>
      </c>
      <c r="M338">
        <v>17831</v>
      </c>
      <c r="N338">
        <f>Table1_2[[#This Row],[rating]]+Table1_2[[#This Row],[rating_count]]/1000</f>
        <v>21.631</v>
      </c>
    </row>
    <row r="339" spans="1:14" x14ac:dyDescent="0.25">
      <c r="A339" t="s">
        <v>2977</v>
      </c>
      <c r="B339" t="s">
        <v>13407</v>
      </c>
      <c r="C339" t="s">
        <v>13408</v>
      </c>
      <c r="D339">
        <v>2049</v>
      </c>
      <c r="E339">
        <v>2199</v>
      </c>
      <c r="F339" s="5">
        <f>Table1_2[[#This Row],[actual_price]]-Table1_2[[#This Row],[discounted_price]]/Table1_2[[#This Row],[actual_price]]*100</f>
        <v>2105.8212824010916</v>
      </c>
      <c r="G339" s="5">
        <f>Table1_2[[#This Row],[actual_price]]*Table1_2[[#This Row],[rating_count]]</f>
        <v>393427488</v>
      </c>
      <c r="H339" s="5" t="str">
        <f t="shared" si="10"/>
        <v>&gt;₹500</v>
      </c>
      <c r="I339" s="5" t="str">
        <f t="shared" si="11"/>
        <v>No</v>
      </c>
      <c r="J339" s="6">
        <v>7.0000000000000007E-2</v>
      </c>
      <c r="K3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339">
        <v>4.3</v>
      </c>
      <c r="M339">
        <v>178912</v>
      </c>
      <c r="N339">
        <f>Table1_2[[#This Row],[rating]]+Table1_2[[#This Row],[rating_count]]/1000</f>
        <v>183.21200000000002</v>
      </c>
    </row>
    <row r="340" spans="1:14" x14ac:dyDescent="0.25">
      <c r="A340" t="s">
        <v>2988</v>
      </c>
      <c r="B340" t="s">
        <v>13409</v>
      </c>
      <c r="C340" t="s">
        <v>13410</v>
      </c>
      <c r="D340">
        <v>6499</v>
      </c>
      <c r="E340">
        <v>8999</v>
      </c>
      <c r="F340" s="5">
        <f>Table1_2[[#This Row],[actual_price]]-Table1_2[[#This Row],[discounted_price]]/Table1_2[[#This Row],[actual_price]]*100</f>
        <v>8926.7808645405039</v>
      </c>
      <c r="G340" s="5">
        <f>Table1_2[[#This Row],[actual_price]]*Table1_2[[#This Row],[rating_count]]</f>
        <v>70255193</v>
      </c>
      <c r="H340" s="5" t="str">
        <f t="shared" si="10"/>
        <v>&gt;₹500</v>
      </c>
      <c r="I340" s="5" t="str">
        <f t="shared" si="11"/>
        <v>No</v>
      </c>
      <c r="J340" s="6">
        <v>0.28000000000000003</v>
      </c>
      <c r="K3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40">
        <v>4</v>
      </c>
      <c r="M340">
        <v>7807</v>
      </c>
      <c r="N340">
        <f>Table1_2[[#This Row],[rating]]+Table1_2[[#This Row],[rating_count]]/1000</f>
        <v>11.807</v>
      </c>
    </row>
    <row r="341" spans="1:14" x14ac:dyDescent="0.25">
      <c r="A341" t="s">
        <v>2999</v>
      </c>
      <c r="B341" t="s">
        <v>13411</v>
      </c>
      <c r="C341" t="s">
        <v>13410</v>
      </c>
      <c r="D341">
        <v>28999</v>
      </c>
      <c r="E341">
        <v>28999</v>
      </c>
      <c r="F341" s="5">
        <f>Table1_2[[#This Row],[actual_price]]-Table1_2[[#This Row],[discounted_price]]/Table1_2[[#This Row],[actual_price]]*100</f>
        <v>28899</v>
      </c>
      <c r="G341" s="5">
        <f>Table1_2[[#This Row],[actual_price]]*Table1_2[[#This Row],[rating_count]]</f>
        <v>505017585</v>
      </c>
      <c r="H341" s="5" t="str">
        <f t="shared" si="10"/>
        <v>&gt;₹500</v>
      </c>
      <c r="I341" s="5" t="str">
        <f t="shared" si="11"/>
        <v>No</v>
      </c>
      <c r="J341" s="6">
        <v>0</v>
      </c>
      <c r="K3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341">
        <v>4.3</v>
      </c>
      <c r="M341">
        <v>17415</v>
      </c>
      <c r="N341">
        <f>Table1_2[[#This Row],[rating]]+Table1_2[[#This Row],[rating_count]]/1000</f>
        <v>21.715</v>
      </c>
    </row>
    <row r="342" spans="1:14" x14ac:dyDescent="0.25">
      <c r="A342" t="s">
        <v>3009</v>
      </c>
      <c r="B342" t="s">
        <v>13412</v>
      </c>
      <c r="C342" t="s">
        <v>13410</v>
      </c>
      <c r="D342">
        <v>28999</v>
      </c>
      <c r="E342">
        <v>28999</v>
      </c>
      <c r="F342" s="5">
        <f>Table1_2[[#This Row],[actual_price]]-Table1_2[[#This Row],[discounted_price]]/Table1_2[[#This Row],[actual_price]]*100</f>
        <v>28899</v>
      </c>
      <c r="G342" s="5">
        <f>Table1_2[[#This Row],[actual_price]]*Table1_2[[#This Row],[rating_count]]</f>
        <v>505017585</v>
      </c>
      <c r="H342" s="5" t="str">
        <f t="shared" si="10"/>
        <v>&gt;₹500</v>
      </c>
      <c r="I342" s="5" t="str">
        <f t="shared" si="11"/>
        <v>No</v>
      </c>
      <c r="J342" s="6">
        <v>0</v>
      </c>
      <c r="K3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342">
        <v>4.3</v>
      </c>
      <c r="M342">
        <v>17415</v>
      </c>
      <c r="N342">
        <f>Table1_2[[#This Row],[rating]]+Table1_2[[#This Row],[rating_count]]/1000</f>
        <v>21.715</v>
      </c>
    </row>
    <row r="343" spans="1:14" x14ac:dyDescent="0.25">
      <c r="A343" t="s">
        <v>3014</v>
      </c>
      <c r="B343" t="s">
        <v>13413</v>
      </c>
      <c r="C343" t="s">
        <v>13410</v>
      </c>
      <c r="D343">
        <v>6499</v>
      </c>
      <c r="E343">
        <v>8999</v>
      </c>
      <c r="F343" s="5">
        <f>Table1_2[[#This Row],[actual_price]]-Table1_2[[#This Row],[discounted_price]]/Table1_2[[#This Row],[actual_price]]*100</f>
        <v>8926.7808645405039</v>
      </c>
      <c r="G343" s="5">
        <f>Table1_2[[#This Row],[actual_price]]*Table1_2[[#This Row],[rating_count]]</f>
        <v>70255193</v>
      </c>
      <c r="H343" s="5" t="str">
        <f t="shared" si="10"/>
        <v>&gt;₹500</v>
      </c>
      <c r="I343" s="5" t="str">
        <f t="shared" si="11"/>
        <v>No</v>
      </c>
      <c r="J343" s="6">
        <v>0.28000000000000003</v>
      </c>
      <c r="K3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43">
        <v>4</v>
      </c>
      <c r="M343">
        <v>7807</v>
      </c>
      <c r="N343">
        <f>Table1_2[[#This Row],[rating]]+Table1_2[[#This Row],[rating_count]]/1000</f>
        <v>11.807</v>
      </c>
    </row>
    <row r="344" spans="1:14" x14ac:dyDescent="0.25">
      <c r="A344" t="s">
        <v>3018</v>
      </c>
      <c r="B344" t="s">
        <v>13414</v>
      </c>
      <c r="C344" t="s">
        <v>13410</v>
      </c>
      <c r="D344">
        <v>6499</v>
      </c>
      <c r="E344">
        <v>8999</v>
      </c>
      <c r="F344" s="5">
        <f>Table1_2[[#This Row],[actual_price]]-Table1_2[[#This Row],[discounted_price]]/Table1_2[[#This Row],[actual_price]]*100</f>
        <v>8926.7808645405039</v>
      </c>
      <c r="G344" s="5">
        <f>Table1_2[[#This Row],[actual_price]]*Table1_2[[#This Row],[rating_count]]</f>
        <v>70255193</v>
      </c>
      <c r="H344" s="5" t="str">
        <f t="shared" si="10"/>
        <v>&gt;₹500</v>
      </c>
      <c r="I344" s="5" t="str">
        <f t="shared" si="11"/>
        <v>No</v>
      </c>
      <c r="J344" s="6">
        <v>0.28000000000000003</v>
      </c>
      <c r="K3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44">
        <v>4</v>
      </c>
      <c r="M344">
        <v>7807</v>
      </c>
      <c r="N344">
        <f>Table1_2[[#This Row],[rating]]+Table1_2[[#This Row],[rating_count]]/1000</f>
        <v>11.807</v>
      </c>
    </row>
    <row r="345" spans="1:14" x14ac:dyDescent="0.25">
      <c r="A345" t="s">
        <v>3022</v>
      </c>
      <c r="B345" t="s">
        <v>13415</v>
      </c>
      <c r="C345" t="s">
        <v>13416</v>
      </c>
      <c r="D345">
        <v>569</v>
      </c>
      <c r="E345">
        <v>1000</v>
      </c>
      <c r="F345" s="5">
        <f>Table1_2[[#This Row],[actual_price]]-Table1_2[[#This Row],[discounted_price]]/Table1_2[[#This Row],[actual_price]]*100</f>
        <v>943.1</v>
      </c>
      <c r="G345" s="5">
        <f>Table1_2[[#This Row],[actual_price]]*Table1_2[[#This Row],[rating_count]]</f>
        <v>67259000</v>
      </c>
      <c r="H345" s="5" t="str">
        <f t="shared" si="10"/>
        <v>&gt;₹500</v>
      </c>
      <c r="I345" s="5" t="str">
        <f t="shared" si="11"/>
        <v>No</v>
      </c>
      <c r="J345" s="6">
        <v>0.43</v>
      </c>
      <c r="K3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45">
        <v>4.4000000000000004</v>
      </c>
      <c r="M345">
        <v>67259</v>
      </c>
      <c r="N345">
        <f>Table1_2[[#This Row],[rating]]+Table1_2[[#This Row],[rating_count]]/1000</f>
        <v>71.659000000000006</v>
      </c>
    </row>
    <row r="346" spans="1:14" x14ac:dyDescent="0.25">
      <c r="A346" t="s">
        <v>3033</v>
      </c>
      <c r="B346" t="s">
        <v>13417</v>
      </c>
      <c r="C346" t="s">
        <v>13404</v>
      </c>
      <c r="D346">
        <v>1898</v>
      </c>
      <c r="E346">
        <v>4999</v>
      </c>
      <c r="F346" s="5">
        <f>Table1_2[[#This Row],[actual_price]]-Table1_2[[#This Row],[discounted_price]]/Table1_2[[#This Row],[actual_price]]*100</f>
        <v>4961.0324064812967</v>
      </c>
      <c r="G346" s="5">
        <f>Table1_2[[#This Row],[actual_price]]*Table1_2[[#This Row],[rating_count]]</f>
        <v>53434311</v>
      </c>
      <c r="H346" s="5" t="str">
        <f t="shared" si="10"/>
        <v>&gt;₹500</v>
      </c>
      <c r="I346" s="5" t="str">
        <f t="shared" si="11"/>
        <v>Yes</v>
      </c>
      <c r="J346" s="6">
        <v>0.62</v>
      </c>
      <c r="K3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46">
        <v>4.0999999999999996</v>
      </c>
      <c r="M346">
        <v>10689</v>
      </c>
      <c r="N346">
        <f>Table1_2[[#This Row],[rating]]+Table1_2[[#This Row],[rating_count]]/1000</f>
        <v>14.789</v>
      </c>
    </row>
    <row r="347" spans="1:14" x14ac:dyDescent="0.25">
      <c r="A347" t="s">
        <v>3043</v>
      </c>
      <c r="B347" t="s">
        <v>13418</v>
      </c>
      <c r="C347" t="s">
        <v>13419</v>
      </c>
      <c r="D347">
        <v>1299</v>
      </c>
      <c r="E347">
        <v>1599</v>
      </c>
      <c r="F347" s="5">
        <f>Table1_2[[#This Row],[actual_price]]-Table1_2[[#This Row],[discounted_price]]/Table1_2[[#This Row],[actual_price]]*100</f>
        <v>1517.7617260787993</v>
      </c>
      <c r="G347" s="5">
        <f>Table1_2[[#This Row],[actual_price]]*Table1_2[[#This Row],[rating_count]]</f>
        <v>205169289</v>
      </c>
      <c r="H347" s="5" t="str">
        <f t="shared" si="10"/>
        <v>&gt;₹500</v>
      </c>
      <c r="I347" s="5" t="str">
        <f t="shared" si="11"/>
        <v>No</v>
      </c>
      <c r="J347" s="6">
        <v>0.19</v>
      </c>
      <c r="K3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347">
        <v>4</v>
      </c>
      <c r="M347">
        <v>128311</v>
      </c>
      <c r="N347">
        <f>Table1_2[[#This Row],[rating]]+Table1_2[[#This Row],[rating_count]]/1000</f>
        <v>132.31100000000001</v>
      </c>
    </row>
    <row r="348" spans="1:14" x14ac:dyDescent="0.25">
      <c r="A348" t="s">
        <v>3054</v>
      </c>
      <c r="B348" t="s">
        <v>13420</v>
      </c>
      <c r="C348" t="s">
        <v>13404</v>
      </c>
      <c r="D348">
        <v>1499</v>
      </c>
      <c r="E348">
        <v>6990</v>
      </c>
      <c r="F348" s="5">
        <f>Table1_2[[#This Row],[actual_price]]-Table1_2[[#This Row],[discounted_price]]/Table1_2[[#This Row],[actual_price]]*100</f>
        <v>6968.5550786838339</v>
      </c>
      <c r="G348" s="5">
        <f>Table1_2[[#This Row],[actual_price]]*Table1_2[[#This Row],[rating_count]]</f>
        <v>152354040</v>
      </c>
      <c r="H348" s="5" t="str">
        <f t="shared" si="10"/>
        <v>&gt;₹500</v>
      </c>
      <c r="I348" s="5" t="str">
        <f t="shared" si="11"/>
        <v>Yes</v>
      </c>
      <c r="J348" s="6">
        <v>0.79</v>
      </c>
      <c r="K3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48">
        <v>3.9</v>
      </c>
      <c r="M348">
        <v>21796</v>
      </c>
      <c r="N348">
        <f>Table1_2[[#This Row],[rating]]+Table1_2[[#This Row],[rating_count]]/1000</f>
        <v>25.695999999999998</v>
      </c>
    </row>
    <row r="349" spans="1:14" x14ac:dyDescent="0.25">
      <c r="A349" t="s">
        <v>3064</v>
      </c>
      <c r="B349" t="s">
        <v>13421</v>
      </c>
      <c r="C349" t="s">
        <v>13422</v>
      </c>
      <c r="D349">
        <v>599</v>
      </c>
      <c r="E349">
        <v>999</v>
      </c>
      <c r="F349" s="5">
        <f>Table1_2[[#This Row],[actual_price]]-Table1_2[[#This Row],[discounted_price]]/Table1_2[[#This Row],[actual_price]]*100</f>
        <v>939.04004004004003</v>
      </c>
      <c r="G349" s="5">
        <f>Table1_2[[#This Row],[actual_price]]*Table1_2[[#This Row],[rating_count]]</f>
        <v>192397410</v>
      </c>
      <c r="H349" s="5" t="str">
        <f t="shared" si="10"/>
        <v>&gt;₹500</v>
      </c>
      <c r="I349" s="5" t="str">
        <f t="shared" si="11"/>
        <v>No</v>
      </c>
      <c r="J349" s="6">
        <v>0.4</v>
      </c>
      <c r="K3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349">
        <v>4.0999999999999996</v>
      </c>
      <c r="M349">
        <v>192590</v>
      </c>
      <c r="N349">
        <f>Table1_2[[#This Row],[rating]]+Table1_2[[#This Row],[rating_count]]/1000</f>
        <v>196.69</v>
      </c>
    </row>
    <row r="350" spans="1:14" x14ac:dyDescent="0.25">
      <c r="A350" t="s">
        <v>3075</v>
      </c>
      <c r="B350" t="s">
        <v>13423</v>
      </c>
      <c r="C350" t="s">
        <v>13410</v>
      </c>
      <c r="D350">
        <v>9499</v>
      </c>
      <c r="E350">
        <v>11999</v>
      </c>
      <c r="F350" s="5">
        <f>Table1_2[[#This Row],[actual_price]]-Table1_2[[#This Row],[discounted_price]]/Table1_2[[#This Row],[actual_price]]*100</f>
        <v>11919.835069589133</v>
      </c>
      <c r="G350" s="5">
        <f>Table1_2[[#This Row],[actual_price]]*Table1_2[[#This Row],[rating_count]]</f>
        <v>3407716</v>
      </c>
      <c r="H350" s="5" t="str">
        <f t="shared" si="10"/>
        <v>&gt;₹500</v>
      </c>
      <c r="I350" s="5" t="str">
        <f t="shared" si="11"/>
        <v>No</v>
      </c>
      <c r="J350" s="6">
        <v>0.21</v>
      </c>
      <c r="K3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50">
        <v>4.2</v>
      </c>
      <c r="M350">
        <v>284</v>
      </c>
      <c r="N350">
        <f>Table1_2[[#This Row],[rating]]+Table1_2[[#This Row],[rating_count]]/1000</f>
        <v>4.484</v>
      </c>
    </row>
    <row r="351" spans="1:14" x14ac:dyDescent="0.25">
      <c r="A351" t="s">
        <v>3085</v>
      </c>
      <c r="B351" t="s">
        <v>13424</v>
      </c>
      <c r="C351" t="s">
        <v>13422</v>
      </c>
      <c r="D351">
        <v>599</v>
      </c>
      <c r="E351">
        <v>2499</v>
      </c>
      <c r="F351" s="5">
        <f>Table1_2[[#This Row],[actual_price]]-Table1_2[[#This Row],[discounted_price]]/Table1_2[[#This Row],[actual_price]]*100</f>
        <v>2475.030412164866</v>
      </c>
      <c r="G351" s="5">
        <f>Table1_2[[#This Row],[actual_price]]*Table1_2[[#This Row],[rating_count]]</f>
        <v>145346838</v>
      </c>
      <c r="H351" s="5" t="str">
        <f t="shared" si="10"/>
        <v>&gt;₹500</v>
      </c>
      <c r="I351" s="5" t="str">
        <f t="shared" si="11"/>
        <v>Yes</v>
      </c>
      <c r="J351" s="6">
        <v>0.76</v>
      </c>
      <c r="K3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51">
        <v>3.9</v>
      </c>
      <c r="M351">
        <v>58162</v>
      </c>
      <c r="N351">
        <f>Table1_2[[#This Row],[rating]]+Table1_2[[#This Row],[rating_count]]/1000</f>
        <v>62.061999999999998</v>
      </c>
    </row>
    <row r="352" spans="1:14" x14ac:dyDescent="0.25">
      <c r="A352" t="s">
        <v>3095</v>
      </c>
      <c r="B352" t="s">
        <v>13425</v>
      </c>
      <c r="C352" t="s">
        <v>13410</v>
      </c>
      <c r="D352">
        <v>8999</v>
      </c>
      <c r="E352">
        <v>11999</v>
      </c>
      <c r="F352" s="5">
        <f>Table1_2[[#This Row],[actual_price]]-Table1_2[[#This Row],[discounted_price]]/Table1_2[[#This Row],[actual_price]]*100</f>
        <v>11924.002083506959</v>
      </c>
      <c r="G352" s="5">
        <f>Table1_2[[#This Row],[actual_price]]*Table1_2[[#This Row],[rating_count]]</f>
        <v>153539204</v>
      </c>
      <c r="H352" s="5" t="str">
        <f t="shared" si="10"/>
        <v>&gt;₹500</v>
      </c>
      <c r="I352" s="5" t="str">
        <f t="shared" si="11"/>
        <v>No</v>
      </c>
      <c r="J352" s="6">
        <v>0.25</v>
      </c>
      <c r="K3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52">
        <v>4</v>
      </c>
      <c r="M352">
        <v>12796</v>
      </c>
      <c r="N352">
        <f>Table1_2[[#This Row],[rating]]+Table1_2[[#This Row],[rating_count]]/1000</f>
        <v>16.795999999999999</v>
      </c>
    </row>
    <row r="353" spans="1:14" x14ac:dyDescent="0.25">
      <c r="A353" t="s">
        <v>3105</v>
      </c>
      <c r="B353" t="s">
        <v>13426</v>
      </c>
      <c r="C353" t="s">
        <v>13427</v>
      </c>
      <c r="D353">
        <v>349</v>
      </c>
      <c r="E353">
        <v>1299</v>
      </c>
      <c r="F353" s="5">
        <f>Table1_2[[#This Row],[actual_price]]-Table1_2[[#This Row],[discounted_price]]/Table1_2[[#This Row],[actual_price]]*100</f>
        <v>1272.1331793687452</v>
      </c>
      <c r="G353" s="5">
        <f>Table1_2[[#This Row],[actual_price]]*Table1_2[[#This Row],[rating_count]]</f>
        <v>18552318</v>
      </c>
      <c r="H353" s="5" t="str">
        <f t="shared" si="10"/>
        <v>₹200–₹500</v>
      </c>
      <c r="I353" s="5" t="str">
        <f t="shared" si="11"/>
        <v>Yes</v>
      </c>
      <c r="J353" s="6">
        <v>0.73</v>
      </c>
      <c r="K3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53">
        <v>4</v>
      </c>
      <c r="M353">
        <v>14282</v>
      </c>
      <c r="N353">
        <f>Table1_2[[#This Row],[rating]]+Table1_2[[#This Row],[rating_count]]/1000</f>
        <v>18.282</v>
      </c>
    </row>
    <row r="354" spans="1:14" x14ac:dyDescent="0.25">
      <c r="A354" t="s">
        <v>3116</v>
      </c>
      <c r="B354" t="s">
        <v>13428</v>
      </c>
      <c r="C354" t="s">
        <v>13422</v>
      </c>
      <c r="D354">
        <v>349</v>
      </c>
      <c r="E354">
        <v>999</v>
      </c>
      <c r="F354" s="5">
        <f>Table1_2[[#This Row],[actual_price]]-Table1_2[[#This Row],[discounted_price]]/Table1_2[[#This Row],[actual_price]]*100</f>
        <v>964.06506506506503</v>
      </c>
      <c r="G354" s="5">
        <f>Table1_2[[#This Row],[actual_price]]*Table1_2[[#This Row],[rating_count]]</f>
        <v>363349287</v>
      </c>
      <c r="H354" s="5" t="str">
        <f t="shared" si="10"/>
        <v>₹200–₹500</v>
      </c>
      <c r="I354" s="5" t="str">
        <f t="shared" si="11"/>
        <v>Yes</v>
      </c>
      <c r="J354" s="6">
        <v>0.65</v>
      </c>
      <c r="K3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54">
        <v>4.0999999999999996</v>
      </c>
      <c r="M354">
        <v>363713</v>
      </c>
      <c r="N354">
        <f>Table1_2[[#This Row],[rating]]+Table1_2[[#This Row],[rating_count]]/1000</f>
        <v>367.81300000000005</v>
      </c>
    </row>
    <row r="355" spans="1:14" x14ac:dyDescent="0.25">
      <c r="A355" t="s">
        <v>3126</v>
      </c>
      <c r="B355" t="s">
        <v>13429</v>
      </c>
      <c r="C355" t="s">
        <v>13416</v>
      </c>
      <c r="D355">
        <v>959</v>
      </c>
      <c r="E355">
        <v>1800</v>
      </c>
      <c r="F355" s="5">
        <f>Table1_2[[#This Row],[actual_price]]-Table1_2[[#This Row],[discounted_price]]/Table1_2[[#This Row],[actual_price]]*100</f>
        <v>1746.7222222222222</v>
      </c>
      <c r="G355" s="5">
        <f>Table1_2[[#This Row],[actual_price]]*Table1_2[[#This Row],[rating_count]]</f>
        <v>121066200</v>
      </c>
      <c r="H355" s="5" t="str">
        <f t="shared" si="10"/>
        <v>&gt;₹500</v>
      </c>
      <c r="I355" s="5" t="str">
        <f t="shared" si="11"/>
        <v>No</v>
      </c>
      <c r="J355" s="6">
        <v>0.47</v>
      </c>
      <c r="K3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55">
        <v>4.4000000000000004</v>
      </c>
      <c r="M355">
        <v>67259</v>
      </c>
      <c r="N355">
        <f>Table1_2[[#This Row],[rating]]+Table1_2[[#This Row],[rating_count]]/1000</f>
        <v>71.659000000000006</v>
      </c>
    </row>
    <row r="356" spans="1:14" x14ac:dyDescent="0.25">
      <c r="A356" t="s">
        <v>3130</v>
      </c>
      <c r="B356" t="s">
        <v>13430</v>
      </c>
      <c r="C356" t="s">
        <v>13410</v>
      </c>
      <c r="D356">
        <v>9499</v>
      </c>
      <c r="E356">
        <v>11999</v>
      </c>
      <c r="F356" s="5">
        <f>Table1_2[[#This Row],[actual_price]]-Table1_2[[#This Row],[discounted_price]]/Table1_2[[#This Row],[actual_price]]*100</f>
        <v>11919.835069589133</v>
      </c>
      <c r="G356" s="5">
        <f>Table1_2[[#This Row],[actual_price]]*Table1_2[[#This Row],[rating_count]]</f>
        <v>3407716</v>
      </c>
      <c r="H356" s="5" t="str">
        <f t="shared" si="10"/>
        <v>&gt;₹500</v>
      </c>
      <c r="I356" s="5" t="str">
        <f t="shared" si="11"/>
        <v>No</v>
      </c>
      <c r="J356" s="6">
        <v>0.21</v>
      </c>
      <c r="K3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56">
        <v>4.2</v>
      </c>
      <c r="M356">
        <v>284</v>
      </c>
      <c r="N356">
        <f>Table1_2[[#This Row],[rating]]+Table1_2[[#This Row],[rating_count]]/1000</f>
        <v>4.484</v>
      </c>
    </row>
    <row r="357" spans="1:14" x14ac:dyDescent="0.25">
      <c r="A357" t="s">
        <v>3134</v>
      </c>
      <c r="B357" t="s">
        <v>13431</v>
      </c>
      <c r="C357" t="s">
        <v>13408</v>
      </c>
      <c r="D357">
        <v>1499</v>
      </c>
      <c r="E357">
        <v>2499</v>
      </c>
      <c r="F357" s="5">
        <f>Table1_2[[#This Row],[actual_price]]-Table1_2[[#This Row],[discounted_price]]/Table1_2[[#This Row],[actual_price]]*100</f>
        <v>2439.0160064025608</v>
      </c>
      <c r="G357" s="5">
        <f>Table1_2[[#This Row],[actual_price]]*Table1_2[[#This Row],[rating_count]]</f>
        <v>39909030</v>
      </c>
      <c r="H357" s="5" t="str">
        <f t="shared" si="10"/>
        <v>&gt;₹500</v>
      </c>
      <c r="I357" s="5" t="str">
        <f t="shared" si="11"/>
        <v>No</v>
      </c>
      <c r="J357" s="6">
        <v>0.4</v>
      </c>
      <c r="K3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357">
        <v>4.3</v>
      </c>
      <c r="M357">
        <v>15970</v>
      </c>
      <c r="N357">
        <f>Table1_2[[#This Row],[rating]]+Table1_2[[#This Row],[rating_count]]/1000</f>
        <v>20.27</v>
      </c>
    </row>
    <row r="358" spans="1:14" x14ac:dyDescent="0.25">
      <c r="A358" t="s">
        <v>3144</v>
      </c>
      <c r="B358" t="s">
        <v>13432</v>
      </c>
      <c r="C358" t="s">
        <v>13408</v>
      </c>
      <c r="D358">
        <v>1149</v>
      </c>
      <c r="E358">
        <v>2199</v>
      </c>
      <c r="F358" s="5">
        <f>Table1_2[[#This Row],[actual_price]]-Table1_2[[#This Row],[discounted_price]]/Table1_2[[#This Row],[actual_price]]*100</f>
        <v>2146.7489768076398</v>
      </c>
      <c r="G358" s="5">
        <f>Table1_2[[#This Row],[actual_price]]*Table1_2[[#This Row],[rating_count]]</f>
        <v>393427488</v>
      </c>
      <c r="H358" s="5" t="str">
        <f t="shared" si="10"/>
        <v>&gt;₹500</v>
      </c>
      <c r="I358" s="5" t="str">
        <f t="shared" si="11"/>
        <v>No</v>
      </c>
      <c r="J358" s="6">
        <v>0.48</v>
      </c>
      <c r="K3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58">
        <v>4.3</v>
      </c>
      <c r="M358">
        <v>178912</v>
      </c>
      <c r="N358">
        <f>Table1_2[[#This Row],[rating]]+Table1_2[[#This Row],[rating_count]]/1000</f>
        <v>183.21200000000002</v>
      </c>
    </row>
    <row r="359" spans="1:14" x14ac:dyDescent="0.25">
      <c r="A359" t="s">
        <v>3149</v>
      </c>
      <c r="B359" t="s">
        <v>13433</v>
      </c>
      <c r="C359" t="s">
        <v>13434</v>
      </c>
      <c r="D359">
        <v>349</v>
      </c>
      <c r="E359">
        <v>999</v>
      </c>
      <c r="F359" s="5">
        <f>Table1_2[[#This Row],[actual_price]]-Table1_2[[#This Row],[discounted_price]]/Table1_2[[#This Row],[actual_price]]*100</f>
        <v>964.06506506506503</v>
      </c>
      <c r="G359" s="5">
        <f>Table1_2[[#This Row],[actual_price]]*Table1_2[[#This Row],[rating_count]]</f>
        <v>46352601</v>
      </c>
      <c r="H359" s="5" t="str">
        <f t="shared" si="10"/>
        <v>₹200–₹500</v>
      </c>
      <c r="I359" s="5" t="str">
        <f t="shared" si="11"/>
        <v>Yes</v>
      </c>
      <c r="J359" s="6">
        <v>0.65</v>
      </c>
      <c r="K3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59">
        <v>3.9</v>
      </c>
      <c r="M359">
        <v>46399</v>
      </c>
      <c r="N359">
        <f>Table1_2[[#This Row],[rating]]+Table1_2[[#This Row],[rating_count]]/1000</f>
        <v>50.298999999999999</v>
      </c>
    </row>
    <row r="360" spans="1:14" x14ac:dyDescent="0.25">
      <c r="A360" t="s">
        <v>3160</v>
      </c>
      <c r="B360" t="s">
        <v>13435</v>
      </c>
      <c r="C360" t="s">
        <v>13436</v>
      </c>
      <c r="D360">
        <v>1219</v>
      </c>
      <c r="E360">
        <v>1699</v>
      </c>
      <c r="F360" s="5">
        <f>Table1_2[[#This Row],[actual_price]]-Table1_2[[#This Row],[discounted_price]]/Table1_2[[#This Row],[actual_price]]*100</f>
        <v>1627.2519128899353</v>
      </c>
      <c r="G360" s="5">
        <f>Table1_2[[#This Row],[actual_price]]*Table1_2[[#This Row],[rating_count]]</f>
        <v>15105809</v>
      </c>
      <c r="H360" s="5" t="str">
        <f t="shared" si="10"/>
        <v>&gt;₹500</v>
      </c>
      <c r="I360" s="5" t="str">
        <f t="shared" si="11"/>
        <v>No</v>
      </c>
      <c r="J360" s="6">
        <v>0.28000000000000003</v>
      </c>
      <c r="K3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60">
        <v>4.4000000000000004</v>
      </c>
      <c r="M360">
        <v>8891</v>
      </c>
      <c r="N360">
        <f>Table1_2[[#This Row],[rating]]+Table1_2[[#This Row],[rating_count]]/1000</f>
        <v>13.291</v>
      </c>
    </row>
    <row r="361" spans="1:14" x14ac:dyDescent="0.25">
      <c r="A361" t="s">
        <v>3171</v>
      </c>
      <c r="B361" t="s">
        <v>13437</v>
      </c>
      <c r="C361" t="s">
        <v>13404</v>
      </c>
      <c r="D361">
        <v>1599</v>
      </c>
      <c r="E361">
        <v>3999</v>
      </c>
      <c r="F361" s="5">
        <f>Table1_2[[#This Row],[actual_price]]-Table1_2[[#This Row],[discounted_price]]/Table1_2[[#This Row],[actual_price]]*100</f>
        <v>3959.0150037509379</v>
      </c>
      <c r="G361" s="5">
        <f>Table1_2[[#This Row],[actual_price]]*Table1_2[[#This Row],[rating_count]]</f>
        <v>120985746</v>
      </c>
      <c r="H361" s="5" t="str">
        <f t="shared" si="10"/>
        <v>&gt;₹500</v>
      </c>
      <c r="I361" s="5" t="str">
        <f t="shared" si="11"/>
        <v>Yes</v>
      </c>
      <c r="J361" s="6">
        <v>0.6</v>
      </c>
      <c r="K3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61">
        <v>4</v>
      </c>
      <c r="M361">
        <v>30254</v>
      </c>
      <c r="N361">
        <f>Table1_2[[#This Row],[rating]]+Table1_2[[#This Row],[rating_count]]/1000</f>
        <v>34.254000000000005</v>
      </c>
    </row>
    <row r="362" spans="1:14" x14ac:dyDescent="0.25">
      <c r="A362" t="s">
        <v>3181</v>
      </c>
      <c r="B362" t="s">
        <v>13438</v>
      </c>
      <c r="C362" t="s">
        <v>13404</v>
      </c>
      <c r="D362">
        <v>1499</v>
      </c>
      <c r="E362">
        <v>7999</v>
      </c>
      <c r="F362" s="5">
        <f>Table1_2[[#This Row],[actual_price]]-Table1_2[[#This Row],[discounted_price]]/Table1_2[[#This Row],[actual_price]]*100</f>
        <v>7980.2601575196895</v>
      </c>
      <c r="G362" s="5">
        <f>Table1_2[[#This Row],[actual_price]]*Table1_2[[#This Row],[rating_count]]</f>
        <v>181065364</v>
      </c>
      <c r="H362" s="5" t="str">
        <f t="shared" si="10"/>
        <v>&gt;₹500</v>
      </c>
      <c r="I362" s="5" t="str">
        <f t="shared" si="11"/>
        <v>Yes</v>
      </c>
      <c r="J362" s="6">
        <v>0.81</v>
      </c>
      <c r="K3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362">
        <v>4.2</v>
      </c>
      <c r="M362">
        <v>22636</v>
      </c>
      <c r="N362">
        <f>Table1_2[[#This Row],[rating]]+Table1_2[[#This Row],[rating_count]]/1000</f>
        <v>26.835999999999999</v>
      </c>
    </row>
    <row r="363" spans="1:14" x14ac:dyDescent="0.25">
      <c r="A363" t="s">
        <v>3191</v>
      </c>
      <c r="B363" t="s">
        <v>13439</v>
      </c>
      <c r="C363" t="s">
        <v>13410</v>
      </c>
      <c r="D363">
        <v>18499</v>
      </c>
      <c r="E363">
        <v>25999</v>
      </c>
      <c r="F363" s="5">
        <f>Table1_2[[#This Row],[actual_price]]-Table1_2[[#This Row],[discounted_price]]/Table1_2[[#This Row],[actual_price]]*100</f>
        <v>25927.847263356281</v>
      </c>
      <c r="G363" s="5">
        <f>Table1_2[[#This Row],[actual_price]]*Table1_2[[#This Row],[rating_count]]</f>
        <v>580245682</v>
      </c>
      <c r="H363" s="5" t="str">
        <f t="shared" si="10"/>
        <v>&gt;₹500</v>
      </c>
      <c r="I363" s="5" t="str">
        <f t="shared" si="11"/>
        <v>No</v>
      </c>
      <c r="J363" s="6">
        <v>0.28999999999999998</v>
      </c>
      <c r="K3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63">
        <v>4.0999999999999996</v>
      </c>
      <c r="M363">
        <v>22318</v>
      </c>
      <c r="N363">
        <f>Table1_2[[#This Row],[rating]]+Table1_2[[#This Row],[rating_count]]/1000</f>
        <v>26.417999999999999</v>
      </c>
    </row>
    <row r="364" spans="1:14" x14ac:dyDescent="0.25">
      <c r="A364" t="s">
        <v>3201</v>
      </c>
      <c r="B364" t="s">
        <v>13440</v>
      </c>
      <c r="C364" t="s">
        <v>13416</v>
      </c>
      <c r="D364">
        <v>369</v>
      </c>
      <c r="E364">
        <v>700</v>
      </c>
      <c r="F364" s="5">
        <f>Table1_2[[#This Row],[actual_price]]-Table1_2[[#This Row],[discounted_price]]/Table1_2[[#This Row],[actual_price]]*100</f>
        <v>647.28571428571433</v>
      </c>
      <c r="G364" s="5">
        <f>Table1_2[[#This Row],[actual_price]]*Table1_2[[#This Row],[rating_count]]</f>
        <v>47081300</v>
      </c>
      <c r="H364" s="5" t="str">
        <f t="shared" si="10"/>
        <v>₹200–₹500</v>
      </c>
      <c r="I364" s="5" t="str">
        <f t="shared" si="11"/>
        <v>No</v>
      </c>
      <c r="J364" s="6">
        <v>0.47</v>
      </c>
      <c r="K3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64">
        <v>4.4000000000000004</v>
      </c>
      <c r="M364">
        <v>67259</v>
      </c>
      <c r="N364">
        <f>Table1_2[[#This Row],[rating]]+Table1_2[[#This Row],[rating_count]]/1000</f>
        <v>71.659000000000006</v>
      </c>
    </row>
    <row r="365" spans="1:14" x14ac:dyDescent="0.25">
      <c r="A365" t="s">
        <v>3206</v>
      </c>
      <c r="B365" t="s">
        <v>13441</v>
      </c>
      <c r="C365" t="s">
        <v>13410</v>
      </c>
      <c r="D365">
        <v>12999</v>
      </c>
      <c r="E365">
        <v>17999</v>
      </c>
      <c r="F365" s="5">
        <f>Table1_2[[#This Row],[actual_price]]-Table1_2[[#This Row],[discounted_price]]/Table1_2[[#This Row],[actual_price]]*100</f>
        <v>17926.779321073394</v>
      </c>
      <c r="G365" s="5">
        <f>Table1_2[[#This Row],[actual_price]]*Table1_2[[#This Row],[rating_count]]</f>
        <v>341945002</v>
      </c>
      <c r="H365" s="5" t="str">
        <f t="shared" si="10"/>
        <v>&gt;₹500</v>
      </c>
      <c r="I365" s="5" t="str">
        <f t="shared" si="11"/>
        <v>No</v>
      </c>
      <c r="J365" s="6">
        <v>0.28000000000000003</v>
      </c>
      <c r="K3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65">
        <v>4.0999999999999996</v>
      </c>
      <c r="M365">
        <v>18998</v>
      </c>
      <c r="N365">
        <f>Table1_2[[#This Row],[rating]]+Table1_2[[#This Row],[rating_count]]/1000</f>
        <v>23.097999999999999</v>
      </c>
    </row>
    <row r="366" spans="1:14" x14ac:dyDescent="0.25">
      <c r="A366" t="s">
        <v>3216</v>
      </c>
      <c r="B366" t="s">
        <v>13403</v>
      </c>
      <c r="C366" t="s">
        <v>13404</v>
      </c>
      <c r="D366">
        <v>1799</v>
      </c>
      <c r="E366">
        <v>19999</v>
      </c>
      <c r="F366" s="5">
        <f>Table1_2[[#This Row],[actual_price]]-Table1_2[[#This Row],[discounted_price]]/Table1_2[[#This Row],[actual_price]]*100</f>
        <v>19990.00455022751</v>
      </c>
      <c r="G366" s="5">
        <f>Table1_2[[#This Row],[actual_price]]*Table1_2[[#This Row],[rating_count]]</f>
        <v>278726063</v>
      </c>
      <c r="H366" s="5" t="str">
        <f t="shared" si="10"/>
        <v>&gt;₹500</v>
      </c>
      <c r="I366" s="5" t="str">
        <f t="shared" si="11"/>
        <v>Yes</v>
      </c>
      <c r="J366" s="6">
        <v>0.91</v>
      </c>
      <c r="K3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91-100%</v>
      </c>
      <c r="L366">
        <v>4.2</v>
      </c>
      <c r="M366">
        <v>13937</v>
      </c>
      <c r="N366">
        <f>Table1_2[[#This Row],[rating]]+Table1_2[[#This Row],[rating_count]]/1000</f>
        <v>18.137</v>
      </c>
    </row>
    <row r="367" spans="1:14" x14ac:dyDescent="0.25">
      <c r="A367" t="s">
        <v>3220</v>
      </c>
      <c r="B367" t="s">
        <v>13442</v>
      </c>
      <c r="C367" t="s">
        <v>13404</v>
      </c>
      <c r="D367">
        <v>2199</v>
      </c>
      <c r="E367">
        <v>9999</v>
      </c>
      <c r="F367" s="5">
        <f>Table1_2[[#This Row],[actual_price]]-Table1_2[[#This Row],[discounted_price]]/Table1_2[[#This Row],[actual_price]]*100</f>
        <v>9977.0078007800785</v>
      </c>
      <c r="G367" s="5">
        <f>Table1_2[[#This Row],[actual_price]]*Table1_2[[#This Row],[rating_count]]</f>
        <v>294680529</v>
      </c>
      <c r="H367" s="5" t="str">
        <f t="shared" si="10"/>
        <v>&gt;₹500</v>
      </c>
      <c r="I367" s="5" t="str">
        <f t="shared" si="11"/>
        <v>Yes</v>
      </c>
      <c r="J367" s="6">
        <v>0.78</v>
      </c>
      <c r="K3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67">
        <v>4.2</v>
      </c>
      <c r="M367">
        <v>29471</v>
      </c>
      <c r="N367">
        <f>Table1_2[[#This Row],[rating]]+Table1_2[[#This Row],[rating_count]]/1000</f>
        <v>33.670999999999999</v>
      </c>
    </row>
    <row r="368" spans="1:14" x14ac:dyDescent="0.25">
      <c r="A368" t="s">
        <v>3230</v>
      </c>
      <c r="B368" t="s">
        <v>13443</v>
      </c>
      <c r="C368" t="s">
        <v>13410</v>
      </c>
      <c r="D368">
        <v>16999</v>
      </c>
      <c r="E368">
        <v>24999</v>
      </c>
      <c r="F368" s="5">
        <f>Table1_2[[#This Row],[actual_price]]-Table1_2[[#This Row],[discounted_price]]/Table1_2[[#This Row],[actual_price]]*100</f>
        <v>24931.001280051201</v>
      </c>
      <c r="G368" s="5">
        <f>Table1_2[[#This Row],[actual_price]]*Table1_2[[#This Row],[rating_count]]</f>
        <v>557927682</v>
      </c>
      <c r="H368" s="5" t="str">
        <f t="shared" si="10"/>
        <v>&gt;₹500</v>
      </c>
      <c r="I368" s="5" t="str">
        <f t="shared" si="11"/>
        <v>No</v>
      </c>
      <c r="J368" s="6">
        <v>0.32</v>
      </c>
      <c r="K3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368">
        <v>4.0999999999999996</v>
      </c>
      <c r="M368">
        <v>22318</v>
      </c>
      <c r="N368">
        <f>Table1_2[[#This Row],[rating]]+Table1_2[[#This Row],[rating_count]]/1000</f>
        <v>26.417999999999999</v>
      </c>
    </row>
    <row r="369" spans="1:14" x14ac:dyDescent="0.25">
      <c r="A369" t="s">
        <v>3235</v>
      </c>
      <c r="B369" t="s">
        <v>13444</v>
      </c>
      <c r="C369" t="s">
        <v>13410</v>
      </c>
      <c r="D369">
        <v>16499</v>
      </c>
      <c r="E369">
        <v>20999</v>
      </c>
      <c r="F369" s="5">
        <f>Table1_2[[#This Row],[actual_price]]-Table1_2[[#This Row],[discounted_price]]/Table1_2[[#This Row],[actual_price]]*100</f>
        <v>20920.429591885328</v>
      </c>
      <c r="G369" s="5">
        <f>Table1_2[[#This Row],[actual_price]]*Table1_2[[#This Row],[rating_count]]</f>
        <v>448328650</v>
      </c>
      <c r="H369" s="5" t="str">
        <f t="shared" si="10"/>
        <v>&gt;₹500</v>
      </c>
      <c r="I369" s="5" t="str">
        <f t="shared" si="11"/>
        <v>No</v>
      </c>
      <c r="J369" s="6">
        <v>0.21</v>
      </c>
      <c r="K3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69">
        <v>4</v>
      </c>
      <c r="M369">
        <v>21350</v>
      </c>
      <c r="N369">
        <f>Table1_2[[#This Row],[rating]]+Table1_2[[#This Row],[rating_count]]/1000</f>
        <v>25.35</v>
      </c>
    </row>
    <row r="370" spans="1:14" x14ac:dyDescent="0.25">
      <c r="A370" t="s">
        <v>3245</v>
      </c>
      <c r="B370" t="s">
        <v>13403</v>
      </c>
      <c r="C370" t="s">
        <v>13404</v>
      </c>
      <c r="D370">
        <v>1799</v>
      </c>
      <c r="E370">
        <v>19999</v>
      </c>
      <c r="F370" s="5">
        <f>Table1_2[[#This Row],[actual_price]]-Table1_2[[#This Row],[discounted_price]]/Table1_2[[#This Row],[actual_price]]*100</f>
        <v>19990.00455022751</v>
      </c>
      <c r="G370" s="5">
        <f>Table1_2[[#This Row],[actual_price]]*Table1_2[[#This Row],[rating_count]]</f>
        <v>278726063</v>
      </c>
      <c r="H370" s="5" t="str">
        <f t="shared" si="10"/>
        <v>&gt;₹500</v>
      </c>
      <c r="I370" s="5" t="str">
        <f t="shared" si="11"/>
        <v>Yes</v>
      </c>
      <c r="J370" s="6">
        <v>0.91</v>
      </c>
      <c r="K3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91-100%</v>
      </c>
      <c r="L370">
        <v>4.2</v>
      </c>
      <c r="M370">
        <v>13937</v>
      </c>
      <c r="N370">
        <f>Table1_2[[#This Row],[rating]]+Table1_2[[#This Row],[rating_count]]/1000</f>
        <v>18.137</v>
      </c>
    </row>
    <row r="371" spans="1:14" x14ac:dyDescent="0.25">
      <c r="A371" t="s">
        <v>16</v>
      </c>
      <c r="B371" t="s">
        <v>13075</v>
      </c>
      <c r="C371" t="s">
        <v>13076</v>
      </c>
      <c r="D371">
        <v>399</v>
      </c>
      <c r="E371">
        <v>1099</v>
      </c>
      <c r="F371" s="5">
        <f>Table1_2[[#This Row],[actual_price]]-Table1_2[[#This Row],[discounted_price]]/Table1_2[[#This Row],[actual_price]]*100</f>
        <v>1062.6942675159235</v>
      </c>
      <c r="G371" s="5">
        <f>Table1_2[[#This Row],[actual_price]]*Table1_2[[#This Row],[rating_count]]</f>
        <v>26672730</v>
      </c>
      <c r="H371" s="5" t="str">
        <f t="shared" si="10"/>
        <v>₹200–₹500</v>
      </c>
      <c r="I371" s="5" t="str">
        <f t="shared" si="11"/>
        <v>Yes</v>
      </c>
      <c r="J371" s="6">
        <v>0.64</v>
      </c>
      <c r="K3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71">
        <v>4.2</v>
      </c>
      <c r="M371">
        <v>24270</v>
      </c>
      <c r="N371">
        <f>Table1_2[[#This Row],[rating]]+Table1_2[[#This Row],[rating_count]]/1000</f>
        <v>28.47</v>
      </c>
    </row>
    <row r="372" spans="1:14" x14ac:dyDescent="0.25">
      <c r="A372" t="s">
        <v>3250</v>
      </c>
      <c r="B372" t="s">
        <v>13445</v>
      </c>
      <c r="C372" t="s">
        <v>13410</v>
      </c>
      <c r="D372">
        <v>8499</v>
      </c>
      <c r="E372">
        <v>10999</v>
      </c>
      <c r="F372" s="5">
        <f>Table1_2[[#This Row],[actual_price]]-Table1_2[[#This Row],[discounted_price]]/Table1_2[[#This Row],[actual_price]]*100</f>
        <v>10921.72933903082</v>
      </c>
      <c r="G372" s="5">
        <f>Table1_2[[#This Row],[actual_price]]*Table1_2[[#This Row],[rating_count]]</f>
        <v>3451882164</v>
      </c>
      <c r="H372" s="5" t="str">
        <f t="shared" si="10"/>
        <v>&gt;₹500</v>
      </c>
      <c r="I372" s="5" t="str">
        <f t="shared" si="11"/>
        <v>No</v>
      </c>
      <c r="J372" s="6">
        <v>0.23</v>
      </c>
      <c r="K3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72">
        <v>4.0999999999999996</v>
      </c>
      <c r="M372">
        <v>313836</v>
      </c>
      <c r="N372">
        <f>Table1_2[[#This Row],[rating]]+Table1_2[[#This Row],[rating_count]]/1000</f>
        <v>317.93600000000004</v>
      </c>
    </row>
    <row r="373" spans="1:14" x14ac:dyDescent="0.25">
      <c r="A373" t="s">
        <v>3260</v>
      </c>
      <c r="B373" t="s">
        <v>13446</v>
      </c>
      <c r="C373" t="s">
        <v>13410</v>
      </c>
      <c r="D373">
        <v>6499</v>
      </c>
      <c r="E373">
        <v>8499</v>
      </c>
      <c r="F373" s="5">
        <f>Table1_2[[#This Row],[actual_price]]-Table1_2[[#This Row],[discounted_price]]/Table1_2[[#This Row],[actual_price]]*100</f>
        <v>8422.5321802565013</v>
      </c>
      <c r="G373" s="5">
        <f>Table1_2[[#This Row],[actual_price]]*Table1_2[[#This Row],[rating_count]]</f>
        <v>2667292164</v>
      </c>
      <c r="H373" s="5" t="str">
        <f t="shared" si="10"/>
        <v>&gt;₹500</v>
      </c>
      <c r="I373" s="5" t="str">
        <f t="shared" si="11"/>
        <v>No</v>
      </c>
      <c r="J373" s="6">
        <v>0.24</v>
      </c>
      <c r="K3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73">
        <v>4.0999999999999996</v>
      </c>
      <c r="M373">
        <v>313836</v>
      </c>
      <c r="N373">
        <f>Table1_2[[#This Row],[rating]]+Table1_2[[#This Row],[rating_count]]/1000</f>
        <v>317.93600000000004</v>
      </c>
    </row>
    <row r="374" spans="1:14" x14ac:dyDescent="0.25">
      <c r="A374" t="s">
        <v>3265</v>
      </c>
      <c r="B374" t="s">
        <v>13403</v>
      </c>
      <c r="C374" t="s">
        <v>13404</v>
      </c>
      <c r="D374">
        <v>1799</v>
      </c>
      <c r="E374">
        <v>19999</v>
      </c>
      <c r="F374" s="5">
        <f>Table1_2[[#This Row],[actual_price]]-Table1_2[[#This Row],[discounted_price]]/Table1_2[[#This Row],[actual_price]]*100</f>
        <v>19990.00455022751</v>
      </c>
      <c r="G374" s="5">
        <f>Table1_2[[#This Row],[actual_price]]*Table1_2[[#This Row],[rating_count]]</f>
        <v>278726063</v>
      </c>
      <c r="H374" s="5" t="str">
        <f t="shared" si="10"/>
        <v>&gt;₹500</v>
      </c>
      <c r="I374" s="5" t="str">
        <f t="shared" si="11"/>
        <v>Yes</v>
      </c>
      <c r="J374" s="6">
        <v>0.91</v>
      </c>
      <c r="K3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91-100%</v>
      </c>
      <c r="L374">
        <v>4.2</v>
      </c>
      <c r="M374">
        <v>13937</v>
      </c>
      <c r="N374">
        <f>Table1_2[[#This Row],[rating]]+Table1_2[[#This Row],[rating_count]]/1000</f>
        <v>18.137</v>
      </c>
    </row>
    <row r="375" spans="1:14" x14ac:dyDescent="0.25">
      <c r="A375" t="s">
        <v>3269</v>
      </c>
      <c r="B375" t="s">
        <v>13447</v>
      </c>
      <c r="C375" t="s">
        <v>13410</v>
      </c>
      <c r="D375">
        <v>8999</v>
      </c>
      <c r="E375">
        <v>11999</v>
      </c>
      <c r="F375" s="5">
        <f>Table1_2[[#This Row],[actual_price]]-Table1_2[[#This Row],[discounted_price]]/Table1_2[[#This Row],[actual_price]]*100</f>
        <v>11924.002083506959</v>
      </c>
      <c r="G375" s="5">
        <f>Table1_2[[#This Row],[actual_price]]*Table1_2[[#This Row],[rating_count]]</f>
        <v>153539204</v>
      </c>
      <c r="H375" s="5" t="str">
        <f t="shared" si="10"/>
        <v>&gt;₹500</v>
      </c>
      <c r="I375" s="5" t="str">
        <f t="shared" si="11"/>
        <v>No</v>
      </c>
      <c r="J375" s="6">
        <v>0.25</v>
      </c>
      <c r="K3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75">
        <v>4</v>
      </c>
      <c r="M375">
        <v>12796</v>
      </c>
      <c r="N375">
        <f>Table1_2[[#This Row],[rating]]+Table1_2[[#This Row],[rating_count]]/1000</f>
        <v>16.795999999999999</v>
      </c>
    </row>
    <row r="376" spans="1:14" x14ac:dyDescent="0.25">
      <c r="A376" t="s">
        <v>3273</v>
      </c>
      <c r="B376" t="s">
        <v>13448</v>
      </c>
      <c r="C376" t="s">
        <v>13449</v>
      </c>
      <c r="D376">
        <v>139</v>
      </c>
      <c r="E376">
        <v>495</v>
      </c>
      <c r="F376" s="5">
        <f>Table1_2[[#This Row],[actual_price]]-Table1_2[[#This Row],[discounted_price]]/Table1_2[[#This Row],[actual_price]]*100</f>
        <v>466.91919191919192</v>
      </c>
      <c r="G376" s="5">
        <f>Table1_2[[#This Row],[actual_price]]*Table1_2[[#This Row],[rating_count]]</f>
        <v>7021575</v>
      </c>
      <c r="H376" s="5" t="str">
        <f t="shared" si="10"/>
        <v>&lt;₹200</v>
      </c>
      <c r="I376" s="5" t="str">
        <f t="shared" si="11"/>
        <v>Yes</v>
      </c>
      <c r="J376" s="6">
        <v>0.72</v>
      </c>
      <c r="K3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76">
        <v>4.3</v>
      </c>
      <c r="M376">
        <v>14185</v>
      </c>
      <c r="N376">
        <f>Table1_2[[#This Row],[rating]]+Table1_2[[#This Row],[rating_count]]/1000</f>
        <v>18.484999999999999</v>
      </c>
    </row>
    <row r="377" spans="1:14" x14ac:dyDescent="0.25">
      <c r="A377" t="s">
        <v>3280</v>
      </c>
      <c r="B377" t="s">
        <v>13450</v>
      </c>
      <c r="C377" t="s">
        <v>13404</v>
      </c>
      <c r="D377">
        <v>3999</v>
      </c>
      <c r="E377">
        <v>16999</v>
      </c>
      <c r="F377" s="5">
        <f>Table1_2[[#This Row],[actual_price]]-Table1_2[[#This Row],[discounted_price]]/Table1_2[[#This Row],[actual_price]]*100</f>
        <v>16975.475086769809</v>
      </c>
      <c r="G377" s="5">
        <f>Table1_2[[#This Row],[actual_price]]*Table1_2[[#This Row],[rating_count]]</f>
        <v>291685841</v>
      </c>
      <c r="H377" s="5" t="str">
        <f t="shared" si="10"/>
        <v>&gt;₹500</v>
      </c>
      <c r="I377" s="5" t="str">
        <f t="shared" si="11"/>
        <v>Yes</v>
      </c>
      <c r="J377" s="6">
        <v>0.76</v>
      </c>
      <c r="K3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77">
        <v>4.3</v>
      </c>
      <c r="M377">
        <v>17159</v>
      </c>
      <c r="N377">
        <f>Table1_2[[#This Row],[rating]]+Table1_2[[#This Row],[rating_count]]/1000</f>
        <v>21.459</v>
      </c>
    </row>
    <row r="378" spans="1:14" x14ac:dyDescent="0.25">
      <c r="A378" t="s">
        <v>3290</v>
      </c>
      <c r="B378" t="s">
        <v>13451</v>
      </c>
      <c r="C378" t="s">
        <v>13404</v>
      </c>
      <c r="D378">
        <v>2998</v>
      </c>
      <c r="E378">
        <v>5999</v>
      </c>
      <c r="F378" s="5">
        <f>Table1_2[[#This Row],[actual_price]]-Table1_2[[#This Row],[discounted_price]]/Table1_2[[#This Row],[actual_price]]*100</f>
        <v>5949.0250041673617</v>
      </c>
      <c r="G378" s="5">
        <f>Table1_2[[#This Row],[actual_price]]*Table1_2[[#This Row],[rating_count]]</f>
        <v>31068821</v>
      </c>
      <c r="H378" s="5" t="str">
        <f t="shared" si="10"/>
        <v>&gt;₹500</v>
      </c>
      <c r="I378" s="5" t="str">
        <f t="shared" si="11"/>
        <v>Yes</v>
      </c>
      <c r="J378" s="6">
        <v>0.5</v>
      </c>
      <c r="K3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78">
        <v>4.0999999999999996</v>
      </c>
      <c r="M378">
        <v>5179</v>
      </c>
      <c r="N378">
        <f>Table1_2[[#This Row],[rating]]+Table1_2[[#This Row],[rating_count]]/1000</f>
        <v>9.2789999999999999</v>
      </c>
    </row>
    <row r="379" spans="1:14" x14ac:dyDescent="0.25">
      <c r="A379" t="s">
        <v>27</v>
      </c>
      <c r="B379" t="s">
        <v>13077</v>
      </c>
      <c r="C379" t="s">
        <v>13076</v>
      </c>
      <c r="D379">
        <v>199</v>
      </c>
      <c r="E379">
        <v>349</v>
      </c>
      <c r="F379" s="5">
        <f>Table1_2[[#This Row],[actual_price]]-Table1_2[[#This Row],[discounted_price]]/Table1_2[[#This Row],[actual_price]]*100</f>
        <v>291.97994269340973</v>
      </c>
      <c r="G379" s="5">
        <f>Table1_2[[#This Row],[actual_price]]*Table1_2[[#This Row],[rating_count]]</f>
        <v>15353557</v>
      </c>
      <c r="H379" s="5" t="str">
        <f t="shared" si="10"/>
        <v>&lt;₹200</v>
      </c>
      <c r="I379" s="5" t="str">
        <f t="shared" si="11"/>
        <v>No</v>
      </c>
      <c r="J379" s="6">
        <v>0.43</v>
      </c>
      <c r="K3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79">
        <v>4</v>
      </c>
      <c r="M379">
        <v>43993</v>
      </c>
      <c r="N379">
        <f>Table1_2[[#This Row],[rating]]+Table1_2[[#This Row],[rating_count]]/1000</f>
        <v>47.993000000000002</v>
      </c>
    </row>
    <row r="380" spans="1:14" x14ac:dyDescent="0.25">
      <c r="A380" t="s">
        <v>3302</v>
      </c>
      <c r="B380" t="s">
        <v>13452</v>
      </c>
      <c r="C380" t="s">
        <v>13410</v>
      </c>
      <c r="D380">
        <v>15499</v>
      </c>
      <c r="E380">
        <v>18999</v>
      </c>
      <c r="F380" s="5">
        <f>Table1_2[[#This Row],[actual_price]]-Table1_2[[#This Row],[discounted_price]]/Table1_2[[#This Row],[actual_price]]*100</f>
        <v>18917.422022211696</v>
      </c>
      <c r="G380" s="5">
        <f>Table1_2[[#This Row],[actual_price]]*Table1_2[[#This Row],[rating_count]]</f>
        <v>365768748</v>
      </c>
      <c r="H380" s="5" t="str">
        <f t="shared" si="10"/>
        <v>&gt;₹500</v>
      </c>
      <c r="I380" s="5" t="str">
        <f t="shared" si="11"/>
        <v>No</v>
      </c>
      <c r="J380" s="6">
        <v>0.18</v>
      </c>
      <c r="K3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380">
        <v>4.0999999999999996</v>
      </c>
      <c r="M380">
        <v>19252</v>
      </c>
      <c r="N380">
        <f>Table1_2[[#This Row],[rating]]+Table1_2[[#This Row],[rating_count]]/1000</f>
        <v>23.351999999999997</v>
      </c>
    </row>
    <row r="381" spans="1:14" x14ac:dyDescent="0.25">
      <c r="A381" t="s">
        <v>37</v>
      </c>
      <c r="B381" t="s">
        <v>13078</v>
      </c>
      <c r="C381" t="s">
        <v>13076</v>
      </c>
      <c r="D381">
        <v>199</v>
      </c>
      <c r="E381">
        <v>999</v>
      </c>
      <c r="F381" s="5">
        <f>Table1_2[[#This Row],[actual_price]]-Table1_2[[#This Row],[discounted_price]]/Table1_2[[#This Row],[actual_price]]*100</f>
        <v>979.08008008008005</v>
      </c>
      <c r="G381" s="5">
        <f>Table1_2[[#This Row],[actual_price]]*Table1_2[[#This Row],[rating_count]]</f>
        <v>7920072</v>
      </c>
      <c r="H381" s="5" t="str">
        <f t="shared" si="10"/>
        <v>&lt;₹200</v>
      </c>
      <c r="I381" s="5" t="str">
        <f t="shared" si="11"/>
        <v>Yes</v>
      </c>
      <c r="J381" s="6">
        <v>0.8</v>
      </c>
      <c r="K3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81">
        <v>3.9</v>
      </c>
      <c r="M381">
        <v>7928</v>
      </c>
      <c r="N381">
        <f>Table1_2[[#This Row],[rating]]+Table1_2[[#This Row],[rating_count]]/1000</f>
        <v>11.827999999999999</v>
      </c>
    </row>
    <row r="382" spans="1:14" x14ac:dyDescent="0.25">
      <c r="A382" t="s">
        <v>3316</v>
      </c>
      <c r="B382" t="s">
        <v>13403</v>
      </c>
      <c r="C382" t="s">
        <v>13404</v>
      </c>
      <c r="D382">
        <v>1799</v>
      </c>
      <c r="E382">
        <v>19999</v>
      </c>
      <c r="F382" s="5">
        <f>Table1_2[[#This Row],[actual_price]]-Table1_2[[#This Row],[discounted_price]]/Table1_2[[#This Row],[actual_price]]*100</f>
        <v>19990.00455022751</v>
      </c>
      <c r="G382" s="5">
        <f>Table1_2[[#This Row],[actual_price]]*Table1_2[[#This Row],[rating_count]]</f>
        <v>278726063</v>
      </c>
      <c r="H382" s="5" t="str">
        <f t="shared" si="10"/>
        <v>&gt;₹500</v>
      </c>
      <c r="I382" s="5" t="str">
        <f t="shared" si="11"/>
        <v>Yes</v>
      </c>
      <c r="J382" s="6">
        <v>0.91</v>
      </c>
      <c r="K3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91-100%</v>
      </c>
      <c r="L382">
        <v>4.2</v>
      </c>
      <c r="M382">
        <v>13937</v>
      </c>
      <c r="N382">
        <f>Table1_2[[#This Row],[rating]]+Table1_2[[#This Row],[rating_count]]/1000</f>
        <v>18.137</v>
      </c>
    </row>
    <row r="383" spans="1:14" x14ac:dyDescent="0.25">
      <c r="A383" t="s">
        <v>3319</v>
      </c>
      <c r="B383" t="s">
        <v>13453</v>
      </c>
      <c r="C383" t="s">
        <v>13410</v>
      </c>
      <c r="D383">
        <v>8999</v>
      </c>
      <c r="E383">
        <v>11999</v>
      </c>
      <c r="F383" s="5">
        <f>Table1_2[[#This Row],[actual_price]]-Table1_2[[#This Row],[discounted_price]]/Table1_2[[#This Row],[actual_price]]*100</f>
        <v>11924.002083506959</v>
      </c>
      <c r="G383" s="5">
        <f>Table1_2[[#This Row],[actual_price]]*Table1_2[[#This Row],[rating_count]]</f>
        <v>153539204</v>
      </c>
      <c r="H383" s="5" t="str">
        <f t="shared" si="10"/>
        <v>&gt;₹500</v>
      </c>
      <c r="I383" s="5" t="str">
        <f t="shared" si="11"/>
        <v>No</v>
      </c>
      <c r="J383" s="6">
        <v>0.25</v>
      </c>
      <c r="K3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83">
        <v>4</v>
      </c>
      <c r="M383">
        <v>12796</v>
      </c>
      <c r="N383">
        <f>Table1_2[[#This Row],[rating]]+Table1_2[[#This Row],[rating_count]]/1000</f>
        <v>16.795999999999999</v>
      </c>
    </row>
    <row r="384" spans="1:14" x14ac:dyDescent="0.25">
      <c r="A384" t="s">
        <v>3323</v>
      </c>
      <c r="B384" t="s">
        <v>13454</v>
      </c>
      <c r="C384" t="s">
        <v>13427</v>
      </c>
      <c r="D384">
        <v>873</v>
      </c>
      <c r="E384">
        <v>1699</v>
      </c>
      <c r="F384" s="5">
        <f>Table1_2[[#This Row],[actual_price]]-Table1_2[[#This Row],[discounted_price]]/Table1_2[[#This Row],[actual_price]]*100</f>
        <v>1647.6168334314302</v>
      </c>
      <c r="G384" s="5">
        <f>Table1_2[[#This Row],[actual_price]]*Table1_2[[#This Row],[rating_count]]</f>
        <v>2854320</v>
      </c>
      <c r="H384" s="5" t="str">
        <f t="shared" si="10"/>
        <v>&gt;₹500</v>
      </c>
      <c r="I384" s="5" t="str">
        <f t="shared" si="11"/>
        <v>No</v>
      </c>
      <c r="J384" s="6">
        <v>0.49</v>
      </c>
      <c r="K3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84">
        <v>4.4000000000000004</v>
      </c>
      <c r="M384">
        <v>1680</v>
      </c>
      <c r="N384">
        <f>Table1_2[[#This Row],[rating]]+Table1_2[[#This Row],[rating_count]]/1000</f>
        <v>6.08</v>
      </c>
    </row>
    <row r="385" spans="1:14" x14ac:dyDescent="0.25">
      <c r="A385" t="s">
        <v>3333</v>
      </c>
      <c r="B385" t="s">
        <v>13455</v>
      </c>
      <c r="C385" t="s">
        <v>13410</v>
      </c>
      <c r="D385">
        <v>12999</v>
      </c>
      <c r="E385">
        <v>15999</v>
      </c>
      <c r="F385" s="5">
        <f>Table1_2[[#This Row],[actual_price]]-Table1_2[[#This Row],[discounted_price]]/Table1_2[[#This Row],[actual_price]]*100</f>
        <v>15917.751171948246</v>
      </c>
      <c r="G385" s="5">
        <f>Table1_2[[#This Row],[actual_price]]*Table1_2[[#This Row],[rating_count]]</f>
        <v>211922754</v>
      </c>
      <c r="H385" s="5" t="str">
        <f t="shared" si="10"/>
        <v>&gt;₹500</v>
      </c>
      <c r="I385" s="5" t="str">
        <f t="shared" si="11"/>
        <v>No</v>
      </c>
      <c r="J385" s="6">
        <v>0.19</v>
      </c>
      <c r="K3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385">
        <v>4.2</v>
      </c>
      <c r="M385">
        <v>13246</v>
      </c>
      <c r="N385">
        <f>Table1_2[[#This Row],[rating]]+Table1_2[[#This Row],[rating_count]]/1000</f>
        <v>17.446000000000002</v>
      </c>
    </row>
    <row r="386" spans="1:14" x14ac:dyDescent="0.25">
      <c r="A386" t="s">
        <v>3343</v>
      </c>
      <c r="B386" t="s">
        <v>13456</v>
      </c>
      <c r="C386" t="s">
        <v>13457</v>
      </c>
      <c r="D386">
        <v>539</v>
      </c>
      <c r="E386">
        <v>1599</v>
      </c>
      <c r="F386" s="5">
        <f>Table1_2[[#This Row],[actual_price]]-Table1_2[[#This Row],[discounted_price]]/Table1_2[[#This Row],[actual_price]]*100</f>
        <v>1565.2914321450908</v>
      </c>
      <c r="G386" s="5">
        <f>Table1_2[[#This Row],[actual_price]]*Table1_2[[#This Row],[rating_count]]</f>
        <v>23422152</v>
      </c>
      <c r="H386" s="5" t="str">
        <f t="shared" ref="H386:H449" si="12">IF(D386&lt;200,"&lt;₹200",IF(D386&lt;=500,"₹200–₹500","&gt;₹500"))</f>
        <v>&gt;₹500</v>
      </c>
      <c r="I386" s="5" t="str">
        <f t="shared" ref="I386:I449" si="13">IF(J386&gt;=0.5, "Yes", "No")</f>
        <v>Yes</v>
      </c>
      <c r="J386" s="6">
        <v>0.66</v>
      </c>
      <c r="K3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86">
        <v>3.8</v>
      </c>
      <c r="M386">
        <v>14648</v>
      </c>
      <c r="N386">
        <f>Table1_2[[#This Row],[rating]]+Table1_2[[#This Row],[rating_count]]/1000</f>
        <v>18.448</v>
      </c>
    </row>
    <row r="387" spans="1:14" x14ac:dyDescent="0.25">
      <c r="A387" t="s">
        <v>3354</v>
      </c>
      <c r="B387" t="s">
        <v>13405</v>
      </c>
      <c r="C387" t="s">
        <v>13404</v>
      </c>
      <c r="D387">
        <v>1999</v>
      </c>
      <c r="E387">
        <v>9999</v>
      </c>
      <c r="F387" s="5">
        <f>Table1_2[[#This Row],[actual_price]]-Table1_2[[#This Row],[discounted_price]]/Table1_2[[#This Row],[actual_price]]*100</f>
        <v>9979.0080008000805</v>
      </c>
      <c r="G387" s="5">
        <f>Table1_2[[#This Row],[actual_price]]*Table1_2[[#This Row],[rating_count]]</f>
        <v>276932304</v>
      </c>
      <c r="H387" s="5" t="str">
        <f t="shared" si="12"/>
        <v>&gt;₹500</v>
      </c>
      <c r="I387" s="5" t="str">
        <f t="shared" si="13"/>
        <v>Yes</v>
      </c>
      <c r="J387" s="6">
        <v>0.8</v>
      </c>
      <c r="K3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87">
        <v>4.3</v>
      </c>
      <c r="M387">
        <v>27696</v>
      </c>
      <c r="N387">
        <f>Table1_2[[#This Row],[rating]]+Table1_2[[#This Row],[rating_count]]/1000</f>
        <v>31.996000000000002</v>
      </c>
    </row>
    <row r="388" spans="1:14" x14ac:dyDescent="0.25">
      <c r="A388" t="s">
        <v>3358</v>
      </c>
      <c r="B388" t="s">
        <v>13458</v>
      </c>
      <c r="C388" t="s">
        <v>13410</v>
      </c>
      <c r="D388">
        <v>15490</v>
      </c>
      <c r="E388">
        <v>20990</v>
      </c>
      <c r="F388" s="5">
        <f>Table1_2[[#This Row],[actual_price]]-Table1_2[[#This Row],[discounted_price]]/Table1_2[[#This Row],[actual_price]]*100</f>
        <v>20916.202953787517</v>
      </c>
      <c r="G388" s="5">
        <f>Table1_2[[#This Row],[actual_price]]*Table1_2[[#This Row],[rating_count]]</f>
        <v>690906840</v>
      </c>
      <c r="H388" s="5" t="str">
        <f t="shared" si="12"/>
        <v>&gt;₹500</v>
      </c>
      <c r="I388" s="5" t="str">
        <f t="shared" si="13"/>
        <v>No</v>
      </c>
      <c r="J388" s="6">
        <v>0.26</v>
      </c>
      <c r="K3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388">
        <v>4.2</v>
      </c>
      <c r="M388">
        <v>32916</v>
      </c>
      <c r="N388">
        <f>Table1_2[[#This Row],[rating]]+Table1_2[[#This Row],[rating_count]]/1000</f>
        <v>37.116</v>
      </c>
    </row>
    <row r="389" spans="1:14" x14ac:dyDescent="0.25">
      <c r="A389" t="s">
        <v>3368</v>
      </c>
      <c r="B389" t="s">
        <v>13459</v>
      </c>
      <c r="C389" t="s">
        <v>13410</v>
      </c>
      <c r="D389">
        <v>19999</v>
      </c>
      <c r="E389">
        <v>24999</v>
      </c>
      <c r="F389" s="5">
        <f>Table1_2[[#This Row],[actual_price]]-Table1_2[[#This Row],[discounted_price]]/Table1_2[[#This Row],[actual_price]]*100</f>
        <v>24919.000800032001</v>
      </c>
      <c r="G389" s="5">
        <f>Table1_2[[#This Row],[actual_price]]*Table1_2[[#This Row],[rating_count]]</f>
        <v>645574176</v>
      </c>
      <c r="H389" s="5" t="str">
        <f t="shared" si="12"/>
        <v>&gt;₹500</v>
      </c>
      <c r="I389" s="5" t="str">
        <f t="shared" si="13"/>
        <v>No</v>
      </c>
      <c r="J389" s="6">
        <v>0.2</v>
      </c>
      <c r="K3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389">
        <v>3.9</v>
      </c>
      <c r="M389">
        <v>25824</v>
      </c>
      <c r="N389">
        <f>Table1_2[[#This Row],[rating]]+Table1_2[[#This Row],[rating_count]]/1000</f>
        <v>29.724</v>
      </c>
    </row>
    <row r="390" spans="1:14" x14ac:dyDescent="0.25">
      <c r="A390" t="s">
        <v>3378</v>
      </c>
      <c r="B390" t="s">
        <v>13460</v>
      </c>
      <c r="C390" t="s">
        <v>13436</v>
      </c>
      <c r="D390">
        <v>1075</v>
      </c>
      <c r="E390">
        <v>1699</v>
      </c>
      <c r="F390" s="5">
        <f>Table1_2[[#This Row],[actual_price]]-Table1_2[[#This Row],[discounted_price]]/Table1_2[[#This Row],[actual_price]]*100</f>
        <v>1635.7274867569158</v>
      </c>
      <c r="G390" s="5">
        <f>Table1_2[[#This Row],[actual_price]]*Table1_2[[#This Row],[rating_count]]</f>
        <v>12677938</v>
      </c>
      <c r="H390" s="5" t="str">
        <f t="shared" si="12"/>
        <v>&gt;₹500</v>
      </c>
      <c r="I390" s="5" t="str">
        <f t="shared" si="13"/>
        <v>No</v>
      </c>
      <c r="J390" s="6">
        <v>0.37</v>
      </c>
      <c r="K3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390">
        <v>4.4000000000000004</v>
      </c>
      <c r="M390">
        <v>7462</v>
      </c>
      <c r="N390">
        <f>Table1_2[[#This Row],[rating]]+Table1_2[[#This Row],[rating_count]]/1000</f>
        <v>11.862</v>
      </c>
    </row>
    <row r="391" spans="1:14" x14ac:dyDescent="0.25">
      <c r="A391" t="s">
        <v>3388</v>
      </c>
      <c r="B391" t="s">
        <v>13461</v>
      </c>
      <c r="C391" t="s">
        <v>13422</v>
      </c>
      <c r="D391">
        <v>399</v>
      </c>
      <c r="E391">
        <v>699</v>
      </c>
      <c r="F391" s="5">
        <f>Table1_2[[#This Row],[actual_price]]-Table1_2[[#This Row],[discounted_price]]/Table1_2[[#This Row],[actual_price]]*100</f>
        <v>641.91845493562232</v>
      </c>
      <c r="G391" s="5">
        <f>Table1_2[[#This Row],[actual_price]]*Table1_2[[#This Row],[rating_count]]</f>
        <v>26434083</v>
      </c>
      <c r="H391" s="5" t="str">
        <f t="shared" si="12"/>
        <v>₹200–₹500</v>
      </c>
      <c r="I391" s="5" t="str">
        <f t="shared" si="13"/>
        <v>No</v>
      </c>
      <c r="J391" s="6">
        <v>0.43</v>
      </c>
      <c r="K3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91">
        <v>4</v>
      </c>
      <c r="M391">
        <v>37817</v>
      </c>
      <c r="N391">
        <f>Table1_2[[#This Row],[rating]]+Table1_2[[#This Row],[rating_count]]/1000</f>
        <v>41.817</v>
      </c>
    </row>
    <row r="392" spans="1:14" x14ac:dyDescent="0.25">
      <c r="A392" t="s">
        <v>3398</v>
      </c>
      <c r="B392" t="s">
        <v>13462</v>
      </c>
      <c r="C392" t="s">
        <v>13404</v>
      </c>
      <c r="D392">
        <v>1999</v>
      </c>
      <c r="E392">
        <v>3990</v>
      </c>
      <c r="F392" s="5">
        <f>Table1_2[[#This Row],[actual_price]]-Table1_2[[#This Row],[discounted_price]]/Table1_2[[#This Row],[actual_price]]*100</f>
        <v>3939.8997493734337</v>
      </c>
      <c r="G392" s="5">
        <f>Table1_2[[#This Row],[actual_price]]*Table1_2[[#This Row],[rating_count]]</f>
        <v>120713460</v>
      </c>
      <c r="H392" s="5" t="str">
        <f t="shared" si="12"/>
        <v>&gt;₹500</v>
      </c>
      <c r="I392" s="5" t="str">
        <f t="shared" si="13"/>
        <v>Yes</v>
      </c>
      <c r="J392" s="6">
        <v>0.5</v>
      </c>
      <c r="K3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392">
        <v>4</v>
      </c>
      <c r="M392">
        <v>30254</v>
      </c>
      <c r="N392">
        <f>Table1_2[[#This Row],[rating]]+Table1_2[[#This Row],[rating_count]]/1000</f>
        <v>34.254000000000005</v>
      </c>
    </row>
    <row r="393" spans="1:14" x14ac:dyDescent="0.25">
      <c r="A393" t="s">
        <v>3403</v>
      </c>
      <c r="B393" t="s">
        <v>13463</v>
      </c>
      <c r="C393" t="s">
        <v>13404</v>
      </c>
      <c r="D393">
        <v>1999</v>
      </c>
      <c r="E393">
        <v>7990</v>
      </c>
      <c r="F393" s="5">
        <f>Table1_2[[#This Row],[actual_price]]-Table1_2[[#This Row],[discounted_price]]/Table1_2[[#This Row],[actual_price]]*100</f>
        <v>7964.9812265331666</v>
      </c>
      <c r="G393" s="5">
        <f>Table1_2[[#This Row],[actual_price]]*Table1_2[[#This Row],[rating_count]]</f>
        <v>142469690</v>
      </c>
      <c r="H393" s="5" t="str">
        <f t="shared" si="12"/>
        <v>&gt;₹500</v>
      </c>
      <c r="I393" s="5" t="str">
        <f t="shared" si="13"/>
        <v>Yes</v>
      </c>
      <c r="J393" s="6">
        <v>0.75</v>
      </c>
      <c r="K3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93">
        <v>3.8</v>
      </c>
      <c r="M393">
        <v>17831</v>
      </c>
      <c r="N393">
        <f>Table1_2[[#This Row],[rating]]+Table1_2[[#This Row],[rating_count]]/1000</f>
        <v>21.631</v>
      </c>
    </row>
    <row r="394" spans="1:14" x14ac:dyDescent="0.25">
      <c r="A394" t="s">
        <v>47</v>
      </c>
      <c r="B394" t="s">
        <v>13079</v>
      </c>
      <c r="C394" t="s">
        <v>13076</v>
      </c>
      <c r="D394">
        <v>329</v>
      </c>
      <c r="E394">
        <v>699</v>
      </c>
      <c r="F394" s="5">
        <f>Table1_2[[#This Row],[actual_price]]-Table1_2[[#This Row],[discounted_price]]/Table1_2[[#This Row],[actual_price]]*100</f>
        <v>651.93276108726752</v>
      </c>
      <c r="G394" s="5">
        <f>Table1_2[[#This Row],[actual_price]]*Table1_2[[#This Row],[rating_count]]</f>
        <v>65960436</v>
      </c>
      <c r="H394" s="5" t="str">
        <f t="shared" si="12"/>
        <v>₹200–₹500</v>
      </c>
      <c r="I394" s="5" t="str">
        <f t="shared" si="13"/>
        <v>Yes</v>
      </c>
      <c r="J394" s="6">
        <v>0.53</v>
      </c>
      <c r="K3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394">
        <v>4.2</v>
      </c>
      <c r="M394">
        <v>94364</v>
      </c>
      <c r="N394">
        <f>Table1_2[[#This Row],[rating]]+Table1_2[[#This Row],[rating_count]]/1000</f>
        <v>98.564000000000007</v>
      </c>
    </row>
    <row r="395" spans="1:14" x14ac:dyDescent="0.25">
      <c r="A395" t="s">
        <v>57</v>
      </c>
      <c r="B395" t="s">
        <v>13080</v>
      </c>
      <c r="C395" t="s">
        <v>13076</v>
      </c>
      <c r="D395">
        <v>154</v>
      </c>
      <c r="E395">
        <v>399</v>
      </c>
      <c r="F395" s="5">
        <f>Table1_2[[#This Row],[actual_price]]-Table1_2[[#This Row],[discounted_price]]/Table1_2[[#This Row],[actual_price]]*100</f>
        <v>360.40350877192981</v>
      </c>
      <c r="G395" s="5">
        <f>Table1_2[[#This Row],[actual_price]]*Table1_2[[#This Row],[rating_count]]</f>
        <v>6745095</v>
      </c>
      <c r="H395" s="5" t="str">
        <f t="shared" si="12"/>
        <v>&lt;₹200</v>
      </c>
      <c r="I395" s="5" t="str">
        <f t="shared" si="13"/>
        <v>Yes</v>
      </c>
      <c r="J395" s="6">
        <v>0.61</v>
      </c>
      <c r="K3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395">
        <v>4.2</v>
      </c>
      <c r="M395">
        <v>16905</v>
      </c>
      <c r="N395">
        <f>Table1_2[[#This Row],[rating]]+Table1_2[[#This Row],[rating_count]]/1000</f>
        <v>21.105</v>
      </c>
    </row>
    <row r="396" spans="1:14" x14ac:dyDescent="0.25">
      <c r="A396" t="s">
        <v>3411</v>
      </c>
      <c r="B396" t="s">
        <v>13464</v>
      </c>
      <c r="C396" t="s">
        <v>13410</v>
      </c>
      <c r="D396">
        <v>28999</v>
      </c>
      <c r="E396">
        <v>34999</v>
      </c>
      <c r="F396" s="5">
        <f>Table1_2[[#This Row],[actual_price]]-Table1_2[[#This Row],[discounted_price]]/Table1_2[[#This Row],[actual_price]]*100</f>
        <v>34916.143346952769</v>
      </c>
      <c r="G396" s="5">
        <f>Table1_2[[#This Row],[actual_price]]*Table1_2[[#This Row],[rating_count]]</f>
        <v>710864689</v>
      </c>
      <c r="H396" s="5" t="str">
        <f t="shared" si="12"/>
        <v>&gt;₹500</v>
      </c>
      <c r="I396" s="5" t="str">
        <f t="shared" si="13"/>
        <v>No</v>
      </c>
      <c r="J396" s="6">
        <v>0.17</v>
      </c>
      <c r="K3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396">
        <v>4.4000000000000004</v>
      </c>
      <c r="M396">
        <v>20311</v>
      </c>
      <c r="N396">
        <f>Table1_2[[#This Row],[rating]]+Table1_2[[#This Row],[rating_count]]/1000</f>
        <v>24.710999999999999</v>
      </c>
    </row>
    <row r="397" spans="1:14" x14ac:dyDescent="0.25">
      <c r="A397" t="s">
        <v>3421</v>
      </c>
      <c r="B397" t="s">
        <v>13465</v>
      </c>
      <c r="C397" t="s">
        <v>13404</v>
      </c>
      <c r="D397">
        <v>2299</v>
      </c>
      <c r="E397">
        <v>7990</v>
      </c>
      <c r="F397" s="5">
        <f>Table1_2[[#This Row],[actual_price]]-Table1_2[[#This Row],[discounted_price]]/Table1_2[[#This Row],[actual_price]]*100</f>
        <v>7961.2265331664585</v>
      </c>
      <c r="G397" s="5">
        <f>Table1_2[[#This Row],[actual_price]]*Table1_2[[#This Row],[rating_count]]</f>
        <v>556279780</v>
      </c>
      <c r="H397" s="5" t="str">
        <f t="shared" si="12"/>
        <v>&gt;₹500</v>
      </c>
      <c r="I397" s="5" t="str">
        <f t="shared" si="13"/>
        <v>Yes</v>
      </c>
      <c r="J397" s="6">
        <v>0.71</v>
      </c>
      <c r="K3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97">
        <v>4.2</v>
      </c>
      <c r="M397">
        <v>69622</v>
      </c>
      <c r="N397">
        <f>Table1_2[[#This Row],[rating]]+Table1_2[[#This Row],[rating_count]]/1000</f>
        <v>73.822000000000003</v>
      </c>
    </row>
    <row r="398" spans="1:14" x14ac:dyDescent="0.25">
      <c r="A398" t="s">
        <v>3431</v>
      </c>
      <c r="B398" t="s">
        <v>13466</v>
      </c>
      <c r="C398" t="s">
        <v>13467</v>
      </c>
      <c r="D398">
        <v>399</v>
      </c>
      <c r="E398">
        <v>1999</v>
      </c>
      <c r="F398" s="5">
        <f>Table1_2[[#This Row],[actual_price]]-Table1_2[[#This Row],[discounted_price]]/Table1_2[[#This Row],[actual_price]]*100</f>
        <v>1979.040020010005</v>
      </c>
      <c r="G398" s="5">
        <f>Table1_2[[#This Row],[actual_price]]*Table1_2[[#This Row],[rating_count]]</f>
        <v>6760618</v>
      </c>
      <c r="H398" s="5" t="str">
        <f t="shared" si="12"/>
        <v>₹200–₹500</v>
      </c>
      <c r="I398" s="5" t="str">
        <f t="shared" si="13"/>
        <v>Yes</v>
      </c>
      <c r="J398" s="6">
        <v>0.8</v>
      </c>
      <c r="K3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98">
        <v>4</v>
      </c>
      <c r="M398">
        <v>3382</v>
      </c>
      <c r="N398">
        <f>Table1_2[[#This Row],[rating]]+Table1_2[[#This Row],[rating_count]]/1000</f>
        <v>7.3819999999999997</v>
      </c>
    </row>
    <row r="399" spans="1:14" x14ac:dyDescent="0.25">
      <c r="A399" t="s">
        <v>3441</v>
      </c>
      <c r="B399" t="s">
        <v>13468</v>
      </c>
      <c r="C399" t="s">
        <v>13416</v>
      </c>
      <c r="D399">
        <v>1149</v>
      </c>
      <c r="E399">
        <v>3999</v>
      </c>
      <c r="F399" s="5">
        <f>Table1_2[[#This Row],[actual_price]]-Table1_2[[#This Row],[discounted_price]]/Table1_2[[#This Row],[actual_price]]*100</f>
        <v>3970.2678169542387</v>
      </c>
      <c r="G399" s="5">
        <f>Table1_2[[#This Row],[actual_price]]*Table1_2[[#This Row],[rating_count]]</f>
        <v>560003964</v>
      </c>
      <c r="H399" s="5" t="str">
        <f t="shared" si="12"/>
        <v>&gt;₹500</v>
      </c>
      <c r="I399" s="5" t="str">
        <f t="shared" si="13"/>
        <v>Yes</v>
      </c>
      <c r="J399" s="6">
        <v>0.71</v>
      </c>
      <c r="K3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399">
        <v>4.3</v>
      </c>
      <c r="M399">
        <v>140036</v>
      </c>
      <c r="N399">
        <f>Table1_2[[#This Row],[rating]]+Table1_2[[#This Row],[rating_count]]/1000</f>
        <v>144.33600000000001</v>
      </c>
    </row>
    <row r="400" spans="1:14" x14ac:dyDescent="0.25">
      <c r="A400" t="s">
        <v>3451</v>
      </c>
      <c r="B400" t="s">
        <v>13469</v>
      </c>
      <c r="C400" t="s">
        <v>13436</v>
      </c>
      <c r="D400">
        <v>529</v>
      </c>
      <c r="E400">
        <v>1499</v>
      </c>
      <c r="F400" s="5">
        <f>Table1_2[[#This Row],[actual_price]]-Table1_2[[#This Row],[discounted_price]]/Table1_2[[#This Row],[actual_price]]*100</f>
        <v>1463.7098065376917</v>
      </c>
      <c r="G400" s="5">
        <f>Table1_2[[#This Row],[actual_price]]*Table1_2[[#This Row],[rating_count]]</f>
        <v>12889901</v>
      </c>
      <c r="H400" s="5" t="str">
        <f t="shared" si="12"/>
        <v>&gt;₹500</v>
      </c>
      <c r="I400" s="5" t="str">
        <f t="shared" si="13"/>
        <v>Yes</v>
      </c>
      <c r="J400" s="6">
        <v>0.65</v>
      </c>
      <c r="K4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00">
        <v>4.0999999999999996</v>
      </c>
      <c r="M400">
        <v>8599</v>
      </c>
      <c r="N400">
        <f>Table1_2[[#This Row],[rating]]+Table1_2[[#This Row],[rating_count]]/1000</f>
        <v>12.699</v>
      </c>
    </row>
    <row r="401" spans="1:14" x14ac:dyDescent="0.25">
      <c r="A401" t="s">
        <v>3461</v>
      </c>
      <c r="B401" t="s">
        <v>13470</v>
      </c>
      <c r="C401" t="s">
        <v>13410</v>
      </c>
      <c r="D401">
        <v>13999</v>
      </c>
      <c r="E401">
        <v>19499</v>
      </c>
      <c r="F401" s="5">
        <f>Table1_2[[#This Row],[actual_price]]-Table1_2[[#This Row],[discounted_price]]/Table1_2[[#This Row],[actual_price]]*100</f>
        <v>19427.206574696138</v>
      </c>
      <c r="G401" s="5">
        <f>Table1_2[[#This Row],[actual_price]]*Table1_2[[#This Row],[rating_count]]</f>
        <v>370442002</v>
      </c>
      <c r="H401" s="5" t="str">
        <f t="shared" si="12"/>
        <v>&gt;₹500</v>
      </c>
      <c r="I401" s="5" t="str">
        <f t="shared" si="13"/>
        <v>No</v>
      </c>
      <c r="J401" s="6">
        <v>0.28000000000000003</v>
      </c>
      <c r="K4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01">
        <v>4.0999999999999996</v>
      </c>
      <c r="M401">
        <v>18998</v>
      </c>
      <c r="N401">
        <f>Table1_2[[#This Row],[rating]]+Table1_2[[#This Row],[rating_count]]/1000</f>
        <v>23.097999999999999</v>
      </c>
    </row>
    <row r="402" spans="1:14" x14ac:dyDescent="0.25">
      <c r="A402" t="s">
        <v>3466</v>
      </c>
      <c r="B402" t="s">
        <v>13471</v>
      </c>
      <c r="C402" t="s">
        <v>13422</v>
      </c>
      <c r="D402">
        <v>379</v>
      </c>
      <c r="E402">
        <v>999</v>
      </c>
      <c r="F402" s="5">
        <f>Table1_2[[#This Row],[actual_price]]-Table1_2[[#This Row],[discounted_price]]/Table1_2[[#This Row],[actual_price]]*100</f>
        <v>961.06206206206207</v>
      </c>
      <c r="G402" s="5">
        <f>Table1_2[[#This Row],[actual_price]]*Table1_2[[#This Row],[rating_count]]</f>
        <v>363349287</v>
      </c>
      <c r="H402" s="5" t="str">
        <f t="shared" si="12"/>
        <v>₹200–₹500</v>
      </c>
      <c r="I402" s="5" t="str">
        <f t="shared" si="13"/>
        <v>Yes</v>
      </c>
      <c r="J402" s="6">
        <v>0.62</v>
      </c>
      <c r="K4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02">
        <v>4.0999999999999996</v>
      </c>
      <c r="M402">
        <v>363713</v>
      </c>
      <c r="N402">
        <f>Table1_2[[#This Row],[rating]]+Table1_2[[#This Row],[rating_count]]/1000</f>
        <v>367.81300000000005</v>
      </c>
    </row>
    <row r="403" spans="1:14" x14ac:dyDescent="0.25">
      <c r="A403" t="s">
        <v>3471</v>
      </c>
      <c r="B403" t="s">
        <v>13472</v>
      </c>
      <c r="C403" t="s">
        <v>13410</v>
      </c>
      <c r="D403">
        <v>13999</v>
      </c>
      <c r="E403">
        <v>19999</v>
      </c>
      <c r="F403" s="5">
        <f>Table1_2[[#This Row],[actual_price]]-Table1_2[[#This Row],[discounted_price]]/Table1_2[[#This Row],[actual_price]]*100</f>
        <v>19929.001500075003</v>
      </c>
      <c r="G403" s="5">
        <f>Table1_2[[#This Row],[actual_price]]*Table1_2[[#This Row],[rating_count]]</f>
        <v>385020748</v>
      </c>
      <c r="H403" s="5" t="str">
        <f t="shared" si="12"/>
        <v>&gt;₹500</v>
      </c>
      <c r="I403" s="5" t="str">
        <f t="shared" si="13"/>
        <v>No</v>
      </c>
      <c r="J403" s="6">
        <v>0.3</v>
      </c>
      <c r="K4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03">
        <v>4.0999999999999996</v>
      </c>
      <c r="M403">
        <v>19252</v>
      </c>
      <c r="N403">
        <f>Table1_2[[#This Row],[rating]]+Table1_2[[#This Row],[rating_count]]/1000</f>
        <v>23.351999999999997</v>
      </c>
    </row>
    <row r="404" spans="1:14" x14ac:dyDescent="0.25">
      <c r="A404" t="s">
        <v>3476</v>
      </c>
      <c r="B404" t="s">
        <v>13473</v>
      </c>
      <c r="C404" t="s">
        <v>13404</v>
      </c>
      <c r="D404">
        <v>3999</v>
      </c>
      <c r="E404">
        <v>9999</v>
      </c>
      <c r="F404" s="5">
        <f>Table1_2[[#This Row],[actual_price]]-Table1_2[[#This Row],[discounted_price]]/Table1_2[[#This Row],[actual_price]]*100</f>
        <v>9959.0060006000604</v>
      </c>
      <c r="G404" s="5">
        <f>Table1_2[[#This Row],[actual_price]]*Table1_2[[#This Row],[rating_count]]</f>
        <v>729927</v>
      </c>
      <c r="H404" s="5" t="str">
        <f t="shared" si="12"/>
        <v>&gt;₹500</v>
      </c>
      <c r="I404" s="5" t="str">
        <f t="shared" si="13"/>
        <v>Yes</v>
      </c>
      <c r="J404" s="6">
        <v>0.6</v>
      </c>
      <c r="K4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04">
        <v>4.4000000000000004</v>
      </c>
      <c r="M404">
        <v>73</v>
      </c>
      <c r="N404">
        <f>Table1_2[[#This Row],[rating]]+Table1_2[[#This Row],[rating_count]]/1000</f>
        <v>4.4730000000000008</v>
      </c>
    </row>
    <row r="405" spans="1:14" x14ac:dyDescent="0.25">
      <c r="A405" t="s">
        <v>66</v>
      </c>
      <c r="B405" t="s">
        <v>13081</v>
      </c>
      <c r="C405" t="s">
        <v>13076</v>
      </c>
      <c r="D405">
        <v>149</v>
      </c>
      <c r="E405">
        <v>1000</v>
      </c>
      <c r="F405" s="5">
        <f>Table1_2[[#This Row],[actual_price]]-Table1_2[[#This Row],[discounted_price]]/Table1_2[[#This Row],[actual_price]]*100</f>
        <v>985.1</v>
      </c>
      <c r="G405" s="5">
        <f>Table1_2[[#This Row],[actual_price]]*Table1_2[[#This Row],[rating_count]]</f>
        <v>24870000</v>
      </c>
      <c r="H405" s="5" t="str">
        <f t="shared" si="12"/>
        <v>&lt;₹200</v>
      </c>
      <c r="I405" s="5" t="str">
        <f t="shared" si="13"/>
        <v>Yes</v>
      </c>
      <c r="J405" s="6">
        <v>0.85</v>
      </c>
      <c r="K4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05">
        <v>3.9</v>
      </c>
      <c r="M405">
        <v>24870</v>
      </c>
      <c r="N405">
        <f>Table1_2[[#This Row],[rating]]+Table1_2[[#This Row],[rating_count]]/1000</f>
        <v>28.77</v>
      </c>
    </row>
    <row r="406" spans="1:14" x14ac:dyDescent="0.25">
      <c r="A406" t="s">
        <v>3493</v>
      </c>
      <c r="B406" t="s">
        <v>13474</v>
      </c>
      <c r="C406" t="s">
        <v>13475</v>
      </c>
      <c r="D406">
        <v>99</v>
      </c>
      <c r="E406">
        <v>499</v>
      </c>
      <c r="F406" s="5">
        <f>Table1_2[[#This Row],[actual_price]]-Table1_2[[#This Row],[discounted_price]]/Table1_2[[#This Row],[actual_price]]*100</f>
        <v>479.16032064128257</v>
      </c>
      <c r="G406" s="5">
        <f>Table1_2[[#This Row],[actual_price]]*Table1_2[[#This Row],[rating_count]]</f>
        <v>21277859</v>
      </c>
      <c r="H406" s="5" t="str">
        <f t="shared" si="12"/>
        <v>&lt;₹200</v>
      </c>
      <c r="I406" s="5" t="str">
        <f t="shared" si="13"/>
        <v>Yes</v>
      </c>
      <c r="J406" s="6">
        <v>0.8</v>
      </c>
      <c r="K4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06">
        <v>4.3</v>
      </c>
      <c r="M406">
        <v>42641</v>
      </c>
      <c r="N406">
        <f>Table1_2[[#This Row],[rating]]+Table1_2[[#This Row],[rating_count]]/1000</f>
        <v>46.940999999999995</v>
      </c>
    </row>
    <row r="407" spans="1:14" x14ac:dyDescent="0.25">
      <c r="A407" t="s">
        <v>3503</v>
      </c>
      <c r="B407" t="s">
        <v>13476</v>
      </c>
      <c r="C407" t="s">
        <v>13422</v>
      </c>
      <c r="D407">
        <v>4790</v>
      </c>
      <c r="E407">
        <v>15990</v>
      </c>
      <c r="F407" s="5">
        <f>Table1_2[[#This Row],[actual_price]]-Table1_2[[#This Row],[discounted_price]]/Table1_2[[#This Row],[actual_price]]*100</f>
        <v>15960.04377736085</v>
      </c>
      <c r="G407" s="5">
        <f>Table1_2[[#This Row],[actual_price]]*Table1_2[[#This Row],[rating_count]]</f>
        <v>70196100</v>
      </c>
      <c r="H407" s="5" t="str">
        <f t="shared" si="12"/>
        <v>&gt;₹500</v>
      </c>
      <c r="I407" s="5" t="str">
        <f t="shared" si="13"/>
        <v>Yes</v>
      </c>
      <c r="J407" s="6">
        <v>0.7</v>
      </c>
      <c r="K4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07">
        <v>4</v>
      </c>
      <c r="M407">
        <v>4390</v>
      </c>
      <c r="N407">
        <f>Table1_2[[#This Row],[rating]]+Table1_2[[#This Row],[rating_count]]/1000</f>
        <v>8.39</v>
      </c>
    </row>
    <row r="408" spans="1:14" x14ac:dyDescent="0.25">
      <c r="A408" t="s">
        <v>3513</v>
      </c>
      <c r="B408" t="s">
        <v>13477</v>
      </c>
      <c r="C408" t="s">
        <v>13410</v>
      </c>
      <c r="D408">
        <v>33999</v>
      </c>
      <c r="E408">
        <v>33999</v>
      </c>
      <c r="F408" s="5">
        <f>Table1_2[[#This Row],[actual_price]]-Table1_2[[#This Row],[discounted_price]]/Table1_2[[#This Row],[actual_price]]*100</f>
        <v>33899</v>
      </c>
      <c r="G408" s="5">
        <f>Table1_2[[#This Row],[actual_price]]*Table1_2[[#This Row],[rating_count]]</f>
        <v>592092585</v>
      </c>
      <c r="H408" s="5" t="str">
        <f t="shared" si="12"/>
        <v>&gt;₹500</v>
      </c>
      <c r="I408" s="5" t="str">
        <f t="shared" si="13"/>
        <v>No</v>
      </c>
      <c r="J408" s="6">
        <v>0</v>
      </c>
      <c r="K4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408">
        <v>4.3</v>
      </c>
      <c r="M408">
        <v>17415</v>
      </c>
      <c r="N408">
        <f>Table1_2[[#This Row],[rating]]+Table1_2[[#This Row],[rating_count]]/1000</f>
        <v>21.715</v>
      </c>
    </row>
    <row r="409" spans="1:14" x14ac:dyDescent="0.25">
      <c r="A409" t="s">
        <v>3517</v>
      </c>
      <c r="B409" t="s">
        <v>13478</v>
      </c>
      <c r="C409" t="s">
        <v>13479</v>
      </c>
      <c r="D409">
        <v>99</v>
      </c>
      <c r="E409">
        <v>999</v>
      </c>
      <c r="F409" s="5">
        <f>Table1_2[[#This Row],[actual_price]]-Table1_2[[#This Row],[discounted_price]]/Table1_2[[#This Row],[actual_price]]*100</f>
        <v>989.09009009009014</v>
      </c>
      <c r="G409" s="5">
        <f>Table1_2[[#This Row],[actual_price]]*Table1_2[[#This Row],[rating_count]]</f>
        <v>1394604</v>
      </c>
      <c r="H409" s="5" t="str">
        <f t="shared" si="12"/>
        <v>&lt;₹200</v>
      </c>
      <c r="I409" s="5" t="str">
        <f t="shared" si="13"/>
        <v>Yes</v>
      </c>
      <c r="J409" s="6">
        <v>0.9</v>
      </c>
      <c r="K4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09">
        <v>4</v>
      </c>
      <c r="M409">
        <v>1396</v>
      </c>
      <c r="N409">
        <f>Table1_2[[#This Row],[rating]]+Table1_2[[#This Row],[rating_count]]/1000</f>
        <v>5.3959999999999999</v>
      </c>
    </row>
    <row r="410" spans="1:14" x14ac:dyDescent="0.25">
      <c r="A410" t="s">
        <v>3528</v>
      </c>
      <c r="B410" t="s">
        <v>13480</v>
      </c>
      <c r="C410" t="s">
        <v>13422</v>
      </c>
      <c r="D410">
        <v>299</v>
      </c>
      <c r="E410">
        <v>1900</v>
      </c>
      <c r="F410" s="5">
        <f>Table1_2[[#This Row],[actual_price]]-Table1_2[[#This Row],[discounted_price]]/Table1_2[[#This Row],[actual_price]]*100</f>
        <v>1884.2631578947369</v>
      </c>
      <c r="G410" s="5">
        <f>Table1_2[[#This Row],[actual_price]]*Table1_2[[#This Row],[rating_count]]</f>
        <v>34583800</v>
      </c>
      <c r="H410" s="5" t="str">
        <f t="shared" si="12"/>
        <v>₹200–₹500</v>
      </c>
      <c r="I410" s="5" t="str">
        <f t="shared" si="13"/>
        <v>Yes</v>
      </c>
      <c r="J410" s="6">
        <v>0.84</v>
      </c>
      <c r="K4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10">
        <v>3.6</v>
      </c>
      <c r="M410">
        <v>18202</v>
      </c>
      <c r="N410">
        <f>Table1_2[[#This Row],[rating]]+Table1_2[[#This Row],[rating_count]]/1000</f>
        <v>21.802000000000003</v>
      </c>
    </row>
    <row r="411" spans="1:14" x14ac:dyDescent="0.25">
      <c r="A411" t="s">
        <v>3538</v>
      </c>
      <c r="B411" t="s">
        <v>13481</v>
      </c>
      <c r="C411" t="s">
        <v>13410</v>
      </c>
      <c r="D411">
        <v>10999</v>
      </c>
      <c r="E411">
        <v>14999</v>
      </c>
      <c r="F411" s="5">
        <f>Table1_2[[#This Row],[actual_price]]-Table1_2[[#This Row],[discounted_price]]/Table1_2[[#This Row],[actual_price]]*100</f>
        <v>14925.668444562971</v>
      </c>
      <c r="G411" s="5">
        <f>Table1_2[[#This Row],[actual_price]]*Table1_2[[#This Row],[rating_count]]</f>
        <v>284951002</v>
      </c>
      <c r="H411" s="5" t="str">
        <f t="shared" si="12"/>
        <v>&gt;₹500</v>
      </c>
      <c r="I411" s="5" t="str">
        <f t="shared" si="13"/>
        <v>No</v>
      </c>
      <c r="J411" s="6">
        <v>0.27</v>
      </c>
      <c r="K4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11">
        <v>4.0999999999999996</v>
      </c>
      <c r="M411">
        <v>18998</v>
      </c>
      <c r="N411">
        <f>Table1_2[[#This Row],[rating]]+Table1_2[[#This Row],[rating_count]]/1000</f>
        <v>23.097999999999999</v>
      </c>
    </row>
    <row r="412" spans="1:14" x14ac:dyDescent="0.25">
      <c r="A412" t="s">
        <v>3542</v>
      </c>
      <c r="B412" t="s">
        <v>13482</v>
      </c>
      <c r="C412" t="s">
        <v>13410</v>
      </c>
      <c r="D412">
        <v>34999</v>
      </c>
      <c r="E412">
        <v>38999</v>
      </c>
      <c r="F412" s="5">
        <f>Table1_2[[#This Row],[actual_price]]-Table1_2[[#This Row],[discounted_price]]/Table1_2[[#This Row],[actual_price]]*100</f>
        <v>38909.256673248034</v>
      </c>
      <c r="G412" s="5">
        <f>Table1_2[[#This Row],[actual_price]]*Table1_2[[#This Row],[rating_count]]</f>
        <v>430119971</v>
      </c>
      <c r="H412" s="5" t="str">
        <f t="shared" si="12"/>
        <v>&gt;₹500</v>
      </c>
      <c r="I412" s="5" t="str">
        <f t="shared" si="13"/>
        <v>No</v>
      </c>
      <c r="J412" s="6">
        <v>0.1</v>
      </c>
      <c r="K4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412">
        <v>4.2</v>
      </c>
      <c r="M412">
        <v>11029</v>
      </c>
      <c r="N412">
        <f>Table1_2[[#This Row],[rating]]+Table1_2[[#This Row],[rating_count]]/1000</f>
        <v>15.228999999999999</v>
      </c>
    </row>
    <row r="413" spans="1:14" x14ac:dyDescent="0.25">
      <c r="A413" t="s">
        <v>3552</v>
      </c>
      <c r="B413" t="s">
        <v>13443</v>
      </c>
      <c r="C413" t="s">
        <v>13410</v>
      </c>
      <c r="D413">
        <v>16999</v>
      </c>
      <c r="E413">
        <v>24999</v>
      </c>
      <c r="F413" s="5">
        <f>Table1_2[[#This Row],[actual_price]]-Table1_2[[#This Row],[discounted_price]]/Table1_2[[#This Row],[actual_price]]*100</f>
        <v>24931.001280051201</v>
      </c>
      <c r="G413" s="5">
        <f>Table1_2[[#This Row],[actual_price]]*Table1_2[[#This Row],[rating_count]]</f>
        <v>557927682</v>
      </c>
      <c r="H413" s="5" t="str">
        <f t="shared" si="12"/>
        <v>&gt;₹500</v>
      </c>
      <c r="I413" s="5" t="str">
        <f t="shared" si="13"/>
        <v>No</v>
      </c>
      <c r="J413" s="6">
        <v>0.32</v>
      </c>
      <c r="K4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13">
        <v>4.0999999999999996</v>
      </c>
      <c r="M413">
        <v>22318</v>
      </c>
      <c r="N413">
        <f>Table1_2[[#This Row],[rating]]+Table1_2[[#This Row],[rating_count]]/1000</f>
        <v>26.417999999999999</v>
      </c>
    </row>
    <row r="414" spans="1:14" x14ac:dyDescent="0.25">
      <c r="A414" t="s">
        <v>3554</v>
      </c>
      <c r="B414" t="s">
        <v>3555</v>
      </c>
      <c r="C414" t="s">
        <v>13475</v>
      </c>
      <c r="D414">
        <v>199</v>
      </c>
      <c r="E414">
        <v>499</v>
      </c>
      <c r="F414" s="5">
        <f>Table1_2[[#This Row],[actual_price]]-Table1_2[[#This Row],[discounted_price]]/Table1_2[[#This Row],[actual_price]]*100</f>
        <v>459.12024048096191</v>
      </c>
      <c r="G414" s="5">
        <f>Table1_2[[#This Row],[actual_price]]*Table1_2[[#This Row],[rating_count]]</f>
        <v>891214</v>
      </c>
      <c r="H414" s="5" t="str">
        <f t="shared" si="12"/>
        <v>&lt;₹200</v>
      </c>
      <c r="I414" s="5" t="str">
        <f t="shared" si="13"/>
        <v>Yes</v>
      </c>
      <c r="J414" s="6">
        <v>0.6</v>
      </c>
      <c r="K4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14">
        <v>4.0999999999999996</v>
      </c>
      <c r="M414">
        <v>1786</v>
      </c>
      <c r="N414">
        <f>Table1_2[[#This Row],[rating]]+Table1_2[[#This Row],[rating_count]]/1000</f>
        <v>5.8859999999999992</v>
      </c>
    </row>
    <row r="415" spans="1:14" x14ac:dyDescent="0.25">
      <c r="A415" t="s">
        <v>3564</v>
      </c>
      <c r="B415" t="s">
        <v>13483</v>
      </c>
      <c r="C415" t="s">
        <v>13408</v>
      </c>
      <c r="D415">
        <v>999</v>
      </c>
      <c r="E415">
        <v>1599</v>
      </c>
      <c r="F415" s="5">
        <f>Table1_2[[#This Row],[actual_price]]-Table1_2[[#This Row],[discounted_price]]/Table1_2[[#This Row],[actual_price]]*100</f>
        <v>1536.5234521575985</v>
      </c>
      <c r="G415" s="5">
        <f>Table1_2[[#This Row],[actual_price]]*Table1_2[[#This Row],[rating_count]]</f>
        <v>11547978</v>
      </c>
      <c r="H415" s="5" t="str">
        <f t="shared" si="12"/>
        <v>&gt;₹500</v>
      </c>
      <c r="I415" s="5" t="str">
        <f t="shared" si="13"/>
        <v>No</v>
      </c>
      <c r="J415" s="6">
        <v>0.38</v>
      </c>
      <c r="K4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15">
        <v>4</v>
      </c>
      <c r="M415">
        <v>7222</v>
      </c>
      <c r="N415">
        <f>Table1_2[[#This Row],[rating]]+Table1_2[[#This Row],[rating_count]]/1000</f>
        <v>11.222000000000001</v>
      </c>
    </row>
    <row r="416" spans="1:14" x14ac:dyDescent="0.25">
      <c r="A416" t="s">
        <v>3574</v>
      </c>
      <c r="B416" t="s">
        <v>13484</v>
      </c>
      <c r="C416" t="s">
        <v>13419</v>
      </c>
      <c r="D416">
        <v>1299</v>
      </c>
      <c r="E416">
        <v>1599</v>
      </c>
      <c r="F416" s="5">
        <f>Table1_2[[#This Row],[actual_price]]-Table1_2[[#This Row],[discounted_price]]/Table1_2[[#This Row],[actual_price]]*100</f>
        <v>1517.7617260787993</v>
      </c>
      <c r="G416" s="5">
        <f>Table1_2[[#This Row],[actual_price]]*Table1_2[[#This Row],[rating_count]]</f>
        <v>205169289</v>
      </c>
      <c r="H416" s="5" t="str">
        <f t="shared" si="12"/>
        <v>&gt;₹500</v>
      </c>
      <c r="I416" s="5" t="str">
        <f t="shared" si="13"/>
        <v>No</v>
      </c>
      <c r="J416" s="6">
        <v>0.19</v>
      </c>
      <c r="K4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416">
        <v>4</v>
      </c>
      <c r="M416">
        <v>128311</v>
      </c>
      <c r="N416">
        <f>Table1_2[[#This Row],[rating]]+Table1_2[[#This Row],[rating_count]]/1000</f>
        <v>132.31100000000001</v>
      </c>
    </row>
    <row r="417" spans="1:14" x14ac:dyDescent="0.25">
      <c r="A417" t="s">
        <v>3578</v>
      </c>
      <c r="B417" t="s">
        <v>13485</v>
      </c>
      <c r="C417" t="s">
        <v>13422</v>
      </c>
      <c r="D417">
        <v>599</v>
      </c>
      <c r="E417">
        <v>1800</v>
      </c>
      <c r="F417" s="5">
        <f>Table1_2[[#This Row],[actual_price]]-Table1_2[[#This Row],[discounted_price]]/Table1_2[[#This Row],[actual_price]]*100</f>
        <v>1766.7222222222222</v>
      </c>
      <c r="G417" s="5">
        <f>Table1_2[[#This Row],[actual_price]]*Table1_2[[#This Row],[rating_count]]</f>
        <v>151192800</v>
      </c>
      <c r="H417" s="5" t="str">
        <f t="shared" si="12"/>
        <v>&gt;₹500</v>
      </c>
      <c r="I417" s="5" t="str">
        <f t="shared" si="13"/>
        <v>Yes</v>
      </c>
      <c r="J417" s="6">
        <v>0.67</v>
      </c>
      <c r="K4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17">
        <v>3.5</v>
      </c>
      <c r="M417">
        <v>83996</v>
      </c>
      <c r="N417">
        <f>Table1_2[[#This Row],[rating]]+Table1_2[[#This Row],[rating_count]]/1000</f>
        <v>87.495999999999995</v>
      </c>
    </row>
    <row r="418" spans="1:14" x14ac:dyDescent="0.25">
      <c r="A418" t="s">
        <v>3588</v>
      </c>
      <c r="B418" t="s">
        <v>13486</v>
      </c>
      <c r="C418" t="s">
        <v>13416</v>
      </c>
      <c r="D418">
        <v>599</v>
      </c>
      <c r="E418">
        <v>1899</v>
      </c>
      <c r="F418" s="5">
        <f>Table1_2[[#This Row],[actual_price]]-Table1_2[[#This Row],[discounted_price]]/Table1_2[[#This Row],[actual_price]]*100</f>
        <v>1867.4570826750921</v>
      </c>
      <c r="G418" s="5">
        <f>Table1_2[[#This Row],[actual_price]]*Table1_2[[#This Row],[rating_count]]</f>
        <v>265928364</v>
      </c>
      <c r="H418" s="5" t="str">
        <f t="shared" si="12"/>
        <v>&gt;₹500</v>
      </c>
      <c r="I418" s="5" t="str">
        <f t="shared" si="13"/>
        <v>Yes</v>
      </c>
      <c r="J418" s="6">
        <v>0.68</v>
      </c>
      <c r="K4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18">
        <v>4.3</v>
      </c>
      <c r="M418">
        <v>140036</v>
      </c>
      <c r="N418">
        <f>Table1_2[[#This Row],[rating]]+Table1_2[[#This Row],[rating_count]]/1000</f>
        <v>144.33600000000001</v>
      </c>
    </row>
    <row r="419" spans="1:14" x14ac:dyDescent="0.25">
      <c r="A419" t="s">
        <v>3592</v>
      </c>
      <c r="B419" t="s">
        <v>13487</v>
      </c>
      <c r="C419" t="s">
        <v>13408</v>
      </c>
      <c r="D419">
        <v>1799</v>
      </c>
      <c r="E419">
        <v>2499</v>
      </c>
      <c r="F419" s="5">
        <f>Table1_2[[#This Row],[actual_price]]-Table1_2[[#This Row],[discounted_price]]/Table1_2[[#This Row],[actual_price]]*100</f>
        <v>2427.0112044817929</v>
      </c>
      <c r="G419" s="5">
        <f>Table1_2[[#This Row],[actual_price]]*Table1_2[[#This Row],[rating_count]]</f>
        <v>46676322</v>
      </c>
      <c r="H419" s="5" t="str">
        <f t="shared" si="12"/>
        <v>&gt;₹500</v>
      </c>
      <c r="I419" s="5" t="str">
        <f t="shared" si="13"/>
        <v>No</v>
      </c>
      <c r="J419" s="6">
        <v>0.28000000000000003</v>
      </c>
      <c r="K4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19">
        <v>4.0999999999999996</v>
      </c>
      <c r="M419">
        <v>18678</v>
      </c>
      <c r="N419">
        <f>Table1_2[[#This Row],[rating]]+Table1_2[[#This Row],[rating_count]]/1000</f>
        <v>22.777999999999999</v>
      </c>
    </row>
    <row r="420" spans="1:14" x14ac:dyDescent="0.25">
      <c r="A420" t="s">
        <v>76</v>
      </c>
      <c r="B420" t="s">
        <v>13082</v>
      </c>
      <c r="C420" t="s">
        <v>13076</v>
      </c>
      <c r="D420">
        <v>176.63</v>
      </c>
      <c r="E420">
        <v>499</v>
      </c>
      <c r="F420" s="5">
        <f>Table1_2[[#This Row],[actual_price]]-Table1_2[[#This Row],[discounted_price]]/Table1_2[[#This Row],[actual_price]]*100</f>
        <v>463.60320641282567</v>
      </c>
      <c r="G420" s="5">
        <f>Table1_2[[#This Row],[actual_price]]*Table1_2[[#This Row],[rating_count]]</f>
        <v>7579311</v>
      </c>
      <c r="H420" s="5" t="str">
        <f t="shared" si="12"/>
        <v>&lt;₹200</v>
      </c>
      <c r="I420" s="5" t="str">
        <f t="shared" si="13"/>
        <v>Yes</v>
      </c>
      <c r="J420" s="6">
        <v>0.65</v>
      </c>
      <c r="K4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20">
        <v>4.0999999999999996</v>
      </c>
      <c r="M420">
        <v>15189</v>
      </c>
      <c r="N420">
        <f>Table1_2[[#This Row],[rating]]+Table1_2[[#This Row],[rating_count]]/1000</f>
        <v>19.289000000000001</v>
      </c>
    </row>
    <row r="421" spans="1:14" x14ac:dyDescent="0.25">
      <c r="A421" t="s">
        <v>3603</v>
      </c>
      <c r="B421" t="s">
        <v>13488</v>
      </c>
      <c r="C421" t="s">
        <v>13410</v>
      </c>
      <c r="D421">
        <v>10999</v>
      </c>
      <c r="E421">
        <v>14999</v>
      </c>
      <c r="F421" s="5">
        <f>Table1_2[[#This Row],[actual_price]]-Table1_2[[#This Row],[discounted_price]]/Table1_2[[#This Row],[actual_price]]*100</f>
        <v>14925.668444562971</v>
      </c>
      <c r="G421" s="5">
        <f>Table1_2[[#This Row],[actual_price]]*Table1_2[[#This Row],[rating_count]]</f>
        <v>284951002</v>
      </c>
      <c r="H421" s="5" t="str">
        <f t="shared" si="12"/>
        <v>&gt;₹500</v>
      </c>
      <c r="I421" s="5" t="str">
        <f t="shared" si="13"/>
        <v>No</v>
      </c>
      <c r="J421" s="6">
        <v>0.27</v>
      </c>
      <c r="K4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21">
        <v>4.0999999999999996</v>
      </c>
      <c r="M421">
        <v>18998</v>
      </c>
      <c r="N421">
        <f>Table1_2[[#This Row],[rating]]+Table1_2[[#This Row],[rating_count]]/1000</f>
        <v>23.097999999999999</v>
      </c>
    </row>
    <row r="422" spans="1:14" x14ac:dyDescent="0.25">
      <c r="A422" t="s">
        <v>3607</v>
      </c>
      <c r="B422" t="s">
        <v>13489</v>
      </c>
      <c r="C422" t="s">
        <v>13404</v>
      </c>
      <c r="D422">
        <v>2999</v>
      </c>
      <c r="E422">
        <v>7990</v>
      </c>
      <c r="F422" s="5">
        <f>Table1_2[[#This Row],[actual_price]]-Table1_2[[#This Row],[discounted_price]]/Table1_2[[#This Row],[actual_price]]*100</f>
        <v>7952.4655819774716</v>
      </c>
      <c r="G422" s="5">
        <f>Table1_2[[#This Row],[actual_price]]*Table1_2[[#This Row],[rating_count]]</f>
        <v>387107510</v>
      </c>
      <c r="H422" s="5" t="str">
        <f t="shared" si="12"/>
        <v>&gt;₹500</v>
      </c>
      <c r="I422" s="5" t="str">
        <f t="shared" si="13"/>
        <v>Yes</v>
      </c>
      <c r="J422" s="6">
        <v>0.62</v>
      </c>
      <c r="K4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22">
        <v>4.0999999999999996</v>
      </c>
      <c r="M422">
        <v>48449</v>
      </c>
      <c r="N422">
        <f>Table1_2[[#This Row],[rating]]+Table1_2[[#This Row],[rating_count]]/1000</f>
        <v>52.548999999999999</v>
      </c>
    </row>
    <row r="423" spans="1:14" x14ac:dyDescent="0.25">
      <c r="A423" t="s">
        <v>3616</v>
      </c>
      <c r="B423" t="s">
        <v>13490</v>
      </c>
      <c r="C423" t="s">
        <v>13404</v>
      </c>
      <c r="D423">
        <v>1999</v>
      </c>
      <c r="E423">
        <v>7990</v>
      </c>
      <c r="F423" s="5">
        <f>Table1_2[[#This Row],[actual_price]]-Table1_2[[#This Row],[discounted_price]]/Table1_2[[#This Row],[actual_price]]*100</f>
        <v>7964.9812265331666</v>
      </c>
      <c r="G423" s="5">
        <f>Table1_2[[#This Row],[actual_price]]*Table1_2[[#This Row],[rating_count]]</f>
        <v>142469690</v>
      </c>
      <c r="H423" s="5" t="str">
        <f t="shared" si="12"/>
        <v>&gt;₹500</v>
      </c>
      <c r="I423" s="5" t="str">
        <f t="shared" si="13"/>
        <v>Yes</v>
      </c>
      <c r="J423" s="6">
        <v>0.75</v>
      </c>
      <c r="K4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23">
        <v>3.8</v>
      </c>
      <c r="M423">
        <v>17831</v>
      </c>
      <c r="N423">
        <f>Table1_2[[#This Row],[rating]]+Table1_2[[#This Row],[rating_count]]/1000</f>
        <v>21.631</v>
      </c>
    </row>
    <row r="424" spans="1:14" x14ac:dyDescent="0.25">
      <c r="A424" t="s">
        <v>86</v>
      </c>
      <c r="B424" t="s">
        <v>13083</v>
      </c>
      <c r="C424" t="s">
        <v>13076</v>
      </c>
      <c r="D424">
        <v>229</v>
      </c>
      <c r="E424">
        <v>299</v>
      </c>
      <c r="F424" s="5">
        <f>Table1_2[[#This Row],[actual_price]]-Table1_2[[#This Row],[discounted_price]]/Table1_2[[#This Row],[actual_price]]*100</f>
        <v>222.41137123745818</v>
      </c>
      <c r="G424" s="5">
        <f>Table1_2[[#This Row],[actual_price]]*Table1_2[[#This Row],[rating_count]]</f>
        <v>9092889</v>
      </c>
      <c r="H424" s="5" t="str">
        <f t="shared" si="12"/>
        <v>₹200–₹500</v>
      </c>
      <c r="I424" s="5" t="str">
        <f t="shared" si="13"/>
        <v>No</v>
      </c>
      <c r="J424" s="6">
        <v>0.23</v>
      </c>
      <c r="K4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24">
        <v>4.3</v>
      </c>
      <c r="M424">
        <v>30411</v>
      </c>
      <c r="N424">
        <f>Table1_2[[#This Row],[rating]]+Table1_2[[#This Row],[rating_count]]/1000</f>
        <v>34.710999999999999</v>
      </c>
    </row>
    <row r="425" spans="1:14" x14ac:dyDescent="0.25">
      <c r="A425" t="s">
        <v>107</v>
      </c>
      <c r="B425" t="s">
        <v>13086</v>
      </c>
      <c r="C425" t="s">
        <v>13076</v>
      </c>
      <c r="D425">
        <v>199</v>
      </c>
      <c r="E425">
        <v>299</v>
      </c>
      <c r="F425" s="5">
        <f>Table1_2[[#This Row],[actual_price]]-Table1_2[[#This Row],[discounted_price]]/Table1_2[[#This Row],[actual_price]]*100</f>
        <v>232.44481605351172</v>
      </c>
      <c r="G425" s="5">
        <f>Table1_2[[#This Row],[actual_price]]*Table1_2[[#This Row],[rating_count]]</f>
        <v>13154206</v>
      </c>
      <c r="H425" s="5" t="str">
        <f t="shared" si="12"/>
        <v>&lt;₹200</v>
      </c>
      <c r="I425" s="5" t="str">
        <f t="shared" si="13"/>
        <v>No</v>
      </c>
      <c r="J425" s="6">
        <v>0.33</v>
      </c>
      <c r="K4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25">
        <v>4</v>
      </c>
      <c r="M425">
        <v>43994</v>
      </c>
      <c r="N425">
        <f>Table1_2[[#This Row],[rating]]+Table1_2[[#This Row],[rating_count]]/1000</f>
        <v>47.994</v>
      </c>
    </row>
    <row r="426" spans="1:14" x14ac:dyDescent="0.25">
      <c r="A426" t="s">
        <v>3624</v>
      </c>
      <c r="B426" t="s">
        <v>13491</v>
      </c>
      <c r="C426" t="s">
        <v>13436</v>
      </c>
      <c r="D426">
        <v>649</v>
      </c>
      <c r="E426">
        <v>999</v>
      </c>
      <c r="F426" s="5">
        <f>Table1_2[[#This Row],[actual_price]]-Table1_2[[#This Row],[discounted_price]]/Table1_2[[#This Row],[actual_price]]*100</f>
        <v>934.03503503503498</v>
      </c>
      <c r="G426" s="5">
        <f>Table1_2[[#This Row],[actual_price]]*Table1_2[[#This Row],[rating_count]]</f>
        <v>1313685</v>
      </c>
      <c r="H426" s="5" t="str">
        <f t="shared" si="12"/>
        <v>&gt;₹500</v>
      </c>
      <c r="I426" s="5" t="str">
        <f t="shared" si="13"/>
        <v>No</v>
      </c>
      <c r="J426" s="6">
        <v>0.35</v>
      </c>
      <c r="K4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26">
        <v>4.2</v>
      </c>
      <c r="M426">
        <v>1315</v>
      </c>
      <c r="N426">
        <f>Table1_2[[#This Row],[rating]]+Table1_2[[#This Row],[rating_count]]/1000</f>
        <v>5.5150000000000006</v>
      </c>
    </row>
    <row r="427" spans="1:14" x14ac:dyDescent="0.25">
      <c r="A427" t="s">
        <v>3634</v>
      </c>
      <c r="B427" t="s">
        <v>13470</v>
      </c>
      <c r="C427" t="s">
        <v>13410</v>
      </c>
      <c r="D427">
        <v>13999</v>
      </c>
      <c r="E427">
        <v>19499</v>
      </c>
      <c r="F427" s="5">
        <f>Table1_2[[#This Row],[actual_price]]-Table1_2[[#This Row],[discounted_price]]/Table1_2[[#This Row],[actual_price]]*100</f>
        <v>19427.206574696138</v>
      </c>
      <c r="G427" s="5">
        <f>Table1_2[[#This Row],[actual_price]]*Table1_2[[#This Row],[rating_count]]</f>
        <v>370442002</v>
      </c>
      <c r="H427" s="5" t="str">
        <f t="shared" si="12"/>
        <v>&gt;₹500</v>
      </c>
      <c r="I427" s="5" t="str">
        <f t="shared" si="13"/>
        <v>No</v>
      </c>
      <c r="J427" s="6">
        <v>0.28000000000000003</v>
      </c>
      <c r="K4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27">
        <v>4.0999999999999996</v>
      </c>
      <c r="M427">
        <v>18998</v>
      </c>
      <c r="N427">
        <f>Table1_2[[#This Row],[rating]]+Table1_2[[#This Row],[rating_count]]/1000</f>
        <v>23.097999999999999</v>
      </c>
    </row>
    <row r="428" spans="1:14" x14ac:dyDescent="0.25">
      <c r="A428" t="s">
        <v>3636</v>
      </c>
      <c r="B428" t="s">
        <v>13492</v>
      </c>
      <c r="C428" t="s">
        <v>13493</v>
      </c>
      <c r="D428">
        <v>119</v>
      </c>
      <c r="E428">
        <v>299</v>
      </c>
      <c r="F428" s="5">
        <f>Table1_2[[#This Row],[actual_price]]-Table1_2[[#This Row],[discounted_price]]/Table1_2[[#This Row],[actual_price]]*100</f>
        <v>259.20066889632108</v>
      </c>
      <c r="G428" s="5">
        <f>Table1_2[[#This Row],[actual_price]]*Table1_2[[#This Row],[rating_count]]</f>
        <v>1793701</v>
      </c>
      <c r="H428" s="5" t="str">
        <f t="shared" si="12"/>
        <v>&lt;₹200</v>
      </c>
      <c r="I428" s="5" t="str">
        <f t="shared" si="13"/>
        <v>Yes</v>
      </c>
      <c r="J428" s="6">
        <v>0.6</v>
      </c>
      <c r="K4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28">
        <v>4.0999999999999996</v>
      </c>
      <c r="M428">
        <v>5999</v>
      </c>
      <c r="N428">
        <f>Table1_2[[#This Row],[rating]]+Table1_2[[#This Row],[rating_count]]/1000</f>
        <v>10.099</v>
      </c>
    </row>
    <row r="429" spans="1:14" x14ac:dyDescent="0.25">
      <c r="A429" t="s">
        <v>3647</v>
      </c>
      <c r="B429" t="s">
        <v>13494</v>
      </c>
      <c r="C429" t="s">
        <v>13410</v>
      </c>
      <c r="D429">
        <v>12999</v>
      </c>
      <c r="E429">
        <v>17999</v>
      </c>
      <c r="F429" s="5">
        <f>Table1_2[[#This Row],[actual_price]]-Table1_2[[#This Row],[discounted_price]]/Table1_2[[#This Row],[actual_price]]*100</f>
        <v>17926.779321073394</v>
      </c>
      <c r="G429" s="5">
        <f>Table1_2[[#This Row],[actual_price]]*Table1_2[[#This Row],[rating_count]]</f>
        <v>913845228</v>
      </c>
      <c r="H429" s="5" t="str">
        <f t="shared" si="12"/>
        <v>&gt;₹500</v>
      </c>
      <c r="I429" s="5" t="str">
        <f t="shared" si="13"/>
        <v>No</v>
      </c>
      <c r="J429" s="6">
        <v>0.28000000000000003</v>
      </c>
      <c r="K4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29">
        <v>4.0999999999999996</v>
      </c>
      <c r="M429">
        <v>50772</v>
      </c>
      <c r="N429">
        <f>Table1_2[[#This Row],[rating]]+Table1_2[[#This Row],[rating_count]]/1000</f>
        <v>54.872</v>
      </c>
    </row>
    <row r="430" spans="1:14" x14ac:dyDescent="0.25">
      <c r="A430" t="s">
        <v>112</v>
      </c>
      <c r="B430" t="s">
        <v>13087</v>
      </c>
      <c r="C430" t="s">
        <v>13076</v>
      </c>
      <c r="D430">
        <v>154</v>
      </c>
      <c r="E430">
        <v>339</v>
      </c>
      <c r="F430" s="5">
        <f>Table1_2[[#This Row],[actual_price]]-Table1_2[[#This Row],[discounted_price]]/Table1_2[[#This Row],[actual_price]]*100</f>
        <v>293.57227138643066</v>
      </c>
      <c r="G430" s="5">
        <f>Table1_2[[#This Row],[actual_price]]*Table1_2[[#This Row],[rating_count]]</f>
        <v>4539549</v>
      </c>
      <c r="H430" s="5" t="str">
        <f t="shared" si="12"/>
        <v>&lt;₹200</v>
      </c>
      <c r="I430" s="5" t="str">
        <f t="shared" si="13"/>
        <v>Yes</v>
      </c>
      <c r="J430" s="6">
        <v>0.55000000000000004</v>
      </c>
      <c r="K4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30">
        <v>4.3</v>
      </c>
      <c r="M430">
        <v>13391</v>
      </c>
      <c r="N430">
        <f>Table1_2[[#This Row],[rating]]+Table1_2[[#This Row],[rating_count]]/1000</f>
        <v>17.690999999999999</v>
      </c>
    </row>
    <row r="431" spans="1:14" x14ac:dyDescent="0.25">
      <c r="A431" t="s">
        <v>3658</v>
      </c>
      <c r="B431" t="s">
        <v>13495</v>
      </c>
      <c r="C431" t="s">
        <v>13410</v>
      </c>
      <c r="D431">
        <v>20999</v>
      </c>
      <c r="E431">
        <v>26999</v>
      </c>
      <c r="F431" s="5">
        <f>Table1_2[[#This Row],[actual_price]]-Table1_2[[#This Row],[discounted_price]]/Table1_2[[#This Row],[actual_price]]*100</f>
        <v>26921.223045297975</v>
      </c>
      <c r="G431" s="5">
        <f>Table1_2[[#This Row],[actual_price]]*Table1_2[[#This Row],[rating_count]]</f>
        <v>697222176</v>
      </c>
      <c r="H431" s="5" t="str">
        <f t="shared" si="12"/>
        <v>&gt;₹500</v>
      </c>
      <c r="I431" s="5" t="str">
        <f t="shared" si="13"/>
        <v>No</v>
      </c>
      <c r="J431" s="6">
        <v>0.22</v>
      </c>
      <c r="K4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31">
        <v>3.9</v>
      </c>
      <c r="M431">
        <v>25824</v>
      </c>
      <c r="N431">
        <f>Table1_2[[#This Row],[rating]]+Table1_2[[#This Row],[rating_count]]/1000</f>
        <v>29.724</v>
      </c>
    </row>
    <row r="432" spans="1:14" x14ac:dyDescent="0.25">
      <c r="A432" t="s">
        <v>3663</v>
      </c>
      <c r="B432" t="s">
        <v>13496</v>
      </c>
      <c r="C432" t="s">
        <v>13436</v>
      </c>
      <c r="D432">
        <v>249</v>
      </c>
      <c r="E432">
        <v>649</v>
      </c>
      <c r="F432" s="5">
        <f>Table1_2[[#This Row],[actual_price]]-Table1_2[[#This Row],[discounted_price]]/Table1_2[[#This Row],[actual_price]]*100</f>
        <v>610.63328197226497</v>
      </c>
      <c r="G432" s="5">
        <f>Table1_2[[#This Row],[actual_price]]*Table1_2[[#This Row],[rating_count]]</f>
        <v>9348196</v>
      </c>
      <c r="H432" s="5" t="str">
        <f t="shared" si="12"/>
        <v>₹200–₹500</v>
      </c>
      <c r="I432" s="5" t="str">
        <f t="shared" si="13"/>
        <v>Yes</v>
      </c>
      <c r="J432" s="6">
        <v>0.62</v>
      </c>
      <c r="K4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32">
        <v>4</v>
      </c>
      <c r="M432">
        <v>14404</v>
      </c>
      <c r="N432">
        <f>Table1_2[[#This Row],[rating]]+Table1_2[[#This Row],[rating_count]]/1000</f>
        <v>18.404</v>
      </c>
    </row>
    <row r="433" spans="1:14" x14ac:dyDescent="0.25">
      <c r="A433" t="s">
        <v>3673</v>
      </c>
      <c r="B433" t="s">
        <v>3674</v>
      </c>
      <c r="C433" t="s">
        <v>13436</v>
      </c>
      <c r="D433">
        <v>99</v>
      </c>
      <c r="E433">
        <v>171</v>
      </c>
      <c r="F433" s="5">
        <f>Table1_2[[#This Row],[actual_price]]-Table1_2[[#This Row],[discounted_price]]/Table1_2[[#This Row],[actual_price]]*100</f>
        <v>113.10526315789474</v>
      </c>
      <c r="G433" s="5">
        <f>Table1_2[[#This Row],[actual_price]]*Table1_2[[#This Row],[rating_count]]</f>
        <v>1938969</v>
      </c>
      <c r="H433" s="5" t="str">
        <f t="shared" si="12"/>
        <v>&lt;₹200</v>
      </c>
      <c r="I433" s="5" t="str">
        <f t="shared" si="13"/>
        <v>No</v>
      </c>
      <c r="J433" s="6">
        <v>0.42</v>
      </c>
      <c r="K4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433">
        <v>4.5</v>
      </c>
      <c r="M433">
        <v>11339</v>
      </c>
      <c r="N433">
        <f>Table1_2[[#This Row],[rating]]+Table1_2[[#This Row],[rating_count]]/1000</f>
        <v>15.839</v>
      </c>
    </row>
    <row r="434" spans="1:14" x14ac:dyDescent="0.25">
      <c r="A434" t="s">
        <v>3683</v>
      </c>
      <c r="B434" t="s">
        <v>13497</v>
      </c>
      <c r="C434" t="s">
        <v>13434</v>
      </c>
      <c r="D434">
        <v>489</v>
      </c>
      <c r="E434">
        <v>1999</v>
      </c>
      <c r="F434" s="5">
        <f>Table1_2[[#This Row],[actual_price]]-Table1_2[[#This Row],[discounted_price]]/Table1_2[[#This Row],[actual_price]]*100</f>
        <v>1974.5377688844421</v>
      </c>
      <c r="G434" s="5">
        <f>Table1_2[[#This Row],[actual_price]]*Table1_2[[#This Row],[rating_count]]</f>
        <v>7248374</v>
      </c>
      <c r="H434" s="5" t="str">
        <f t="shared" si="12"/>
        <v>₹200–₹500</v>
      </c>
      <c r="I434" s="5" t="str">
        <f t="shared" si="13"/>
        <v>Yes</v>
      </c>
      <c r="J434" s="6">
        <v>0.76</v>
      </c>
      <c r="K4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34">
        <v>4</v>
      </c>
      <c r="M434">
        <v>3626</v>
      </c>
      <c r="N434">
        <f>Table1_2[[#This Row],[rating]]+Table1_2[[#This Row],[rating_count]]/1000</f>
        <v>7.6259999999999994</v>
      </c>
    </row>
    <row r="435" spans="1:14" x14ac:dyDescent="0.25">
      <c r="A435" t="s">
        <v>3693</v>
      </c>
      <c r="B435" t="s">
        <v>13498</v>
      </c>
      <c r="C435" t="s">
        <v>13416</v>
      </c>
      <c r="D435">
        <v>369</v>
      </c>
      <c r="E435">
        <v>1600</v>
      </c>
      <c r="F435" s="5">
        <f>Table1_2[[#This Row],[actual_price]]-Table1_2[[#This Row],[discounted_price]]/Table1_2[[#This Row],[actual_price]]*100</f>
        <v>1576.9375</v>
      </c>
      <c r="G435" s="5">
        <f>Table1_2[[#This Row],[actual_price]]*Table1_2[[#This Row],[rating_count]]</f>
        <v>52200000</v>
      </c>
      <c r="H435" s="5" t="str">
        <f t="shared" si="12"/>
        <v>₹200–₹500</v>
      </c>
      <c r="I435" s="5" t="str">
        <f t="shared" si="13"/>
        <v>Yes</v>
      </c>
      <c r="J435" s="6">
        <v>0.77</v>
      </c>
      <c r="K4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35">
        <v>4</v>
      </c>
      <c r="M435">
        <v>32625</v>
      </c>
      <c r="N435">
        <f>Table1_2[[#This Row],[rating]]+Table1_2[[#This Row],[rating_count]]/1000</f>
        <v>36.625</v>
      </c>
    </row>
    <row r="436" spans="1:14" x14ac:dyDescent="0.25">
      <c r="A436" t="s">
        <v>3703</v>
      </c>
      <c r="B436" t="s">
        <v>13499</v>
      </c>
      <c r="C436" t="s">
        <v>13410</v>
      </c>
      <c r="D436">
        <v>15499</v>
      </c>
      <c r="E436">
        <v>20999</v>
      </c>
      <c r="F436" s="5">
        <f>Table1_2[[#This Row],[actual_price]]-Table1_2[[#This Row],[discounted_price]]/Table1_2[[#This Row],[actual_price]]*100</f>
        <v>20925.191723415403</v>
      </c>
      <c r="G436" s="5">
        <f>Table1_2[[#This Row],[actual_price]]*Table1_2[[#This Row],[rating_count]]</f>
        <v>404272748</v>
      </c>
      <c r="H436" s="5" t="str">
        <f t="shared" si="12"/>
        <v>&gt;₹500</v>
      </c>
      <c r="I436" s="5" t="str">
        <f t="shared" si="13"/>
        <v>No</v>
      </c>
      <c r="J436" s="6">
        <v>0.26</v>
      </c>
      <c r="K4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36">
        <v>4.0999999999999996</v>
      </c>
      <c r="M436">
        <v>19252</v>
      </c>
      <c r="N436">
        <f>Table1_2[[#This Row],[rating]]+Table1_2[[#This Row],[rating_count]]/1000</f>
        <v>23.351999999999997</v>
      </c>
    </row>
    <row r="437" spans="1:14" x14ac:dyDescent="0.25">
      <c r="A437" t="s">
        <v>3707</v>
      </c>
      <c r="B437" t="s">
        <v>13500</v>
      </c>
      <c r="C437" t="s">
        <v>13410</v>
      </c>
      <c r="D437">
        <v>15499</v>
      </c>
      <c r="E437">
        <v>18999</v>
      </c>
      <c r="F437" s="5">
        <f>Table1_2[[#This Row],[actual_price]]-Table1_2[[#This Row],[discounted_price]]/Table1_2[[#This Row],[actual_price]]*100</f>
        <v>18917.422022211696</v>
      </c>
      <c r="G437" s="5">
        <f>Table1_2[[#This Row],[actual_price]]*Table1_2[[#This Row],[rating_count]]</f>
        <v>365768748</v>
      </c>
      <c r="H437" s="5" t="str">
        <f t="shared" si="12"/>
        <v>&gt;₹500</v>
      </c>
      <c r="I437" s="5" t="str">
        <f t="shared" si="13"/>
        <v>No</v>
      </c>
      <c r="J437" s="6">
        <v>0.18</v>
      </c>
      <c r="K4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437">
        <v>4.0999999999999996</v>
      </c>
      <c r="M437">
        <v>19252</v>
      </c>
      <c r="N437">
        <f>Table1_2[[#This Row],[rating]]+Table1_2[[#This Row],[rating_count]]/1000</f>
        <v>23.351999999999997</v>
      </c>
    </row>
    <row r="438" spans="1:14" x14ac:dyDescent="0.25">
      <c r="A438" t="s">
        <v>3711</v>
      </c>
      <c r="B438" t="s">
        <v>13501</v>
      </c>
      <c r="C438" t="s">
        <v>13410</v>
      </c>
      <c r="D438">
        <v>22999</v>
      </c>
      <c r="E438">
        <v>28999</v>
      </c>
      <c r="F438" s="5">
        <f>Table1_2[[#This Row],[actual_price]]-Table1_2[[#This Row],[discounted_price]]/Table1_2[[#This Row],[actual_price]]*100</f>
        <v>28919.690368633401</v>
      </c>
      <c r="G438" s="5">
        <f>Table1_2[[#This Row],[actual_price]]*Table1_2[[#This Row],[rating_count]]</f>
        <v>748870176</v>
      </c>
      <c r="H438" s="5" t="str">
        <f t="shared" si="12"/>
        <v>&gt;₹500</v>
      </c>
      <c r="I438" s="5" t="str">
        <f t="shared" si="13"/>
        <v>No</v>
      </c>
      <c r="J438" s="6">
        <v>0.21</v>
      </c>
      <c r="K4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38">
        <v>3.9</v>
      </c>
      <c r="M438">
        <v>25824</v>
      </c>
      <c r="N438">
        <f>Table1_2[[#This Row],[rating]]+Table1_2[[#This Row],[rating_count]]/1000</f>
        <v>29.724</v>
      </c>
    </row>
    <row r="439" spans="1:14" x14ac:dyDescent="0.25">
      <c r="A439" t="s">
        <v>3715</v>
      </c>
      <c r="B439" t="s">
        <v>13502</v>
      </c>
      <c r="C439" t="s">
        <v>13422</v>
      </c>
      <c r="D439">
        <v>599</v>
      </c>
      <c r="E439">
        <v>1490</v>
      </c>
      <c r="F439" s="5">
        <f>Table1_2[[#This Row],[actual_price]]-Table1_2[[#This Row],[discounted_price]]/Table1_2[[#This Row],[actual_price]]*100</f>
        <v>1449.7986577181209</v>
      </c>
      <c r="G439" s="5">
        <f>Table1_2[[#This Row],[actual_price]]*Table1_2[[#This Row],[rating_count]]</f>
        <v>240901710</v>
      </c>
      <c r="H439" s="5" t="str">
        <f t="shared" si="12"/>
        <v>&gt;₹500</v>
      </c>
      <c r="I439" s="5" t="str">
        <f t="shared" si="13"/>
        <v>Yes</v>
      </c>
      <c r="J439" s="6">
        <v>0.6</v>
      </c>
      <c r="K4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39">
        <v>4.0999999999999996</v>
      </c>
      <c r="M439">
        <v>161679</v>
      </c>
      <c r="N439">
        <f>Table1_2[[#This Row],[rating]]+Table1_2[[#This Row],[rating_count]]/1000</f>
        <v>165.779</v>
      </c>
    </row>
    <row r="440" spans="1:14" x14ac:dyDescent="0.25">
      <c r="A440" t="s">
        <v>3725</v>
      </c>
      <c r="B440" t="s">
        <v>13503</v>
      </c>
      <c r="C440" t="s">
        <v>13475</v>
      </c>
      <c r="D440">
        <v>134</v>
      </c>
      <c r="E440">
        <v>699</v>
      </c>
      <c r="F440" s="5">
        <f>Table1_2[[#This Row],[actual_price]]-Table1_2[[#This Row],[discounted_price]]/Table1_2[[#This Row],[actual_price]]*100</f>
        <v>679.82975679542199</v>
      </c>
      <c r="G440" s="5">
        <f>Table1_2[[#This Row],[actual_price]]*Table1_2[[#This Row],[rating_count]]</f>
        <v>11662815</v>
      </c>
      <c r="H440" s="5" t="str">
        <f t="shared" si="12"/>
        <v>&lt;₹200</v>
      </c>
      <c r="I440" s="5" t="str">
        <f t="shared" si="13"/>
        <v>Yes</v>
      </c>
      <c r="J440" s="6">
        <v>0.81</v>
      </c>
      <c r="K4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40">
        <v>4.0999999999999996</v>
      </c>
      <c r="M440">
        <v>16685</v>
      </c>
      <c r="N440">
        <f>Table1_2[[#This Row],[rating]]+Table1_2[[#This Row],[rating_count]]/1000</f>
        <v>20.784999999999997</v>
      </c>
    </row>
    <row r="441" spans="1:14" x14ac:dyDescent="0.25">
      <c r="A441" t="s">
        <v>3735</v>
      </c>
      <c r="B441" t="s">
        <v>13504</v>
      </c>
      <c r="C441" t="s">
        <v>13410</v>
      </c>
      <c r="D441">
        <v>7499</v>
      </c>
      <c r="E441">
        <v>7999</v>
      </c>
      <c r="F441" s="5">
        <f>Table1_2[[#This Row],[actual_price]]-Table1_2[[#This Row],[discounted_price]]/Table1_2[[#This Row],[actual_price]]*100</f>
        <v>7905.2507813476686</v>
      </c>
      <c r="G441" s="5">
        <f>Table1_2[[#This Row],[actual_price]]*Table1_2[[#This Row],[rating_count]]</f>
        <v>247225093</v>
      </c>
      <c r="H441" s="5" t="str">
        <f t="shared" si="12"/>
        <v>&gt;₹500</v>
      </c>
      <c r="I441" s="5" t="str">
        <f t="shared" si="13"/>
        <v>No</v>
      </c>
      <c r="J441" s="6">
        <v>0.06</v>
      </c>
      <c r="K4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441">
        <v>4</v>
      </c>
      <c r="M441">
        <v>30907</v>
      </c>
      <c r="N441">
        <f>Table1_2[[#This Row],[rating]]+Table1_2[[#This Row],[rating_count]]/1000</f>
        <v>34.906999999999996</v>
      </c>
    </row>
    <row r="442" spans="1:14" x14ac:dyDescent="0.25">
      <c r="A442" t="s">
        <v>3745</v>
      </c>
      <c r="B442" t="s">
        <v>13505</v>
      </c>
      <c r="C442" t="s">
        <v>13408</v>
      </c>
      <c r="D442">
        <v>1149</v>
      </c>
      <c r="E442">
        <v>2199</v>
      </c>
      <c r="F442" s="5">
        <f>Table1_2[[#This Row],[actual_price]]-Table1_2[[#This Row],[discounted_price]]/Table1_2[[#This Row],[actual_price]]*100</f>
        <v>2146.7489768076398</v>
      </c>
      <c r="G442" s="5">
        <f>Table1_2[[#This Row],[actual_price]]*Table1_2[[#This Row],[rating_count]]</f>
        <v>393427488</v>
      </c>
      <c r="H442" s="5" t="str">
        <f t="shared" si="12"/>
        <v>&gt;₹500</v>
      </c>
      <c r="I442" s="5" t="str">
        <f t="shared" si="13"/>
        <v>No</v>
      </c>
      <c r="J442" s="6">
        <v>0.48</v>
      </c>
      <c r="K4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442">
        <v>4.3</v>
      </c>
      <c r="M442">
        <v>178912</v>
      </c>
      <c r="N442">
        <f>Table1_2[[#This Row],[rating]]+Table1_2[[#This Row],[rating_count]]/1000</f>
        <v>183.21200000000002</v>
      </c>
    </row>
    <row r="443" spans="1:14" x14ac:dyDescent="0.25">
      <c r="A443" t="s">
        <v>3750</v>
      </c>
      <c r="B443" t="s">
        <v>13506</v>
      </c>
      <c r="C443" t="s">
        <v>13419</v>
      </c>
      <c r="D443">
        <v>1324</v>
      </c>
      <c r="E443">
        <v>1699</v>
      </c>
      <c r="F443" s="5">
        <f>Table1_2[[#This Row],[actual_price]]-Table1_2[[#This Row],[discounted_price]]/Table1_2[[#This Row],[actual_price]]*100</f>
        <v>1621.0718069452619</v>
      </c>
      <c r="G443" s="5">
        <f>Table1_2[[#This Row],[actual_price]]*Table1_2[[#This Row],[rating_count]]</f>
        <v>218000389</v>
      </c>
      <c r="H443" s="5" t="str">
        <f t="shared" si="12"/>
        <v>&gt;₹500</v>
      </c>
      <c r="I443" s="5" t="str">
        <f t="shared" si="13"/>
        <v>No</v>
      </c>
      <c r="J443" s="6">
        <v>0.22</v>
      </c>
      <c r="K4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43">
        <v>4</v>
      </c>
      <c r="M443">
        <v>128311</v>
      </c>
      <c r="N443">
        <f>Table1_2[[#This Row],[rating]]+Table1_2[[#This Row],[rating_count]]/1000</f>
        <v>132.31100000000001</v>
      </c>
    </row>
    <row r="444" spans="1:14" x14ac:dyDescent="0.25">
      <c r="A444" t="s">
        <v>3755</v>
      </c>
      <c r="B444" t="s">
        <v>13507</v>
      </c>
      <c r="C444" t="s">
        <v>13410</v>
      </c>
      <c r="D444">
        <v>13999</v>
      </c>
      <c r="E444">
        <v>19999</v>
      </c>
      <c r="F444" s="5">
        <f>Table1_2[[#This Row],[actual_price]]-Table1_2[[#This Row],[discounted_price]]/Table1_2[[#This Row],[actual_price]]*100</f>
        <v>19929.001500075003</v>
      </c>
      <c r="G444" s="5">
        <f>Table1_2[[#This Row],[actual_price]]*Table1_2[[#This Row],[rating_count]]</f>
        <v>385020748</v>
      </c>
      <c r="H444" s="5" t="str">
        <f t="shared" si="12"/>
        <v>&gt;₹500</v>
      </c>
      <c r="I444" s="5" t="str">
        <f t="shared" si="13"/>
        <v>No</v>
      </c>
      <c r="J444" s="6">
        <v>0.3</v>
      </c>
      <c r="K4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44">
        <v>4.0999999999999996</v>
      </c>
      <c r="M444">
        <v>19252</v>
      </c>
      <c r="N444">
        <f>Table1_2[[#This Row],[rating]]+Table1_2[[#This Row],[rating_count]]/1000</f>
        <v>23.351999999999997</v>
      </c>
    </row>
    <row r="445" spans="1:14" x14ac:dyDescent="0.25">
      <c r="A445" t="s">
        <v>122</v>
      </c>
      <c r="B445" t="s">
        <v>13088</v>
      </c>
      <c r="C445" t="s">
        <v>13076</v>
      </c>
      <c r="D445">
        <v>299</v>
      </c>
      <c r="E445">
        <v>799</v>
      </c>
      <c r="F445" s="5">
        <f>Table1_2[[#This Row],[actual_price]]-Table1_2[[#This Row],[discounted_price]]/Table1_2[[#This Row],[actual_price]]*100</f>
        <v>761.5782227784731</v>
      </c>
      <c r="G445" s="5">
        <f>Table1_2[[#This Row],[actual_price]]*Table1_2[[#This Row],[rating_count]]</f>
        <v>75396836</v>
      </c>
      <c r="H445" s="5" t="str">
        <f t="shared" si="12"/>
        <v>₹200–₹500</v>
      </c>
      <c r="I445" s="5" t="str">
        <f t="shared" si="13"/>
        <v>Yes</v>
      </c>
      <c r="J445" s="6">
        <v>0.63</v>
      </c>
      <c r="K4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45">
        <v>4.2</v>
      </c>
      <c r="M445">
        <v>94364</v>
      </c>
      <c r="N445">
        <f>Table1_2[[#This Row],[rating]]+Table1_2[[#This Row],[rating_count]]/1000</f>
        <v>98.564000000000007</v>
      </c>
    </row>
    <row r="446" spans="1:14" x14ac:dyDescent="0.25">
      <c r="A446" t="s">
        <v>3761</v>
      </c>
      <c r="B446" t="s">
        <v>13508</v>
      </c>
      <c r="C446" t="s">
        <v>13408</v>
      </c>
      <c r="D446">
        <v>999</v>
      </c>
      <c r="E446">
        <v>1599</v>
      </c>
      <c r="F446" s="5">
        <f>Table1_2[[#This Row],[actual_price]]-Table1_2[[#This Row],[discounted_price]]/Table1_2[[#This Row],[actual_price]]*100</f>
        <v>1536.5234521575985</v>
      </c>
      <c r="G446" s="5">
        <f>Table1_2[[#This Row],[actual_price]]*Table1_2[[#This Row],[rating_count]]</f>
        <v>11547978</v>
      </c>
      <c r="H446" s="5" t="str">
        <f t="shared" si="12"/>
        <v>&gt;₹500</v>
      </c>
      <c r="I446" s="5" t="str">
        <f t="shared" si="13"/>
        <v>No</v>
      </c>
      <c r="J446" s="6">
        <v>0.38</v>
      </c>
      <c r="K4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46">
        <v>4</v>
      </c>
      <c r="M446">
        <v>7222</v>
      </c>
      <c r="N446">
        <f>Table1_2[[#This Row],[rating]]+Table1_2[[#This Row],[rating_count]]/1000</f>
        <v>11.222000000000001</v>
      </c>
    </row>
    <row r="447" spans="1:14" x14ac:dyDescent="0.25">
      <c r="A447" t="s">
        <v>3766</v>
      </c>
      <c r="B447" t="s">
        <v>13509</v>
      </c>
      <c r="C447" t="s">
        <v>13410</v>
      </c>
      <c r="D447">
        <v>12999</v>
      </c>
      <c r="E447">
        <v>17999</v>
      </c>
      <c r="F447" s="5">
        <f>Table1_2[[#This Row],[actual_price]]-Table1_2[[#This Row],[discounted_price]]/Table1_2[[#This Row],[actual_price]]*100</f>
        <v>17926.779321073394</v>
      </c>
      <c r="G447" s="5">
        <f>Table1_2[[#This Row],[actual_price]]*Table1_2[[#This Row],[rating_count]]</f>
        <v>341945002</v>
      </c>
      <c r="H447" s="5" t="str">
        <f t="shared" si="12"/>
        <v>&gt;₹500</v>
      </c>
      <c r="I447" s="5" t="str">
        <f t="shared" si="13"/>
        <v>No</v>
      </c>
      <c r="J447" s="6">
        <v>0.28000000000000003</v>
      </c>
      <c r="K4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47">
        <v>4.0999999999999996</v>
      </c>
      <c r="M447">
        <v>18998</v>
      </c>
      <c r="N447">
        <f>Table1_2[[#This Row],[rating]]+Table1_2[[#This Row],[rating_count]]/1000</f>
        <v>23.097999999999999</v>
      </c>
    </row>
    <row r="448" spans="1:14" x14ac:dyDescent="0.25">
      <c r="A448" t="s">
        <v>3770</v>
      </c>
      <c r="B448" t="s">
        <v>13510</v>
      </c>
      <c r="C448" t="s">
        <v>13410</v>
      </c>
      <c r="D448">
        <v>15490</v>
      </c>
      <c r="E448">
        <v>20990</v>
      </c>
      <c r="F448" s="5">
        <f>Table1_2[[#This Row],[actual_price]]-Table1_2[[#This Row],[discounted_price]]/Table1_2[[#This Row],[actual_price]]*100</f>
        <v>20916.202953787517</v>
      </c>
      <c r="G448" s="5">
        <f>Table1_2[[#This Row],[actual_price]]*Table1_2[[#This Row],[rating_count]]</f>
        <v>690906840</v>
      </c>
      <c r="H448" s="5" t="str">
        <f t="shared" si="12"/>
        <v>&gt;₹500</v>
      </c>
      <c r="I448" s="5" t="str">
        <f t="shared" si="13"/>
        <v>No</v>
      </c>
      <c r="J448" s="6">
        <v>0.26</v>
      </c>
      <c r="K4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48">
        <v>4.2</v>
      </c>
      <c r="M448">
        <v>32916</v>
      </c>
      <c r="N448">
        <f>Table1_2[[#This Row],[rating]]+Table1_2[[#This Row],[rating_count]]/1000</f>
        <v>37.116</v>
      </c>
    </row>
    <row r="449" spans="1:14" x14ac:dyDescent="0.25">
      <c r="A449" t="s">
        <v>3775</v>
      </c>
      <c r="B449" t="s">
        <v>13511</v>
      </c>
      <c r="C449" t="s">
        <v>13512</v>
      </c>
      <c r="D449">
        <v>999</v>
      </c>
      <c r="E449">
        <v>2899</v>
      </c>
      <c r="F449" s="5">
        <f>Table1_2[[#This Row],[actual_price]]-Table1_2[[#This Row],[discounted_price]]/Table1_2[[#This Row],[actual_price]]*100</f>
        <v>2864.5398413245948</v>
      </c>
      <c r="G449" s="5">
        <f>Table1_2[[#This Row],[actual_price]]*Table1_2[[#This Row],[rating_count]]</f>
        <v>77122097</v>
      </c>
      <c r="H449" s="5" t="str">
        <f t="shared" si="12"/>
        <v>&gt;₹500</v>
      </c>
      <c r="I449" s="5" t="str">
        <f t="shared" si="13"/>
        <v>Yes</v>
      </c>
      <c r="J449" s="6">
        <v>0.66</v>
      </c>
      <c r="K4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49">
        <v>4.5999999999999996</v>
      </c>
      <c r="M449">
        <v>26603</v>
      </c>
      <c r="N449">
        <f>Table1_2[[#This Row],[rating]]+Table1_2[[#This Row],[rating_count]]/1000</f>
        <v>31.203000000000003</v>
      </c>
    </row>
    <row r="450" spans="1:14" x14ac:dyDescent="0.25">
      <c r="A450" t="s">
        <v>3786</v>
      </c>
      <c r="B450" t="s">
        <v>13513</v>
      </c>
      <c r="C450" t="s">
        <v>13404</v>
      </c>
      <c r="D450">
        <v>1599</v>
      </c>
      <c r="E450">
        <v>4999</v>
      </c>
      <c r="F450" s="5">
        <f>Table1_2[[#This Row],[actual_price]]-Table1_2[[#This Row],[discounted_price]]/Table1_2[[#This Row],[actual_price]]*100</f>
        <v>4967.0136027205444</v>
      </c>
      <c r="G450" s="5">
        <f>Table1_2[[#This Row],[actual_price]]*Table1_2[[#This Row],[rating_count]]</f>
        <v>339682050</v>
      </c>
      <c r="H450" s="5" t="str">
        <f t="shared" ref="H450:H513" si="14">IF(D450&lt;200,"&lt;₹200",IF(D450&lt;=500,"₹200–₹500","&gt;₹500"))</f>
        <v>&gt;₹500</v>
      </c>
      <c r="I450" s="5" t="str">
        <f t="shared" ref="I450:I513" si="15">IF(J450&gt;=0.5, "Yes", "No")</f>
        <v>Yes</v>
      </c>
      <c r="J450" s="6">
        <v>0.68</v>
      </c>
      <c r="K4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50">
        <v>4</v>
      </c>
      <c r="M450">
        <v>67950</v>
      </c>
      <c r="N450">
        <f>Table1_2[[#This Row],[rating]]+Table1_2[[#This Row],[rating_count]]/1000</f>
        <v>71.95</v>
      </c>
    </row>
    <row r="451" spans="1:14" x14ac:dyDescent="0.25">
      <c r="A451" t="s">
        <v>3796</v>
      </c>
      <c r="B451" t="s">
        <v>13514</v>
      </c>
      <c r="C451" t="s">
        <v>13419</v>
      </c>
      <c r="D451">
        <v>1324</v>
      </c>
      <c r="E451">
        <v>1699</v>
      </c>
      <c r="F451" s="5">
        <f>Table1_2[[#This Row],[actual_price]]-Table1_2[[#This Row],[discounted_price]]/Table1_2[[#This Row],[actual_price]]*100</f>
        <v>1621.0718069452619</v>
      </c>
      <c r="G451" s="5">
        <f>Table1_2[[#This Row],[actual_price]]*Table1_2[[#This Row],[rating_count]]</f>
        <v>218000389</v>
      </c>
      <c r="H451" s="5" t="str">
        <f t="shared" si="14"/>
        <v>&gt;₹500</v>
      </c>
      <c r="I451" s="5" t="str">
        <f t="shared" si="15"/>
        <v>No</v>
      </c>
      <c r="J451" s="6">
        <v>0.22</v>
      </c>
      <c r="K4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51">
        <v>4</v>
      </c>
      <c r="M451">
        <v>128311</v>
      </c>
      <c r="N451">
        <f>Table1_2[[#This Row],[rating]]+Table1_2[[#This Row],[rating_count]]/1000</f>
        <v>132.31100000000001</v>
      </c>
    </row>
    <row r="452" spans="1:14" x14ac:dyDescent="0.25">
      <c r="A452" t="s">
        <v>3799</v>
      </c>
      <c r="B452" t="s">
        <v>13515</v>
      </c>
      <c r="C452" t="s">
        <v>13410</v>
      </c>
      <c r="D452">
        <v>20999</v>
      </c>
      <c r="E452">
        <v>29990</v>
      </c>
      <c r="F452" s="5">
        <f>Table1_2[[#This Row],[actual_price]]-Table1_2[[#This Row],[discounted_price]]/Table1_2[[#This Row],[actual_price]]*100</f>
        <v>29919.979993331111</v>
      </c>
      <c r="G452" s="5">
        <f>Table1_2[[#This Row],[actual_price]]*Table1_2[[#This Row],[rating_count]]</f>
        <v>284875010</v>
      </c>
      <c r="H452" s="5" t="str">
        <f t="shared" si="14"/>
        <v>&gt;₹500</v>
      </c>
      <c r="I452" s="5" t="str">
        <f t="shared" si="15"/>
        <v>No</v>
      </c>
      <c r="J452" s="6">
        <v>0.3</v>
      </c>
      <c r="K4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52">
        <v>4.3</v>
      </c>
      <c r="M452">
        <v>9499</v>
      </c>
      <c r="N452">
        <f>Table1_2[[#This Row],[rating]]+Table1_2[[#This Row],[rating_count]]/1000</f>
        <v>13.798999999999999</v>
      </c>
    </row>
    <row r="453" spans="1:14" x14ac:dyDescent="0.25">
      <c r="A453" t="s">
        <v>3809</v>
      </c>
      <c r="B453" t="s">
        <v>13516</v>
      </c>
      <c r="C453" t="s">
        <v>13436</v>
      </c>
      <c r="D453">
        <v>999</v>
      </c>
      <c r="E453">
        <v>1999</v>
      </c>
      <c r="F453" s="5">
        <f>Table1_2[[#This Row],[actual_price]]-Table1_2[[#This Row],[discounted_price]]/Table1_2[[#This Row],[actual_price]]*100</f>
        <v>1949.0250125062532</v>
      </c>
      <c r="G453" s="5">
        <f>Table1_2[[#This Row],[actual_price]]*Table1_2[[#This Row],[rating_count]]</f>
        <v>3552223</v>
      </c>
      <c r="H453" s="5" t="str">
        <f t="shared" si="14"/>
        <v>&gt;₹500</v>
      </c>
      <c r="I453" s="5" t="str">
        <f t="shared" si="15"/>
        <v>Yes</v>
      </c>
      <c r="J453" s="6">
        <v>0.5</v>
      </c>
      <c r="K4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453">
        <v>4.3</v>
      </c>
      <c r="M453">
        <v>1777</v>
      </c>
      <c r="N453">
        <f>Table1_2[[#This Row],[rating]]+Table1_2[[#This Row],[rating_count]]/1000</f>
        <v>6.077</v>
      </c>
    </row>
    <row r="454" spans="1:14" x14ac:dyDescent="0.25">
      <c r="A454" t="s">
        <v>3819</v>
      </c>
      <c r="B454" t="s">
        <v>13517</v>
      </c>
      <c r="C454" t="s">
        <v>13410</v>
      </c>
      <c r="D454">
        <v>12490</v>
      </c>
      <c r="E454">
        <v>15990</v>
      </c>
      <c r="F454" s="5">
        <f>Table1_2[[#This Row],[actual_price]]-Table1_2[[#This Row],[discounted_price]]/Table1_2[[#This Row],[actual_price]]*100</f>
        <v>15911.888680425265</v>
      </c>
      <c r="G454" s="5">
        <f>Table1_2[[#This Row],[actual_price]]*Table1_2[[#This Row],[rating_count]]</f>
        <v>935510940</v>
      </c>
      <c r="H454" s="5" t="str">
        <f t="shared" si="14"/>
        <v>&gt;₹500</v>
      </c>
      <c r="I454" s="5" t="str">
        <f t="shared" si="15"/>
        <v>No</v>
      </c>
      <c r="J454" s="6">
        <v>0.22</v>
      </c>
      <c r="K4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54">
        <v>4.2</v>
      </c>
      <c r="M454">
        <v>58506</v>
      </c>
      <c r="N454">
        <f>Table1_2[[#This Row],[rating]]+Table1_2[[#This Row],[rating_count]]/1000</f>
        <v>62.706000000000003</v>
      </c>
    </row>
    <row r="455" spans="1:14" x14ac:dyDescent="0.25">
      <c r="A455" t="s">
        <v>3829</v>
      </c>
      <c r="B455" t="s">
        <v>13518</v>
      </c>
      <c r="C455" t="s">
        <v>13410</v>
      </c>
      <c r="D455">
        <v>17999</v>
      </c>
      <c r="E455">
        <v>21990</v>
      </c>
      <c r="F455" s="5">
        <f>Table1_2[[#This Row],[actual_price]]-Table1_2[[#This Row],[discounted_price]]/Table1_2[[#This Row],[actual_price]]*100</f>
        <v>21908.149158708504</v>
      </c>
      <c r="G455" s="5">
        <f>Table1_2[[#This Row],[actual_price]]*Table1_2[[#This Row],[rating_count]]</f>
        <v>469486500</v>
      </c>
      <c r="H455" s="5" t="str">
        <f t="shared" si="14"/>
        <v>&gt;₹500</v>
      </c>
      <c r="I455" s="5" t="str">
        <f t="shared" si="15"/>
        <v>No</v>
      </c>
      <c r="J455" s="6">
        <v>0.18</v>
      </c>
      <c r="K4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455">
        <v>4</v>
      </c>
      <c r="M455">
        <v>21350</v>
      </c>
      <c r="N455">
        <f>Table1_2[[#This Row],[rating]]+Table1_2[[#This Row],[rating_count]]/1000</f>
        <v>25.35</v>
      </c>
    </row>
    <row r="456" spans="1:14" x14ac:dyDescent="0.25">
      <c r="A456" t="s">
        <v>138</v>
      </c>
      <c r="B456" t="s">
        <v>13091</v>
      </c>
      <c r="C456" t="s">
        <v>13076</v>
      </c>
      <c r="D456">
        <v>350</v>
      </c>
      <c r="E456">
        <v>899</v>
      </c>
      <c r="F456" s="5">
        <f>Table1_2[[#This Row],[actual_price]]-Table1_2[[#This Row],[discounted_price]]/Table1_2[[#This Row],[actual_price]]*100</f>
        <v>860.0678531701891</v>
      </c>
      <c r="G456" s="5">
        <f>Table1_2[[#This Row],[actual_price]]*Table1_2[[#This Row],[rating_count]]</f>
        <v>2034437</v>
      </c>
      <c r="H456" s="5" t="str">
        <f t="shared" si="14"/>
        <v>₹200–₹500</v>
      </c>
      <c r="I456" s="5" t="str">
        <f t="shared" si="15"/>
        <v>Yes</v>
      </c>
      <c r="J456" s="6">
        <v>0.61</v>
      </c>
      <c r="K4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56">
        <v>4.2</v>
      </c>
      <c r="M456">
        <v>2263</v>
      </c>
      <c r="N456">
        <f>Table1_2[[#This Row],[rating]]+Table1_2[[#This Row],[rating_count]]/1000</f>
        <v>6.4630000000000001</v>
      </c>
    </row>
    <row r="457" spans="1:14" x14ac:dyDescent="0.25">
      <c r="A457" t="s">
        <v>3835</v>
      </c>
      <c r="B457" t="s">
        <v>13519</v>
      </c>
      <c r="C457" t="s">
        <v>13419</v>
      </c>
      <c r="D457">
        <v>1399</v>
      </c>
      <c r="E457">
        <v>1630</v>
      </c>
      <c r="F457" s="5">
        <f>Table1_2[[#This Row],[actual_price]]-Table1_2[[#This Row],[discounted_price]]/Table1_2[[#This Row],[actual_price]]*100</f>
        <v>1544.1717791411043</v>
      </c>
      <c r="G457" s="5">
        <f>Table1_2[[#This Row],[actual_price]]*Table1_2[[#This Row],[rating_count]]</f>
        <v>15286140</v>
      </c>
      <c r="H457" s="5" t="str">
        <f t="shared" si="14"/>
        <v>&gt;₹500</v>
      </c>
      <c r="I457" s="5" t="str">
        <f t="shared" si="15"/>
        <v>No</v>
      </c>
      <c r="J457" s="6">
        <v>0.14000000000000001</v>
      </c>
      <c r="K4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457">
        <v>4</v>
      </c>
      <c r="M457">
        <v>9378</v>
      </c>
      <c r="N457">
        <f>Table1_2[[#This Row],[rating]]+Table1_2[[#This Row],[rating_count]]/1000</f>
        <v>13.378</v>
      </c>
    </row>
    <row r="458" spans="1:14" x14ac:dyDescent="0.25">
      <c r="A458" t="s">
        <v>148</v>
      </c>
      <c r="B458" t="s">
        <v>13092</v>
      </c>
      <c r="C458" t="s">
        <v>13076</v>
      </c>
      <c r="D458">
        <v>159</v>
      </c>
      <c r="E458">
        <v>399</v>
      </c>
      <c r="F458" s="5">
        <f>Table1_2[[#This Row],[actual_price]]-Table1_2[[#This Row],[discounted_price]]/Table1_2[[#This Row],[actual_price]]*100</f>
        <v>359.1503759398496</v>
      </c>
      <c r="G458" s="5">
        <f>Table1_2[[#This Row],[actual_price]]*Table1_2[[#This Row],[rating_count]]</f>
        <v>1902432</v>
      </c>
      <c r="H458" s="5" t="str">
        <f t="shared" si="14"/>
        <v>&lt;₹200</v>
      </c>
      <c r="I458" s="5" t="str">
        <f t="shared" si="15"/>
        <v>Yes</v>
      </c>
      <c r="J458" s="6">
        <v>0.6</v>
      </c>
      <c r="K4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58">
        <v>4.0999999999999996</v>
      </c>
      <c r="M458">
        <v>4768</v>
      </c>
      <c r="N458">
        <f>Table1_2[[#This Row],[rating]]+Table1_2[[#This Row],[rating_count]]/1000</f>
        <v>8.8679999999999986</v>
      </c>
    </row>
    <row r="459" spans="1:14" x14ac:dyDescent="0.25">
      <c r="A459" t="s">
        <v>3847</v>
      </c>
      <c r="B459" t="s">
        <v>13520</v>
      </c>
      <c r="C459" t="s">
        <v>13404</v>
      </c>
      <c r="D459">
        <v>1499</v>
      </c>
      <c r="E459">
        <v>6990</v>
      </c>
      <c r="F459" s="5">
        <f>Table1_2[[#This Row],[actual_price]]-Table1_2[[#This Row],[discounted_price]]/Table1_2[[#This Row],[actual_price]]*100</f>
        <v>6968.5550786838339</v>
      </c>
      <c r="G459" s="5">
        <f>Table1_2[[#This Row],[actual_price]]*Table1_2[[#This Row],[rating_count]]</f>
        <v>152354040</v>
      </c>
      <c r="H459" s="5" t="str">
        <f t="shared" si="14"/>
        <v>&gt;₹500</v>
      </c>
      <c r="I459" s="5" t="str">
        <f t="shared" si="15"/>
        <v>Yes</v>
      </c>
      <c r="J459" s="6">
        <v>0.79</v>
      </c>
      <c r="K4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59">
        <v>3.9</v>
      </c>
      <c r="M459">
        <v>21796</v>
      </c>
      <c r="N459">
        <f>Table1_2[[#This Row],[rating]]+Table1_2[[#This Row],[rating_count]]/1000</f>
        <v>25.695999999999998</v>
      </c>
    </row>
    <row r="460" spans="1:14" x14ac:dyDescent="0.25">
      <c r="A460" t="s">
        <v>3851</v>
      </c>
      <c r="B460" t="s">
        <v>13521</v>
      </c>
      <c r="C460" t="s">
        <v>13404</v>
      </c>
      <c r="D460">
        <v>1999</v>
      </c>
      <c r="E460">
        <v>7990</v>
      </c>
      <c r="F460" s="5">
        <f>Table1_2[[#This Row],[actual_price]]-Table1_2[[#This Row],[discounted_price]]/Table1_2[[#This Row],[actual_price]]*100</f>
        <v>7964.9812265331666</v>
      </c>
      <c r="G460" s="5">
        <f>Table1_2[[#This Row],[actual_price]]*Table1_2[[#This Row],[rating_count]]</f>
        <v>142485670</v>
      </c>
      <c r="H460" s="5" t="str">
        <f t="shared" si="14"/>
        <v>&gt;₹500</v>
      </c>
      <c r="I460" s="5" t="str">
        <f t="shared" si="15"/>
        <v>Yes</v>
      </c>
      <c r="J460" s="6">
        <v>0.75</v>
      </c>
      <c r="K4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60">
        <v>3.8</v>
      </c>
      <c r="M460">
        <v>17833</v>
      </c>
      <c r="N460">
        <f>Table1_2[[#This Row],[rating]]+Table1_2[[#This Row],[rating_count]]/1000</f>
        <v>21.632999999999999</v>
      </c>
    </row>
    <row r="461" spans="1:14" x14ac:dyDescent="0.25">
      <c r="A461" t="s">
        <v>3855</v>
      </c>
      <c r="B461" t="s">
        <v>13522</v>
      </c>
      <c r="C461" t="s">
        <v>13512</v>
      </c>
      <c r="D461">
        <v>999</v>
      </c>
      <c r="E461">
        <v>2899</v>
      </c>
      <c r="F461" s="5">
        <f>Table1_2[[#This Row],[actual_price]]-Table1_2[[#This Row],[discounted_price]]/Table1_2[[#This Row],[actual_price]]*100</f>
        <v>2864.5398413245948</v>
      </c>
      <c r="G461" s="5">
        <f>Table1_2[[#This Row],[actual_price]]*Table1_2[[#This Row],[rating_count]]</f>
        <v>22551321</v>
      </c>
      <c r="H461" s="5" t="str">
        <f t="shared" si="14"/>
        <v>&gt;₹500</v>
      </c>
      <c r="I461" s="5" t="str">
        <f t="shared" si="15"/>
        <v>Yes</v>
      </c>
      <c r="J461" s="6">
        <v>0.66</v>
      </c>
      <c r="K4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61">
        <v>4.7</v>
      </c>
      <c r="M461">
        <v>7779</v>
      </c>
      <c r="N461">
        <f>Table1_2[[#This Row],[rating]]+Table1_2[[#This Row],[rating_count]]/1000</f>
        <v>12.478999999999999</v>
      </c>
    </row>
    <row r="462" spans="1:14" x14ac:dyDescent="0.25">
      <c r="A462" t="s">
        <v>3865</v>
      </c>
      <c r="B462" t="s">
        <v>13523</v>
      </c>
      <c r="C462" t="s">
        <v>13524</v>
      </c>
      <c r="D462">
        <v>2099</v>
      </c>
      <c r="E462">
        <v>5999</v>
      </c>
      <c r="F462" s="5">
        <f>Table1_2[[#This Row],[actual_price]]-Table1_2[[#This Row],[discounted_price]]/Table1_2[[#This Row],[actual_price]]*100</f>
        <v>5964.01083513919</v>
      </c>
      <c r="G462" s="5">
        <f>Table1_2[[#This Row],[actual_price]]*Table1_2[[#This Row],[rating_count]]</f>
        <v>102756871</v>
      </c>
      <c r="H462" s="5" t="str">
        <f t="shared" si="14"/>
        <v>&gt;₹500</v>
      </c>
      <c r="I462" s="5" t="str">
        <f t="shared" si="15"/>
        <v>Yes</v>
      </c>
      <c r="J462" s="6">
        <v>0.65</v>
      </c>
      <c r="K4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62">
        <v>4.3</v>
      </c>
      <c r="M462">
        <v>17129</v>
      </c>
      <c r="N462">
        <f>Table1_2[[#This Row],[rating]]+Table1_2[[#This Row],[rating_count]]/1000</f>
        <v>21.429000000000002</v>
      </c>
    </row>
    <row r="463" spans="1:14" x14ac:dyDescent="0.25">
      <c r="A463" t="s">
        <v>3876</v>
      </c>
      <c r="B463" t="s">
        <v>13525</v>
      </c>
      <c r="C463" t="s">
        <v>13427</v>
      </c>
      <c r="D463">
        <v>337</v>
      </c>
      <c r="E463">
        <v>699</v>
      </c>
      <c r="F463" s="5">
        <f>Table1_2[[#This Row],[actual_price]]-Table1_2[[#This Row],[discounted_price]]/Table1_2[[#This Row],[actual_price]]*100</f>
        <v>650.78826895565089</v>
      </c>
      <c r="G463" s="5">
        <f>Table1_2[[#This Row],[actual_price]]*Table1_2[[#This Row],[rating_count]]</f>
        <v>3473331</v>
      </c>
      <c r="H463" s="5" t="str">
        <f t="shared" si="14"/>
        <v>₹200–₹500</v>
      </c>
      <c r="I463" s="5" t="str">
        <f t="shared" si="15"/>
        <v>Yes</v>
      </c>
      <c r="J463" s="6">
        <v>0.52</v>
      </c>
      <c r="K4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63">
        <v>4.2</v>
      </c>
      <c r="M463">
        <v>4969</v>
      </c>
      <c r="N463">
        <f>Table1_2[[#This Row],[rating]]+Table1_2[[#This Row],[rating_count]]/1000</f>
        <v>9.1690000000000005</v>
      </c>
    </row>
    <row r="464" spans="1:14" x14ac:dyDescent="0.25">
      <c r="A464" t="s">
        <v>3886</v>
      </c>
      <c r="B464" t="s">
        <v>13526</v>
      </c>
      <c r="C464" t="s">
        <v>13404</v>
      </c>
      <c r="D464">
        <v>2999</v>
      </c>
      <c r="E464">
        <v>7990</v>
      </c>
      <c r="F464" s="5">
        <f>Table1_2[[#This Row],[actual_price]]-Table1_2[[#This Row],[discounted_price]]/Table1_2[[#This Row],[actual_price]]*100</f>
        <v>7952.4655819774716</v>
      </c>
      <c r="G464" s="5">
        <f>Table1_2[[#This Row],[actual_price]]*Table1_2[[#This Row],[rating_count]]</f>
        <v>1230460</v>
      </c>
      <c r="H464" s="5" t="str">
        <f t="shared" si="14"/>
        <v>&gt;₹500</v>
      </c>
      <c r="I464" s="5" t="str">
        <f t="shared" si="15"/>
        <v>Yes</v>
      </c>
      <c r="J464" s="6">
        <v>0.62</v>
      </c>
      <c r="K4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64">
        <v>4.0999999999999996</v>
      </c>
      <c r="M464">
        <v>154</v>
      </c>
      <c r="N464">
        <f>Table1_2[[#This Row],[rating]]+Table1_2[[#This Row],[rating_count]]/1000</f>
        <v>4.2539999999999996</v>
      </c>
    </row>
    <row r="465" spans="1:14" x14ac:dyDescent="0.25">
      <c r="A465" t="s">
        <v>3895</v>
      </c>
      <c r="B465" t="s">
        <v>13527</v>
      </c>
      <c r="C465" t="s">
        <v>13404</v>
      </c>
      <c r="D465">
        <v>1299</v>
      </c>
      <c r="E465">
        <v>5999</v>
      </c>
      <c r="F465" s="5">
        <f>Table1_2[[#This Row],[actual_price]]-Table1_2[[#This Row],[discounted_price]]/Table1_2[[#This Row],[actual_price]]*100</f>
        <v>5977.3463910651772</v>
      </c>
      <c r="G465" s="5">
        <f>Table1_2[[#This Row],[actual_price]]*Table1_2[[#This Row],[rating_count]]</f>
        <v>26485585</v>
      </c>
      <c r="H465" s="5" t="str">
        <f t="shared" si="14"/>
        <v>&gt;₹500</v>
      </c>
      <c r="I465" s="5" t="str">
        <f t="shared" si="15"/>
        <v>Yes</v>
      </c>
      <c r="J465" s="6">
        <v>0.78</v>
      </c>
      <c r="K4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65">
        <v>3.3</v>
      </c>
      <c r="M465">
        <v>4415</v>
      </c>
      <c r="N465">
        <f>Table1_2[[#This Row],[rating]]+Table1_2[[#This Row],[rating_count]]/1000</f>
        <v>7.7149999999999999</v>
      </c>
    </row>
    <row r="466" spans="1:14" x14ac:dyDescent="0.25">
      <c r="A466" t="s">
        <v>157</v>
      </c>
      <c r="B466" t="s">
        <v>13093</v>
      </c>
      <c r="C466" t="s">
        <v>13076</v>
      </c>
      <c r="D466">
        <v>349</v>
      </c>
      <c r="E466">
        <v>399</v>
      </c>
      <c r="F466" s="5">
        <f>Table1_2[[#This Row],[actual_price]]-Table1_2[[#This Row],[discounted_price]]/Table1_2[[#This Row],[actual_price]]*100</f>
        <v>311.531328320802</v>
      </c>
      <c r="G466" s="5">
        <f>Table1_2[[#This Row],[actual_price]]*Table1_2[[#This Row],[rating_count]]</f>
        <v>7484043</v>
      </c>
      <c r="H466" s="5" t="str">
        <f t="shared" si="14"/>
        <v>₹200–₹500</v>
      </c>
      <c r="I466" s="5" t="str">
        <f t="shared" si="15"/>
        <v>No</v>
      </c>
      <c r="J466" s="6">
        <v>0.13</v>
      </c>
      <c r="K4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466">
        <v>4.4000000000000004</v>
      </c>
      <c r="M466">
        <v>18757</v>
      </c>
      <c r="N466">
        <f>Table1_2[[#This Row],[rating]]+Table1_2[[#This Row],[rating_count]]/1000</f>
        <v>23.157000000000004</v>
      </c>
    </row>
    <row r="467" spans="1:14" x14ac:dyDescent="0.25">
      <c r="A467" t="s">
        <v>3908</v>
      </c>
      <c r="B467" t="s">
        <v>13528</v>
      </c>
      <c r="C467" t="s">
        <v>13410</v>
      </c>
      <c r="D467">
        <v>16499</v>
      </c>
      <c r="E467">
        <v>20990</v>
      </c>
      <c r="F467" s="5">
        <f>Table1_2[[#This Row],[actual_price]]-Table1_2[[#This Row],[discounted_price]]/Table1_2[[#This Row],[actual_price]]*100</f>
        <v>20911.395902810862</v>
      </c>
      <c r="G467" s="5">
        <f>Table1_2[[#This Row],[actual_price]]*Table1_2[[#This Row],[rating_count]]</f>
        <v>448136500</v>
      </c>
      <c r="H467" s="5" t="str">
        <f t="shared" si="14"/>
        <v>&gt;₹500</v>
      </c>
      <c r="I467" s="5" t="str">
        <f t="shared" si="15"/>
        <v>No</v>
      </c>
      <c r="J467" s="6">
        <v>0.21</v>
      </c>
      <c r="K4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67">
        <v>4</v>
      </c>
      <c r="M467">
        <v>21350</v>
      </c>
      <c r="N467">
        <f>Table1_2[[#This Row],[rating]]+Table1_2[[#This Row],[rating_count]]/1000</f>
        <v>25.35</v>
      </c>
    </row>
    <row r="468" spans="1:14" x14ac:dyDescent="0.25">
      <c r="A468" t="s">
        <v>3912</v>
      </c>
      <c r="B468" t="s">
        <v>3913</v>
      </c>
      <c r="C468" t="s">
        <v>13422</v>
      </c>
      <c r="D468">
        <v>499</v>
      </c>
      <c r="E468">
        <v>499</v>
      </c>
      <c r="F468" s="5">
        <f>Table1_2[[#This Row],[actual_price]]-Table1_2[[#This Row],[discounted_price]]/Table1_2[[#This Row],[actual_price]]*100</f>
        <v>399</v>
      </c>
      <c r="G468" s="5">
        <f>Table1_2[[#This Row],[actual_price]]*Table1_2[[#This Row],[rating_count]]</f>
        <v>15737961</v>
      </c>
      <c r="H468" s="5" t="str">
        <f t="shared" si="14"/>
        <v>₹200–₹500</v>
      </c>
      <c r="I468" s="5" t="str">
        <f t="shared" si="15"/>
        <v>No</v>
      </c>
      <c r="J468" s="6">
        <v>0</v>
      </c>
      <c r="K4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468">
        <v>4.2</v>
      </c>
      <c r="M468">
        <v>31539</v>
      </c>
      <c r="N468">
        <f>Table1_2[[#This Row],[rating]]+Table1_2[[#This Row],[rating_count]]/1000</f>
        <v>35.739000000000004</v>
      </c>
    </row>
    <row r="469" spans="1:14" x14ac:dyDescent="0.25">
      <c r="A469" t="s">
        <v>203</v>
      </c>
      <c r="B469" t="s">
        <v>13099</v>
      </c>
      <c r="C469" t="s">
        <v>13076</v>
      </c>
      <c r="D469">
        <v>970</v>
      </c>
      <c r="E469">
        <v>1799</v>
      </c>
      <c r="F469" s="5">
        <f>Table1_2[[#This Row],[actual_price]]-Table1_2[[#This Row],[discounted_price]]/Table1_2[[#This Row],[actual_price]]*100</f>
        <v>1745.0811561978878</v>
      </c>
      <c r="G469" s="5">
        <f>Table1_2[[#This Row],[actual_price]]*Table1_2[[#This Row],[rating_count]]</f>
        <v>1466185</v>
      </c>
      <c r="H469" s="5" t="str">
        <f t="shared" si="14"/>
        <v>&gt;₹500</v>
      </c>
      <c r="I469" s="5" t="str">
        <f t="shared" si="15"/>
        <v>No</v>
      </c>
      <c r="J469" s="6">
        <v>0.46</v>
      </c>
      <c r="K4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469">
        <v>4.5</v>
      </c>
      <c r="M469">
        <v>815</v>
      </c>
      <c r="N469">
        <f>Table1_2[[#This Row],[rating]]+Table1_2[[#This Row],[rating_count]]/1000</f>
        <v>5.3149999999999995</v>
      </c>
    </row>
    <row r="470" spans="1:14" x14ac:dyDescent="0.25">
      <c r="A470" t="s">
        <v>3924</v>
      </c>
      <c r="B470" t="s">
        <v>13529</v>
      </c>
      <c r="C470" t="s">
        <v>13512</v>
      </c>
      <c r="D470">
        <v>999</v>
      </c>
      <c r="E470">
        <v>2899</v>
      </c>
      <c r="F470" s="5">
        <f>Table1_2[[#This Row],[actual_price]]-Table1_2[[#This Row],[discounted_price]]/Table1_2[[#This Row],[actual_price]]*100</f>
        <v>2864.5398413245948</v>
      </c>
      <c r="G470" s="5">
        <f>Table1_2[[#This Row],[actual_price]]*Table1_2[[#This Row],[rating_count]]</f>
        <v>17767971</v>
      </c>
      <c r="H470" s="5" t="str">
        <f t="shared" si="14"/>
        <v>&gt;₹500</v>
      </c>
      <c r="I470" s="5" t="str">
        <f t="shared" si="15"/>
        <v>Yes</v>
      </c>
      <c r="J470" s="6">
        <v>0.66</v>
      </c>
      <c r="K4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70">
        <v>4.5999999999999996</v>
      </c>
      <c r="M470">
        <v>6129</v>
      </c>
      <c r="N470">
        <f>Table1_2[[#This Row],[rating]]+Table1_2[[#This Row],[rating_count]]/1000</f>
        <v>10.728999999999999</v>
      </c>
    </row>
    <row r="471" spans="1:14" x14ac:dyDescent="0.25">
      <c r="A471" t="s">
        <v>3933</v>
      </c>
      <c r="B471" t="s">
        <v>13530</v>
      </c>
      <c r="C471" t="s">
        <v>13410</v>
      </c>
      <c r="D471">
        <v>10499</v>
      </c>
      <c r="E471">
        <v>13499</v>
      </c>
      <c r="F471" s="5">
        <f>Table1_2[[#This Row],[actual_price]]-Table1_2[[#This Row],[discounted_price]]/Table1_2[[#This Row],[actual_price]]*100</f>
        <v>13421.223868434699</v>
      </c>
      <c r="G471" s="5">
        <f>Table1_2[[#This Row],[actual_price]]*Table1_2[[#This Row],[rating_count]]</f>
        <v>3833716</v>
      </c>
      <c r="H471" s="5" t="str">
        <f t="shared" si="14"/>
        <v>&gt;₹500</v>
      </c>
      <c r="I471" s="5" t="str">
        <f t="shared" si="15"/>
        <v>No</v>
      </c>
      <c r="J471" s="6">
        <v>0.22</v>
      </c>
      <c r="K4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71">
        <v>4.2</v>
      </c>
      <c r="M471">
        <v>284</v>
      </c>
      <c r="N471">
        <f>Table1_2[[#This Row],[rating]]+Table1_2[[#This Row],[rating_count]]/1000</f>
        <v>4.484</v>
      </c>
    </row>
    <row r="472" spans="1:14" x14ac:dyDescent="0.25">
      <c r="A472" t="s">
        <v>178</v>
      </c>
      <c r="B472" t="s">
        <v>13096</v>
      </c>
      <c r="C472" t="s">
        <v>13076</v>
      </c>
      <c r="D472">
        <v>249</v>
      </c>
      <c r="E472">
        <v>399</v>
      </c>
      <c r="F472" s="5">
        <f>Table1_2[[#This Row],[actual_price]]-Table1_2[[#This Row],[discounted_price]]/Table1_2[[#This Row],[actual_price]]*100</f>
        <v>336.59398496240601</v>
      </c>
      <c r="G472" s="5">
        <f>Table1_2[[#This Row],[actual_price]]*Table1_2[[#This Row],[rating_count]]</f>
        <v>17553606</v>
      </c>
      <c r="H472" s="5" t="str">
        <f t="shared" si="14"/>
        <v>₹200–₹500</v>
      </c>
      <c r="I472" s="5" t="str">
        <f t="shared" si="15"/>
        <v>No</v>
      </c>
      <c r="J472" s="6">
        <v>0.38</v>
      </c>
      <c r="K4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72">
        <v>4</v>
      </c>
      <c r="M472">
        <v>43994</v>
      </c>
      <c r="N472">
        <f>Table1_2[[#This Row],[rating]]+Table1_2[[#This Row],[rating_count]]/1000</f>
        <v>47.994</v>
      </c>
    </row>
    <row r="473" spans="1:14" x14ac:dyDescent="0.25">
      <c r="A473" t="s">
        <v>3938</v>
      </c>
      <c r="B473" t="s">
        <v>13531</v>
      </c>
      <c r="C473" t="s">
        <v>13532</v>
      </c>
      <c r="D473">
        <v>251</v>
      </c>
      <c r="E473">
        <v>999</v>
      </c>
      <c r="F473" s="5">
        <f>Table1_2[[#This Row],[actual_price]]-Table1_2[[#This Row],[discounted_price]]/Table1_2[[#This Row],[actual_price]]*100</f>
        <v>973.87487487487488</v>
      </c>
      <c r="G473" s="5">
        <f>Table1_2[[#This Row],[actual_price]]*Table1_2[[#This Row],[rating_count]]</f>
        <v>3230766</v>
      </c>
      <c r="H473" s="5" t="str">
        <f t="shared" si="14"/>
        <v>₹200–₹500</v>
      </c>
      <c r="I473" s="5" t="str">
        <f t="shared" si="15"/>
        <v>Yes</v>
      </c>
      <c r="J473" s="6">
        <v>0.75</v>
      </c>
      <c r="K4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73">
        <v>3.7</v>
      </c>
      <c r="M473">
        <v>3234</v>
      </c>
      <c r="N473">
        <f>Table1_2[[#This Row],[rating]]+Table1_2[[#This Row],[rating_count]]/1000</f>
        <v>6.9340000000000002</v>
      </c>
    </row>
    <row r="474" spans="1:14" x14ac:dyDescent="0.25">
      <c r="A474" t="s">
        <v>183</v>
      </c>
      <c r="B474" t="s">
        <v>13097</v>
      </c>
      <c r="C474" t="s">
        <v>13076</v>
      </c>
      <c r="D474">
        <v>199</v>
      </c>
      <c r="E474">
        <v>499</v>
      </c>
      <c r="F474" s="5">
        <f>Table1_2[[#This Row],[actual_price]]-Table1_2[[#This Row],[discounted_price]]/Table1_2[[#This Row],[actual_price]]*100</f>
        <v>459.12024048096191</v>
      </c>
      <c r="G474" s="5">
        <f>Table1_2[[#This Row],[actual_price]]*Table1_2[[#This Row],[rating_count]]</f>
        <v>6509455</v>
      </c>
      <c r="H474" s="5" t="str">
        <f t="shared" si="14"/>
        <v>&lt;₹200</v>
      </c>
      <c r="I474" s="5" t="str">
        <f t="shared" si="15"/>
        <v>Yes</v>
      </c>
      <c r="J474" s="6">
        <v>0.6</v>
      </c>
      <c r="K4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74">
        <v>4.0999999999999996</v>
      </c>
      <c r="M474">
        <v>13045</v>
      </c>
      <c r="N474">
        <f>Table1_2[[#This Row],[rating]]+Table1_2[[#This Row],[rating_count]]/1000</f>
        <v>17.145</v>
      </c>
    </row>
    <row r="475" spans="1:14" x14ac:dyDescent="0.25">
      <c r="A475" t="s">
        <v>3956</v>
      </c>
      <c r="B475" t="s">
        <v>13533</v>
      </c>
      <c r="C475" t="s">
        <v>13410</v>
      </c>
      <c r="D475">
        <v>6499</v>
      </c>
      <c r="E475">
        <v>7999</v>
      </c>
      <c r="F475" s="5">
        <f>Table1_2[[#This Row],[actual_price]]-Table1_2[[#This Row],[discounted_price]]/Table1_2[[#This Row],[actual_price]]*100</f>
        <v>7917.752344043005</v>
      </c>
      <c r="G475" s="5">
        <f>Table1_2[[#This Row],[actual_price]]*Table1_2[[#This Row],[rating_count]]</f>
        <v>2510342168</v>
      </c>
      <c r="H475" s="5" t="str">
        <f t="shared" si="14"/>
        <v>&gt;₹500</v>
      </c>
      <c r="I475" s="5" t="str">
        <f t="shared" si="15"/>
        <v>No</v>
      </c>
      <c r="J475" s="6">
        <v>0.19</v>
      </c>
      <c r="K4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475">
        <v>4.0999999999999996</v>
      </c>
      <c r="M475">
        <v>313832</v>
      </c>
      <c r="N475">
        <f>Table1_2[[#This Row],[rating]]+Table1_2[[#This Row],[rating_count]]/1000</f>
        <v>317.93200000000002</v>
      </c>
    </row>
    <row r="476" spans="1:14" x14ac:dyDescent="0.25">
      <c r="A476" t="s">
        <v>3961</v>
      </c>
      <c r="B476" t="s">
        <v>13534</v>
      </c>
      <c r="C476" t="s">
        <v>13404</v>
      </c>
      <c r="D476">
        <v>2999</v>
      </c>
      <c r="E476">
        <v>9999</v>
      </c>
      <c r="F476" s="5">
        <f>Table1_2[[#This Row],[actual_price]]-Table1_2[[#This Row],[discounted_price]]/Table1_2[[#This Row],[actual_price]]*100</f>
        <v>9969.0070007000704</v>
      </c>
      <c r="G476" s="5">
        <f>Table1_2[[#This Row],[actual_price]]*Table1_2[[#This Row],[rating_count]]</f>
        <v>208769121</v>
      </c>
      <c r="H476" s="5" t="str">
        <f t="shared" si="14"/>
        <v>&gt;₹500</v>
      </c>
      <c r="I476" s="5" t="str">
        <f t="shared" si="15"/>
        <v>Yes</v>
      </c>
      <c r="J476" s="6">
        <v>0.7</v>
      </c>
      <c r="K4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76">
        <v>4.2</v>
      </c>
      <c r="M476">
        <v>20879</v>
      </c>
      <c r="N476">
        <f>Table1_2[[#This Row],[rating]]+Table1_2[[#This Row],[rating_count]]/1000</f>
        <v>25.079000000000001</v>
      </c>
    </row>
    <row r="477" spans="1:14" x14ac:dyDescent="0.25">
      <c r="A477" t="s">
        <v>3971</v>
      </c>
      <c r="B477" t="s">
        <v>13535</v>
      </c>
      <c r="C477" t="s">
        <v>13536</v>
      </c>
      <c r="D477">
        <v>279</v>
      </c>
      <c r="E477">
        <v>1499</v>
      </c>
      <c r="F477" s="5">
        <f>Table1_2[[#This Row],[actual_price]]-Table1_2[[#This Row],[discounted_price]]/Table1_2[[#This Row],[actual_price]]*100</f>
        <v>1480.3875917278185</v>
      </c>
      <c r="G477" s="5">
        <f>Table1_2[[#This Row],[actual_price]]*Table1_2[[#This Row],[rating_count]]</f>
        <v>3966354</v>
      </c>
      <c r="H477" s="5" t="str">
        <f t="shared" si="14"/>
        <v>₹200–₹500</v>
      </c>
      <c r="I477" s="5" t="str">
        <f t="shared" si="15"/>
        <v>Yes</v>
      </c>
      <c r="J477" s="6">
        <v>0.81</v>
      </c>
      <c r="K4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77">
        <v>4.2</v>
      </c>
      <c r="M477">
        <v>2646</v>
      </c>
      <c r="N477">
        <f>Table1_2[[#This Row],[rating]]+Table1_2[[#This Row],[rating_count]]/1000</f>
        <v>6.8460000000000001</v>
      </c>
    </row>
    <row r="478" spans="1:14" x14ac:dyDescent="0.25">
      <c r="A478" t="s">
        <v>3982</v>
      </c>
      <c r="B478" t="s">
        <v>13537</v>
      </c>
      <c r="C478" t="s">
        <v>13475</v>
      </c>
      <c r="D478">
        <v>269</v>
      </c>
      <c r="E478">
        <v>1499</v>
      </c>
      <c r="F478" s="5">
        <f>Table1_2[[#This Row],[actual_price]]-Table1_2[[#This Row],[discounted_price]]/Table1_2[[#This Row],[actual_price]]*100</f>
        <v>1481.0547031354236</v>
      </c>
      <c r="G478" s="5">
        <f>Table1_2[[#This Row],[actual_price]]*Table1_2[[#This Row],[rating_count]]</f>
        <v>43438022</v>
      </c>
      <c r="H478" s="5" t="str">
        <f t="shared" si="14"/>
        <v>₹200–₹500</v>
      </c>
      <c r="I478" s="5" t="str">
        <f t="shared" si="15"/>
        <v>Yes</v>
      </c>
      <c r="J478" s="6">
        <v>0.82</v>
      </c>
      <c r="K4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78">
        <v>4.5</v>
      </c>
      <c r="M478">
        <v>28978</v>
      </c>
      <c r="N478">
        <f>Table1_2[[#This Row],[rating]]+Table1_2[[#This Row],[rating_count]]/1000</f>
        <v>33.478000000000002</v>
      </c>
    </row>
    <row r="479" spans="1:14" x14ac:dyDescent="0.25">
      <c r="A479" t="s">
        <v>3992</v>
      </c>
      <c r="B479" t="s">
        <v>13538</v>
      </c>
      <c r="C479" t="s">
        <v>13410</v>
      </c>
      <c r="D479">
        <v>8999</v>
      </c>
      <c r="E479">
        <v>13499</v>
      </c>
      <c r="F479" s="5">
        <f>Table1_2[[#This Row],[actual_price]]-Table1_2[[#This Row],[discounted_price]]/Table1_2[[#This Row],[actual_price]]*100</f>
        <v>13432.335802652049</v>
      </c>
      <c r="G479" s="5">
        <f>Table1_2[[#This Row],[actual_price]]*Table1_2[[#This Row],[rating_count]]</f>
        <v>42454355</v>
      </c>
      <c r="H479" s="5" t="str">
        <f t="shared" si="14"/>
        <v>&gt;₹500</v>
      </c>
      <c r="I479" s="5" t="str">
        <f t="shared" si="15"/>
        <v>No</v>
      </c>
      <c r="J479" s="6">
        <v>0.33</v>
      </c>
      <c r="K4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79">
        <v>3.8</v>
      </c>
      <c r="M479">
        <v>3145</v>
      </c>
      <c r="N479">
        <f>Table1_2[[#This Row],[rating]]+Table1_2[[#This Row],[rating_count]]/1000</f>
        <v>6.9450000000000003</v>
      </c>
    </row>
    <row r="480" spans="1:14" x14ac:dyDescent="0.25">
      <c r="A480" t="s">
        <v>233</v>
      </c>
      <c r="B480" t="s">
        <v>234</v>
      </c>
      <c r="C480" t="s">
        <v>13076</v>
      </c>
      <c r="D480">
        <v>59</v>
      </c>
      <c r="E480">
        <v>199</v>
      </c>
      <c r="F480" s="5">
        <f>Table1_2[[#This Row],[actual_price]]-Table1_2[[#This Row],[discounted_price]]/Table1_2[[#This Row],[actual_price]]*100</f>
        <v>169.35175879396985</v>
      </c>
      <c r="G480" s="5">
        <f>Table1_2[[#This Row],[actual_price]]*Table1_2[[#This Row],[rating_count]]</f>
        <v>1866023</v>
      </c>
      <c r="H480" s="5" t="str">
        <f t="shared" si="14"/>
        <v>&lt;₹200</v>
      </c>
      <c r="I480" s="5" t="str">
        <f t="shared" si="15"/>
        <v>Yes</v>
      </c>
      <c r="J480" s="6">
        <v>0.7</v>
      </c>
      <c r="K4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80">
        <v>4</v>
      </c>
      <c r="M480">
        <v>9377</v>
      </c>
      <c r="N480">
        <f>Table1_2[[#This Row],[rating]]+Table1_2[[#This Row],[rating_count]]/1000</f>
        <v>13.377000000000001</v>
      </c>
    </row>
    <row r="481" spans="1:14" x14ac:dyDescent="0.25">
      <c r="A481" t="s">
        <v>4004</v>
      </c>
      <c r="B481" t="s">
        <v>13539</v>
      </c>
      <c r="C481" t="s">
        <v>13422</v>
      </c>
      <c r="D481">
        <v>599</v>
      </c>
      <c r="E481">
        <v>1299</v>
      </c>
      <c r="F481" s="5">
        <f>Table1_2[[#This Row],[actual_price]]-Table1_2[[#This Row],[discounted_price]]/Table1_2[[#This Row],[actual_price]]*100</f>
        <v>1252.8876058506544</v>
      </c>
      <c r="G481" s="5">
        <f>Table1_2[[#This Row],[actual_price]]*Table1_2[[#This Row],[rating_count]]</f>
        <v>250173111</v>
      </c>
      <c r="H481" s="5" t="str">
        <f t="shared" si="14"/>
        <v>&gt;₹500</v>
      </c>
      <c r="I481" s="5" t="str">
        <f t="shared" si="15"/>
        <v>Yes</v>
      </c>
      <c r="J481" s="6">
        <v>0.54</v>
      </c>
      <c r="K4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81">
        <v>4.0999999999999996</v>
      </c>
      <c r="M481">
        <v>192589</v>
      </c>
      <c r="N481">
        <f>Table1_2[[#This Row],[rating]]+Table1_2[[#This Row],[rating_count]]/1000</f>
        <v>196.68899999999999</v>
      </c>
    </row>
    <row r="482" spans="1:14" x14ac:dyDescent="0.25">
      <c r="A482" t="s">
        <v>4009</v>
      </c>
      <c r="B482" t="s">
        <v>13540</v>
      </c>
      <c r="C482" t="s">
        <v>13524</v>
      </c>
      <c r="D482">
        <v>349</v>
      </c>
      <c r="E482">
        <v>999</v>
      </c>
      <c r="F482" s="5">
        <f>Table1_2[[#This Row],[actual_price]]-Table1_2[[#This Row],[discounted_price]]/Table1_2[[#This Row],[actual_price]]*100</f>
        <v>964.06506506506503</v>
      </c>
      <c r="G482" s="5">
        <f>Table1_2[[#This Row],[actual_price]]*Table1_2[[#This Row],[rating_count]]</f>
        <v>16540443</v>
      </c>
      <c r="H482" s="5" t="str">
        <f t="shared" si="14"/>
        <v>₹200–₹500</v>
      </c>
      <c r="I482" s="5" t="str">
        <f t="shared" si="15"/>
        <v>Yes</v>
      </c>
      <c r="J482" s="6">
        <v>0.65</v>
      </c>
      <c r="K4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82">
        <v>3.8</v>
      </c>
      <c r="M482">
        <v>16557</v>
      </c>
      <c r="N482">
        <f>Table1_2[[#This Row],[rating]]+Table1_2[[#This Row],[rating_count]]/1000</f>
        <v>20.356999999999999</v>
      </c>
    </row>
    <row r="483" spans="1:14" x14ac:dyDescent="0.25">
      <c r="A483" t="s">
        <v>4019</v>
      </c>
      <c r="B483" t="s">
        <v>13470</v>
      </c>
      <c r="C483" t="s">
        <v>13410</v>
      </c>
      <c r="D483">
        <v>13999</v>
      </c>
      <c r="E483">
        <v>19499</v>
      </c>
      <c r="F483" s="5">
        <f>Table1_2[[#This Row],[actual_price]]-Table1_2[[#This Row],[discounted_price]]/Table1_2[[#This Row],[actual_price]]*100</f>
        <v>19427.206574696138</v>
      </c>
      <c r="G483" s="5">
        <f>Table1_2[[#This Row],[actual_price]]*Table1_2[[#This Row],[rating_count]]</f>
        <v>370442002</v>
      </c>
      <c r="H483" s="5" t="str">
        <f t="shared" si="14"/>
        <v>&gt;₹500</v>
      </c>
      <c r="I483" s="5" t="str">
        <f t="shared" si="15"/>
        <v>No</v>
      </c>
      <c r="J483" s="6">
        <v>0.28000000000000003</v>
      </c>
      <c r="K4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83">
        <v>4.0999999999999996</v>
      </c>
      <c r="M483">
        <v>18998</v>
      </c>
      <c r="N483">
        <f>Table1_2[[#This Row],[rating]]+Table1_2[[#This Row],[rating_count]]/1000</f>
        <v>23.097999999999999</v>
      </c>
    </row>
    <row r="484" spans="1:14" x14ac:dyDescent="0.25">
      <c r="A484" t="s">
        <v>4021</v>
      </c>
      <c r="B484" t="s">
        <v>13541</v>
      </c>
      <c r="C484" t="s">
        <v>13524</v>
      </c>
      <c r="D484">
        <v>349</v>
      </c>
      <c r="E484">
        <v>999</v>
      </c>
      <c r="F484" s="5">
        <f>Table1_2[[#This Row],[actual_price]]-Table1_2[[#This Row],[discounted_price]]/Table1_2[[#This Row],[actual_price]]*100</f>
        <v>964.06506506506503</v>
      </c>
      <c r="G484" s="5">
        <f>Table1_2[[#This Row],[actual_price]]*Table1_2[[#This Row],[rating_count]]</f>
        <v>16540443</v>
      </c>
      <c r="H484" s="5" t="str">
        <f t="shared" si="14"/>
        <v>₹200–₹500</v>
      </c>
      <c r="I484" s="5" t="str">
        <f t="shared" si="15"/>
        <v>Yes</v>
      </c>
      <c r="J484" s="6">
        <v>0.65</v>
      </c>
      <c r="K4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484">
        <v>3.8</v>
      </c>
      <c r="M484">
        <v>16557</v>
      </c>
      <c r="N484">
        <f>Table1_2[[#This Row],[rating]]+Table1_2[[#This Row],[rating_count]]/1000</f>
        <v>20.356999999999999</v>
      </c>
    </row>
    <row r="485" spans="1:14" x14ac:dyDescent="0.25">
      <c r="A485" t="s">
        <v>4026</v>
      </c>
      <c r="B485" t="s">
        <v>13542</v>
      </c>
      <c r="C485" t="s">
        <v>13436</v>
      </c>
      <c r="D485">
        <v>499</v>
      </c>
      <c r="E485">
        <v>599</v>
      </c>
      <c r="F485" s="5">
        <f>Table1_2[[#This Row],[actual_price]]-Table1_2[[#This Row],[discounted_price]]/Table1_2[[#This Row],[actual_price]]*100</f>
        <v>515.69449081803009</v>
      </c>
      <c r="G485" s="5">
        <f>Table1_2[[#This Row],[actual_price]]*Table1_2[[#This Row],[rating_count]]</f>
        <v>13127684</v>
      </c>
      <c r="H485" s="5" t="str">
        <f t="shared" si="14"/>
        <v>₹200–₹500</v>
      </c>
      <c r="I485" s="5" t="str">
        <f t="shared" si="15"/>
        <v>No</v>
      </c>
      <c r="J485" s="6">
        <v>0.17</v>
      </c>
      <c r="K4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485">
        <v>4.2</v>
      </c>
      <c r="M485">
        <v>21916</v>
      </c>
      <c r="N485">
        <f>Table1_2[[#This Row],[rating]]+Table1_2[[#This Row],[rating_count]]/1000</f>
        <v>26.116</v>
      </c>
    </row>
    <row r="486" spans="1:14" x14ac:dyDescent="0.25">
      <c r="A486" t="s">
        <v>4036</v>
      </c>
      <c r="B486" t="s">
        <v>13442</v>
      </c>
      <c r="C486" t="s">
        <v>13404</v>
      </c>
      <c r="D486">
        <v>2199</v>
      </c>
      <c r="E486">
        <v>9999</v>
      </c>
      <c r="F486" s="5">
        <f>Table1_2[[#This Row],[actual_price]]-Table1_2[[#This Row],[discounted_price]]/Table1_2[[#This Row],[actual_price]]*100</f>
        <v>9977.0078007800785</v>
      </c>
      <c r="G486" s="5">
        <f>Table1_2[[#This Row],[actual_price]]*Table1_2[[#This Row],[rating_count]]</f>
        <v>294690528</v>
      </c>
      <c r="H486" s="5" t="str">
        <f t="shared" si="14"/>
        <v>&gt;₹500</v>
      </c>
      <c r="I486" s="5" t="str">
        <f t="shared" si="15"/>
        <v>Yes</v>
      </c>
      <c r="J486" s="6">
        <v>0.78</v>
      </c>
      <c r="K4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86">
        <v>4.2</v>
      </c>
      <c r="M486">
        <v>29472</v>
      </c>
      <c r="N486">
        <f>Table1_2[[#This Row],[rating]]+Table1_2[[#This Row],[rating_count]]/1000</f>
        <v>33.672000000000004</v>
      </c>
    </row>
    <row r="487" spans="1:14" x14ac:dyDescent="0.25">
      <c r="A487" t="s">
        <v>4040</v>
      </c>
      <c r="B487" t="s">
        <v>13543</v>
      </c>
      <c r="C487" t="s">
        <v>13493</v>
      </c>
      <c r="D487">
        <v>95</v>
      </c>
      <c r="E487">
        <v>499</v>
      </c>
      <c r="F487" s="5">
        <f>Table1_2[[#This Row],[actual_price]]-Table1_2[[#This Row],[discounted_price]]/Table1_2[[#This Row],[actual_price]]*100</f>
        <v>479.9619238476954</v>
      </c>
      <c r="G487" s="5">
        <f>Table1_2[[#This Row],[actual_price]]*Table1_2[[#This Row],[rating_count]]</f>
        <v>972551</v>
      </c>
      <c r="H487" s="5" t="str">
        <f t="shared" si="14"/>
        <v>&lt;₹200</v>
      </c>
      <c r="I487" s="5" t="str">
        <f t="shared" si="15"/>
        <v>Yes</v>
      </c>
      <c r="J487" s="6">
        <v>0.81</v>
      </c>
      <c r="K4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87">
        <v>4.2</v>
      </c>
      <c r="M487">
        <v>1949</v>
      </c>
      <c r="N487">
        <f>Table1_2[[#This Row],[rating]]+Table1_2[[#This Row],[rating_count]]/1000</f>
        <v>6.149</v>
      </c>
    </row>
    <row r="488" spans="1:14" x14ac:dyDescent="0.25">
      <c r="A488" t="s">
        <v>4050</v>
      </c>
      <c r="B488" t="s">
        <v>13544</v>
      </c>
      <c r="C488" t="s">
        <v>13076</v>
      </c>
      <c r="D488">
        <v>139</v>
      </c>
      <c r="E488">
        <v>249</v>
      </c>
      <c r="F488" s="5">
        <f>Table1_2[[#This Row],[actual_price]]-Table1_2[[#This Row],[discounted_price]]/Table1_2[[#This Row],[actual_price]]*100</f>
        <v>193.17670682730923</v>
      </c>
      <c r="G488" s="5">
        <f>Table1_2[[#This Row],[actual_price]]*Table1_2[[#This Row],[rating_count]]</f>
        <v>2334873</v>
      </c>
      <c r="H488" s="5" t="str">
        <f t="shared" si="14"/>
        <v>&lt;₹200</v>
      </c>
      <c r="I488" s="5" t="str">
        <f t="shared" si="15"/>
        <v>No</v>
      </c>
      <c r="J488" s="6">
        <v>0.44</v>
      </c>
      <c r="K4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488">
        <v>4</v>
      </c>
      <c r="M488">
        <v>9377</v>
      </c>
      <c r="N488">
        <f>Table1_2[[#This Row],[rating]]+Table1_2[[#This Row],[rating_count]]/1000</f>
        <v>13.377000000000001</v>
      </c>
    </row>
    <row r="489" spans="1:14" x14ac:dyDescent="0.25">
      <c r="A489" t="s">
        <v>4054</v>
      </c>
      <c r="B489" t="s">
        <v>13545</v>
      </c>
      <c r="C489" t="s">
        <v>13404</v>
      </c>
      <c r="D489">
        <v>4499</v>
      </c>
      <c r="E489">
        <v>7999</v>
      </c>
      <c r="F489" s="5">
        <f>Table1_2[[#This Row],[actual_price]]-Table1_2[[#This Row],[discounted_price]]/Table1_2[[#This Row],[actual_price]]*100</f>
        <v>7942.7554694336795</v>
      </c>
      <c r="G489" s="5">
        <f>Table1_2[[#This Row],[actual_price]]*Table1_2[[#This Row],[rating_count]]</f>
        <v>295963</v>
      </c>
      <c r="H489" s="5" t="str">
        <f t="shared" si="14"/>
        <v>&gt;₹500</v>
      </c>
      <c r="I489" s="5" t="str">
        <f t="shared" si="15"/>
        <v>No</v>
      </c>
      <c r="J489" s="6">
        <v>0.44</v>
      </c>
      <c r="K4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489">
        <v>3.5</v>
      </c>
      <c r="M489">
        <v>37</v>
      </c>
      <c r="N489">
        <f>Table1_2[[#This Row],[rating]]+Table1_2[[#This Row],[rating_count]]/1000</f>
        <v>3.5369999999999999</v>
      </c>
    </row>
    <row r="490" spans="1:14" x14ac:dyDescent="0.25">
      <c r="A490" t="s">
        <v>4064</v>
      </c>
      <c r="B490" t="s">
        <v>13546</v>
      </c>
      <c r="C490" t="s">
        <v>13475</v>
      </c>
      <c r="D490">
        <v>89</v>
      </c>
      <c r="E490">
        <v>599</v>
      </c>
      <c r="F490" s="5">
        <f>Table1_2[[#This Row],[actual_price]]-Table1_2[[#This Row],[discounted_price]]/Table1_2[[#This Row],[actual_price]]*100</f>
        <v>584.14190317195323</v>
      </c>
      <c r="G490" s="5">
        <f>Table1_2[[#This Row],[actual_price]]*Table1_2[[#This Row],[rating_count]]</f>
        <v>1408249</v>
      </c>
      <c r="H490" s="5" t="str">
        <f t="shared" si="14"/>
        <v>&lt;₹200</v>
      </c>
      <c r="I490" s="5" t="str">
        <f t="shared" si="15"/>
        <v>Yes</v>
      </c>
      <c r="J490" s="6">
        <v>0.85</v>
      </c>
      <c r="K4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90">
        <v>4.3</v>
      </c>
      <c r="M490">
        <v>2351</v>
      </c>
      <c r="N490">
        <f>Table1_2[[#This Row],[rating]]+Table1_2[[#This Row],[rating_count]]/1000</f>
        <v>6.6509999999999998</v>
      </c>
    </row>
    <row r="491" spans="1:14" x14ac:dyDescent="0.25">
      <c r="A491" t="s">
        <v>4074</v>
      </c>
      <c r="B491" t="s">
        <v>13547</v>
      </c>
      <c r="C491" t="s">
        <v>13410</v>
      </c>
      <c r="D491">
        <v>15499</v>
      </c>
      <c r="E491">
        <v>20999</v>
      </c>
      <c r="F491" s="5">
        <f>Table1_2[[#This Row],[actual_price]]-Table1_2[[#This Row],[discounted_price]]/Table1_2[[#This Row],[actual_price]]*100</f>
        <v>20925.191723415403</v>
      </c>
      <c r="G491" s="5">
        <f>Table1_2[[#This Row],[actual_price]]*Table1_2[[#This Row],[rating_count]]</f>
        <v>404293747</v>
      </c>
      <c r="H491" s="5" t="str">
        <f t="shared" si="14"/>
        <v>&gt;₹500</v>
      </c>
      <c r="I491" s="5" t="str">
        <f t="shared" si="15"/>
        <v>No</v>
      </c>
      <c r="J491" s="6">
        <v>0.26</v>
      </c>
      <c r="K4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91">
        <v>4.0999999999999996</v>
      </c>
      <c r="M491">
        <v>19253</v>
      </c>
      <c r="N491">
        <f>Table1_2[[#This Row],[rating]]+Table1_2[[#This Row],[rating_count]]/1000</f>
        <v>23.353000000000002</v>
      </c>
    </row>
    <row r="492" spans="1:14" x14ac:dyDescent="0.25">
      <c r="A492" t="s">
        <v>4077</v>
      </c>
      <c r="B492" t="s">
        <v>13548</v>
      </c>
      <c r="C492" t="s">
        <v>13410</v>
      </c>
      <c r="D492">
        <v>13999</v>
      </c>
      <c r="E492">
        <v>15999</v>
      </c>
      <c r="F492" s="5">
        <f>Table1_2[[#This Row],[actual_price]]-Table1_2[[#This Row],[discounted_price]]/Table1_2[[#This Row],[actual_price]]*100</f>
        <v>15911.500781298831</v>
      </c>
      <c r="G492" s="5">
        <f>Table1_2[[#This Row],[actual_price]]*Table1_2[[#This Row],[rating_count]]</f>
        <v>34877820</v>
      </c>
      <c r="H492" s="5" t="str">
        <f t="shared" si="14"/>
        <v>&gt;₹500</v>
      </c>
      <c r="I492" s="5" t="str">
        <f t="shared" si="15"/>
        <v>No</v>
      </c>
      <c r="J492" s="6">
        <v>0.13</v>
      </c>
      <c r="K4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492">
        <v>3.9</v>
      </c>
      <c r="M492">
        <v>2180</v>
      </c>
      <c r="N492">
        <f>Table1_2[[#This Row],[rating]]+Table1_2[[#This Row],[rating_count]]/1000</f>
        <v>6.08</v>
      </c>
    </row>
    <row r="493" spans="1:14" x14ac:dyDescent="0.25">
      <c r="A493" t="s">
        <v>4087</v>
      </c>
      <c r="B493" t="s">
        <v>13549</v>
      </c>
      <c r="C493" t="s">
        <v>13404</v>
      </c>
      <c r="D493">
        <v>1999</v>
      </c>
      <c r="E493">
        <v>4999</v>
      </c>
      <c r="F493" s="5">
        <f>Table1_2[[#This Row],[actual_price]]-Table1_2[[#This Row],[discounted_price]]/Table1_2[[#This Row],[actual_price]]*100</f>
        <v>4959.01200240048</v>
      </c>
      <c r="G493" s="5">
        <f>Table1_2[[#This Row],[actual_price]]*Table1_2[[#This Row],[rating_count]]</f>
        <v>37847429</v>
      </c>
      <c r="H493" s="5" t="str">
        <f t="shared" si="14"/>
        <v>&gt;₹500</v>
      </c>
      <c r="I493" s="5" t="str">
        <f t="shared" si="15"/>
        <v>Yes</v>
      </c>
      <c r="J493" s="6">
        <v>0.6</v>
      </c>
      <c r="K4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493">
        <v>3.9</v>
      </c>
      <c r="M493">
        <v>7571</v>
      </c>
      <c r="N493">
        <f>Table1_2[[#This Row],[rating]]+Table1_2[[#This Row],[rating_count]]/1000</f>
        <v>11.471</v>
      </c>
    </row>
    <row r="494" spans="1:14" x14ac:dyDescent="0.25">
      <c r="A494" t="s">
        <v>4097</v>
      </c>
      <c r="B494" t="s">
        <v>13550</v>
      </c>
      <c r="C494" t="s">
        <v>13404</v>
      </c>
      <c r="D494">
        <v>1399</v>
      </c>
      <c r="E494">
        <v>5999</v>
      </c>
      <c r="F494" s="5">
        <f>Table1_2[[#This Row],[actual_price]]-Table1_2[[#This Row],[discounted_price]]/Table1_2[[#This Row],[actual_price]]*100</f>
        <v>5975.6794465744288</v>
      </c>
      <c r="G494" s="5">
        <f>Table1_2[[#This Row],[actual_price]]*Table1_2[[#This Row],[rating_count]]</f>
        <v>26485585</v>
      </c>
      <c r="H494" s="5" t="str">
        <f t="shared" si="14"/>
        <v>&gt;₹500</v>
      </c>
      <c r="I494" s="5" t="str">
        <f t="shared" si="15"/>
        <v>Yes</v>
      </c>
      <c r="J494" s="6">
        <v>0.77</v>
      </c>
      <c r="K4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94">
        <v>3.3</v>
      </c>
      <c r="M494">
        <v>4415</v>
      </c>
      <c r="N494">
        <f>Table1_2[[#This Row],[rating]]+Table1_2[[#This Row],[rating_count]]/1000</f>
        <v>7.7149999999999999</v>
      </c>
    </row>
    <row r="495" spans="1:14" x14ac:dyDescent="0.25">
      <c r="A495" t="s">
        <v>4102</v>
      </c>
      <c r="B495" t="s">
        <v>13551</v>
      </c>
      <c r="C495" t="s">
        <v>13434</v>
      </c>
      <c r="D495">
        <v>599</v>
      </c>
      <c r="E495">
        <v>999</v>
      </c>
      <c r="F495" s="5">
        <f>Table1_2[[#This Row],[actual_price]]-Table1_2[[#This Row],[discounted_price]]/Table1_2[[#This Row],[actual_price]]*100</f>
        <v>939.04004004004003</v>
      </c>
      <c r="G495" s="5">
        <f>Table1_2[[#This Row],[actual_price]]*Table1_2[[#This Row],[rating_count]]</f>
        <v>18635346</v>
      </c>
      <c r="H495" s="5" t="str">
        <f t="shared" si="14"/>
        <v>&gt;₹500</v>
      </c>
      <c r="I495" s="5" t="str">
        <f t="shared" si="15"/>
        <v>No</v>
      </c>
      <c r="J495" s="6">
        <v>0.4</v>
      </c>
      <c r="K4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495">
        <v>4</v>
      </c>
      <c r="M495">
        <v>18654</v>
      </c>
      <c r="N495">
        <f>Table1_2[[#This Row],[rating]]+Table1_2[[#This Row],[rating_count]]/1000</f>
        <v>22.654</v>
      </c>
    </row>
    <row r="496" spans="1:14" x14ac:dyDescent="0.25">
      <c r="A496" t="s">
        <v>4112</v>
      </c>
      <c r="B496" t="s">
        <v>13552</v>
      </c>
      <c r="C496" t="s">
        <v>13436</v>
      </c>
      <c r="D496">
        <v>199</v>
      </c>
      <c r="E496">
        <v>1099</v>
      </c>
      <c r="F496" s="5">
        <f>Table1_2[[#This Row],[actual_price]]-Table1_2[[#This Row],[discounted_price]]/Table1_2[[#This Row],[actual_price]]*100</f>
        <v>1080.8926296633304</v>
      </c>
      <c r="G496" s="5">
        <f>Table1_2[[#This Row],[actual_price]]*Table1_2[[#This Row],[rating_count]]</f>
        <v>3513503</v>
      </c>
      <c r="H496" s="5" t="str">
        <f t="shared" si="14"/>
        <v>&lt;₹200</v>
      </c>
      <c r="I496" s="5" t="str">
        <f t="shared" si="15"/>
        <v>Yes</v>
      </c>
      <c r="J496" s="6">
        <v>0.82</v>
      </c>
      <c r="K4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496">
        <v>4</v>
      </c>
      <c r="M496">
        <v>3197</v>
      </c>
      <c r="N496">
        <f>Table1_2[[#This Row],[rating]]+Table1_2[[#This Row],[rating_count]]/1000</f>
        <v>7.1970000000000001</v>
      </c>
    </row>
    <row r="497" spans="1:14" x14ac:dyDescent="0.25">
      <c r="A497" t="s">
        <v>4122</v>
      </c>
      <c r="B497" t="s">
        <v>13553</v>
      </c>
      <c r="C497" t="s">
        <v>13404</v>
      </c>
      <c r="D497">
        <v>1799</v>
      </c>
      <c r="E497">
        <v>6990</v>
      </c>
      <c r="F497" s="5">
        <f>Table1_2[[#This Row],[actual_price]]-Table1_2[[#This Row],[discounted_price]]/Table1_2[[#This Row],[actual_price]]*100</f>
        <v>6964.2632331902714</v>
      </c>
      <c r="G497" s="5">
        <f>Table1_2[[#This Row],[actual_price]]*Table1_2[[#This Row],[rating_count]]</f>
        <v>187891200</v>
      </c>
      <c r="H497" s="5" t="str">
        <f t="shared" si="14"/>
        <v>&gt;₹500</v>
      </c>
      <c r="I497" s="5" t="str">
        <f t="shared" si="15"/>
        <v>Yes</v>
      </c>
      <c r="J497" s="6">
        <v>0.74</v>
      </c>
      <c r="K4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97">
        <v>4</v>
      </c>
      <c r="M497">
        <v>26880</v>
      </c>
      <c r="N497">
        <f>Table1_2[[#This Row],[rating]]+Table1_2[[#This Row],[rating_count]]/1000</f>
        <v>30.88</v>
      </c>
    </row>
    <row r="498" spans="1:14" x14ac:dyDescent="0.25">
      <c r="A498" t="s">
        <v>4132</v>
      </c>
      <c r="B498" t="s">
        <v>13554</v>
      </c>
      <c r="C498" t="s">
        <v>13404</v>
      </c>
      <c r="D498">
        <v>1499</v>
      </c>
      <c r="E498">
        <v>6990</v>
      </c>
      <c r="F498" s="5">
        <f>Table1_2[[#This Row],[actual_price]]-Table1_2[[#This Row],[discounted_price]]/Table1_2[[#This Row],[actual_price]]*100</f>
        <v>6968.5550786838339</v>
      </c>
      <c r="G498" s="5">
        <f>Table1_2[[#This Row],[actual_price]]*Table1_2[[#This Row],[rating_count]]</f>
        <v>152354040</v>
      </c>
      <c r="H498" s="5" t="str">
        <f t="shared" si="14"/>
        <v>&gt;₹500</v>
      </c>
      <c r="I498" s="5" t="str">
        <f t="shared" si="15"/>
        <v>Yes</v>
      </c>
      <c r="J498" s="6">
        <v>0.79</v>
      </c>
      <c r="K4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498">
        <v>3.9</v>
      </c>
      <c r="M498">
        <v>21796</v>
      </c>
      <c r="N498">
        <f>Table1_2[[#This Row],[rating]]+Table1_2[[#This Row],[rating_count]]/1000</f>
        <v>25.695999999999998</v>
      </c>
    </row>
    <row r="499" spans="1:14" x14ac:dyDescent="0.25">
      <c r="A499" t="s">
        <v>4136</v>
      </c>
      <c r="B499" t="s">
        <v>13555</v>
      </c>
      <c r="C499" t="s">
        <v>13410</v>
      </c>
      <c r="D499">
        <v>20999</v>
      </c>
      <c r="E499">
        <v>29990</v>
      </c>
      <c r="F499" s="5">
        <f>Table1_2[[#This Row],[actual_price]]-Table1_2[[#This Row],[discounted_price]]/Table1_2[[#This Row],[actual_price]]*100</f>
        <v>29919.979993331111</v>
      </c>
      <c r="G499" s="5">
        <f>Table1_2[[#This Row],[actual_price]]*Table1_2[[#This Row],[rating_count]]</f>
        <v>284875010</v>
      </c>
      <c r="H499" s="5" t="str">
        <f t="shared" si="14"/>
        <v>&gt;₹500</v>
      </c>
      <c r="I499" s="5" t="str">
        <f t="shared" si="15"/>
        <v>No</v>
      </c>
      <c r="J499" s="6">
        <v>0.3</v>
      </c>
      <c r="K4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499">
        <v>4.3</v>
      </c>
      <c r="M499">
        <v>9499</v>
      </c>
      <c r="N499">
        <f>Table1_2[[#This Row],[rating]]+Table1_2[[#This Row],[rating_count]]/1000</f>
        <v>13.798999999999999</v>
      </c>
    </row>
    <row r="500" spans="1:14" x14ac:dyDescent="0.25">
      <c r="A500" t="s">
        <v>4140</v>
      </c>
      <c r="B500" t="s">
        <v>13556</v>
      </c>
      <c r="C500" t="s">
        <v>13410</v>
      </c>
      <c r="D500">
        <v>12999</v>
      </c>
      <c r="E500">
        <v>13499</v>
      </c>
      <c r="F500" s="5">
        <f>Table1_2[[#This Row],[actual_price]]-Table1_2[[#This Row],[discounted_price]]/Table1_2[[#This Row],[actual_price]]*100</f>
        <v>13402.70397807245</v>
      </c>
      <c r="G500" s="5">
        <f>Table1_2[[#This Row],[actual_price]]*Table1_2[[#This Row],[rating_count]]</f>
        <v>757266902</v>
      </c>
      <c r="H500" s="5" t="str">
        <f t="shared" si="14"/>
        <v>&gt;₹500</v>
      </c>
      <c r="I500" s="5" t="str">
        <f t="shared" si="15"/>
        <v>No</v>
      </c>
      <c r="J500" s="6">
        <v>0.04</v>
      </c>
      <c r="K5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500">
        <v>4.0999999999999996</v>
      </c>
      <c r="M500">
        <v>56098</v>
      </c>
      <c r="N500">
        <f>Table1_2[[#This Row],[rating]]+Table1_2[[#This Row],[rating_count]]/1000</f>
        <v>60.198</v>
      </c>
    </row>
    <row r="501" spans="1:14" x14ac:dyDescent="0.25">
      <c r="A501" t="s">
        <v>4150</v>
      </c>
      <c r="B501" t="s">
        <v>13557</v>
      </c>
      <c r="C501" t="s">
        <v>13410</v>
      </c>
      <c r="D501">
        <v>16999</v>
      </c>
      <c r="E501">
        <v>20999</v>
      </c>
      <c r="F501" s="5">
        <f>Table1_2[[#This Row],[actual_price]]-Table1_2[[#This Row],[discounted_price]]/Table1_2[[#This Row],[actual_price]]*100</f>
        <v>20918.048526120292</v>
      </c>
      <c r="G501" s="5">
        <f>Table1_2[[#This Row],[actual_price]]*Table1_2[[#This Row],[rating_count]]</f>
        <v>668230178</v>
      </c>
      <c r="H501" s="5" t="str">
        <f t="shared" si="14"/>
        <v>&gt;₹500</v>
      </c>
      <c r="I501" s="5" t="str">
        <f t="shared" si="15"/>
        <v>No</v>
      </c>
      <c r="J501" s="6">
        <v>0.19</v>
      </c>
      <c r="K5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501">
        <v>4.0999999999999996</v>
      </c>
      <c r="M501">
        <v>31822</v>
      </c>
      <c r="N501">
        <f>Table1_2[[#This Row],[rating]]+Table1_2[[#This Row],[rating_count]]/1000</f>
        <v>35.921999999999997</v>
      </c>
    </row>
    <row r="502" spans="1:14" x14ac:dyDescent="0.25">
      <c r="A502" t="s">
        <v>4160</v>
      </c>
      <c r="B502" t="s">
        <v>13558</v>
      </c>
      <c r="C502" t="s">
        <v>13410</v>
      </c>
      <c r="D502">
        <v>19999</v>
      </c>
      <c r="E502">
        <v>27990</v>
      </c>
      <c r="F502" s="5">
        <f>Table1_2[[#This Row],[actual_price]]-Table1_2[[#This Row],[discounted_price]]/Table1_2[[#This Row],[actual_price]]*100</f>
        <v>27918.549481957842</v>
      </c>
      <c r="G502" s="5">
        <f>Table1_2[[#This Row],[actual_price]]*Table1_2[[#This Row],[rating_count]]</f>
        <v>265877010</v>
      </c>
      <c r="H502" s="5" t="str">
        <f t="shared" si="14"/>
        <v>&gt;₹500</v>
      </c>
      <c r="I502" s="5" t="str">
        <f t="shared" si="15"/>
        <v>No</v>
      </c>
      <c r="J502" s="6">
        <v>0.28999999999999998</v>
      </c>
      <c r="K5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02">
        <v>4.3</v>
      </c>
      <c r="M502">
        <v>9499</v>
      </c>
      <c r="N502">
        <f>Table1_2[[#This Row],[rating]]+Table1_2[[#This Row],[rating_count]]/1000</f>
        <v>13.798999999999999</v>
      </c>
    </row>
    <row r="503" spans="1:14" x14ac:dyDescent="0.25">
      <c r="A503" t="s">
        <v>4164</v>
      </c>
      <c r="B503" t="s">
        <v>13559</v>
      </c>
      <c r="C503" t="s">
        <v>13410</v>
      </c>
      <c r="D503">
        <v>12999</v>
      </c>
      <c r="E503">
        <v>18999</v>
      </c>
      <c r="F503" s="5">
        <f>Table1_2[[#This Row],[actual_price]]-Table1_2[[#This Row],[discounted_price]]/Table1_2[[#This Row],[actual_price]]*100</f>
        <v>18930.580609505763</v>
      </c>
      <c r="G503" s="5">
        <f>Table1_2[[#This Row],[actual_price]]*Table1_2[[#This Row],[rating_count]]</f>
        <v>964617228</v>
      </c>
      <c r="H503" s="5" t="str">
        <f t="shared" si="14"/>
        <v>&gt;₹500</v>
      </c>
      <c r="I503" s="5" t="str">
        <f t="shared" si="15"/>
        <v>No</v>
      </c>
      <c r="J503" s="6">
        <v>0.32</v>
      </c>
      <c r="K5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503">
        <v>4.0999999999999996</v>
      </c>
      <c r="M503">
        <v>50772</v>
      </c>
      <c r="N503">
        <f>Table1_2[[#This Row],[rating]]+Table1_2[[#This Row],[rating_count]]/1000</f>
        <v>54.872</v>
      </c>
    </row>
    <row r="504" spans="1:14" x14ac:dyDescent="0.25">
      <c r="A504" t="s">
        <v>4169</v>
      </c>
      <c r="B504" t="s">
        <v>13560</v>
      </c>
      <c r="C504" t="s">
        <v>13404</v>
      </c>
      <c r="D504">
        <v>2999</v>
      </c>
      <c r="E504">
        <v>5999</v>
      </c>
      <c r="F504" s="5">
        <f>Table1_2[[#This Row],[actual_price]]-Table1_2[[#This Row],[discounted_price]]/Table1_2[[#This Row],[actual_price]]*100</f>
        <v>5949.0083347224536</v>
      </c>
      <c r="G504" s="5">
        <f>Table1_2[[#This Row],[actual_price]]*Table1_2[[#This Row],[rating_count]]</f>
        <v>42880852</v>
      </c>
      <c r="H504" s="5" t="str">
        <f t="shared" si="14"/>
        <v>&gt;₹500</v>
      </c>
      <c r="I504" s="5" t="str">
        <f t="shared" si="15"/>
        <v>Yes</v>
      </c>
      <c r="J504" s="6">
        <v>0.5</v>
      </c>
      <c r="K5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04">
        <v>4.0999999999999996</v>
      </c>
      <c r="M504">
        <v>7148</v>
      </c>
      <c r="N504">
        <f>Table1_2[[#This Row],[rating]]+Table1_2[[#This Row],[rating_count]]/1000</f>
        <v>11.247999999999999</v>
      </c>
    </row>
    <row r="505" spans="1:14" x14ac:dyDescent="0.25">
      <c r="A505" t="s">
        <v>292</v>
      </c>
      <c r="B505" t="s">
        <v>13107</v>
      </c>
      <c r="C505" t="s">
        <v>13076</v>
      </c>
      <c r="D505">
        <v>299</v>
      </c>
      <c r="E505">
        <v>999</v>
      </c>
      <c r="F505" s="5">
        <f>Table1_2[[#This Row],[actual_price]]-Table1_2[[#This Row],[discounted_price]]/Table1_2[[#This Row],[actual_price]]*100</f>
        <v>969.07007007007007</v>
      </c>
      <c r="G505" s="5">
        <f>Table1_2[[#This Row],[actual_price]]*Table1_2[[#This Row],[rating_count]]</f>
        <v>20829150</v>
      </c>
      <c r="H505" s="5" t="str">
        <f t="shared" si="14"/>
        <v>₹200–₹500</v>
      </c>
      <c r="I505" s="5" t="str">
        <f t="shared" si="15"/>
        <v>Yes</v>
      </c>
      <c r="J505" s="6">
        <v>0.7</v>
      </c>
      <c r="K5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05">
        <v>4.3</v>
      </c>
      <c r="M505">
        <v>20850</v>
      </c>
      <c r="N505">
        <f>Table1_2[[#This Row],[rating]]+Table1_2[[#This Row],[rating_count]]/1000</f>
        <v>25.150000000000002</v>
      </c>
    </row>
    <row r="506" spans="1:14" x14ac:dyDescent="0.25">
      <c r="A506" t="s">
        <v>282</v>
      </c>
      <c r="B506" t="s">
        <v>13106</v>
      </c>
      <c r="C506" t="s">
        <v>13076</v>
      </c>
      <c r="D506">
        <v>970</v>
      </c>
      <c r="E506">
        <v>1999</v>
      </c>
      <c r="F506" s="5">
        <f>Table1_2[[#This Row],[actual_price]]-Table1_2[[#This Row],[discounted_price]]/Table1_2[[#This Row],[actual_price]]*100</f>
        <v>1950.4757378689344</v>
      </c>
      <c r="G506" s="5">
        <f>Table1_2[[#This Row],[actual_price]]*Table1_2[[#This Row],[rating_count]]</f>
        <v>367816</v>
      </c>
      <c r="H506" s="5" t="str">
        <f t="shared" si="14"/>
        <v>&gt;₹500</v>
      </c>
      <c r="I506" s="5" t="str">
        <f t="shared" si="15"/>
        <v>Yes</v>
      </c>
      <c r="J506" s="6">
        <v>0.51</v>
      </c>
      <c r="K5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06">
        <v>4.4000000000000004</v>
      </c>
      <c r="M506">
        <v>184</v>
      </c>
      <c r="N506">
        <f>Table1_2[[#This Row],[rating]]+Table1_2[[#This Row],[rating_count]]/1000</f>
        <v>4.5840000000000005</v>
      </c>
    </row>
    <row r="507" spans="1:14" x14ac:dyDescent="0.25">
      <c r="A507" t="s">
        <v>4188</v>
      </c>
      <c r="B507" t="s">
        <v>4189</v>
      </c>
      <c r="C507" t="s">
        <v>13436</v>
      </c>
      <c r="D507">
        <v>329</v>
      </c>
      <c r="E507">
        <v>999</v>
      </c>
      <c r="F507" s="5">
        <f>Table1_2[[#This Row],[actual_price]]-Table1_2[[#This Row],[discounted_price]]/Table1_2[[#This Row],[actual_price]]*100</f>
        <v>966.06706706706711</v>
      </c>
      <c r="G507" s="5">
        <f>Table1_2[[#This Row],[actual_price]]*Table1_2[[#This Row],[rating_count]]</f>
        <v>3488508</v>
      </c>
      <c r="H507" s="5" t="str">
        <f t="shared" si="14"/>
        <v>₹200–₹500</v>
      </c>
      <c r="I507" s="5" t="str">
        <f t="shared" si="15"/>
        <v>Yes</v>
      </c>
      <c r="J507" s="6">
        <v>0.67</v>
      </c>
      <c r="K5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07">
        <v>4.2</v>
      </c>
      <c r="M507">
        <v>3492</v>
      </c>
      <c r="N507">
        <f>Table1_2[[#This Row],[rating]]+Table1_2[[#This Row],[rating_count]]/1000</f>
        <v>7.6920000000000002</v>
      </c>
    </row>
    <row r="508" spans="1:14" x14ac:dyDescent="0.25">
      <c r="A508" t="s">
        <v>4198</v>
      </c>
      <c r="B508" t="s">
        <v>13561</v>
      </c>
      <c r="C508" t="s">
        <v>13404</v>
      </c>
      <c r="D508">
        <v>1299</v>
      </c>
      <c r="E508">
        <v>5999</v>
      </c>
      <c r="F508" s="5">
        <f>Table1_2[[#This Row],[actual_price]]-Table1_2[[#This Row],[discounted_price]]/Table1_2[[#This Row],[actual_price]]*100</f>
        <v>5977.3463910651772</v>
      </c>
      <c r="G508" s="5">
        <f>Table1_2[[#This Row],[actual_price]]*Table1_2[[#This Row],[rating_count]]</f>
        <v>26485585</v>
      </c>
      <c r="H508" s="5" t="str">
        <f t="shared" si="14"/>
        <v>&gt;₹500</v>
      </c>
      <c r="I508" s="5" t="str">
        <f t="shared" si="15"/>
        <v>Yes</v>
      </c>
      <c r="J508" s="6">
        <v>0.78</v>
      </c>
      <c r="K5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08">
        <v>3.3</v>
      </c>
      <c r="M508">
        <v>4415</v>
      </c>
      <c r="N508">
        <f>Table1_2[[#This Row],[rating]]+Table1_2[[#This Row],[rating_count]]/1000</f>
        <v>7.7149999999999999</v>
      </c>
    </row>
    <row r="509" spans="1:14" x14ac:dyDescent="0.25">
      <c r="A509" t="s">
        <v>4203</v>
      </c>
      <c r="B509" t="s">
        <v>13562</v>
      </c>
      <c r="C509" t="s">
        <v>13416</v>
      </c>
      <c r="D509">
        <v>1989</v>
      </c>
      <c r="E509">
        <v>3500</v>
      </c>
      <c r="F509" s="5">
        <f>Table1_2[[#This Row],[actual_price]]-Table1_2[[#This Row],[discounted_price]]/Table1_2[[#This Row],[actual_price]]*100</f>
        <v>3443.1714285714284</v>
      </c>
      <c r="G509" s="5">
        <f>Table1_2[[#This Row],[actual_price]]*Table1_2[[#This Row],[rating_count]]</f>
        <v>235410000</v>
      </c>
      <c r="H509" s="5" t="str">
        <f t="shared" si="14"/>
        <v>&gt;₹500</v>
      </c>
      <c r="I509" s="5" t="str">
        <f t="shared" si="15"/>
        <v>No</v>
      </c>
      <c r="J509" s="6">
        <v>0.43</v>
      </c>
      <c r="K5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09">
        <v>4.4000000000000004</v>
      </c>
      <c r="M509">
        <v>67260</v>
      </c>
      <c r="N509">
        <f>Table1_2[[#This Row],[rating]]+Table1_2[[#This Row],[rating_count]]/1000</f>
        <v>71.660000000000011</v>
      </c>
    </row>
    <row r="510" spans="1:14" x14ac:dyDescent="0.25">
      <c r="A510" t="s">
        <v>4208</v>
      </c>
      <c r="B510" t="s">
        <v>13405</v>
      </c>
      <c r="C510" t="s">
        <v>13404</v>
      </c>
      <c r="D510">
        <v>1999</v>
      </c>
      <c r="E510">
        <v>9999</v>
      </c>
      <c r="F510" s="5">
        <f>Table1_2[[#This Row],[actual_price]]-Table1_2[[#This Row],[discounted_price]]/Table1_2[[#This Row],[actual_price]]*100</f>
        <v>9979.0080008000805</v>
      </c>
      <c r="G510" s="5">
        <f>Table1_2[[#This Row],[actual_price]]*Table1_2[[#This Row],[rating_count]]</f>
        <v>277012296</v>
      </c>
      <c r="H510" s="5" t="str">
        <f t="shared" si="14"/>
        <v>&gt;₹500</v>
      </c>
      <c r="I510" s="5" t="str">
        <f t="shared" si="15"/>
        <v>Yes</v>
      </c>
      <c r="J510" s="6">
        <v>0.8</v>
      </c>
      <c r="K5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10">
        <v>4.3</v>
      </c>
      <c r="M510">
        <v>27704</v>
      </c>
      <c r="N510">
        <f>Table1_2[[#This Row],[rating]]+Table1_2[[#This Row],[rating_count]]/1000</f>
        <v>32.003999999999998</v>
      </c>
    </row>
    <row r="511" spans="1:14" x14ac:dyDescent="0.25">
      <c r="A511" t="s">
        <v>4211</v>
      </c>
      <c r="B511" t="s">
        <v>13563</v>
      </c>
      <c r="C511" t="s">
        <v>13410</v>
      </c>
      <c r="D511">
        <v>12999</v>
      </c>
      <c r="E511">
        <v>18999</v>
      </c>
      <c r="F511" s="5">
        <f>Table1_2[[#This Row],[actual_price]]-Table1_2[[#This Row],[discounted_price]]/Table1_2[[#This Row],[actual_price]]*100</f>
        <v>18930.580609505763</v>
      </c>
      <c r="G511" s="5">
        <f>Table1_2[[#This Row],[actual_price]]*Table1_2[[#This Row],[rating_count]]</f>
        <v>964617228</v>
      </c>
      <c r="H511" s="5" t="str">
        <f t="shared" si="14"/>
        <v>&gt;₹500</v>
      </c>
      <c r="I511" s="5" t="str">
        <f t="shared" si="15"/>
        <v>No</v>
      </c>
      <c r="J511" s="6">
        <v>0.32</v>
      </c>
      <c r="K5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511">
        <v>4.0999999999999996</v>
      </c>
      <c r="M511">
        <v>50772</v>
      </c>
      <c r="N511">
        <f>Table1_2[[#This Row],[rating]]+Table1_2[[#This Row],[rating_count]]/1000</f>
        <v>54.872</v>
      </c>
    </row>
    <row r="512" spans="1:14" x14ac:dyDescent="0.25">
      <c r="A512" t="s">
        <v>4214</v>
      </c>
      <c r="B512" t="s">
        <v>13564</v>
      </c>
      <c r="C512" t="s">
        <v>13404</v>
      </c>
      <c r="D512">
        <v>1499</v>
      </c>
      <c r="E512">
        <v>4999</v>
      </c>
      <c r="F512" s="5">
        <f>Table1_2[[#This Row],[actual_price]]-Table1_2[[#This Row],[discounted_price]]/Table1_2[[#This Row],[actual_price]]*100</f>
        <v>4969.0140028005599</v>
      </c>
      <c r="G512" s="5">
        <f>Table1_2[[#This Row],[actual_price]]*Table1_2[[#This Row],[rating_count]]</f>
        <v>462847412</v>
      </c>
      <c r="H512" s="5" t="str">
        <f t="shared" si="14"/>
        <v>&gt;₹500</v>
      </c>
      <c r="I512" s="5" t="str">
        <f t="shared" si="15"/>
        <v>Yes</v>
      </c>
      <c r="J512" s="6">
        <v>0.7</v>
      </c>
      <c r="K5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12">
        <v>4</v>
      </c>
      <c r="M512">
        <v>92588</v>
      </c>
      <c r="N512">
        <f>Table1_2[[#This Row],[rating]]+Table1_2[[#This Row],[rating_count]]/1000</f>
        <v>96.587999999999994</v>
      </c>
    </row>
    <row r="513" spans="1:14" x14ac:dyDescent="0.25">
      <c r="A513" t="s">
        <v>4224</v>
      </c>
      <c r="B513" t="s">
        <v>13565</v>
      </c>
      <c r="C513" t="s">
        <v>13410</v>
      </c>
      <c r="D513">
        <v>16999</v>
      </c>
      <c r="E513">
        <v>20999</v>
      </c>
      <c r="F513" s="5">
        <f>Table1_2[[#This Row],[actual_price]]-Table1_2[[#This Row],[discounted_price]]/Table1_2[[#This Row],[actual_price]]*100</f>
        <v>20918.048526120292</v>
      </c>
      <c r="G513" s="5">
        <f>Table1_2[[#This Row],[actual_price]]*Table1_2[[#This Row],[rating_count]]</f>
        <v>668230178</v>
      </c>
      <c r="H513" s="5" t="str">
        <f t="shared" si="14"/>
        <v>&gt;₹500</v>
      </c>
      <c r="I513" s="5" t="str">
        <f t="shared" si="15"/>
        <v>No</v>
      </c>
      <c r="J513" s="6">
        <v>0.19</v>
      </c>
      <c r="K5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513">
        <v>4.0999999999999996</v>
      </c>
      <c r="M513">
        <v>31822</v>
      </c>
      <c r="N513">
        <f>Table1_2[[#This Row],[rating]]+Table1_2[[#This Row],[rating_count]]/1000</f>
        <v>35.921999999999997</v>
      </c>
    </row>
    <row r="514" spans="1:14" x14ac:dyDescent="0.25">
      <c r="A514" t="s">
        <v>4229</v>
      </c>
      <c r="B514" t="s">
        <v>13566</v>
      </c>
      <c r="C514" t="s">
        <v>13404</v>
      </c>
      <c r="D514">
        <v>1999</v>
      </c>
      <c r="E514">
        <v>8499</v>
      </c>
      <c r="F514" s="5">
        <f>Table1_2[[#This Row],[actual_price]]-Table1_2[[#This Row],[discounted_price]]/Table1_2[[#This Row],[actual_price]]*100</f>
        <v>8475.4795858336274</v>
      </c>
      <c r="G514" s="5">
        <f>Table1_2[[#This Row],[actual_price]]*Table1_2[[#This Row],[rating_count]]</f>
        <v>2039760</v>
      </c>
      <c r="H514" s="5" t="str">
        <f t="shared" ref="H514:H577" si="16">IF(D514&lt;200,"&lt;₹200",IF(D514&lt;=500,"₹200–₹500","&gt;₹500"))</f>
        <v>&gt;₹500</v>
      </c>
      <c r="I514" s="5" t="str">
        <f t="shared" ref="I514:I577" si="17">IF(J514&gt;=0.5, "Yes", "No")</f>
        <v>Yes</v>
      </c>
      <c r="J514" s="6">
        <v>0.76</v>
      </c>
      <c r="K5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14">
        <v>4.3</v>
      </c>
      <c r="M514">
        <v>240</v>
      </c>
      <c r="N514">
        <f>Table1_2[[#This Row],[rating]]+Table1_2[[#This Row],[rating_count]]/1000</f>
        <v>4.54</v>
      </c>
    </row>
    <row r="515" spans="1:14" x14ac:dyDescent="0.25">
      <c r="A515" t="s">
        <v>4239</v>
      </c>
      <c r="B515" t="s">
        <v>13567</v>
      </c>
      <c r="C515" t="s">
        <v>13404</v>
      </c>
      <c r="D515">
        <v>4999</v>
      </c>
      <c r="E515">
        <v>6999</v>
      </c>
      <c r="F515" s="5">
        <f>Table1_2[[#This Row],[actual_price]]-Table1_2[[#This Row],[discounted_price]]/Table1_2[[#This Row],[actual_price]]*100</f>
        <v>6927.5755107872556</v>
      </c>
      <c r="G515" s="5">
        <f>Table1_2[[#This Row],[actual_price]]*Table1_2[[#This Row],[rating_count]]</f>
        <v>5305242</v>
      </c>
      <c r="H515" s="5" t="str">
        <f t="shared" si="16"/>
        <v>&gt;₹500</v>
      </c>
      <c r="I515" s="5" t="str">
        <f t="shared" si="17"/>
        <v>No</v>
      </c>
      <c r="J515" s="6">
        <v>0.28999999999999998</v>
      </c>
      <c r="K5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15">
        <v>3.8</v>
      </c>
      <c r="M515">
        <v>758</v>
      </c>
      <c r="N515">
        <f>Table1_2[[#This Row],[rating]]+Table1_2[[#This Row],[rating_count]]/1000</f>
        <v>4.5579999999999998</v>
      </c>
    </row>
    <row r="516" spans="1:14" x14ac:dyDescent="0.25">
      <c r="A516" t="s">
        <v>350</v>
      </c>
      <c r="B516" t="s">
        <v>13113</v>
      </c>
      <c r="C516" t="s">
        <v>13076</v>
      </c>
      <c r="D516">
        <v>99</v>
      </c>
      <c r="E516">
        <v>666.66</v>
      </c>
      <c r="F516" s="5">
        <f>Table1_2[[#This Row],[actual_price]]-Table1_2[[#This Row],[discounted_price]]/Table1_2[[#This Row],[actual_price]]*100</f>
        <v>651.80985149851494</v>
      </c>
      <c r="G516" s="5">
        <f>Table1_2[[#This Row],[actual_price]]*Table1_2[[#This Row],[rating_count]]</f>
        <v>16579834.199999999</v>
      </c>
      <c r="H516" s="5" t="str">
        <f t="shared" si="16"/>
        <v>&lt;₹200</v>
      </c>
      <c r="I516" s="5" t="str">
        <f t="shared" si="17"/>
        <v>Yes</v>
      </c>
      <c r="J516" s="6">
        <v>0.85</v>
      </c>
      <c r="K5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516">
        <v>3.9</v>
      </c>
      <c r="M516">
        <v>24870</v>
      </c>
      <c r="N516">
        <f>Table1_2[[#This Row],[rating]]+Table1_2[[#This Row],[rating_count]]/1000</f>
        <v>28.77</v>
      </c>
    </row>
    <row r="517" spans="1:14" x14ac:dyDescent="0.25">
      <c r="A517" t="s">
        <v>4251</v>
      </c>
      <c r="B517" t="s">
        <v>13568</v>
      </c>
      <c r="C517" t="s">
        <v>13404</v>
      </c>
      <c r="D517">
        <v>2499</v>
      </c>
      <c r="E517">
        <v>5999</v>
      </c>
      <c r="F517" s="5">
        <f>Table1_2[[#This Row],[actual_price]]-Table1_2[[#This Row],[discounted_price]]/Table1_2[[#This Row],[actual_price]]*100</f>
        <v>5957.3430571761965</v>
      </c>
      <c r="G517" s="5">
        <f>Table1_2[[#This Row],[actual_price]]*Table1_2[[#This Row],[rating_count]]</f>
        <v>4967172</v>
      </c>
      <c r="H517" s="5" t="str">
        <f t="shared" si="16"/>
        <v>&gt;₹500</v>
      </c>
      <c r="I517" s="5" t="str">
        <f t="shared" si="17"/>
        <v>Yes</v>
      </c>
      <c r="J517" s="6">
        <v>0.57999999999999996</v>
      </c>
      <c r="K5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17">
        <v>3.7</v>
      </c>
      <c r="M517">
        <v>828</v>
      </c>
      <c r="N517">
        <f>Table1_2[[#This Row],[rating]]+Table1_2[[#This Row],[rating_count]]/1000</f>
        <v>4.5280000000000005</v>
      </c>
    </row>
    <row r="518" spans="1:14" x14ac:dyDescent="0.25">
      <c r="A518" t="s">
        <v>4261</v>
      </c>
      <c r="B518" t="s">
        <v>13569</v>
      </c>
      <c r="C518" t="s">
        <v>13419</v>
      </c>
      <c r="D518">
        <v>1399</v>
      </c>
      <c r="E518">
        <v>1630</v>
      </c>
      <c r="F518" s="5">
        <f>Table1_2[[#This Row],[actual_price]]-Table1_2[[#This Row],[discounted_price]]/Table1_2[[#This Row],[actual_price]]*100</f>
        <v>1544.1717791411043</v>
      </c>
      <c r="G518" s="5">
        <f>Table1_2[[#This Row],[actual_price]]*Table1_2[[#This Row],[rating_count]]</f>
        <v>15286140</v>
      </c>
      <c r="H518" s="5" t="str">
        <f t="shared" si="16"/>
        <v>&gt;₹500</v>
      </c>
      <c r="I518" s="5" t="str">
        <f t="shared" si="17"/>
        <v>No</v>
      </c>
      <c r="J518" s="6">
        <v>0.14000000000000001</v>
      </c>
      <c r="K5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518">
        <v>4</v>
      </c>
      <c r="M518">
        <v>9378</v>
      </c>
      <c r="N518">
        <f>Table1_2[[#This Row],[rating]]+Table1_2[[#This Row],[rating_count]]/1000</f>
        <v>13.378</v>
      </c>
    </row>
    <row r="519" spans="1:14" x14ac:dyDescent="0.25">
      <c r="A519" t="s">
        <v>4266</v>
      </c>
      <c r="B519" t="s">
        <v>13570</v>
      </c>
      <c r="C519" t="s">
        <v>13404</v>
      </c>
      <c r="D519">
        <v>1499</v>
      </c>
      <c r="E519">
        <v>9999</v>
      </c>
      <c r="F519" s="5">
        <f>Table1_2[[#This Row],[actual_price]]-Table1_2[[#This Row],[discounted_price]]/Table1_2[[#This Row],[actual_price]]*100</f>
        <v>9984.0085008500846</v>
      </c>
      <c r="G519" s="5">
        <f>Table1_2[[#This Row],[actual_price]]*Table1_2[[#This Row],[rating_count]]</f>
        <v>226357362</v>
      </c>
      <c r="H519" s="5" t="str">
        <f t="shared" si="16"/>
        <v>&gt;₹500</v>
      </c>
      <c r="I519" s="5" t="str">
        <f t="shared" si="17"/>
        <v>Yes</v>
      </c>
      <c r="J519" s="6">
        <v>0.85</v>
      </c>
      <c r="K5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519">
        <v>4.2</v>
      </c>
      <c r="M519">
        <v>22638</v>
      </c>
      <c r="N519">
        <f>Table1_2[[#This Row],[rating]]+Table1_2[[#This Row],[rating_count]]/1000</f>
        <v>26.838000000000001</v>
      </c>
    </row>
    <row r="520" spans="1:14" x14ac:dyDescent="0.25">
      <c r="A520" t="s">
        <v>356</v>
      </c>
      <c r="B520" t="s">
        <v>357</v>
      </c>
      <c r="C520" t="s">
        <v>13076</v>
      </c>
      <c r="D520">
        <v>899</v>
      </c>
      <c r="E520">
        <v>1900</v>
      </c>
      <c r="F520" s="5">
        <f>Table1_2[[#This Row],[actual_price]]-Table1_2[[#This Row],[discounted_price]]/Table1_2[[#This Row],[actual_price]]*100</f>
        <v>1852.6842105263158</v>
      </c>
      <c r="G520" s="5">
        <f>Table1_2[[#This Row],[actual_price]]*Table1_2[[#This Row],[rating_count]]</f>
        <v>25748800</v>
      </c>
      <c r="H520" s="5" t="str">
        <f t="shared" si="16"/>
        <v>&gt;₹500</v>
      </c>
      <c r="I520" s="5" t="str">
        <f t="shared" si="17"/>
        <v>Yes</v>
      </c>
      <c r="J520" s="6">
        <v>0.53</v>
      </c>
      <c r="K5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20">
        <v>4.4000000000000004</v>
      </c>
      <c r="M520">
        <v>13552</v>
      </c>
      <c r="N520">
        <f>Table1_2[[#This Row],[rating]]+Table1_2[[#This Row],[rating_count]]/1000</f>
        <v>17.951999999999998</v>
      </c>
    </row>
    <row r="521" spans="1:14" x14ac:dyDescent="0.25">
      <c r="A521" t="s">
        <v>4273</v>
      </c>
      <c r="B521" t="s">
        <v>13571</v>
      </c>
      <c r="C521" t="s">
        <v>13436</v>
      </c>
      <c r="D521">
        <v>249</v>
      </c>
      <c r="E521">
        <v>599</v>
      </c>
      <c r="F521" s="5">
        <f>Table1_2[[#This Row],[actual_price]]-Table1_2[[#This Row],[discounted_price]]/Table1_2[[#This Row],[actual_price]]*100</f>
        <v>557.4307178631052</v>
      </c>
      <c r="G521" s="5">
        <f>Table1_2[[#This Row],[actual_price]]*Table1_2[[#This Row],[rating_count]]</f>
        <v>1286053</v>
      </c>
      <c r="H521" s="5" t="str">
        <f t="shared" si="16"/>
        <v>₹200–₹500</v>
      </c>
      <c r="I521" s="5" t="str">
        <f t="shared" si="17"/>
        <v>Yes</v>
      </c>
      <c r="J521" s="6">
        <v>0.57999999999999996</v>
      </c>
      <c r="K5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21">
        <v>3.9</v>
      </c>
      <c r="M521">
        <v>2147</v>
      </c>
      <c r="N521">
        <f>Table1_2[[#This Row],[rating]]+Table1_2[[#This Row],[rating_count]]/1000</f>
        <v>6.0469999999999997</v>
      </c>
    </row>
    <row r="522" spans="1:14" x14ac:dyDescent="0.25">
      <c r="A522" t="s">
        <v>4283</v>
      </c>
      <c r="B522" t="s">
        <v>13572</v>
      </c>
      <c r="C522" t="s">
        <v>13512</v>
      </c>
      <c r="D522">
        <v>299</v>
      </c>
      <c r="E522">
        <v>1199</v>
      </c>
      <c r="F522" s="5">
        <f>Table1_2[[#This Row],[actual_price]]-Table1_2[[#This Row],[discounted_price]]/Table1_2[[#This Row],[actual_price]]*100</f>
        <v>1174.0625521267723</v>
      </c>
      <c r="G522" s="5">
        <f>Table1_2[[#This Row],[actual_price]]*Table1_2[[#This Row],[rating_count]]</f>
        <v>714604</v>
      </c>
      <c r="H522" s="5" t="str">
        <f t="shared" si="16"/>
        <v>₹200–₹500</v>
      </c>
      <c r="I522" s="5" t="str">
        <f t="shared" si="17"/>
        <v>Yes</v>
      </c>
      <c r="J522" s="6">
        <v>0.75</v>
      </c>
      <c r="K5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22">
        <v>4.5</v>
      </c>
      <c r="M522">
        <v>596</v>
      </c>
      <c r="N522">
        <f>Table1_2[[#This Row],[rating]]+Table1_2[[#This Row],[rating_count]]/1000</f>
        <v>5.0960000000000001</v>
      </c>
    </row>
    <row r="523" spans="1:14" x14ac:dyDescent="0.25">
      <c r="A523" t="s">
        <v>4293</v>
      </c>
      <c r="B523" t="s">
        <v>13573</v>
      </c>
      <c r="C523" t="s">
        <v>13493</v>
      </c>
      <c r="D523">
        <v>79</v>
      </c>
      <c r="E523">
        <v>499</v>
      </c>
      <c r="F523" s="5">
        <f>Table1_2[[#This Row],[actual_price]]-Table1_2[[#This Row],[discounted_price]]/Table1_2[[#This Row],[actual_price]]*100</f>
        <v>483.16833667334669</v>
      </c>
      <c r="G523" s="5">
        <f>Table1_2[[#This Row],[actual_price]]*Table1_2[[#This Row],[rating_count]]</f>
        <v>972551</v>
      </c>
      <c r="H523" s="5" t="str">
        <f t="shared" si="16"/>
        <v>&lt;₹200</v>
      </c>
      <c r="I523" s="5" t="str">
        <f t="shared" si="17"/>
        <v>Yes</v>
      </c>
      <c r="J523" s="6">
        <v>0.84</v>
      </c>
      <c r="K5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523">
        <v>4.2</v>
      </c>
      <c r="M523">
        <v>1949</v>
      </c>
      <c r="N523">
        <f>Table1_2[[#This Row],[rating]]+Table1_2[[#This Row],[rating_count]]/1000</f>
        <v>6.149</v>
      </c>
    </row>
    <row r="524" spans="1:14" x14ac:dyDescent="0.25">
      <c r="A524" t="s">
        <v>4298</v>
      </c>
      <c r="B524" t="s">
        <v>13574</v>
      </c>
      <c r="C524" t="s">
        <v>13410</v>
      </c>
      <c r="D524">
        <v>13999</v>
      </c>
      <c r="E524">
        <v>15999</v>
      </c>
      <c r="F524" s="5">
        <f>Table1_2[[#This Row],[actual_price]]-Table1_2[[#This Row],[discounted_price]]/Table1_2[[#This Row],[actual_price]]*100</f>
        <v>15911.500781298831</v>
      </c>
      <c r="G524" s="5">
        <f>Table1_2[[#This Row],[actual_price]]*Table1_2[[#This Row],[rating_count]]</f>
        <v>34877820</v>
      </c>
      <c r="H524" s="5" t="str">
        <f t="shared" si="16"/>
        <v>&gt;₹500</v>
      </c>
      <c r="I524" s="5" t="str">
        <f t="shared" si="17"/>
        <v>No</v>
      </c>
      <c r="J524" s="6">
        <v>0.13</v>
      </c>
      <c r="K5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524">
        <v>3.9</v>
      </c>
      <c r="M524">
        <v>2180</v>
      </c>
      <c r="N524">
        <f>Table1_2[[#This Row],[rating]]+Table1_2[[#This Row],[rating_count]]/1000</f>
        <v>6.08</v>
      </c>
    </row>
    <row r="525" spans="1:14" x14ac:dyDescent="0.25">
      <c r="A525" t="s">
        <v>4307</v>
      </c>
      <c r="B525" t="s">
        <v>13575</v>
      </c>
      <c r="C525" t="s">
        <v>13422</v>
      </c>
      <c r="D525">
        <v>949</v>
      </c>
      <c r="E525">
        <v>999</v>
      </c>
      <c r="F525" s="5">
        <f>Table1_2[[#This Row],[actual_price]]-Table1_2[[#This Row],[discounted_price]]/Table1_2[[#This Row],[actual_price]]*100</f>
        <v>904.00500500500505</v>
      </c>
      <c r="G525" s="5">
        <f>Table1_2[[#This Row],[actual_price]]*Table1_2[[#This Row],[rating_count]]</f>
        <v>31507461</v>
      </c>
      <c r="H525" s="5" t="str">
        <f t="shared" si="16"/>
        <v>&gt;₹500</v>
      </c>
      <c r="I525" s="5" t="str">
        <f t="shared" si="17"/>
        <v>No</v>
      </c>
      <c r="J525" s="6">
        <v>0.05</v>
      </c>
      <c r="K5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525">
        <v>4.2</v>
      </c>
      <c r="M525">
        <v>31539</v>
      </c>
      <c r="N525">
        <f>Table1_2[[#This Row],[rating]]+Table1_2[[#This Row],[rating_count]]/1000</f>
        <v>35.739000000000004</v>
      </c>
    </row>
    <row r="526" spans="1:14" x14ac:dyDescent="0.25">
      <c r="A526" t="s">
        <v>4312</v>
      </c>
      <c r="B526" t="s">
        <v>13576</v>
      </c>
      <c r="C526" t="s">
        <v>13475</v>
      </c>
      <c r="D526">
        <v>99</v>
      </c>
      <c r="E526">
        <v>499</v>
      </c>
      <c r="F526" s="5">
        <f>Table1_2[[#This Row],[actual_price]]-Table1_2[[#This Row],[discounted_price]]/Table1_2[[#This Row],[actual_price]]*100</f>
        <v>479.16032064128257</v>
      </c>
      <c r="G526" s="5">
        <f>Table1_2[[#This Row],[actual_price]]*Table1_2[[#This Row],[rating_count]]</f>
        <v>1223049</v>
      </c>
      <c r="H526" s="5" t="str">
        <f t="shared" si="16"/>
        <v>&lt;₹200</v>
      </c>
      <c r="I526" s="5" t="str">
        <f t="shared" si="17"/>
        <v>Yes</v>
      </c>
      <c r="J526" s="6">
        <v>0.8</v>
      </c>
      <c r="K5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26">
        <v>4.0999999999999996</v>
      </c>
      <c r="M526">
        <v>2451</v>
      </c>
      <c r="N526">
        <f>Table1_2[[#This Row],[rating]]+Table1_2[[#This Row],[rating_count]]/1000</f>
        <v>6.5510000000000002</v>
      </c>
    </row>
    <row r="527" spans="1:14" x14ac:dyDescent="0.25">
      <c r="A527" t="s">
        <v>4322</v>
      </c>
      <c r="B527" t="s">
        <v>13577</v>
      </c>
      <c r="C527" t="s">
        <v>13404</v>
      </c>
      <c r="D527">
        <v>2499</v>
      </c>
      <c r="E527">
        <v>7990</v>
      </c>
      <c r="F527" s="5">
        <f>Table1_2[[#This Row],[actual_price]]-Table1_2[[#This Row],[discounted_price]]/Table1_2[[#This Row],[actual_price]]*100</f>
        <v>7958.7234042553191</v>
      </c>
      <c r="G527" s="5">
        <f>Table1_2[[#This Row],[actual_price]]*Table1_2[[#This Row],[rating_count]]</f>
        <v>1230460</v>
      </c>
      <c r="H527" s="5" t="str">
        <f t="shared" si="16"/>
        <v>&gt;₹500</v>
      </c>
      <c r="I527" s="5" t="str">
        <f t="shared" si="17"/>
        <v>Yes</v>
      </c>
      <c r="J527" s="6">
        <v>0.69</v>
      </c>
      <c r="K5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27">
        <v>4.0999999999999996</v>
      </c>
      <c r="M527">
        <v>154</v>
      </c>
      <c r="N527">
        <f>Table1_2[[#This Row],[rating]]+Table1_2[[#This Row],[rating_count]]/1000</f>
        <v>4.2539999999999996</v>
      </c>
    </row>
    <row r="528" spans="1:14" x14ac:dyDescent="0.25">
      <c r="A528" t="s">
        <v>4327</v>
      </c>
      <c r="B528" t="s">
        <v>13578</v>
      </c>
      <c r="C528" t="s">
        <v>13579</v>
      </c>
      <c r="D528">
        <v>689</v>
      </c>
      <c r="E528">
        <v>1999</v>
      </c>
      <c r="F528" s="5">
        <f>Table1_2[[#This Row],[actual_price]]-Table1_2[[#This Row],[discounted_price]]/Table1_2[[#This Row],[actual_price]]*100</f>
        <v>1964.5327663831915</v>
      </c>
      <c r="G528" s="5">
        <f>Table1_2[[#This Row],[actual_price]]*Table1_2[[#This Row],[rating_count]]</f>
        <v>2384807</v>
      </c>
      <c r="H528" s="5" t="str">
        <f t="shared" si="16"/>
        <v>&gt;₹500</v>
      </c>
      <c r="I528" s="5" t="str">
        <f t="shared" si="17"/>
        <v>Yes</v>
      </c>
      <c r="J528" s="6">
        <v>0.66</v>
      </c>
      <c r="K5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28">
        <v>4.3</v>
      </c>
      <c r="M528">
        <v>1193</v>
      </c>
      <c r="N528">
        <f>Table1_2[[#This Row],[rating]]+Table1_2[[#This Row],[rating_count]]/1000</f>
        <v>5.4930000000000003</v>
      </c>
    </row>
    <row r="529" spans="1:14" x14ac:dyDescent="0.25">
      <c r="A529" t="s">
        <v>4338</v>
      </c>
      <c r="B529" t="s">
        <v>13580</v>
      </c>
      <c r="C529" t="s">
        <v>13532</v>
      </c>
      <c r="D529">
        <v>499</v>
      </c>
      <c r="E529">
        <v>1899</v>
      </c>
      <c r="F529" s="5">
        <f>Table1_2[[#This Row],[actual_price]]-Table1_2[[#This Row],[discounted_price]]/Table1_2[[#This Row],[actual_price]]*100</f>
        <v>1872.7230121116377</v>
      </c>
      <c r="G529" s="5">
        <f>Table1_2[[#This Row],[actual_price]]*Table1_2[[#This Row],[rating_count]]</f>
        <v>2801025</v>
      </c>
      <c r="H529" s="5" t="str">
        <f t="shared" si="16"/>
        <v>₹200–₹500</v>
      </c>
      <c r="I529" s="5" t="str">
        <f t="shared" si="17"/>
        <v>Yes</v>
      </c>
      <c r="J529" s="6">
        <v>0.74</v>
      </c>
      <c r="K5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29">
        <v>4.0999999999999996</v>
      </c>
      <c r="M529">
        <v>1475</v>
      </c>
      <c r="N529">
        <f>Table1_2[[#This Row],[rating]]+Table1_2[[#This Row],[rating_count]]/1000</f>
        <v>5.5749999999999993</v>
      </c>
    </row>
    <row r="530" spans="1:14" x14ac:dyDescent="0.25">
      <c r="A530" t="s">
        <v>4348</v>
      </c>
      <c r="B530" t="s">
        <v>13581</v>
      </c>
      <c r="C530" t="s">
        <v>13512</v>
      </c>
      <c r="D530">
        <v>299</v>
      </c>
      <c r="E530">
        <v>999</v>
      </c>
      <c r="F530" s="5">
        <f>Table1_2[[#This Row],[actual_price]]-Table1_2[[#This Row],[discounted_price]]/Table1_2[[#This Row],[actual_price]]*100</f>
        <v>969.07007007007007</v>
      </c>
      <c r="G530" s="5">
        <f>Table1_2[[#This Row],[actual_price]]*Table1_2[[#This Row],[rating_count]]</f>
        <v>8882109</v>
      </c>
      <c r="H530" s="5" t="str">
        <f t="shared" si="16"/>
        <v>₹200–₹500</v>
      </c>
      <c r="I530" s="5" t="str">
        <f t="shared" si="17"/>
        <v>Yes</v>
      </c>
      <c r="J530" s="6">
        <v>0.7</v>
      </c>
      <c r="K5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30">
        <v>4.3</v>
      </c>
      <c r="M530">
        <v>8891</v>
      </c>
      <c r="N530">
        <f>Table1_2[[#This Row],[rating]]+Table1_2[[#This Row],[rating_count]]/1000</f>
        <v>13.190999999999999</v>
      </c>
    </row>
    <row r="531" spans="1:14" x14ac:dyDescent="0.25">
      <c r="A531" t="s">
        <v>4358</v>
      </c>
      <c r="B531" t="s">
        <v>13582</v>
      </c>
      <c r="C531" t="s">
        <v>13475</v>
      </c>
      <c r="D531">
        <v>209</v>
      </c>
      <c r="E531">
        <v>499</v>
      </c>
      <c r="F531" s="5">
        <f>Table1_2[[#This Row],[actual_price]]-Table1_2[[#This Row],[discounted_price]]/Table1_2[[#This Row],[actual_price]]*100</f>
        <v>457.11623246492985</v>
      </c>
      <c r="G531" s="5">
        <f>Table1_2[[#This Row],[actual_price]]*Table1_2[[#This Row],[rating_count]]</f>
        <v>51896</v>
      </c>
      <c r="H531" s="5" t="str">
        <f t="shared" si="16"/>
        <v>₹200–₹500</v>
      </c>
      <c r="I531" s="5" t="str">
        <f t="shared" si="17"/>
        <v>Yes</v>
      </c>
      <c r="J531" s="6">
        <v>0.57999999999999996</v>
      </c>
      <c r="K5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31">
        <v>3.6</v>
      </c>
      <c r="M531">
        <v>104</v>
      </c>
      <c r="N531">
        <f>Table1_2[[#This Row],[rating]]+Table1_2[[#This Row],[rating_count]]/1000</f>
        <v>3.7040000000000002</v>
      </c>
    </row>
    <row r="532" spans="1:14" x14ac:dyDescent="0.25">
      <c r="A532" t="s">
        <v>4368</v>
      </c>
      <c r="B532" t="s">
        <v>13583</v>
      </c>
      <c r="C532" t="s">
        <v>13410</v>
      </c>
      <c r="D532">
        <v>8499</v>
      </c>
      <c r="E532">
        <v>12999</v>
      </c>
      <c r="F532" s="5">
        <f>Table1_2[[#This Row],[actual_price]]-Table1_2[[#This Row],[discounted_price]]/Table1_2[[#This Row],[actual_price]]*100</f>
        <v>12933.618047542119</v>
      </c>
      <c r="G532" s="5">
        <f>Table1_2[[#This Row],[actual_price]]*Table1_2[[#This Row],[rating_count]]</f>
        <v>86599338</v>
      </c>
      <c r="H532" s="5" t="str">
        <f t="shared" si="16"/>
        <v>&gt;₹500</v>
      </c>
      <c r="I532" s="5" t="str">
        <f t="shared" si="17"/>
        <v>No</v>
      </c>
      <c r="J532" s="6">
        <v>0.35</v>
      </c>
      <c r="K5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532">
        <v>4.0999999999999996</v>
      </c>
      <c r="M532">
        <v>6662</v>
      </c>
      <c r="N532">
        <f>Table1_2[[#This Row],[rating]]+Table1_2[[#This Row],[rating_count]]/1000</f>
        <v>10.762</v>
      </c>
    </row>
    <row r="533" spans="1:14" x14ac:dyDescent="0.25">
      <c r="A533" t="s">
        <v>4378</v>
      </c>
      <c r="B533" t="s">
        <v>13584</v>
      </c>
      <c r="C533" t="s">
        <v>13408</v>
      </c>
      <c r="D533">
        <v>2179</v>
      </c>
      <c r="E533">
        <v>3999</v>
      </c>
      <c r="F533" s="5">
        <f>Table1_2[[#This Row],[actual_price]]-Table1_2[[#This Row],[discounted_price]]/Table1_2[[#This Row],[actual_price]]*100</f>
        <v>3944.5113778444611</v>
      </c>
      <c r="G533" s="5">
        <f>Table1_2[[#This Row],[actual_price]]*Table1_2[[#This Row],[rating_count]]</f>
        <v>33511620</v>
      </c>
      <c r="H533" s="5" t="str">
        <f t="shared" si="16"/>
        <v>&gt;₹500</v>
      </c>
      <c r="I533" s="5" t="str">
        <f t="shared" si="17"/>
        <v>No</v>
      </c>
      <c r="J533" s="6">
        <v>0.46</v>
      </c>
      <c r="K5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33">
        <v>4</v>
      </c>
      <c r="M533">
        <v>8380</v>
      </c>
      <c r="N533">
        <f>Table1_2[[#This Row],[rating]]+Table1_2[[#This Row],[rating_count]]/1000</f>
        <v>12.38</v>
      </c>
    </row>
    <row r="534" spans="1:14" x14ac:dyDescent="0.25">
      <c r="A534" t="s">
        <v>4388</v>
      </c>
      <c r="B534" t="s">
        <v>13585</v>
      </c>
      <c r="C534" t="s">
        <v>13410</v>
      </c>
      <c r="D534">
        <v>16999</v>
      </c>
      <c r="E534">
        <v>20999</v>
      </c>
      <c r="F534" s="5">
        <f>Table1_2[[#This Row],[actual_price]]-Table1_2[[#This Row],[discounted_price]]/Table1_2[[#This Row],[actual_price]]*100</f>
        <v>20918.048526120292</v>
      </c>
      <c r="G534" s="5">
        <f>Table1_2[[#This Row],[actual_price]]*Table1_2[[#This Row],[rating_count]]</f>
        <v>668230178</v>
      </c>
      <c r="H534" s="5" t="str">
        <f t="shared" si="16"/>
        <v>&gt;₹500</v>
      </c>
      <c r="I534" s="5" t="str">
        <f t="shared" si="17"/>
        <v>No</v>
      </c>
      <c r="J534" s="6">
        <v>0.19</v>
      </c>
      <c r="K5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534">
        <v>4.0999999999999996</v>
      </c>
      <c r="M534">
        <v>31822</v>
      </c>
      <c r="N534">
        <f>Table1_2[[#This Row],[rating]]+Table1_2[[#This Row],[rating_count]]/1000</f>
        <v>35.921999999999997</v>
      </c>
    </row>
    <row r="535" spans="1:14" x14ac:dyDescent="0.25">
      <c r="A535" t="s">
        <v>4393</v>
      </c>
      <c r="B535" t="s">
        <v>13586</v>
      </c>
      <c r="C535" t="s">
        <v>13410</v>
      </c>
      <c r="D535">
        <v>44999</v>
      </c>
      <c r="E535">
        <v>49999</v>
      </c>
      <c r="F535" s="5">
        <f>Table1_2[[#This Row],[actual_price]]-Table1_2[[#This Row],[discounted_price]]/Table1_2[[#This Row],[actual_price]]*100</f>
        <v>49909.000200003997</v>
      </c>
      <c r="G535" s="5">
        <f>Table1_2[[#This Row],[actual_price]]*Table1_2[[#This Row],[rating_count]]</f>
        <v>153746925</v>
      </c>
      <c r="H535" s="5" t="str">
        <f t="shared" si="16"/>
        <v>&gt;₹500</v>
      </c>
      <c r="I535" s="5" t="str">
        <f t="shared" si="17"/>
        <v>No</v>
      </c>
      <c r="J535" s="6">
        <v>0.1</v>
      </c>
      <c r="K5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535">
        <v>4.3</v>
      </c>
      <c r="M535">
        <v>3075</v>
      </c>
      <c r="N535">
        <f>Table1_2[[#This Row],[rating]]+Table1_2[[#This Row],[rating_count]]/1000</f>
        <v>7.375</v>
      </c>
    </row>
    <row r="536" spans="1:14" x14ac:dyDescent="0.25">
      <c r="A536" t="s">
        <v>4403</v>
      </c>
      <c r="B536" t="s">
        <v>4404</v>
      </c>
      <c r="C536" t="s">
        <v>13419</v>
      </c>
      <c r="D536">
        <v>2599</v>
      </c>
      <c r="E536">
        <v>2999</v>
      </c>
      <c r="F536" s="5">
        <f>Table1_2[[#This Row],[actual_price]]-Table1_2[[#This Row],[discounted_price]]/Table1_2[[#This Row],[actual_price]]*100</f>
        <v>2912.3377792597535</v>
      </c>
      <c r="G536" s="5">
        <f>Table1_2[[#This Row],[actual_price]]*Table1_2[[#This Row],[rating_count]]</f>
        <v>42783734</v>
      </c>
      <c r="H536" s="5" t="str">
        <f t="shared" si="16"/>
        <v>&gt;₹500</v>
      </c>
      <c r="I536" s="5" t="str">
        <f t="shared" si="17"/>
        <v>No</v>
      </c>
      <c r="J536" s="6">
        <v>0.13</v>
      </c>
      <c r="K5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536">
        <v>3.9</v>
      </c>
      <c r="M536">
        <v>14266</v>
      </c>
      <c r="N536">
        <f>Table1_2[[#This Row],[rating]]+Table1_2[[#This Row],[rating_count]]/1000</f>
        <v>18.166</v>
      </c>
    </row>
    <row r="537" spans="1:14" x14ac:dyDescent="0.25">
      <c r="A537" t="s">
        <v>4413</v>
      </c>
      <c r="B537" t="s">
        <v>13587</v>
      </c>
      <c r="C537" t="s">
        <v>13404</v>
      </c>
      <c r="D537">
        <v>2799</v>
      </c>
      <c r="E537">
        <v>6499</v>
      </c>
      <c r="F537" s="5">
        <f>Table1_2[[#This Row],[actual_price]]-Table1_2[[#This Row],[discounted_price]]/Table1_2[[#This Row],[actual_price]]*100</f>
        <v>6455.9318356670256</v>
      </c>
      <c r="G537" s="5">
        <f>Table1_2[[#This Row],[actual_price]]*Table1_2[[#This Row],[rating_count]]</f>
        <v>252674621</v>
      </c>
      <c r="H537" s="5" t="str">
        <f t="shared" si="16"/>
        <v>&gt;₹500</v>
      </c>
      <c r="I537" s="5" t="str">
        <f t="shared" si="17"/>
        <v>Yes</v>
      </c>
      <c r="J537" s="6">
        <v>0.56999999999999995</v>
      </c>
      <c r="K5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37">
        <v>4.0999999999999996</v>
      </c>
      <c r="M537">
        <v>38879</v>
      </c>
      <c r="N537">
        <f>Table1_2[[#This Row],[rating]]+Table1_2[[#This Row],[rating_count]]/1000</f>
        <v>42.978999999999999</v>
      </c>
    </row>
    <row r="538" spans="1:14" x14ac:dyDescent="0.25">
      <c r="A538" t="s">
        <v>4423</v>
      </c>
      <c r="B538" t="s">
        <v>13588</v>
      </c>
      <c r="C538" t="s">
        <v>13589</v>
      </c>
      <c r="D538">
        <v>1399</v>
      </c>
      <c r="E538">
        <v>2990</v>
      </c>
      <c r="F538" s="5">
        <f>Table1_2[[#This Row],[actual_price]]-Table1_2[[#This Row],[discounted_price]]/Table1_2[[#This Row],[actual_price]]*100</f>
        <v>2943.2107023411372</v>
      </c>
      <c r="G538" s="5">
        <f>Table1_2[[#This Row],[actual_price]]*Table1_2[[#This Row],[rating_count]]</f>
        <v>290553250</v>
      </c>
      <c r="H538" s="5" t="str">
        <f t="shared" si="16"/>
        <v>&gt;₹500</v>
      </c>
      <c r="I538" s="5" t="str">
        <f t="shared" si="17"/>
        <v>Yes</v>
      </c>
      <c r="J538" s="6">
        <v>0.53</v>
      </c>
      <c r="K5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38">
        <v>4.0999999999999996</v>
      </c>
      <c r="M538">
        <v>97175</v>
      </c>
      <c r="N538">
        <f>Table1_2[[#This Row],[rating]]+Table1_2[[#This Row],[rating_count]]/1000</f>
        <v>101.27499999999999</v>
      </c>
    </row>
    <row r="539" spans="1:14" x14ac:dyDescent="0.25">
      <c r="A539" t="s">
        <v>4434</v>
      </c>
      <c r="B539" t="s">
        <v>13590</v>
      </c>
      <c r="C539" t="s">
        <v>13416</v>
      </c>
      <c r="D539">
        <v>649</v>
      </c>
      <c r="E539">
        <v>2400</v>
      </c>
      <c r="F539" s="5">
        <f>Table1_2[[#This Row],[actual_price]]-Table1_2[[#This Row],[discounted_price]]/Table1_2[[#This Row],[actual_price]]*100</f>
        <v>2372.9583333333335</v>
      </c>
      <c r="G539" s="5">
        <f>Table1_2[[#This Row],[actual_price]]*Table1_2[[#This Row],[rating_count]]</f>
        <v>161424000</v>
      </c>
      <c r="H539" s="5" t="str">
        <f t="shared" si="16"/>
        <v>&gt;₹500</v>
      </c>
      <c r="I539" s="5" t="str">
        <f t="shared" si="17"/>
        <v>Yes</v>
      </c>
      <c r="J539" s="6">
        <v>0.73</v>
      </c>
      <c r="K5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39">
        <v>4.4000000000000004</v>
      </c>
      <c r="M539">
        <v>67260</v>
      </c>
      <c r="N539">
        <f>Table1_2[[#This Row],[rating]]+Table1_2[[#This Row],[rating_count]]/1000</f>
        <v>71.660000000000011</v>
      </c>
    </row>
    <row r="540" spans="1:14" x14ac:dyDescent="0.25">
      <c r="A540" t="s">
        <v>4438</v>
      </c>
      <c r="B540" t="s">
        <v>13591</v>
      </c>
      <c r="C540" t="s">
        <v>13436</v>
      </c>
      <c r="D540">
        <v>799</v>
      </c>
      <c r="E540">
        <v>3990</v>
      </c>
      <c r="F540" s="5">
        <f>Table1_2[[#This Row],[actual_price]]-Table1_2[[#This Row],[discounted_price]]/Table1_2[[#This Row],[actual_price]]*100</f>
        <v>3969.9749373433583</v>
      </c>
      <c r="G540" s="5">
        <f>Table1_2[[#This Row],[actual_price]]*Table1_2[[#This Row],[rating_count]]</f>
        <v>474810</v>
      </c>
      <c r="H540" s="5" t="str">
        <f t="shared" si="16"/>
        <v>&gt;₹500</v>
      </c>
      <c r="I540" s="5" t="str">
        <f t="shared" si="17"/>
        <v>Yes</v>
      </c>
      <c r="J540" s="6">
        <v>0.8</v>
      </c>
      <c r="K5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40">
        <v>3.8</v>
      </c>
      <c r="M540">
        <v>119</v>
      </c>
      <c r="N540">
        <f>Table1_2[[#This Row],[rating]]+Table1_2[[#This Row],[rating_count]]/1000</f>
        <v>3.9189999999999996</v>
      </c>
    </row>
    <row r="541" spans="1:14" x14ac:dyDescent="0.25">
      <c r="A541" t="s">
        <v>4448</v>
      </c>
      <c r="B541" t="s">
        <v>13592</v>
      </c>
      <c r="C541" t="s">
        <v>13593</v>
      </c>
      <c r="D541">
        <v>149</v>
      </c>
      <c r="E541">
        <v>149</v>
      </c>
      <c r="F541" s="5">
        <f>Table1_2[[#This Row],[actual_price]]-Table1_2[[#This Row],[discounted_price]]/Table1_2[[#This Row],[actual_price]]*100</f>
        <v>49</v>
      </c>
      <c r="G541" s="5">
        <f>Table1_2[[#This Row],[actual_price]]*Table1_2[[#This Row],[rating_count]]</f>
        <v>1614117</v>
      </c>
      <c r="H541" s="5" t="str">
        <f t="shared" si="16"/>
        <v>&lt;₹200</v>
      </c>
      <c r="I541" s="5" t="str">
        <f t="shared" si="17"/>
        <v>No</v>
      </c>
      <c r="J541" s="6">
        <v>0</v>
      </c>
      <c r="K5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541">
        <v>4.3</v>
      </c>
      <c r="M541">
        <v>10833</v>
      </c>
      <c r="N541">
        <f>Table1_2[[#This Row],[rating]]+Table1_2[[#This Row],[rating_count]]/1000</f>
        <v>15.132999999999999</v>
      </c>
    </row>
    <row r="542" spans="1:14" x14ac:dyDescent="0.25">
      <c r="A542" t="s">
        <v>496</v>
      </c>
      <c r="B542" t="s">
        <v>13128</v>
      </c>
      <c r="C542" t="s">
        <v>13076</v>
      </c>
      <c r="D542">
        <v>799</v>
      </c>
      <c r="E542">
        <v>2100</v>
      </c>
      <c r="F542" s="5">
        <f>Table1_2[[#This Row],[actual_price]]-Table1_2[[#This Row],[discounted_price]]/Table1_2[[#This Row],[actual_price]]*100</f>
        <v>2061.9523809523807</v>
      </c>
      <c r="G542" s="5">
        <f>Table1_2[[#This Row],[actual_price]]*Table1_2[[#This Row],[rating_count]]</f>
        <v>17194800</v>
      </c>
      <c r="H542" s="5" t="str">
        <f t="shared" si="16"/>
        <v>&gt;₹500</v>
      </c>
      <c r="I542" s="5" t="str">
        <f t="shared" si="17"/>
        <v>Yes</v>
      </c>
      <c r="J542" s="6">
        <v>0.62</v>
      </c>
      <c r="K5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42">
        <v>4.3</v>
      </c>
      <c r="M542">
        <v>8188</v>
      </c>
      <c r="N542">
        <f>Table1_2[[#This Row],[rating]]+Table1_2[[#This Row],[rating_count]]/1000</f>
        <v>12.488</v>
      </c>
    </row>
    <row r="543" spans="1:14" x14ac:dyDescent="0.25">
      <c r="A543" t="s">
        <v>4461</v>
      </c>
      <c r="B543" t="s">
        <v>13594</v>
      </c>
      <c r="C543" t="s">
        <v>13419</v>
      </c>
      <c r="D543">
        <v>3799</v>
      </c>
      <c r="E543">
        <v>5299</v>
      </c>
      <c r="F543" s="5">
        <f>Table1_2[[#This Row],[actual_price]]-Table1_2[[#This Row],[discounted_price]]/Table1_2[[#This Row],[actual_price]]*100</f>
        <v>5227.307227778826</v>
      </c>
      <c r="G543" s="5">
        <f>Table1_2[[#This Row],[actual_price]]*Table1_2[[#This Row],[rating_count]]</f>
        <v>8695659</v>
      </c>
      <c r="H543" s="5" t="str">
        <f t="shared" si="16"/>
        <v>&gt;₹500</v>
      </c>
      <c r="I543" s="5" t="str">
        <f t="shared" si="17"/>
        <v>No</v>
      </c>
      <c r="J543" s="6">
        <v>0.28000000000000003</v>
      </c>
      <c r="K5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43">
        <v>3.5</v>
      </c>
      <c r="M543">
        <v>1641</v>
      </c>
      <c r="N543">
        <f>Table1_2[[#This Row],[rating]]+Table1_2[[#This Row],[rating_count]]/1000</f>
        <v>5.141</v>
      </c>
    </row>
    <row r="544" spans="1:14" x14ac:dyDescent="0.25">
      <c r="A544" t="s">
        <v>4471</v>
      </c>
      <c r="B544" t="s">
        <v>13595</v>
      </c>
      <c r="C544" t="s">
        <v>13536</v>
      </c>
      <c r="D544">
        <v>199</v>
      </c>
      <c r="E544">
        <v>1899</v>
      </c>
      <c r="F544" s="5">
        <f>Table1_2[[#This Row],[actual_price]]-Table1_2[[#This Row],[discounted_price]]/Table1_2[[#This Row],[actual_price]]*100</f>
        <v>1888.5208004212743</v>
      </c>
      <c r="G544" s="5">
        <f>Table1_2[[#This Row],[actual_price]]*Table1_2[[#This Row],[rating_count]]</f>
        <v>9001260</v>
      </c>
      <c r="H544" s="5" t="str">
        <f t="shared" si="16"/>
        <v>&lt;₹200</v>
      </c>
      <c r="I544" s="5" t="str">
        <f t="shared" si="17"/>
        <v>Yes</v>
      </c>
      <c r="J544" s="6">
        <v>0.9</v>
      </c>
      <c r="K5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544">
        <v>4</v>
      </c>
      <c r="M544">
        <v>4740</v>
      </c>
      <c r="N544">
        <f>Table1_2[[#This Row],[rating]]+Table1_2[[#This Row],[rating_count]]/1000</f>
        <v>8.74</v>
      </c>
    </row>
    <row r="545" spans="1:14" x14ac:dyDescent="0.25">
      <c r="A545" t="s">
        <v>4481</v>
      </c>
      <c r="B545" t="s">
        <v>13596</v>
      </c>
      <c r="C545" t="s">
        <v>13410</v>
      </c>
      <c r="D545">
        <v>23999</v>
      </c>
      <c r="E545">
        <v>32999</v>
      </c>
      <c r="F545" s="5">
        <f>Table1_2[[#This Row],[actual_price]]-Table1_2[[#This Row],[discounted_price]]/Table1_2[[#This Row],[actual_price]]*100</f>
        <v>32926.273553744053</v>
      </c>
      <c r="G545" s="5">
        <f>Table1_2[[#This Row],[actual_price]]*Table1_2[[#This Row],[rating_count]]</f>
        <v>292569134</v>
      </c>
      <c r="H545" s="5" t="str">
        <f t="shared" si="16"/>
        <v>&gt;₹500</v>
      </c>
      <c r="I545" s="5" t="str">
        <f t="shared" si="17"/>
        <v>No</v>
      </c>
      <c r="J545" s="6">
        <v>0.27</v>
      </c>
      <c r="K5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45">
        <v>3.9</v>
      </c>
      <c r="M545">
        <v>8866</v>
      </c>
      <c r="N545">
        <f>Table1_2[[#This Row],[rating]]+Table1_2[[#This Row],[rating_count]]/1000</f>
        <v>12.766</v>
      </c>
    </row>
    <row r="546" spans="1:14" x14ac:dyDescent="0.25">
      <c r="A546" t="s">
        <v>4491</v>
      </c>
      <c r="B546" t="s">
        <v>13597</v>
      </c>
      <c r="C546" t="s">
        <v>13410</v>
      </c>
      <c r="D546">
        <v>29990</v>
      </c>
      <c r="E546">
        <v>39990</v>
      </c>
      <c r="F546" s="5">
        <f>Table1_2[[#This Row],[actual_price]]-Table1_2[[#This Row],[discounted_price]]/Table1_2[[#This Row],[actual_price]]*100</f>
        <v>39915.006251562889</v>
      </c>
      <c r="G546" s="5">
        <f>Table1_2[[#This Row],[actual_price]]*Table1_2[[#This Row],[rating_count]]</f>
        <v>335876010</v>
      </c>
      <c r="H546" s="5" t="str">
        <f t="shared" si="16"/>
        <v>&gt;₹500</v>
      </c>
      <c r="I546" s="5" t="str">
        <f t="shared" si="17"/>
        <v>No</v>
      </c>
      <c r="J546" s="6">
        <v>0.25</v>
      </c>
      <c r="K5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46">
        <v>4.3</v>
      </c>
      <c r="M546">
        <v>8399</v>
      </c>
      <c r="N546">
        <f>Table1_2[[#This Row],[rating]]+Table1_2[[#This Row],[rating_count]]/1000</f>
        <v>12.698999999999998</v>
      </c>
    </row>
    <row r="547" spans="1:14" x14ac:dyDescent="0.25">
      <c r="A547" t="s">
        <v>4501</v>
      </c>
      <c r="B547" t="s">
        <v>13598</v>
      </c>
      <c r="C547" t="s">
        <v>13404</v>
      </c>
      <c r="D547">
        <v>281</v>
      </c>
      <c r="E547">
        <v>1999</v>
      </c>
      <c r="F547" s="5">
        <f>Table1_2[[#This Row],[actual_price]]-Table1_2[[#This Row],[discounted_price]]/Table1_2[[#This Row],[actual_price]]*100</f>
        <v>1984.9429714857429</v>
      </c>
      <c r="G547" s="5">
        <f>Table1_2[[#This Row],[actual_price]]*Table1_2[[#This Row],[rating_count]]</f>
        <v>173913</v>
      </c>
      <c r="H547" s="5" t="str">
        <f t="shared" si="16"/>
        <v>₹200–₹500</v>
      </c>
      <c r="I547" s="5" t="str">
        <f t="shared" si="17"/>
        <v>Yes</v>
      </c>
      <c r="J547" s="6">
        <v>0.86</v>
      </c>
      <c r="K5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547">
        <v>2.8</v>
      </c>
      <c r="M547">
        <v>87</v>
      </c>
      <c r="N547">
        <f>Table1_2[[#This Row],[rating]]+Table1_2[[#This Row],[rating_count]]/1000</f>
        <v>2.887</v>
      </c>
    </row>
    <row r="548" spans="1:14" x14ac:dyDescent="0.25">
      <c r="A548" t="s">
        <v>4511</v>
      </c>
      <c r="B548" t="s">
        <v>13599</v>
      </c>
      <c r="C548" t="s">
        <v>13410</v>
      </c>
      <c r="D548">
        <v>7998</v>
      </c>
      <c r="E548">
        <v>11999</v>
      </c>
      <c r="F548" s="5">
        <f>Table1_2[[#This Row],[actual_price]]-Table1_2[[#This Row],[discounted_price]]/Table1_2[[#This Row],[actual_price]]*100</f>
        <v>11932.344445370447</v>
      </c>
      <c r="G548" s="5">
        <f>Table1_2[[#This Row],[actual_price]]*Table1_2[[#This Row],[rating_count]]</f>
        <v>1499875</v>
      </c>
      <c r="H548" s="5" t="str">
        <f t="shared" si="16"/>
        <v>&gt;₹500</v>
      </c>
      <c r="I548" s="5" t="str">
        <f t="shared" si="17"/>
        <v>No</v>
      </c>
      <c r="J548" s="6">
        <v>0.33</v>
      </c>
      <c r="K5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548">
        <v>3.8</v>
      </c>
      <c r="M548">
        <v>125</v>
      </c>
      <c r="N548">
        <f>Table1_2[[#This Row],[rating]]+Table1_2[[#This Row],[rating_count]]/1000</f>
        <v>3.9249999999999998</v>
      </c>
    </row>
    <row r="549" spans="1:14" x14ac:dyDescent="0.25">
      <c r="A549" t="s">
        <v>4521</v>
      </c>
      <c r="B549" t="s">
        <v>13600</v>
      </c>
      <c r="C549" t="s">
        <v>13404</v>
      </c>
      <c r="D549">
        <v>249</v>
      </c>
      <c r="E549">
        <v>999</v>
      </c>
      <c r="F549" s="5">
        <f>Table1_2[[#This Row],[actual_price]]-Table1_2[[#This Row],[discounted_price]]/Table1_2[[#This Row],[actual_price]]*100</f>
        <v>974.07507507507512</v>
      </c>
      <c r="G549" s="5">
        <f>Table1_2[[#This Row],[actual_price]]*Table1_2[[#This Row],[rating_count]]</f>
        <v>37962</v>
      </c>
      <c r="H549" s="5" t="str">
        <f t="shared" si="16"/>
        <v>₹200–₹500</v>
      </c>
      <c r="I549" s="5" t="str">
        <f t="shared" si="17"/>
        <v>Yes</v>
      </c>
      <c r="J549" s="6">
        <v>0.75</v>
      </c>
      <c r="K5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49">
        <v>4.5</v>
      </c>
      <c r="M549">
        <v>38</v>
      </c>
      <c r="N549">
        <f>Table1_2[[#This Row],[rating]]+Table1_2[[#This Row],[rating_count]]/1000</f>
        <v>4.5380000000000003</v>
      </c>
    </row>
    <row r="550" spans="1:14" x14ac:dyDescent="0.25">
      <c r="A550" t="s">
        <v>4531</v>
      </c>
      <c r="B550" t="s">
        <v>13601</v>
      </c>
      <c r="C550" t="s">
        <v>13512</v>
      </c>
      <c r="D550">
        <v>299</v>
      </c>
      <c r="E550">
        <v>599</v>
      </c>
      <c r="F550" s="5">
        <f>Table1_2[[#This Row],[actual_price]]-Table1_2[[#This Row],[discounted_price]]/Table1_2[[#This Row],[actual_price]]*100</f>
        <v>549.08347245409016</v>
      </c>
      <c r="G550" s="5">
        <f>Table1_2[[#This Row],[actual_price]]*Table1_2[[#This Row],[rating_count]]</f>
        <v>2799726</v>
      </c>
      <c r="H550" s="5" t="str">
        <f t="shared" si="16"/>
        <v>₹200–₹500</v>
      </c>
      <c r="I550" s="5" t="str">
        <f t="shared" si="17"/>
        <v>Yes</v>
      </c>
      <c r="J550" s="6">
        <v>0.5</v>
      </c>
      <c r="K5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50">
        <v>4.3</v>
      </c>
      <c r="M550">
        <v>4674</v>
      </c>
      <c r="N550">
        <f>Table1_2[[#This Row],[rating]]+Table1_2[[#This Row],[rating_count]]/1000</f>
        <v>8.9740000000000002</v>
      </c>
    </row>
    <row r="551" spans="1:14" x14ac:dyDescent="0.25">
      <c r="A551" t="s">
        <v>4541</v>
      </c>
      <c r="B551" t="s">
        <v>13602</v>
      </c>
      <c r="C551" t="s">
        <v>13404</v>
      </c>
      <c r="D551">
        <v>499</v>
      </c>
      <c r="E551">
        <v>1899</v>
      </c>
      <c r="F551" s="5">
        <f>Table1_2[[#This Row],[actual_price]]-Table1_2[[#This Row],[discounted_price]]/Table1_2[[#This Row],[actual_price]]*100</f>
        <v>1872.7230121116377</v>
      </c>
      <c r="G551" s="5">
        <f>Table1_2[[#This Row],[actual_price]]*Table1_2[[#This Row],[rating_count]]</f>
        <v>782388</v>
      </c>
      <c r="H551" s="5" t="str">
        <f t="shared" si="16"/>
        <v>₹200–₹500</v>
      </c>
      <c r="I551" s="5" t="str">
        <f t="shared" si="17"/>
        <v>Yes</v>
      </c>
      <c r="J551" s="6">
        <v>0.74</v>
      </c>
      <c r="K5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51">
        <v>4.0999999999999996</v>
      </c>
      <c r="M551">
        <v>412</v>
      </c>
      <c r="N551">
        <f>Table1_2[[#This Row],[rating]]+Table1_2[[#This Row],[rating_count]]/1000</f>
        <v>4.5119999999999996</v>
      </c>
    </row>
    <row r="552" spans="1:14" x14ac:dyDescent="0.25">
      <c r="A552" t="s">
        <v>4551</v>
      </c>
      <c r="B552" t="s">
        <v>13603</v>
      </c>
      <c r="C552" t="s">
        <v>13404</v>
      </c>
      <c r="D552">
        <v>899</v>
      </c>
      <c r="E552">
        <v>3499</v>
      </c>
      <c r="F552" s="5">
        <f>Table1_2[[#This Row],[actual_price]]-Table1_2[[#This Row],[discounted_price]]/Table1_2[[#This Row],[actual_price]]*100</f>
        <v>3473.3069448413835</v>
      </c>
      <c r="G552" s="5">
        <f>Table1_2[[#This Row],[actual_price]]*Table1_2[[#This Row],[rating_count]]</f>
        <v>2382819</v>
      </c>
      <c r="H552" s="5" t="str">
        <f t="shared" si="16"/>
        <v>&gt;₹500</v>
      </c>
      <c r="I552" s="5" t="str">
        <f t="shared" si="17"/>
        <v>Yes</v>
      </c>
      <c r="J552" s="6">
        <v>0.74</v>
      </c>
      <c r="K5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52">
        <v>3</v>
      </c>
      <c r="M552">
        <v>681</v>
      </c>
      <c r="N552">
        <f>Table1_2[[#This Row],[rating]]+Table1_2[[#This Row],[rating_count]]/1000</f>
        <v>3.681</v>
      </c>
    </row>
    <row r="553" spans="1:14" x14ac:dyDescent="0.25">
      <c r="A553" t="s">
        <v>4561</v>
      </c>
      <c r="B553" t="s">
        <v>13604</v>
      </c>
      <c r="C553" t="s">
        <v>13408</v>
      </c>
      <c r="D553">
        <v>1599</v>
      </c>
      <c r="E553">
        <v>3499</v>
      </c>
      <c r="F553" s="5">
        <f>Table1_2[[#This Row],[actual_price]]-Table1_2[[#This Row],[discounted_price]]/Table1_2[[#This Row],[actual_price]]*100</f>
        <v>3453.3012289225494</v>
      </c>
      <c r="G553" s="5">
        <f>Table1_2[[#This Row],[actual_price]]*Table1_2[[#This Row],[rating_count]]</f>
        <v>127307616</v>
      </c>
      <c r="H553" s="5" t="str">
        <f t="shared" si="16"/>
        <v>&gt;₹500</v>
      </c>
      <c r="I553" s="5" t="str">
        <f t="shared" si="17"/>
        <v>Yes</v>
      </c>
      <c r="J553" s="6">
        <v>0.54</v>
      </c>
      <c r="K5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53">
        <v>4</v>
      </c>
      <c r="M553">
        <v>36384</v>
      </c>
      <c r="N553">
        <f>Table1_2[[#This Row],[rating]]+Table1_2[[#This Row],[rating_count]]/1000</f>
        <v>40.384</v>
      </c>
    </row>
    <row r="554" spans="1:14" x14ac:dyDescent="0.25">
      <c r="A554" t="s">
        <v>4571</v>
      </c>
      <c r="B554" t="s">
        <v>13605</v>
      </c>
      <c r="C554" t="s">
        <v>13606</v>
      </c>
      <c r="D554">
        <v>120</v>
      </c>
      <c r="E554">
        <v>999</v>
      </c>
      <c r="F554" s="5">
        <f>Table1_2[[#This Row],[actual_price]]-Table1_2[[#This Row],[discounted_price]]/Table1_2[[#This Row],[actual_price]]*100</f>
        <v>986.98798798798794</v>
      </c>
      <c r="G554" s="5">
        <f>Table1_2[[#This Row],[actual_price]]*Table1_2[[#This Row],[rating_count]]</f>
        <v>6484509</v>
      </c>
      <c r="H554" s="5" t="str">
        <f t="shared" si="16"/>
        <v>&lt;₹200</v>
      </c>
      <c r="I554" s="5" t="str">
        <f t="shared" si="17"/>
        <v>Yes</v>
      </c>
      <c r="J554" s="6">
        <v>0.88</v>
      </c>
      <c r="K5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554">
        <v>3.9</v>
      </c>
      <c r="M554">
        <v>6491</v>
      </c>
      <c r="N554">
        <f>Table1_2[[#This Row],[rating]]+Table1_2[[#This Row],[rating_count]]/1000</f>
        <v>10.391</v>
      </c>
    </row>
    <row r="555" spans="1:14" x14ac:dyDescent="0.25">
      <c r="A555" t="s">
        <v>4582</v>
      </c>
      <c r="B555" t="s">
        <v>13607</v>
      </c>
      <c r="C555" t="s">
        <v>13404</v>
      </c>
      <c r="D555">
        <v>3999</v>
      </c>
      <c r="E555">
        <v>6999</v>
      </c>
      <c r="F555" s="5">
        <f>Table1_2[[#This Row],[actual_price]]-Table1_2[[#This Row],[discounted_price]]/Table1_2[[#This Row],[actual_price]]*100</f>
        <v>6941.8632661808833</v>
      </c>
      <c r="G555" s="5">
        <f>Table1_2[[#This Row],[actual_price]]*Table1_2[[#This Row],[rating_count]]</f>
        <v>71592771</v>
      </c>
      <c r="H555" s="5" t="str">
        <f t="shared" si="16"/>
        <v>&gt;₹500</v>
      </c>
      <c r="I555" s="5" t="str">
        <f t="shared" si="17"/>
        <v>No</v>
      </c>
      <c r="J555" s="6">
        <v>0.43</v>
      </c>
      <c r="K5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55">
        <v>4.0999999999999996</v>
      </c>
      <c r="M555">
        <v>10229</v>
      </c>
      <c r="N555">
        <f>Table1_2[[#This Row],[rating]]+Table1_2[[#This Row],[rating_count]]/1000</f>
        <v>14.328999999999999</v>
      </c>
    </row>
    <row r="556" spans="1:14" x14ac:dyDescent="0.25">
      <c r="A556" t="s">
        <v>4592</v>
      </c>
      <c r="B556" t="s">
        <v>13559</v>
      </c>
      <c r="C556" t="s">
        <v>13410</v>
      </c>
      <c r="D556">
        <v>12999</v>
      </c>
      <c r="E556">
        <v>18999</v>
      </c>
      <c r="F556" s="5">
        <f>Table1_2[[#This Row],[actual_price]]-Table1_2[[#This Row],[discounted_price]]/Table1_2[[#This Row],[actual_price]]*100</f>
        <v>18930.580609505763</v>
      </c>
      <c r="G556" s="5">
        <f>Table1_2[[#This Row],[actual_price]]*Table1_2[[#This Row],[rating_count]]</f>
        <v>964617228</v>
      </c>
      <c r="H556" s="5" t="str">
        <f t="shared" si="16"/>
        <v>&gt;₹500</v>
      </c>
      <c r="I556" s="5" t="str">
        <f t="shared" si="17"/>
        <v>No</v>
      </c>
      <c r="J556" s="6">
        <v>0.32</v>
      </c>
      <c r="K5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556">
        <v>4.0999999999999996</v>
      </c>
      <c r="M556">
        <v>50772</v>
      </c>
      <c r="N556">
        <f>Table1_2[[#This Row],[rating]]+Table1_2[[#This Row],[rating_count]]/1000</f>
        <v>54.872</v>
      </c>
    </row>
    <row r="557" spans="1:14" x14ac:dyDescent="0.25">
      <c r="A557" t="s">
        <v>4594</v>
      </c>
      <c r="B557" t="s">
        <v>13608</v>
      </c>
      <c r="C557" t="s">
        <v>13536</v>
      </c>
      <c r="D557">
        <v>1599</v>
      </c>
      <c r="E557">
        <v>2599</v>
      </c>
      <c r="F557" s="5">
        <f>Table1_2[[#This Row],[actual_price]]-Table1_2[[#This Row],[discounted_price]]/Table1_2[[#This Row],[actual_price]]*100</f>
        <v>2537.4763370527126</v>
      </c>
      <c r="G557" s="5">
        <f>Table1_2[[#This Row],[actual_price]]*Table1_2[[#This Row],[rating_count]]</f>
        <v>4680799</v>
      </c>
      <c r="H557" s="5" t="str">
        <f t="shared" si="16"/>
        <v>&gt;₹500</v>
      </c>
      <c r="I557" s="5" t="str">
        <f t="shared" si="17"/>
        <v>No</v>
      </c>
      <c r="J557" s="6">
        <v>0.38</v>
      </c>
      <c r="K5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557">
        <v>4.3</v>
      </c>
      <c r="M557">
        <v>1801</v>
      </c>
      <c r="N557">
        <f>Table1_2[[#This Row],[rating]]+Table1_2[[#This Row],[rating_count]]/1000</f>
        <v>6.101</v>
      </c>
    </row>
    <row r="558" spans="1:14" x14ac:dyDescent="0.25">
      <c r="A558" t="s">
        <v>4604</v>
      </c>
      <c r="B558" t="s">
        <v>13609</v>
      </c>
      <c r="C558" t="s">
        <v>13436</v>
      </c>
      <c r="D558">
        <v>699</v>
      </c>
      <c r="E558">
        <v>1199</v>
      </c>
      <c r="F558" s="5">
        <f>Table1_2[[#This Row],[actual_price]]-Table1_2[[#This Row],[discounted_price]]/Table1_2[[#This Row],[actual_price]]*100</f>
        <v>1140.7014178482068</v>
      </c>
      <c r="G558" s="5">
        <f>Table1_2[[#This Row],[actual_price]]*Table1_2[[#This Row],[rating_count]]</f>
        <v>17270396</v>
      </c>
      <c r="H558" s="5" t="str">
        <f t="shared" si="16"/>
        <v>&gt;₹500</v>
      </c>
      <c r="I558" s="5" t="str">
        <f t="shared" si="17"/>
        <v>No</v>
      </c>
      <c r="J558" s="6">
        <v>0.42</v>
      </c>
      <c r="K5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58">
        <v>4</v>
      </c>
      <c r="M558">
        <v>14404</v>
      </c>
      <c r="N558">
        <f>Table1_2[[#This Row],[rating]]+Table1_2[[#This Row],[rating_count]]/1000</f>
        <v>18.404</v>
      </c>
    </row>
    <row r="559" spans="1:14" x14ac:dyDescent="0.25">
      <c r="A559" t="s">
        <v>4609</v>
      </c>
      <c r="B559" t="s">
        <v>13610</v>
      </c>
      <c r="C559" t="s">
        <v>13611</v>
      </c>
      <c r="D559">
        <v>99</v>
      </c>
      <c r="E559">
        <v>999</v>
      </c>
      <c r="F559" s="5">
        <f>Table1_2[[#This Row],[actual_price]]-Table1_2[[#This Row],[discounted_price]]/Table1_2[[#This Row],[actual_price]]*100</f>
        <v>989.09009009009014</v>
      </c>
      <c r="G559" s="5">
        <f>Table1_2[[#This Row],[actual_price]]*Table1_2[[#This Row],[rating_count]]</f>
        <v>304695</v>
      </c>
      <c r="H559" s="5" t="str">
        <f t="shared" si="16"/>
        <v>&lt;₹200</v>
      </c>
      <c r="I559" s="5" t="str">
        <f t="shared" si="17"/>
        <v>Yes</v>
      </c>
      <c r="J559" s="6">
        <v>0.9</v>
      </c>
      <c r="K5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559">
        <v>4.4000000000000004</v>
      </c>
      <c r="M559">
        <v>305</v>
      </c>
      <c r="N559">
        <f>Table1_2[[#This Row],[rating]]+Table1_2[[#This Row],[rating_count]]/1000</f>
        <v>4.7050000000000001</v>
      </c>
    </row>
    <row r="560" spans="1:14" x14ac:dyDescent="0.25">
      <c r="A560" t="s">
        <v>4620</v>
      </c>
      <c r="B560" t="s">
        <v>13612</v>
      </c>
      <c r="C560" t="s">
        <v>13410</v>
      </c>
      <c r="D560">
        <v>7915</v>
      </c>
      <c r="E560">
        <v>9999</v>
      </c>
      <c r="F560" s="5">
        <f>Table1_2[[#This Row],[actual_price]]-Table1_2[[#This Row],[discounted_price]]/Table1_2[[#This Row],[actual_price]]*100</f>
        <v>9919.8420842084215</v>
      </c>
      <c r="G560" s="5">
        <f>Table1_2[[#This Row],[actual_price]]*Table1_2[[#This Row],[rating_count]]</f>
        <v>13758624</v>
      </c>
      <c r="H560" s="5" t="str">
        <f t="shared" si="16"/>
        <v>&gt;₹500</v>
      </c>
      <c r="I560" s="5" t="str">
        <f t="shared" si="17"/>
        <v>No</v>
      </c>
      <c r="J560" s="6">
        <v>0.21</v>
      </c>
      <c r="K5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60">
        <v>4.3</v>
      </c>
      <c r="M560">
        <v>1376</v>
      </c>
      <c r="N560">
        <f>Table1_2[[#This Row],[rating]]+Table1_2[[#This Row],[rating_count]]/1000</f>
        <v>5.6760000000000002</v>
      </c>
    </row>
    <row r="561" spans="1:14" x14ac:dyDescent="0.25">
      <c r="A561" t="s">
        <v>4630</v>
      </c>
      <c r="B561" t="s">
        <v>13613</v>
      </c>
      <c r="C561" t="s">
        <v>13404</v>
      </c>
      <c r="D561">
        <v>1499</v>
      </c>
      <c r="E561">
        <v>7999</v>
      </c>
      <c r="F561" s="5">
        <f>Table1_2[[#This Row],[actual_price]]-Table1_2[[#This Row],[discounted_price]]/Table1_2[[#This Row],[actual_price]]*100</f>
        <v>7980.2601575196895</v>
      </c>
      <c r="G561" s="5">
        <f>Table1_2[[#This Row],[actual_price]]*Table1_2[[#This Row],[rating_count]]</f>
        <v>181081362</v>
      </c>
      <c r="H561" s="5" t="str">
        <f t="shared" si="16"/>
        <v>&gt;₹500</v>
      </c>
      <c r="I561" s="5" t="str">
        <f t="shared" si="17"/>
        <v>Yes</v>
      </c>
      <c r="J561" s="6">
        <v>0.81</v>
      </c>
      <c r="K5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561">
        <v>4.2</v>
      </c>
      <c r="M561">
        <v>22638</v>
      </c>
      <c r="N561">
        <f>Table1_2[[#This Row],[rating]]+Table1_2[[#This Row],[rating_count]]/1000</f>
        <v>26.838000000000001</v>
      </c>
    </row>
    <row r="562" spans="1:14" x14ac:dyDescent="0.25">
      <c r="A562" t="s">
        <v>4635</v>
      </c>
      <c r="B562" t="s">
        <v>13614</v>
      </c>
      <c r="C562" t="s">
        <v>13419</v>
      </c>
      <c r="D562">
        <v>1055</v>
      </c>
      <c r="E562">
        <v>1249</v>
      </c>
      <c r="F562" s="5">
        <f>Table1_2[[#This Row],[actual_price]]-Table1_2[[#This Row],[discounted_price]]/Table1_2[[#This Row],[actual_price]]*100</f>
        <v>1164.5324259407525</v>
      </c>
      <c r="G562" s="5">
        <f>Table1_2[[#This Row],[actual_price]]*Table1_2[[#This Row],[rating_count]]</f>
        <v>2937648</v>
      </c>
      <c r="H562" s="5" t="str">
        <f t="shared" si="16"/>
        <v>&gt;₹500</v>
      </c>
      <c r="I562" s="5" t="str">
        <f t="shared" si="17"/>
        <v>No</v>
      </c>
      <c r="J562" s="6">
        <v>0.16</v>
      </c>
      <c r="K5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562">
        <v>3.8</v>
      </c>
      <c r="M562">
        <v>2352</v>
      </c>
      <c r="N562">
        <f>Table1_2[[#This Row],[rating]]+Table1_2[[#This Row],[rating_count]]/1000</f>
        <v>6.1519999999999992</v>
      </c>
    </row>
    <row r="563" spans="1:14" x14ac:dyDescent="0.25">
      <c r="A563" t="s">
        <v>4645</v>
      </c>
      <c r="B563" t="s">
        <v>13615</v>
      </c>
      <c r="C563" t="s">
        <v>13512</v>
      </c>
      <c r="D563">
        <v>150</v>
      </c>
      <c r="E563">
        <v>599</v>
      </c>
      <c r="F563" s="5">
        <f>Table1_2[[#This Row],[actual_price]]-Table1_2[[#This Row],[discounted_price]]/Table1_2[[#This Row],[actual_price]]*100</f>
        <v>573.95826377295498</v>
      </c>
      <c r="G563" s="5">
        <f>Table1_2[[#This Row],[actual_price]]*Table1_2[[#This Row],[rating_count]]</f>
        <v>427686</v>
      </c>
      <c r="H563" s="5" t="str">
        <f t="shared" si="16"/>
        <v>&lt;₹200</v>
      </c>
      <c r="I563" s="5" t="str">
        <f t="shared" si="17"/>
        <v>Yes</v>
      </c>
      <c r="J563" s="6">
        <v>0.75</v>
      </c>
      <c r="K5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63">
        <v>4.3</v>
      </c>
      <c r="M563">
        <v>714</v>
      </c>
      <c r="N563">
        <f>Table1_2[[#This Row],[rating]]+Table1_2[[#This Row],[rating_count]]/1000</f>
        <v>5.0139999999999993</v>
      </c>
    </row>
    <row r="564" spans="1:14" x14ac:dyDescent="0.25">
      <c r="A564" t="s">
        <v>652</v>
      </c>
      <c r="B564" t="s">
        <v>13146</v>
      </c>
      <c r="C564" t="s">
        <v>13076</v>
      </c>
      <c r="D564">
        <v>219</v>
      </c>
      <c r="E564">
        <v>700</v>
      </c>
      <c r="F564" s="5">
        <f>Table1_2[[#This Row],[actual_price]]-Table1_2[[#This Row],[discounted_price]]/Table1_2[[#This Row],[actual_price]]*100</f>
        <v>668.71428571428567</v>
      </c>
      <c r="G564" s="5">
        <f>Table1_2[[#This Row],[actual_price]]*Table1_2[[#This Row],[rating_count]]</f>
        <v>14036400</v>
      </c>
      <c r="H564" s="5" t="str">
        <f t="shared" si="16"/>
        <v>₹200–₹500</v>
      </c>
      <c r="I564" s="5" t="str">
        <f t="shared" si="17"/>
        <v>Yes</v>
      </c>
      <c r="J564" s="6">
        <v>0.69</v>
      </c>
      <c r="K5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64">
        <v>4.3</v>
      </c>
      <c r="M564">
        <v>20052</v>
      </c>
      <c r="N564">
        <f>Table1_2[[#This Row],[rating]]+Table1_2[[#This Row],[rating_count]]/1000</f>
        <v>24.352</v>
      </c>
    </row>
    <row r="565" spans="1:14" x14ac:dyDescent="0.25">
      <c r="A565" t="s">
        <v>4657</v>
      </c>
      <c r="B565" t="s">
        <v>13616</v>
      </c>
      <c r="C565" t="s">
        <v>13536</v>
      </c>
      <c r="D565">
        <v>474</v>
      </c>
      <c r="E565">
        <v>1799</v>
      </c>
      <c r="F565" s="5">
        <f>Table1_2[[#This Row],[actual_price]]-Table1_2[[#This Row],[discounted_price]]/Table1_2[[#This Row],[actual_price]]*100</f>
        <v>1772.6520289049472</v>
      </c>
      <c r="G565" s="5">
        <f>Table1_2[[#This Row],[actual_price]]*Table1_2[[#This Row],[rating_count]]</f>
        <v>2615746</v>
      </c>
      <c r="H565" s="5" t="str">
        <f t="shared" si="16"/>
        <v>₹200–₹500</v>
      </c>
      <c r="I565" s="5" t="str">
        <f t="shared" si="17"/>
        <v>Yes</v>
      </c>
      <c r="J565" s="6">
        <v>0.74</v>
      </c>
      <c r="K5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65">
        <v>4.3</v>
      </c>
      <c r="M565">
        <v>1454</v>
      </c>
      <c r="N565">
        <f>Table1_2[[#This Row],[rating]]+Table1_2[[#This Row],[rating_count]]/1000</f>
        <v>5.7539999999999996</v>
      </c>
    </row>
    <row r="566" spans="1:14" x14ac:dyDescent="0.25">
      <c r="A566" t="s">
        <v>687</v>
      </c>
      <c r="B566" t="s">
        <v>13150</v>
      </c>
      <c r="C566" t="s">
        <v>13076</v>
      </c>
      <c r="D566">
        <v>115</v>
      </c>
      <c r="E566">
        <v>499</v>
      </c>
      <c r="F566" s="5">
        <f>Table1_2[[#This Row],[actual_price]]-Table1_2[[#This Row],[discounted_price]]/Table1_2[[#This Row],[actual_price]]*100</f>
        <v>475.95390781563128</v>
      </c>
      <c r="G566" s="5">
        <f>Table1_2[[#This Row],[actual_price]]*Table1_2[[#This Row],[rating_count]]</f>
        <v>3858268</v>
      </c>
      <c r="H566" s="5" t="str">
        <f t="shared" si="16"/>
        <v>&lt;₹200</v>
      </c>
      <c r="I566" s="5" t="str">
        <f t="shared" si="17"/>
        <v>Yes</v>
      </c>
      <c r="J566" s="6">
        <v>0.77</v>
      </c>
      <c r="K5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66">
        <v>4</v>
      </c>
      <c r="M566">
        <v>7732</v>
      </c>
      <c r="N566">
        <f>Table1_2[[#This Row],[rating]]+Table1_2[[#This Row],[rating_count]]/1000</f>
        <v>11.731999999999999</v>
      </c>
    </row>
    <row r="567" spans="1:14" x14ac:dyDescent="0.25">
      <c r="A567" t="s">
        <v>4668</v>
      </c>
      <c r="B567" t="s">
        <v>13617</v>
      </c>
      <c r="C567" t="s">
        <v>13436</v>
      </c>
      <c r="D567">
        <v>239</v>
      </c>
      <c r="E567">
        <v>599</v>
      </c>
      <c r="F567" s="5">
        <f>Table1_2[[#This Row],[actual_price]]-Table1_2[[#This Row],[discounted_price]]/Table1_2[[#This Row],[actual_price]]*100</f>
        <v>559.10016694490821</v>
      </c>
      <c r="G567" s="5">
        <f>Table1_2[[#This Row],[actual_price]]*Table1_2[[#This Row],[rating_count]]</f>
        <v>1286053</v>
      </c>
      <c r="H567" s="5" t="str">
        <f t="shared" si="16"/>
        <v>₹200–₹500</v>
      </c>
      <c r="I567" s="5" t="str">
        <f t="shared" si="17"/>
        <v>Yes</v>
      </c>
      <c r="J567" s="6">
        <v>0.6</v>
      </c>
      <c r="K5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67">
        <v>3.9</v>
      </c>
      <c r="M567">
        <v>2147</v>
      </c>
      <c r="N567">
        <f>Table1_2[[#This Row],[rating]]+Table1_2[[#This Row],[rating_count]]/1000</f>
        <v>6.0469999999999997</v>
      </c>
    </row>
    <row r="568" spans="1:14" x14ac:dyDescent="0.25">
      <c r="A568" t="s">
        <v>4673</v>
      </c>
      <c r="B568" t="s">
        <v>13618</v>
      </c>
      <c r="C568" t="s">
        <v>13410</v>
      </c>
      <c r="D568">
        <v>7499</v>
      </c>
      <c r="E568">
        <v>9499</v>
      </c>
      <c r="F568" s="5">
        <f>Table1_2[[#This Row],[actual_price]]-Table1_2[[#This Row],[discounted_price]]/Table1_2[[#This Row],[actual_price]]*100</f>
        <v>9420.0548478787241</v>
      </c>
      <c r="G568" s="5">
        <f>Table1_2[[#This Row],[actual_price]]*Table1_2[[#This Row],[rating_count]]</f>
        <v>2981090168</v>
      </c>
      <c r="H568" s="5" t="str">
        <f t="shared" si="16"/>
        <v>&gt;₹500</v>
      </c>
      <c r="I568" s="5" t="str">
        <f t="shared" si="17"/>
        <v>No</v>
      </c>
      <c r="J568" s="6">
        <v>0.21</v>
      </c>
      <c r="K5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68">
        <v>4.0999999999999996</v>
      </c>
      <c r="M568">
        <v>313832</v>
      </c>
      <c r="N568">
        <f>Table1_2[[#This Row],[rating]]+Table1_2[[#This Row],[rating_count]]/1000</f>
        <v>317.93200000000002</v>
      </c>
    </row>
    <row r="569" spans="1:14" x14ac:dyDescent="0.25">
      <c r="A569" t="s">
        <v>4677</v>
      </c>
      <c r="B569" t="s">
        <v>13619</v>
      </c>
      <c r="C569" t="s">
        <v>13404</v>
      </c>
      <c r="D569">
        <v>265</v>
      </c>
      <c r="E569">
        <v>999</v>
      </c>
      <c r="F569" s="5">
        <f>Table1_2[[#This Row],[actual_price]]-Table1_2[[#This Row],[discounted_price]]/Table1_2[[#This Row],[actual_price]]*100</f>
        <v>972.47347347347352</v>
      </c>
      <c r="G569" s="5">
        <f>Table1_2[[#This Row],[actual_price]]*Table1_2[[#This Row],[rating_count]]</f>
        <v>464535</v>
      </c>
      <c r="H569" s="5" t="str">
        <f t="shared" si="16"/>
        <v>₹200–₹500</v>
      </c>
      <c r="I569" s="5" t="str">
        <f t="shared" si="17"/>
        <v>Yes</v>
      </c>
      <c r="J569" s="6">
        <v>0.73</v>
      </c>
      <c r="K5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69">
        <v>3.7</v>
      </c>
      <c r="M569">
        <v>465</v>
      </c>
      <c r="N569">
        <f>Table1_2[[#This Row],[rating]]+Table1_2[[#This Row],[rating_count]]/1000</f>
        <v>4.165</v>
      </c>
    </row>
    <row r="570" spans="1:14" x14ac:dyDescent="0.25">
      <c r="A570" t="s">
        <v>4687</v>
      </c>
      <c r="B570" t="s">
        <v>13620</v>
      </c>
      <c r="C570" t="s">
        <v>13410</v>
      </c>
      <c r="D570">
        <v>37990</v>
      </c>
      <c r="E570">
        <v>74999</v>
      </c>
      <c r="F570" s="5">
        <f>Table1_2[[#This Row],[actual_price]]-Table1_2[[#This Row],[discounted_price]]/Table1_2[[#This Row],[actual_price]]*100</f>
        <v>74948.345991279886</v>
      </c>
      <c r="G570" s="5">
        <f>Table1_2[[#This Row],[actual_price]]*Table1_2[[#This Row],[rating_count]]</f>
        <v>2084222210</v>
      </c>
      <c r="H570" s="5" t="str">
        <f t="shared" si="16"/>
        <v>&gt;₹500</v>
      </c>
      <c r="I570" s="5" t="str">
        <f t="shared" si="17"/>
        <v>No</v>
      </c>
      <c r="J570" s="6">
        <v>0.49</v>
      </c>
      <c r="K5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70">
        <v>4.2</v>
      </c>
      <c r="M570">
        <v>27790</v>
      </c>
      <c r="N570">
        <f>Table1_2[[#This Row],[rating]]+Table1_2[[#This Row],[rating_count]]/1000</f>
        <v>31.99</v>
      </c>
    </row>
    <row r="571" spans="1:14" x14ac:dyDescent="0.25">
      <c r="A571" t="s">
        <v>707</v>
      </c>
      <c r="B571" t="s">
        <v>13152</v>
      </c>
      <c r="C571" t="s">
        <v>13076</v>
      </c>
      <c r="D571">
        <v>199</v>
      </c>
      <c r="E571">
        <v>499</v>
      </c>
      <c r="F571" s="5">
        <f>Table1_2[[#This Row],[actual_price]]-Table1_2[[#This Row],[discounted_price]]/Table1_2[[#This Row],[actual_price]]*100</f>
        <v>459.12024048096191</v>
      </c>
      <c r="G571" s="5">
        <f>Table1_2[[#This Row],[actual_price]]*Table1_2[[#This Row],[rating_count]]</f>
        <v>300398</v>
      </c>
      <c r="H571" s="5" t="str">
        <f t="shared" si="16"/>
        <v>&lt;₹200</v>
      </c>
      <c r="I571" s="5" t="str">
        <f t="shared" si="17"/>
        <v>Yes</v>
      </c>
      <c r="J571" s="6">
        <v>0.6</v>
      </c>
      <c r="K5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71">
        <v>4.0999999999999996</v>
      </c>
      <c r="M571">
        <v>602</v>
      </c>
      <c r="N571">
        <f>Table1_2[[#This Row],[rating]]+Table1_2[[#This Row],[rating_count]]/1000</f>
        <v>4.702</v>
      </c>
    </row>
    <row r="572" spans="1:14" x14ac:dyDescent="0.25">
      <c r="A572" t="s">
        <v>717</v>
      </c>
      <c r="B572" t="s">
        <v>13153</v>
      </c>
      <c r="C572" t="s">
        <v>13076</v>
      </c>
      <c r="D572">
        <v>179</v>
      </c>
      <c r="E572">
        <v>399</v>
      </c>
      <c r="F572" s="5">
        <f>Table1_2[[#This Row],[actual_price]]-Table1_2[[#This Row],[discounted_price]]/Table1_2[[#This Row],[actual_price]]*100</f>
        <v>354.13784461152881</v>
      </c>
      <c r="G572" s="5">
        <f>Table1_2[[#This Row],[actual_price]]*Table1_2[[#This Row],[rating_count]]</f>
        <v>567777</v>
      </c>
      <c r="H572" s="5" t="str">
        <f t="shared" si="16"/>
        <v>&lt;₹200</v>
      </c>
      <c r="I572" s="5" t="str">
        <f t="shared" si="17"/>
        <v>Yes</v>
      </c>
      <c r="J572" s="6">
        <v>0.55000000000000004</v>
      </c>
      <c r="K5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72">
        <v>4</v>
      </c>
      <c r="M572">
        <v>1423</v>
      </c>
      <c r="N572">
        <f>Table1_2[[#This Row],[rating]]+Table1_2[[#This Row],[rating_count]]/1000</f>
        <v>5.423</v>
      </c>
    </row>
    <row r="573" spans="1:14" x14ac:dyDescent="0.25">
      <c r="A573" t="s">
        <v>4701</v>
      </c>
      <c r="B573" t="s">
        <v>13621</v>
      </c>
      <c r="C573" t="s">
        <v>13467</v>
      </c>
      <c r="D573">
        <v>1799</v>
      </c>
      <c r="E573">
        <v>3999</v>
      </c>
      <c r="F573" s="5">
        <f>Table1_2[[#This Row],[actual_price]]-Table1_2[[#This Row],[discounted_price]]/Table1_2[[#This Row],[actual_price]]*100</f>
        <v>3954.0137534383598</v>
      </c>
      <c r="G573" s="5">
        <f>Table1_2[[#This Row],[actual_price]]*Table1_2[[#This Row],[rating_count]]</f>
        <v>979755</v>
      </c>
      <c r="H573" s="5" t="str">
        <f t="shared" si="16"/>
        <v>&gt;₹500</v>
      </c>
      <c r="I573" s="5" t="str">
        <f t="shared" si="17"/>
        <v>Yes</v>
      </c>
      <c r="J573" s="6">
        <v>0.55000000000000004</v>
      </c>
      <c r="K5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73">
        <v>4.5999999999999996</v>
      </c>
      <c r="M573">
        <v>245</v>
      </c>
      <c r="N573">
        <f>Table1_2[[#This Row],[rating]]+Table1_2[[#This Row],[rating_count]]/1000</f>
        <v>4.8449999999999998</v>
      </c>
    </row>
    <row r="574" spans="1:14" x14ac:dyDescent="0.25">
      <c r="A574" t="s">
        <v>4711</v>
      </c>
      <c r="B574" t="s">
        <v>13622</v>
      </c>
      <c r="C574" t="s">
        <v>13410</v>
      </c>
      <c r="D574">
        <v>8499</v>
      </c>
      <c r="E574">
        <v>11999</v>
      </c>
      <c r="F574" s="5">
        <f>Table1_2[[#This Row],[actual_price]]-Table1_2[[#This Row],[discounted_price]]/Table1_2[[#This Row],[actual_price]]*100</f>
        <v>11928.169097424785</v>
      </c>
      <c r="G574" s="5">
        <f>Table1_2[[#This Row],[actual_price]]*Table1_2[[#This Row],[rating_count]]</f>
        <v>3311724</v>
      </c>
      <c r="H574" s="5" t="str">
        <f t="shared" si="16"/>
        <v>&gt;₹500</v>
      </c>
      <c r="I574" s="5" t="str">
        <f t="shared" si="17"/>
        <v>No</v>
      </c>
      <c r="J574" s="6">
        <v>0.28999999999999998</v>
      </c>
      <c r="K5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74">
        <v>3.9</v>
      </c>
      <c r="M574">
        <v>276</v>
      </c>
      <c r="N574">
        <f>Table1_2[[#This Row],[rating]]+Table1_2[[#This Row],[rating_count]]/1000</f>
        <v>4.1760000000000002</v>
      </c>
    </row>
    <row r="575" spans="1:14" x14ac:dyDescent="0.25">
      <c r="A575" t="s">
        <v>4721</v>
      </c>
      <c r="B575" t="s">
        <v>13623</v>
      </c>
      <c r="C575" t="s">
        <v>13404</v>
      </c>
      <c r="D575">
        <v>1999</v>
      </c>
      <c r="E575">
        <v>3999</v>
      </c>
      <c r="F575" s="5">
        <f>Table1_2[[#This Row],[actual_price]]-Table1_2[[#This Row],[discounted_price]]/Table1_2[[#This Row],[actual_price]]*100</f>
        <v>3949.0125031257812</v>
      </c>
      <c r="G575" s="5">
        <f>Table1_2[[#This Row],[actual_price]]*Table1_2[[#This Row],[rating_count]]</f>
        <v>120985746</v>
      </c>
      <c r="H575" s="5" t="str">
        <f t="shared" si="16"/>
        <v>&gt;₹500</v>
      </c>
      <c r="I575" s="5" t="str">
        <f t="shared" si="17"/>
        <v>Yes</v>
      </c>
      <c r="J575" s="6">
        <v>0.5</v>
      </c>
      <c r="K5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75">
        <v>4</v>
      </c>
      <c r="M575">
        <v>30254</v>
      </c>
      <c r="N575">
        <f>Table1_2[[#This Row],[rating]]+Table1_2[[#This Row],[rating_count]]/1000</f>
        <v>34.254000000000005</v>
      </c>
    </row>
    <row r="576" spans="1:14" x14ac:dyDescent="0.25">
      <c r="A576" t="s">
        <v>4731</v>
      </c>
      <c r="B576" t="s">
        <v>13450</v>
      </c>
      <c r="C576" t="s">
        <v>13404</v>
      </c>
      <c r="D576">
        <v>3999</v>
      </c>
      <c r="E576">
        <v>17999</v>
      </c>
      <c r="F576" s="5">
        <f>Table1_2[[#This Row],[actual_price]]-Table1_2[[#This Row],[discounted_price]]/Table1_2[[#This Row],[actual_price]]*100</f>
        <v>17976.782099005501</v>
      </c>
      <c r="G576" s="5">
        <f>Table1_2[[#This Row],[actual_price]]*Table1_2[[#This Row],[rating_count]]</f>
        <v>308880839</v>
      </c>
      <c r="H576" s="5" t="str">
        <f t="shared" si="16"/>
        <v>&gt;₹500</v>
      </c>
      <c r="I576" s="5" t="str">
        <f t="shared" si="17"/>
        <v>Yes</v>
      </c>
      <c r="J576" s="6">
        <v>0.78</v>
      </c>
      <c r="K5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76">
        <v>4.3</v>
      </c>
      <c r="M576">
        <v>17161</v>
      </c>
      <c r="N576">
        <f>Table1_2[[#This Row],[rating]]+Table1_2[[#This Row],[rating_count]]/1000</f>
        <v>21.461000000000002</v>
      </c>
    </row>
    <row r="577" spans="1:14" x14ac:dyDescent="0.25">
      <c r="A577" t="s">
        <v>4735</v>
      </c>
      <c r="B577" t="s">
        <v>13624</v>
      </c>
      <c r="C577" t="s">
        <v>13436</v>
      </c>
      <c r="D577">
        <v>219</v>
      </c>
      <c r="E577">
        <v>499</v>
      </c>
      <c r="F577" s="5">
        <f>Table1_2[[#This Row],[actual_price]]-Table1_2[[#This Row],[discounted_price]]/Table1_2[[#This Row],[actual_price]]*100</f>
        <v>455.11222444889779</v>
      </c>
      <c r="G577" s="5">
        <f>Table1_2[[#This Row],[actual_price]]*Table1_2[[#This Row],[rating_count]]</f>
        <v>6986</v>
      </c>
      <c r="H577" s="5" t="str">
        <f t="shared" si="16"/>
        <v>₹200–₹500</v>
      </c>
      <c r="I577" s="5" t="str">
        <f t="shared" si="17"/>
        <v>Yes</v>
      </c>
      <c r="J577" s="6">
        <v>0.56000000000000005</v>
      </c>
      <c r="K5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77">
        <v>4.4000000000000004</v>
      </c>
      <c r="M577">
        <v>14</v>
      </c>
      <c r="N577">
        <f>Table1_2[[#This Row],[rating]]+Table1_2[[#This Row],[rating_count]]/1000</f>
        <v>4.4140000000000006</v>
      </c>
    </row>
    <row r="578" spans="1:14" x14ac:dyDescent="0.25">
      <c r="A578" t="s">
        <v>4745</v>
      </c>
      <c r="B578" t="s">
        <v>13625</v>
      </c>
      <c r="C578" t="s">
        <v>13467</v>
      </c>
      <c r="D578">
        <v>599</v>
      </c>
      <c r="E578">
        <v>1399</v>
      </c>
      <c r="F578" s="5">
        <f>Table1_2[[#This Row],[actual_price]]-Table1_2[[#This Row],[discounted_price]]/Table1_2[[#This Row],[actual_price]]*100</f>
        <v>1356.1837026447463</v>
      </c>
      <c r="G578" s="5">
        <f>Table1_2[[#This Row],[actual_price]]*Table1_2[[#This Row],[rating_count]]</f>
        <v>20369440</v>
      </c>
      <c r="H578" s="5" t="str">
        <f t="shared" ref="H578:H641" si="18">IF(D578&lt;200,"&lt;₹200",IF(D578&lt;=500,"₹200–₹500","&gt;₹500"))</f>
        <v>&gt;₹500</v>
      </c>
      <c r="I578" s="5" t="str">
        <f t="shared" ref="I578:I641" si="19">IF(J578&gt;=0.5, "Yes", "No")</f>
        <v>Yes</v>
      </c>
      <c r="J578" s="6">
        <v>0.56999999999999995</v>
      </c>
      <c r="K5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78">
        <v>4.0999999999999996</v>
      </c>
      <c r="M578">
        <v>14560</v>
      </c>
      <c r="N578">
        <f>Table1_2[[#This Row],[rating]]+Table1_2[[#This Row],[rating_count]]/1000</f>
        <v>18.66</v>
      </c>
    </row>
    <row r="579" spans="1:14" x14ac:dyDescent="0.25">
      <c r="A579" t="s">
        <v>4755</v>
      </c>
      <c r="B579" t="s">
        <v>13626</v>
      </c>
      <c r="C579" t="s">
        <v>13408</v>
      </c>
      <c r="D579">
        <v>2499</v>
      </c>
      <c r="E579">
        <v>2999</v>
      </c>
      <c r="F579" s="5">
        <f>Table1_2[[#This Row],[actual_price]]-Table1_2[[#This Row],[discounted_price]]/Table1_2[[#This Row],[actual_price]]*100</f>
        <v>2915.6722240746917</v>
      </c>
      <c r="G579" s="5">
        <f>Table1_2[[#This Row],[actual_price]]*Table1_2[[#This Row],[rating_count]]</f>
        <v>9464844</v>
      </c>
      <c r="H579" s="5" t="str">
        <f t="shared" si="18"/>
        <v>&gt;₹500</v>
      </c>
      <c r="I579" s="5" t="str">
        <f t="shared" si="19"/>
        <v>No</v>
      </c>
      <c r="J579" s="6">
        <v>0.17</v>
      </c>
      <c r="K5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579">
        <v>4.0999999999999996</v>
      </c>
      <c r="M579">
        <v>3156</v>
      </c>
      <c r="N579">
        <f>Table1_2[[#This Row],[rating]]+Table1_2[[#This Row],[rating_count]]/1000</f>
        <v>7.2560000000000002</v>
      </c>
    </row>
    <row r="580" spans="1:14" x14ac:dyDescent="0.25">
      <c r="A580" t="s">
        <v>4765</v>
      </c>
      <c r="B580" t="s">
        <v>13627</v>
      </c>
      <c r="C580" t="s">
        <v>13628</v>
      </c>
      <c r="D580">
        <v>89</v>
      </c>
      <c r="E580">
        <v>499</v>
      </c>
      <c r="F580" s="5">
        <f>Table1_2[[#This Row],[actual_price]]-Table1_2[[#This Row],[discounted_price]]/Table1_2[[#This Row],[actual_price]]*100</f>
        <v>481.16432865731463</v>
      </c>
      <c r="G580" s="5">
        <f>Table1_2[[#This Row],[actual_price]]*Table1_2[[#This Row],[rating_count]]</f>
        <v>4660660</v>
      </c>
      <c r="H580" s="5" t="str">
        <f t="shared" si="18"/>
        <v>&lt;₹200</v>
      </c>
      <c r="I580" s="5" t="str">
        <f t="shared" si="19"/>
        <v>Yes</v>
      </c>
      <c r="J580" s="6">
        <v>0.82</v>
      </c>
      <c r="K5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580">
        <v>4.0999999999999996</v>
      </c>
      <c r="M580">
        <v>9340</v>
      </c>
      <c r="N580">
        <f>Table1_2[[#This Row],[rating]]+Table1_2[[#This Row],[rating_count]]/1000</f>
        <v>13.44</v>
      </c>
    </row>
    <row r="581" spans="1:14" x14ac:dyDescent="0.25">
      <c r="A581" t="s">
        <v>4776</v>
      </c>
      <c r="B581" t="s">
        <v>13629</v>
      </c>
      <c r="C581" t="s">
        <v>13404</v>
      </c>
      <c r="D581">
        <v>2999</v>
      </c>
      <c r="E581">
        <v>11999</v>
      </c>
      <c r="F581" s="5">
        <f>Table1_2[[#This Row],[actual_price]]-Table1_2[[#This Row],[discounted_price]]/Table1_2[[#This Row],[actual_price]]*100</f>
        <v>11974.006250520877</v>
      </c>
      <c r="G581" s="5">
        <f>Table1_2[[#This Row],[actual_price]]*Table1_2[[#This Row],[rating_count]]</f>
        <v>9215232</v>
      </c>
      <c r="H581" s="5" t="str">
        <f t="shared" si="18"/>
        <v>&gt;₹500</v>
      </c>
      <c r="I581" s="5" t="str">
        <f t="shared" si="19"/>
        <v>Yes</v>
      </c>
      <c r="J581" s="6">
        <v>0.75</v>
      </c>
      <c r="K5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81">
        <v>4.4000000000000004</v>
      </c>
      <c r="M581">
        <v>768</v>
      </c>
      <c r="N581">
        <f>Table1_2[[#This Row],[rating]]+Table1_2[[#This Row],[rating_count]]/1000</f>
        <v>5.1680000000000001</v>
      </c>
    </row>
    <row r="582" spans="1:14" x14ac:dyDescent="0.25">
      <c r="A582" t="s">
        <v>4785</v>
      </c>
      <c r="B582" t="s">
        <v>13630</v>
      </c>
      <c r="C582" t="s">
        <v>13475</v>
      </c>
      <c r="D582">
        <v>314</v>
      </c>
      <c r="E582">
        <v>1499</v>
      </c>
      <c r="F582" s="5">
        <f>Table1_2[[#This Row],[actual_price]]-Table1_2[[#This Row],[discounted_price]]/Table1_2[[#This Row],[actual_price]]*100</f>
        <v>1478.0527018012008</v>
      </c>
      <c r="G582" s="5">
        <f>Table1_2[[#This Row],[actual_price]]*Table1_2[[#This Row],[rating_count]]</f>
        <v>43438022</v>
      </c>
      <c r="H582" s="5" t="str">
        <f t="shared" si="18"/>
        <v>₹200–₹500</v>
      </c>
      <c r="I582" s="5" t="str">
        <f t="shared" si="19"/>
        <v>Yes</v>
      </c>
      <c r="J582" s="6">
        <v>0.79</v>
      </c>
      <c r="K5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82">
        <v>4.5</v>
      </c>
      <c r="M582">
        <v>28978</v>
      </c>
      <c r="N582">
        <f>Table1_2[[#This Row],[rating]]+Table1_2[[#This Row],[rating_count]]/1000</f>
        <v>33.478000000000002</v>
      </c>
    </row>
    <row r="583" spans="1:14" x14ac:dyDescent="0.25">
      <c r="A583" t="s">
        <v>4790</v>
      </c>
      <c r="B583" t="s">
        <v>13631</v>
      </c>
      <c r="C583" t="s">
        <v>13410</v>
      </c>
      <c r="D583">
        <v>13999</v>
      </c>
      <c r="E583">
        <v>19499</v>
      </c>
      <c r="F583" s="5">
        <f>Table1_2[[#This Row],[actual_price]]-Table1_2[[#This Row],[discounted_price]]/Table1_2[[#This Row],[actual_price]]*100</f>
        <v>19427.206574696138</v>
      </c>
      <c r="G583" s="5">
        <f>Table1_2[[#This Row],[actual_price]]*Table1_2[[#This Row],[rating_count]]</f>
        <v>370442002</v>
      </c>
      <c r="H583" s="5" t="str">
        <f t="shared" si="18"/>
        <v>&gt;₹500</v>
      </c>
      <c r="I583" s="5" t="str">
        <f t="shared" si="19"/>
        <v>No</v>
      </c>
      <c r="J583" s="6">
        <v>0.28000000000000003</v>
      </c>
      <c r="K5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583">
        <v>4.0999999999999996</v>
      </c>
      <c r="M583">
        <v>18998</v>
      </c>
      <c r="N583">
        <f>Table1_2[[#This Row],[rating]]+Table1_2[[#This Row],[rating_count]]/1000</f>
        <v>23.097999999999999</v>
      </c>
    </row>
    <row r="584" spans="1:14" x14ac:dyDescent="0.25">
      <c r="A584" t="s">
        <v>4794</v>
      </c>
      <c r="B584" t="s">
        <v>13632</v>
      </c>
      <c r="C584" t="s">
        <v>13449</v>
      </c>
      <c r="D584">
        <v>139</v>
      </c>
      <c r="E584">
        <v>499</v>
      </c>
      <c r="F584" s="5">
        <f>Table1_2[[#This Row],[actual_price]]-Table1_2[[#This Row],[discounted_price]]/Table1_2[[#This Row],[actual_price]]*100</f>
        <v>471.14428857715433</v>
      </c>
      <c r="G584" s="5">
        <f>Table1_2[[#This Row],[actual_price]]*Table1_2[[#This Row],[rating_count]]</f>
        <v>2480529</v>
      </c>
      <c r="H584" s="5" t="str">
        <f t="shared" si="18"/>
        <v>&lt;₹200</v>
      </c>
      <c r="I584" s="5" t="str">
        <f t="shared" si="19"/>
        <v>Yes</v>
      </c>
      <c r="J584" s="6">
        <v>0.72</v>
      </c>
      <c r="K5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84">
        <v>4.2</v>
      </c>
      <c r="M584">
        <v>4971</v>
      </c>
      <c r="N584">
        <f>Table1_2[[#This Row],[rating]]+Table1_2[[#This Row],[rating_count]]/1000</f>
        <v>9.1709999999999994</v>
      </c>
    </row>
    <row r="585" spans="1:14" x14ac:dyDescent="0.25">
      <c r="A585" t="s">
        <v>4804</v>
      </c>
      <c r="B585" t="s">
        <v>13633</v>
      </c>
      <c r="C585" t="s">
        <v>13524</v>
      </c>
      <c r="D585">
        <v>2599</v>
      </c>
      <c r="E585">
        <v>6999</v>
      </c>
      <c r="F585" s="5">
        <f>Table1_2[[#This Row],[actual_price]]-Table1_2[[#This Row],[discounted_price]]/Table1_2[[#This Row],[actual_price]]*100</f>
        <v>6961.866123731962</v>
      </c>
      <c r="G585" s="5">
        <f>Table1_2[[#This Row],[actual_price]]*Table1_2[[#This Row],[rating_count]]</f>
        <v>10680474</v>
      </c>
      <c r="H585" s="5" t="str">
        <f t="shared" si="18"/>
        <v>&gt;₹500</v>
      </c>
      <c r="I585" s="5" t="str">
        <f t="shared" si="19"/>
        <v>Yes</v>
      </c>
      <c r="J585" s="6">
        <v>0.63</v>
      </c>
      <c r="K5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85">
        <v>4.5</v>
      </c>
      <c r="M585">
        <v>1526</v>
      </c>
      <c r="N585">
        <f>Table1_2[[#This Row],[rating]]+Table1_2[[#This Row],[rating_count]]/1000</f>
        <v>6.0259999999999998</v>
      </c>
    </row>
    <row r="586" spans="1:14" x14ac:dyDescent="0.25">
      <c r="A586" t="s">
        <v>4814</v>
      </c>
      <c r="B586" t="s">
        <v>13634</v>
      </c>
      <c r="C586" t="s">
        <v>13422</v>
      </c>
      <c r="D586">
        <v>365</v>
      </c>
      <c r="E586">
        <v>999</v>
      </c>
      <c r="F586" s="5">
        <f>Table1_2[[#This Row],[actual_price]]-Table1_2[[#This Row],[discounted_price]]/Table1_2[[#This Row],[actual_price]]*100</f>
        <v>962.46346346346343</v>
      </c>
      <c r="G586" s="5">
        <f>Table1_2[[#This Row],[actual_price]]*Table1_2[[#This Row],[rating_count]]</f>
        <v>363347289</v>
      </c>
      <c r="H586" s="5" t="str">
        <f t="shared" si="18"/>
        <v>₹200–₹500</v>
      </c>
      <c r="I586" s="5" t="str">
        <f t="shared" si="19"/>
        <v>Yes</v>
      </c>
      <c r="J586" s="6">
        <v>0.63</v>
      </c>
      <c r="K5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86">
        <v>4.0999999999999996</v>
      </c>
      <c r="M586">
        <v>363711</v>
      </c>
      <c r="N586">
        <f>Table1_2[[#This Row],[rating]]+Table1_2[[#This Row],[rating_count]]/1000</f>
        <v>367.81100000000004</v>
      </c>
    </row>
    <row r="587" spans="1:14" x14ac:dyDescent="0.25">
      <c r="A587" t="s">
        <v>4818</v>
      </c>
      <c r="B587" t="s">
        <v>13635</v>
      </c>
      <c r="C587" t="s">
        <v>13422</v>
      </c>
      <c r="D587">
        <v>1499</v>
      </c>
      <c r="E587">
        <v>4490</v>
      </c>
      <c r="F587" s="5">
        <f>Table1_2[[#This Row],[actual_price]]-Table1_2[[#This Row],[discounted_price]]/Table1_2[[#This Row],[actual_price]]*100</f>
        <v>4456.6146993318489</v>
      </c>
      <c r="G587" s="5">
        <f>Table1_2[[#This Row],[actual_price]]*Table1_2[[#This Row],[rating_count]]</f>
        <v>614923460</v>
      </c>
      <c r="H587" s="5" t="str">
        <f t="shared" si="18"/>
        <v>&gt;₹500</v>
      </c>
      <c r="I587" s="5" t="str">
        <f t="shared" si="19"/>
        <v>Yes</v>
      </c>
      <c r="J587" s="6">
        <v>0.67</v>
      </c>
      <c r="K5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87">
        <v>3.9</v>
      </c>
      <c r="M587">
        <v>136954</v>
      </c>
      <c r="N587">
        <f>Table1_2[[#This Row],[rating]]+Table1_2[[#This Row],[rating_count]]/1000</f>
        <v>140.85400000000001</v>
      </c>
    </row>
    <row r="588" spans="1:14" x14ac:dyDescent="0.25">
      <c r="A588" t="s">
        <v>2957</v>
      </c>
      <c r="B588" t="s">
        <v>13405</v>
      </c>
      <c r="C588" t="s">
        <v>13404</v>
      </c>
      <c r="D588">
        <v>1998</v>
      </c>
      <c r="E588">
        <v>9999</v>
      </c>
      <c r="F588" s="5">
        <f>Table1_2[[#This Row],[actual_price]]-Table1_2[[#This Row],[discounted_price]]/Table1_2[[#This Row],[actual_price]]*100</f>
        <v>9979.0180018001793</v>
      </c>
      <c r="G588" s="5">
        <f>Table1_2[[#This Row],[actual_price]]*Table1_2[[#This Row],[rating_count]]</f>
        <v>277062291</v>
      </c>
      <c r="H588" s="5" t="str">
        <f t="shared" si="18"/>
        <v>&gt;₹500</v>
      </c>
      <c r="I588" s="5" t="str">
        <f t="shared" si="19"/>
        <v>Yes</v>
      </c>
      <c r="J588" s="6">
        <v>0.8</v>
      </c>
      <c r="K5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88">
        <v>4.3</v>
      </c>
      <c r="M588">
        <v>27709</v>
      </c>
      <c r="N588">
        <f>Table1_2[[#This Row],[rating]]+Table1_2[[#This Row],[rating_count]]/1000</f>
        <v>32.009</v>
      </c>
    </row>
    <row r="589" spans="1:14" x14ac:dyDescent="0.25">
      <c r="A589" t="s">
        <v>2967</v>
      </c>
      <c r="B589" t="s">
        <v>13406</v>
      </c>
      <c r="C589" t="s">
        <v>13404</v>
      </c>
      <c r="D589">
        <v>1799</v>
      </c>
      <c r="E589">
        <v>7990</v>
      </c>
      <c r="F589" s="5">
        <f>Table1_2[[#This Row],[actual_price]]-Table1_2[[#This Row],[discounted_price]]/Table1_2[[#This Row],[actual_price]]*100</f>
        <v>7967.484355444305</v>
      </c>
      <c r="G589" s="5">
        <f>Table1_2[[#This Row],[actual_price]]*Table1_2[[#This Row],[rating_count]]</f>
        <v>142485670</v>
      </c>
      <c r="H589" s="5" t="str">
        <f t="shared" si="18"/>
        <v>&gt;₹500</v>
      </c>
      <c r="I589" s="5" t="str">
        <f t="shared" si="19"/>
        <v>Yes</v>
      </c>
      <c r="J589" s="6">
        <v>0.77</v>
      </c>
      <c r="K5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89">
        <v>3.8</v>
      </c>
      <c r="M589">
        <v>17833</v>
      </c>
      <c r="N589">
        <f>Table1_2[[#This Row],[rating]]+Table1_2[[#This Row],[rating_count]]/1000</f>
        <v>21.632999999999999</v>
      </c>
    </row>
    <row r="590" spans="1:14" x14ac:dyDescent="0.25">
      <c r="A590" t="s">
        <v>4832</v>
      </c>
      <c r="B590" t="s">
        <v>13636</v>
      </c>
      <c r="C590" t="s">
        <v>13637</v>
      </c>
      <c r="D590">
        <v>289</v>
      </c>
      <c r="E590">
        <v>650</v>
      </c>
      <c r="F590" s="5">
        <f>Table1_2[[#This Row],[actual_price]]-Table1_2[[#This Row],[discounted_price]]/Table1_2[[#This Row],[actual_price]]*100</f>
        <v>605.53846153846155</v>
      </c>
      <c r="G590" s="5">
        <f>Table1_2[[#This Row],[actual_price]]*Table1_2[[#This Row],[rating_count]]</f>
        <v>164518250</v>
      </c>
      <c r="H590" s="5" t="str">
        <f t="shared" si="18"/>
        <v>₹200–₹500</v>
      </c>
      <c r="I590" s="5" t="str">
        <f t="shared" si="19"/>
        <v>Yes</v>
      </c>
      <c r="J590" s="6">
        <v>0.56000000000000005</v>
      </c>
      <c r="K5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90">
        <v>4.3</v>
      </c>
      <c r="M590">
        <v>253105</v>
      </c>
      <c r="N590">
        <f>Table1_2[[#This Row],[rating]]+Table1_2[[#This Row],[rating_count]]/1000</f>
        <v>257.40499999999997</v>
      </c>
    </row>
    <row r="591" spans="1:14" x14ac:dyDescent="0.25">
      <c r="A591" t="s">
        <v>4843</v>
      </c>
      <c r="B591" t="s">
        <v>13638</v>
      </c>
      <c r="C591" t="s">
        <v>13639</v>
      </c>
      <c r="D591">
        <v>599</v>
      </c>
      <c r="E591">
        <v>895</v>
      </c>
      <c r="F591" s="5">
        <f>Table1_2[[#This Row],[actual_price]]-Table1_2[[#This Row],[discounted_price]]/Table1_2[[#This Row],[actual_price]]*100</f>
        <v>828.07262569832403</v>
      </c>
      <c r="G591" s="5">
        <f>Table1_2[[#This Row],[actual_price]]*Table1_2[[#This Row],[rating_count]]</f>
        <v>54876030</v>
      </c>
      <c r="H591" s="5" t="str">
        <f t="shared" si="18"/>
        <v>&gt;₹500</v>
      </c>
      <c r="I591" s="5" t="str">
        <f t="shared" si="19"/>
        <v>No</v>
      </c>
      <c r="J591" s="6">
        <v>0.33</v>
      </c>
      <c r="K5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591">
        <v>4.4000000000000004</v>
      </c>
      <c r="M591">
        <v>61314</v>
      </c>
      <c r="N591">
        <f>Table1_2[[#This Row],[rating]]+Table1_2[[#This Row],[rating_count]]/1000</f>
        <v>65.713999999999999</v>
      </c>
    </row>
    <row r="592" spans="1:14" x14ac:dyDescent="0.25">
      <c r="A592" t="s">
        <v>4854</v>
      </c>
      <c r="B592" t="s">
        <v>13640</v>
      </c>
      <c r="C592" t="s">
        <v>13641</v>
      </c>
      <c r="D592">
        <v>217</v>
      </c>
      <c r="E592">
        <v>237</v>
      </c>
      <c r="F592" s="5">
        <f>Table1_2[[#This Row],[actual_price]]-Table1_2[[#This Row],[discounted_price]]/Table1_2[[#This Row],[actual_price]]*100</f>
        <v>145.43881856540082</v>
      </c>
      <c r="G592" s="5">
        <f>Table1_2[[#This Row],[actual_price]]*Table1_2[[#This Row],[rating_count]]</f>
        <v>1742898</v>
      </c>
      <c r="H592" s="5" t="str">
        <f t="shared" si="18"/>
        <v>₹200–₹500</v>
      </c>
      <c r="I592" s="5" t="str">
        <f t="shared" si="19"/>
        <v>No</v>
      </c>
      <c r="J592" s="6">
        <v>0.08</v>
      </c>
      <c r="K5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592">
        <v>3.8</v>
      </c>
      <c r="M592">
        <v>7354</v>
      </c>
      <c r="N592">
        <f>Table1_2[[#This Row],[rating]]+Table1_2[[#This Row],[rating_count]]/1000</f>
        <v>11.154</v>
      </c>
    </row>
    <row r="593" spans="1:14" x14ac:dyDescent="0.25">
      <c r="A593" t="s">
        <v>4865</v>
      </c>
      <c r="B593" t="s">
        <v>13642</v>
      </c>
      <c r="C593" t="s">
        <v>13422</v>
      </c>
      <c r="D593">
        <v>1299</v>
      </c>
      <c r="E593">
        <v>2990</v>
      </c>
      <c r="F593" s="5">
        <f>Table1_2[[#This Row],[actual_price]]-Table1_2[[#This Row],[discounted_price]]/Table1_2[[#This Row],[actual_price]]*100</f>
        <v>2946.5551839464883</v>
      </c>
      <c r="G593" s="5">
        <f>Table1_2[[#This Row],[actual_price]]*Table1_2[[#This Row],[rating_count]]</f>
        <v>541184020</v>
      </c>
      <c r="H593" s="5" t="str">
        <f t="shared" si="18"/>
        <v>&gt;₹500</v>
      </c>
      <c r="I593" s="5" t="str">
        <f t="shared" si="19"/>
        <v>Yes</v>
      </c>
      <c r="J593" s="6">
        <v>0.56999999999999995</v>
      </c>
      <c r="K5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93">
        <v>3.8</v>
      </c>
      <c r="M593">
        <v>180998</v>
      </c>
      <c r="N593">
        <f>Table1_2[[#This Row],[rating]]+Table1_2[[#This Row],[rating_count]]/1000</f>
        <v>184.798</v>
      </c>
    </row>
    <row r="594" spans="1:14" x14ac:dyDescent="0.25">
      <c r="A594" t="s">
        <v>4874</v>
      </c>
      <c r="B594" t="s">
        <v>13643</v>
      </c>
      <c r="C594" t="s">
        <v>13644</v>
      </c>
      <c r="D594">
        <v>263</v>
      </c>
      <c r="E594">
        <v>699</v>
      </c>
      <c r="F594" s="5">
        <f>Table1_2[[#This Row],[actual_price]]-Table1_2[[#This Row],[discounted_price]]/Table1_2[[#This Row],[actual_price]]*100</f>
        <v>661.37482117310446</v>
      </c>
      <c r="G594" s="5">
        <f>Table1_2[[#This Row],[actual_price]]*Table1_2[[#This Row],[rating_count]]</f>
        <v>482310</v>
      </c>
      <c r="H594" s="5" t="str">
        <f t="shared" si="18"/>
        <v>₹200–₹500</v>
      </c>
      <c r="I594" s="5" t="str">
        <f t="shared" si="19"/>
        <v>Yes</v>
      </c>
      <c r="J594" s="6">
        <v>0.62</v>
      </c>
      <c r="K5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94">
        <v>3.5</v>
      </c>
      <c r="M594">
        <v>690</v>
      </c>
      <c r="N594">
        <f>Table1_2[[#This Row],[rating]]+Table1_2[[#This Row],[rating_count]]/1000</f>
        <v>4.1899999999999995</v>
      </c>
    </row>
    <row r="595" spans="1:14" x14ac:dyDescent="0.25">
      <c r="A595" t="s">
        <v>3022</v>
      </c>
      <c r="B595" t="s">
        <v>13415</v>
      </c>
      <c r="C595" t="s">
        <v>13416</v>
      </c>
      <c r="D595">
        <v>569</v>
      </c>
      <c r="E595">
        <v>1000</v>
      </c>
      <c r="F595" s="5">
        <f>Table1_2[[#This Row],[actual_price]]-Table1_2[[#This Row],[discounted_price]]/Table1_2[[#This Row],[actual_price]]*100</f>
        <v>943.1</v>
      </c>
      <c r="G595" s="5">
        <f>Table1_2[[#This Row],[actual_price]]*Table1_2[[#This Row],[rating_count]]</f>
        <v>67262000</v>
      </c>
      <c r="H595" s="5" t="str">
        <f t="shared" si="18"/>
        <v>&gt;₹500</v>
      </c>
      <c r="I595" s="5" t="str">
        <f t="shared" si="19"/>
        <v>No</v>
      </c>
      <c r="J595" s="6">
        <v>0.43</v>
      </c>
      <c r="K5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595">
        <v>4.4000000000000004</v>
      </c>
      <c r="M595">
        <v>67262</v>
      </c>
      <c r="N595">
        <f>Table1_2[[#This Row],[rating]]+Table1_2[[#This Row],[rating_count]]/1000</f>
        <v>71.662000000000006</v>
      </c>
    </row>
    <row r="596" spans="1:14" x14ac:dyDescent="0.25">
      <c r="A596" t="s">
        <v>3033</v>
      </c>
      <c r="B596" t="s">
        <v>13417</v>
      </c>
      <c r="C596" t="s">
        <v>13404</v>
      </c>
      <c r="D596">
        <v>1999</v>
      </c>
      <c r="E596">
        <v>4999</v>
      </c>
      <c r="F596" s="5">
        <f>Table1_2[[#This Row],[actual_price]]-Table1_2[[#This Row],[discounted_price]]/Table1_2[[#This Row],[actual_price]]*100</f>
        <v>4959.01200240048</v>
      </c>
      <c r="G596" s="5">
        <f>Table1_2[[#This Row],[actual_price]]*Table1_2[[#This Row],[rating_count]]</f>
        <v>53434311</v>
      </c>
      <c r="H596" s="5" t="str">
        <f t="shared" si="18"/>
        <v>&gt;₹500</v>
      </c>
      <c r="I596" s="5" t="str">
        <f t="shared" si="19"/>
        <v>Yes</v>
      </c>
      <c r="J596" s="6">
        <v>0.6</v>
      </c>
      <c r="K5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596">
        <v>4.0999999999999996</v>
      </c>
      <c r="M596">
        <v>10689</v>
      </c>
      <c r="N596">
        <f>Table1_2[[#This Row],[rating]]+Table1_2[[#This Row],[rating_count]]/1000</f>
        <v>14.789</v>
      </c>
    </row>
    <row r="597" spans="1:14" x14ac:dyDescent="0.25">
      <c r="A597" t="s">
        <v>4889</v>
      </c>
      <c r="B597" t="s">
        <v>13645</v>
      </c>
      <c r="C597" t="s">
        <v>13422</v>
      </c>
      <c r="D597">
        <v>1399</v>
      </c>
      <c r="E597">
        <v>3990</v>
      </c>
      <c r="F597" s="5">
        <f>Table1_2[[#This Row],[actual_price]]-Table1_2[[#This Row],[discounted_price]]/Table1_2[[#This Row],[actual_price]]*100</f>
        <v>3954.937343358396</v>
      </c>
      <c r="G597" s="5">
        <f>Table1_2[[#This Row],[actual_price]]*Table1_2[[#This Row],[rating_count]]</f>
        <v>565945590</v>
      </c>
      <c r="H597" s="5" t="str">
        <f t="shared" si="18"/>
        <v>&gt;₹500</v>
      </c>
      <c r="I597" s="5" t="str">
        <f t="shared" si="19"/>
        <v>Yes</v>
      </c>
      <c r="J597" s="6">
        <v>0.65</v>
      </c>
      <c r="K5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97">
        <v>4.0999999999999996</v>
      </c>
      <c r="M597">
        <v>141841</v>
      </c>
      <c r="N597">
        <f>Table1_2[[#This Row],[rating]]+Table1_2[[#This Row],[rating_count]]/1000</f>
        <v>145.941</v>
      </c>
    </row>
    <row r="598" spans="1:14" x14ac:dyDescent="0.25">
      <c r="A598" t="s">
        <v>4899</v>
      </c>
      <c r="B598" t="s">
        <v>13646</v>
      </c>
      <c r="C598" t="s">
        <v>13647</v>
      </c>
      <c r="D598">
        <v>349</v>
      </c>
      <c r="E598">
        <v>1499</v>
      </c>
      <c r="F598" s="5">
        <f>Table1_2[[#This Row],[actual_price]]-Table1_2[[#This Row],[discounted_price]]/Table1_2[[#This Row],[actual_price]]*100</f>
        <v>1475.717811874583</v>
      </c>
      <c r="G598" s="5">
        <f>Table1_2[[#This Row],[actual_price]]*Table1_2[[#This Row],[rating_count]]</f>
        <v>37161709</v>
      </c>
      <c r="H598" s="5" t="str">
        <f t="shared" si="18"/>
        <v>₹200–₹500</v>
      </c>
      <c r="I598" s="5" t="str">
        <f t="shared" si="19"/>
        <v>Yes</v>
      </c>
      <c r="J598" s="6">
        <v>0.77</v>
      </c>
      <c r="K5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598">
        <v>4.3</v>
      </c>
      <c r="M598">
        <v>24791</v>
      </c>
      <c r="N598">
        <f>Table1_2[[#This Row],[rating]]+Table1_2[[#This Row],[rating_count]]/1000</f>
        <v>29.091000000000001</v>
      </c>
    </row>
    <row r="599" spans="1:14" x14ac:dyDescent="0.25">
      <c r="A599" t="s">
        <v>4910</v>
      </c>
      <c r="B599" t="s">
        <v>13648</v>
      </c>
      <c r="C599" t="s">
        <v>13422</v>
      </c>
      <c r="D599">
        <v>149</v>
      </c>
      <c r="E599">
        <v>399</v>
      </c>
      <c r="F599" s="5">
        <f>Table1_2[[#This Row],[actual_price]]-Table1_2[[#This Row],[discounted_price]]/Table1_2[[#This Row],[actual_price]]*100</f>
        <v>361.65664160401002</v>
      </c>
      <c r="G599" s="5">
        <f>Table1_2[[#This Row],[actual_price]]*Table1_2[[#This Row],[rating_count]]</f>
        <v>8683836</v>
      </c>
      <c r="H599" s="5" t="str">
        <f t="shared" si="18"/>
        <v>&lt;₹200</v>
      </c>
      <c r="I599" s="5" t="str">
        <f t="shared" si="19"/>
        <v>Yes</v>
      </c>
      <c r="J599" s="6">
        <v>0.63</v>
      </c>
      <c r="K5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599">
        <v>3.5</v>
      </c>
      <c r="M599">
        <v>21764</v>
      </c>
      <c r="N599">
        <f>Table1_2[[#This Row],[rating]]+Table1_2[[#This Row],[rating_count]]/1000</f>
        <v>25.263999999999999</v>
      </c>
    </row>
    <row r="600" spans="1:14" x14ac:dyDescent="0.25">
      <c r="A600" t="s">
        <v>3064</v>
      </c>
      <c r="B600" t="s">
        <v>13421</v>
      </c>
      <c r="C600" t="s">
        <v>13422</v>
      </c>
      <c r="D600">
        <v>599</v>
      </c>
      <c r="E600">
        <v>999</v>
      </c>
      <c r="F600" s="5">
        <f>Table1_2[[#This Row],[actual_price]]-Table1_2[[#This Row],[discounted_price]]/Table1_2[[#This Row],[actual_price]]*100</f>
        <v>939.04004004004003</v>
      </c>
      <c r="G600" s="5">
        <f>Table1_2[[#This Row],[actual_price]]*Table1_2[[#This Row],[rating_count]]</f>
        <v>192394413</v>
      </c>
      <c r="H600" s="5" t="str">
        <f t="shared" si="18"/>
        <v>&gt;₹500</v>
      </c>
      <c r="I600" s="5" t="str">
        <f t="shared" si="19"/>
        <v>No</v>
      </c>
      <c r="J600" s="6">
        <v>0.4</v>
      </c>
      <c r="K6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600">
        <v>4.0999999999999996</v>
      </c>
      <c r="M600">
        <v>192587</v>
      </c>
      <c r="N600">
        <f>Table1_2[[#This Row],[rating]]+Table1_2[[#This Row],[rating_count]]/1000</f>
        <v>196.68699999999998</v>
      </c>
    </row>
    <row r="601" spans="1:14" x14ac:dyDescent="0.25">
      <c r="A601" t="s">
        <v>4922</v>
      </c>
      <c r="B601" t="s">
        <v>13649</v>
      </c>
      <c r="C601" t="s">
        <v>13589</v>
      </c>
      <c r="D601">
        <v>1220</v>
      </c>
      <c r="E601">
        <v>3990</v>
      </c>
      <c r="F601" s="5">
        <f>Table1_2[[#This Row],[actual_price]]-Table1_2[[#This Row],[discounted_price]]/Table1_2[[#This Row],[actual_price]]*100</f>
        <v>3959.4235588972433</v>
      </c>
      <c r="G601" s="5">
        <f>Table1_2[[#This Row],[actual_price]]*Table1_2[[#This Row],[rating_count]]</f>
        <v>427532490</v>
      </c>
      <c r="H601" s="5" t="str">
        <f t="shared" si="18"/>
        <v>&gt;₹500</v>
      </c>
      <c r="I601" s="5" t="str">
        <f t="shared" si="19"/>
        <v>Yes</v>
      </c>
      <c r="J601" s="6">
        <v>0.69</v>
      </c>
      <c r="K6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01">
        <v>4.0999999999999996</v>
      </c>
      <c r="M601">
        <v>107151</v>
      </c>
      <c r="N601">
        <f>Table1_2[[#This Row],[rating]]+Table1_2[[#This Row],[rating_count]]/1000</f>
        <v>111.25099999999999</v>
      </c>
    </row>
    <row r="602" spans="1:14" x14ac:dyDescent="0.25">
      <c r="A602" t="s">
        <v>3054</v>
      </c>
      <c r="B602" t="s">
        <v>13420</v>
      </c>
      <c r="C602" t="s">
        <v>13404</v>
      </c>
      <c r="D602">
        <v>1499</v>
      </c>
      <c r="E602">
        <v>6990</v>
      </c>
      <c r="F602" s="5">
        <f>Table1_2[[#This Row],[actual_price]]-Table1_2[[#This Row],[discounted_price]]/Table1_2[[#This Row],[actual_price]]*100</f>
        <v>6968.5550786838339</v>
      </c>
      <c r="G602" s="5">
        <f>Table1_2[[#This Row],[actual_price]]*Table1_2[[#This Row],[rating_count]]</f>
        <v>152361030</v>
      </c>
      <c r="H602" s="5" t="str">
        <f t="shared" si="18"/>
        <v>&gt;₹500</v>
      </c>
      <c r="I602" s="5" t="str">
        <f t="shared" si="19"/>
        <v>Yes</v>
      </c>
      <c r="J602" s="6">
        <v>0.79</v>
      </c>
      <c r="K6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02">
        <v>3.9</v>
      </c>
      <c r="M602">
        <v>21797</v>
      </c>
      <c r="N602">
        <f>Table1_2[[#This Row],[rating]]+Table1_2[[#This Row],[rating_count]]/1000</f>
        <v>25.696999999999999</v>
      </c>
    </row>
    <row r="603" spans="1:14" x14ac:dyDescent="0.25">
      <c r="A603" t="s">
        <v>4939</v>
      </c>
      <c r="B603" t="s">
        <v>13650</v>
      </c>
      <c r="C603" t="s">
        <v>13422</v>
      </c>
      <c r="D603">
        <v>499</v>
      </c>
      <c r="E603">
        <v>999</v>
      </c>
      <c r="F603" s="5">
        <f>Table1_2[[#This Row],[actual_price]]-Table1_2[[#This Row],[discounted_price]]/Table1_2[[#This Row],[actual_price]]*100</f>
        <v>949.05005005005</v>
      </c>
      <c r="G603" s="5">
        <f>Table1_2[[#This Row],[actual_price]]*Table1_2[[#This Row],[rating_count]]</f>
        <v>92902005</v>
      </c>
      <c r="H603" s="5" t="str">
        <f t="shared" si="18"/>
        <v>₹200–₹500</v>
      </c>
      <c r="I603" s="5" t="str">
        <f t="shared" si="19"/>
        <v>Yes</v>
      </c>
      <c r="J603" s="6">
        <v>0.5</v>
      </c>
      <c r="K6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03">
        <v>3.9</v>
      </c>
      <c r="M603">
        <v>92995</v>
      </c>
      <c r="N603">
        <f>Table1_2[[#This Row],[rating]]+Table1_2[[#This Row],[rating_count]]/1000</f>
        <v>96.89500000000001</v>
      </c>
    </row>
    <row r="604" spans="1:14" x14ac:dyDescent="0.25">
      <c r="A604" t="s">
        <v>4949</v>
      </c>
      <c r="B604" t="s">
        <v>13651</v>
      </c>
      <c r="C604" t="s">
        <v>13479</v>
      </c>
      <c r="D604">
        <v>99</v>
      </c>
      <c r="E604">
        <v>999</v>
      </c>
      <c r="F604" s="5">
        <f>Table1_2[[#This Row],[actual_price]]-Table1_2[[#This Row],[discounted_price]]/Table1_2[[#This Row],[actual_price]]*100</f>
        <v>989.09009009009014</v>
      </c>
      <c r="G604" s="5">
        <f>Table1_2[[#This Row],[actual_price]]*Table1_2[[#This Row],[rating_count]]</f>
        <v>8742249</v>
      </c>
      <c r="H604" s="5" t="str">
        <f t="shared" si="18"/>
        <v>&lt;₹200</v>
      </c>
      <c r="I604" s="5" t="str">
        <f t="shared" si="19"/>
        <v>Yes</v>
      </c>
      <c r="J604" s="6">
        <v>0.9</v>
      </c>
      <c r="K6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604">
        <v>4.0999999999999996</v>
      </c>
      <c r="M604">
        <v>8751</v>
      </c>
      <c r="N604">
        <f>Table1_2[[#This Row],[rating]]+Table1_2[[#This Row],[rating_count]]/1000</f>
        <v>12.850999999999999</v>
      </c>
    </row>
    <row r="605" spans="1:14" x14ac:dyDescent="0.25">
      <c r="A605" t="s">
        <v>3105</v>
      </c>
      <c r="B605" t="s">
        <v>13426</v>
      </c>
      <c r="C605" t="s">
        <v>13427</v>
      </c>
      <c r="D605">
        <v>349</v>
      </c>
      <c r="E605">
        <v>1299</v>
      </c>
      <c r="F605" s="5">
        <f>Table1_2[[#This Row],[actual_price]]-Table1_2[[#This Row],[discounted_price]]/Table1_2[[#This Row],[actual_price]]*100</f>
        <v>1272.1331793687452</v>
      </c>
      <c r="G605" s="5">
        <f>Table1_2[[#This Row],[actual_price]]*Table1_2[[#This Row],[rating_count]]</f>
        <v>18553617</v>
      </c>
      <c r="H605" s="5" t="str">
        <f t="shared" si="18"/>
        <v>₹200–₹500</v>
      </c>
      <c r="I605" s="5" t="str">
        <f t="shared" si="19"/>
        <v>Yes</v>
      </c>
      <c r="J605" s="6">
        <v>0.73</v>
      </c>
      <c r="K6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05">
        <v>4</v>
      </c>
      <c r="M605">
        <v>14283</v>
      </c>
      <c r="N605">
        <f>Table1_2[[#This Row],[rating]]+Table1_2[[#This Row],[rating_count]]/1000</f>
        <v>18.283000000000001</v>
      </c>
    </row>
    <row r="606" spans="1:14" x14ac:dyDescent="0.25">
      <c r="A606" t="s">
        <v>4960</v>
      </c>
      <c r="B606" t="s">
        <v>13652</v>
      </c>
      <c r="C606" t="s">
        <v>13637</v>
      </c>
      <c r="D606">
        <v>475</v>
      </c>
      <c r="E606">
        <v>1500</v>
      </c>
      <c r="F606" s="5">
        <f>Table1_2[[#This Row],[actual_price]]-Table1_2[[#This Row],[discounted_price]]/Table1_2[[#This Row],[actual_price]]*100</f>
        <v>1468.3333333333333</v>
      </c>
      <c r="G606" s="5">
        <f>Table1_2[[#This Row],[actual_price]]*Table1_2[[#This Row],[rating_count]]</f>
        <v>96409500</v>
      </c>
      <c r="H606" s="5" t="str">
        <f t="shared" si="18"/>
        <v>₹200–₹500</v>
      </c>
      <c r="I606" s="5" t="str">
        <f t="shared" si="19"/>
        <v>Yes</v>
      </c>
      <c r="J606" s="6">
        <v>0.68</v>
      </c>
      <c r="K6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06">
        <v>4.2</v>
      </c>
      <c r="M606">
        <v>64273</v>
      </c>
      <c r="N606">
        <f>Table1_2[[#This Row],[rating]]+Table1_2[[#This Row],[rating_count]]/1000</f>
        <v>68.472999999999999</v>
      </c>
    </row>
    <row r="607" spans="1:14" x14ac:dyDescent="0.25">
      <c r="A607" t="s">
        <v>4970</v>
      </c>
      <c r="B607" t="s">
        <v>13653</v>
      </c>
      <c r="C607" t="s">
        <v>13639</v>
      </c>
      <c r="D607">
        <v>269</v>
      </c>
      <c r="E607">
        <v>649</v>
      </c>
      <c r="F607" s="5">
        <f>Table1_2[[#This Row],[actual_price]]-Table1_2[[#This Row],[discounted_price]]/Table1_2[[#This Row],[actual_price]]*100</f>
        <v>607.55161787365182</v>
      </c>
      <c r="G607" s="5">
        <f>Table1_2[[#This Row],[actual_price]]*Table1_2[[#This Row],[rating_count]]</f>
        <v>35250435</v>
      </c>
      <c r="H607" s="5" t="str">
        <f t="shared" si="18"/>
        <v>₹200–₹500</v>
      </c>
      <c r="I607" s="5" t="str">
        <f t="shared" si="19"/>
        <v>Yes</v>
      </c>
      <c r="J607" s="6">
        <v>0.59</v>
      </c>
      <c r="K6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07">
        <v>4.3</v>
      </c>
      <c r="M607">
        <v>54315</v>
      </c>
      <c r="N607">
        <f>Table1_2[[#This Row],[rating]]+Table1_2[[#This Row],[rating_count]]/1000</f>
        <v>58.614999999999995</v>
      </c>
    </row>
    <row r="608" spans="1:14" x14ac:dyDescent="0.25">
      <c r="A608" t="s">
        <v>4980</v>
      </c>
      <c r="B608" t="s">
        <v>13654</v>
      </c>
      <c r="C608" t="s">
        <v>13639</v>
      </c>
      <c r="D608">
        <v>299</v>
      </c>
      <c r="E608">
        <v>599</v>
      </c>
      <c r="F608" s="5">
        <f>Table1_2[[#This Row],[actual_price]]-Table1_2[[#This Row],[discounted_price]]/Table1_2[[#This Row],[actual_price]]*100</f>
        <v>549.08347245409016</v>
      </c>
      <c r="G608" s="5">
        <f>Table1_2[[#This Row],[actual_price]]*Table1_2[[#This Row],[rating_count]]</f>
        <v>956603</v>
      </c>
      <c r="H608" s="5" t="str">
        <f t="shared" si="18"/>
        <v>₹200–₹500</v>
      </c>
      <c r="I608" s="5" t="str">
        <f t="shared" si="19"/>
        <v>Yes</v>
      </c>
      <c r="J608" s="6">
        <v>0.5</v>
      </c>
      <c r="K6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08">
        <v>4.0999999999999996</v>
      </c>
      <c r="M608">
        <v>1597</v>
      </c>
      <c r="N608">
        <f>Table1_2[[#This Row],[rating]]+Table1_2[[#This Row],[rating_count]]/1000</f>
        <v>5.6969999999999992</v>
      </c>
    </row>
    <row r="609" spans="1:14" x14ac:dyDescent="0.25">
      <c r="A609" t="s">
        <v>3171</v>
      </c>
      <c r="B609" t="s">
        <v>13437</v>
      </c>
      <c r="C609" t="s">
        <v>13404</v>
      </c>
      <c r="D609">
        <v>1599</v>
      </c>
      <c r="E609">
        <v>3999</v>
      </c>
      <c r="F609" s="5">
        <f>Table1_2[[#This Row],[actual_price]]-Table1_2[[#This Row],[discounted_price]]/Table1_2[[#This Row],[actual_price]]*100</f>
        <v>3959.0150037509379</v>
      </c>
      <c r="G609" s="5">
        <f>Table1_2[[#This Row],[actual_price]]*Table1_2[[#This Row],[rating_count]]</f>
        <v>120985746</v>
      </c>
      <c r="H609" s="5" t="str">
        <f t="shared" si="18"/>
        <v>&gt;₹500</v>
      </c>
      <c r="I609" s="5" t="str">
        <f t="shared" si="19"/>
        <v>Yes</v>
      </c>
      <c r="J609" s="6">
        <v>0.6</v>
      </c>
      <c r="K6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09">
        <v>4</v>
      </c>
      <c r="M609">
        <v>30254</v>
      </c>
      <c r="N609">
        <f>Table1_2[[#This Row],[rating]]+Table1_2[[#This Row],[rating_count]]/1000</f>
        <v>34.254000000000005</v>
      </c>
    </row>
    <row r="610" spans="1:14" x14ac:dyDescent="0.25">
      <c r="A610" t="s">
        <v>3181</v>
      </c>
      <c r="B610" t="s">
        <v>13438</v>
      </c>
      <c r="C610" t="s">
        <v>13404</v>
      </c>
      <c r="D610">
        <v>1499</v>
      </c>
      <c r="E610">
        <v>7999</v>
      </c>
      <c r="F610" s="5">
        <f>Table1_2[[#This Row],[actual_price]]-Table1_2[[#This Row],[discounted_price]]/Table1_2[[#This Row],[actual_price]]*100</f>
        <v>7980.2601575196895</v>
      </c>
      <c r="G610" s="5">
        <f>Table1_2[[#This Row],[actual_price]]*Table1_2[[#This Row],[rating_count]]</f>
        <v>181081362</v>
      </c>
      <c r="H610" s="5" t="str">
        <f t="shared" si="18"/>
        <v>&gt;₹500</v>
      </c>
      <c r="I610" s="5" t="str">
        <f t="shared" si="19"/>
        <v>Yes</v>
      </c>
      <c r="J610" s="6">
        <v>0.81</v>
      </c>
      <c r="K6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610">
        <v>4.2</v>
      </c>
      <c r="M610">
        <v>22638</v>
      </c>
      <c r="N610">
        <f>Table1_2[[#This Row],[rating]]+Table1_2[[#This Row],[rating_count]]/1000</f>
        <v>26.838000000000001</v>
      </c>
    </row>
    <row r="611" spans="1:14" x14ac:dyDescent="0.25">
      <c r="A611" t="s">
        <v>4994</v>
      </c>
      <c r="B611" t="s">
        <v>13655</v>
      </c>
      <c r="C611" t="s">
        <v>13422</v>
      </c>
      <c r="D611">
        <v>329</v>
      </c>
      <c r="E611">
        <v>999</v>
      </c>
      <c r="F611" s="5">
        <f>Table1_2[[#This Row],[actual_price]]-Table1_2[[#This Row],[discounted_price]]/Table1_2[[#This Row],[actual_price]]*100</f>
        <v>966.06706706706711</v>
      </c>
      <c r="G611" s="5">
        <f>Table1_2[[#This Row],[actual_price]]*Table1_2[[#This Row],[rating_count]]</f>
        <v>76949973</v>
      </c>
      <c r="H611" s="5" t="str">
        <f t="shared" si="18"/>
        <v>₹200–₹500</v>
      </c>
      <c r="I611" s="5" t="str">
        <f t="shared" si="19"/>
        <v>Yes</v>
      </c>
      <c r="J611" s="6">
        <v>0.67</v>
      </c>
      <c r="K6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11">
        <v>3.9</v>
      </c>
      <c r="M611">
        <v>77027</v>
      </c>
      <c r="N611">
        <f>Table1_2[[#This Row],[rating]]+Table1_2[[#This Row],[rating_count]]/1000</f>
        <v>80.927000000000007</v>
      </c>
    </row>
    <row r="612" spans="1:14" x14ac:dyDescent="0.25">
      <c r="A612" t="s">
        <v>5004</v>
      </c>
      <c r="B612" t="s">
        <v>13656</v>
      </c>
      <c r="C612" t="s">
        <v>13657</v>
      </c>
      <c r="D612">
        <v>549</v>
      </c>
      <c r="E612">
        <v>1799</v>
      </c>
      <c r="F612" s="5">
        <f>Table1_2[[#This Row],[actual_price]]-Table1_2[[#This Row],[discounted_price]]/Table1_2[[#This Row],[actual_price]]*100</f>
        <v>1768.4830461367426</v>
      </c>
      <c r="G612" s="5">
        <f>Table1_2[[#This Row],[actual_price]]*Table1_2[[#This Row],[rating_count]]</f>
        <v>51863371</v>
      </c>
      <c r="H612" s="5" t="str">
        <f t="shared" si="18"/>
        <v>&gt;₹500</v>
      </c>
      <c r="I612" s="5" t="str">
        <f t="shared" si="19"/>
        <v>Yes</v>
      </c>
      <c r="J612" s="6">
        <v>0.69</v>
      </c>
      <c r="K6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12">
        <v>4.3</v>
      </c>
      <c r="M612">
        <v>28829</v>
      </c>
      <c r="N612">
        <f>Table1_2[[#This Row],[rating]]+Table1_2[[#This Row],[rating_count]]/1000</f>
        <v>33.128999999999998</v>
      </c>
    </row>
    <row r="613" spans="1:14" x14ac:dyDescent="0.25">
      <c r="A613" t="s">
        <v>3220</v>
      </c>
      <c r="B613" t="s">
        <v>13442</v>
      </c>
      <c r="C613" t="s">
        <v>13404</v>
      </c>
      <c r="D613">
        <v>2199</v>
      </c>
      <c r="E613">
        <v>9999</v>
      </c>
      <c r="F613" s="5">
        <f>Table1_2[[#This Row],[actual_price]]-Table1_2[[#This Row],[discounted_price]]/Table1_2[[#This Row],[actual_price]]*100</f>
        <v>9977.0078007800785</v>
      </c>
      <c r="G613" s="5">
        <f>Table1_2[[#This Row],[actual_price]]*Table1_2[[#This Row],[rating_count]]</f>
        <v>294750522</v>
      </c>
      <c r="H613" s="5" t="str">
        <f t="shared" si="18"/>
        <v>&gt;₹500</v>
      </c>
      <c r="I613" s="5" t="str">
        <f t="shared" si="19"/>
        <v>Yes</v>
      </c>
      <c r="J613" s="6">
        <v>0.78</v>
      </c>
      <c r="K6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13">
        <v>4.2</v>
      </c>
      <c r="M613">
        <v>29478</v>
      </c>
      <c r="N613">
        <f>Table1_2[[#This Row],[rating]]+Table1_2[[#This Row],[rating_count]]/1000</f>
        <v>33.678000000000004</v>
      </c>
    </row>
    <row r="614" spans="1:14" x14ac:dyDescent="0.25">
      <c r="A614" t="s">
        <v>5022</v>
      </c>
      <c r="B614" t="s">
        <v>13658</v>
      </c>
      <c r="C614" t="s">
        <v>13639</v>
      </c>
      <c r="D614">
        <v>299</v>
      </c>
      <c r="E614">
        <v>650</v>
      </c>
      <c r="F614" s="5">
        <f>Table1_2[[#This Row],[actual_price]]-Table1_2[[#This Row],[discounted_price]]/Table1_2[[#This Row],[actual_price]]*100</f>
        <v>604</v>
      </c>
      <c r="G614" s="5">
        <f>Table1_2[[#This Row],[actual_price]]*Table1_2[[#This Row],[rating_count]]</f>
        <v>21564400</v>
      </c>
      <c r="H614" s="5" t="str">
        <f t="shared" si="18"/>
        <v>₹200–₹500</v>
      </c>
      <c r="I614" s="5" t="str">
        <f t="shared" si="19"/>
        <v>Yes</v>
      </c>
      <c r="J614" s="6">
        <v>0.54</v>
      </c>
      <c r="K6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14">
        <v>4.5</v>
      </c>
      <c r="M614">
        <v>33176</v>
      </c>
      <c r="N614">
        <f>Table1_2[[#This Row],[rating]]+Table1_2[[#This Row],[rating_count]]/1000</f>
        <v>37.676000000000002</v>
      </c>
    </row>
    <row r="615" spans="1:14" x14ac:dyDescent="0.25">
      <c r="A615" t="s">
        <v>5032</v>
      </c>
      <c r="B615" t="s">
        <v>13659</v>
      </c>
      <c r="C615" t="s">
        <v>13660</v>
      </c>
      <c r="D615">
        <v>798</v>
      </c>
      <c r="E615">
        <v>1995</v>
      </c>
      <c r="F615" s="5">
        <f>Table1_2[[#This Row],[actual_price]]-Table1_2[[#This Row],[discounted_price]]/Table1_2[[#This Row],[actual_price]]*100</f>
        <v>1955</v>
      </c>
      <c r="G615" s="5">
        <f>Table1_2[[#This Row],[actual_price]]*Table1_2[[#This Row],[rating_count]]</f>
        <v>136984680</v>
      </c>
      <c r="H615" s="5" t="str">
        <f t="shared" si="18"/>
        <v>&gt;₹500</v>
      </c>
      <c r="I615" s="5" t="str">
        <f t="shared" si="19"/>
        <v>Yes</v>
      </c>
      <c r="J615" s="6">
        <v>0.6</v>
      </c>
      <c r="K6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15">
        <v>4</v>
      </c>
      <c r="M615">
        <v>68664</v>
      </c>
      <c r="N615">
        <f>Table1_2[[#This Row],[rating]]+Table1_2[[#This Row],[rating_count]]/1000</f>
        <v>72.664000000000001</v>
      </c>
    </row>
    <row r="616" spans="1:14" x14ac:dyDescent="0.25">
      <c r="A616" t="s">
        <v>16</v>
      </c>
      <c r="B616" t="s">
        <v>13075</v>
      </c>
      <c r="C616" t="s">
        <v>13076</v>
      </c>
      <c r="D616">
        <v>399</v>
      </c>
      <c r="E616">
        <v>1099</v>
      </c>
      <c r="F616" s="5">
        <f>Table1_2[[#This Row],[actual_price]]-Table1_2[[#This Row],[discounted_price]]/Table1_2[[#This Row],[actual_price]]*100</f>
        <v>1062.6942675159235</v>
      </c>
      <c r="G616" s="5">
        <f>Table1_2[[#This Row],[actual_price]]*Table1_2[[#This Row],[rating_count]]</f>
        <v>26671631</v>
      </c>
      <c r="H616" s="5" t="str">
        <f t="shared" si="18"/>
        <v>₹200–₹500</v>
      </c>
      <c r="I616" s="5" t="str">
        <f t="shared" si="19"/>
        <v>Yes</v>
      </c>
      <c r="J616" s="6">
        <v>0.64</v>
      </c>
      <c r="K6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16">
        <v>4.2</v>
      </c>
      <c r="M616">
        <v>24269</v>
      </c>
      <c r="N616">
        <f>Table1_2[[#This Row],[rating]]+Table1_2[[#This Row],[rating_count]]/1000</f>
        <v>28.468999999999998</v>
      </c>
    </row>
    <row r="617" spans="1:14" x14ac:dyDescent="0.25">
      <c r="A617" t="s">
        <v>5045</v>
      </c>
      <c r="B617" t="s">
        <v>13661</v>
      </c>
      <c r="C617" t="s">
        <v>13662</v>
      </c>
      <c r="D617">
        <v>266</v>
      </c>
      <c r="E617">
        <v>315</v>
      </c>
      <c r="F617" s="5">
        <f>Table1_2[[#This Row],[actual_price]]-Table1_2[[#This Row],[discounted_price]]/Table1_2[[#This Row],[actual_price]]*100</f>
        <v>230.55555555555554</v>
      </c>
      <c r="G617" s="5">
        <f>Table1_2[[#This Row],[actual_price]]*Table1_2[[#This Row],[rating_count]]</f>
        <v>8829450</v>
      </c>
      <c r="H617" s="5" t="str">
        <f t="shared" si="18"/>
        <v>₹200–₹500</v>
      </c>
      <c r="I617" s="5" t="str">
        <f t="shared" si="19"/>
        <v>No</v>
      </c>
      <c r="J617" s="6">
        <v>0.16</v>
      </c>
      <c r="K6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617">
        <v>4.5</v>
      </c>
      <c r="M617">
        <v>28030</v>
      </c>
      <c r="N617">
        <f>Table1_2[[#This Row],[rating]]+Table1_2[[#This Row],[rating_count]]/1000</f>
        <v>32.53</v>
      </c>
    </row>
    <row r="618" spans="1:14" x14ac:dyDescent="0.25">
      <c r="A618" t="s">
        <v>5056</v>
      </c>
      <c r="B618" t="s">
        <v>13663</v>
      </c>
      <c r="C618" t="s">
        <v>13664</v>
      </c>
      <c r="D618">
        <v>50</v>
      </c>
      <c r="E618">
        <v>50</v>
      </c>
      <c r="F618" s="5">
        <f>Table1_2[[#This Row],[actual_price]]-Table1_2[[#This Row],[discounted_price]]/Table1_2[[#This Row],[actual_price]]*100</f>
        <v>-50</v>
      </c>
      <c r="G618" s="5">
        <f>Table1_2[[#This Row],[actual_price]]*Table1_2[[#This Row],[rating_count]]</f>
        <v>289600</v>
      </c>
      <c r="H618" s="5" t="str">
        <f t="shared" si="18"/>
        <v>&lt;₹200</v>
      </c>
      <c r="I618" s="5" t="str">
        <f t="shared" si="19"/>
        <v>No</v>
      </c>
      <c r="J618" s="6">
        <v>0</v>
      </c>
      <c r="K6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618">
        <v>4.3</v>
      </c>
      <c r="M618">
        <v>5792</v>
      </c>
      <c r="N618">
        <f>Table1_2[[#This Row],[rating]]+Table1_2[[#This Row],[rating_count]]/1000</f>
        <v>10.091999999999999</v>
      </c>
    </row>
    <row r="619" spans="1:14" x14ac:dyDescent="0.25">
      <c r="A619" t="s">
        <v>5067</v>
      </c>
      <c r="B619" t="s">
        <v>13665</v>
      </c>
      <c r="C619" t="s">
        <v>13666</v>
      </c>
      <c r="D619">
        <v>130</v>
      </c>
      <c r="E619">
        <v>165</v>
      </c>
      <c r="F619" s="5">
        <f>Table1_2[[#This Row],[actual_price]]-Table1_2[[#This Row],[discounted_price]]/Table1_2[[#This Row],[actual_price]]*100</f>
        <v>86.212121212121218</v>
      </c>
      <c r="G619" s="5">
        <f>Table1_2[[#This Row],[actual_price]]*Table1_2[[#This Row],[rating_count]]</f>
        <v>2438370</v>
      </c>
      <c r="H619" s="5" t="str">
        <f t="shared" si="18"/>
        <v>&lt;₹200</v>
      </c>
      <c r="I619" s="5" t="str">
        <f t="shared" si="19"/>
        <v>No</v>
      </c>
      <c r="J619" s="6">
        <v>0.21</v>
      </c>
      <c r="K6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619">
        <v>3.9</v>
      </c>
      <c r="M619">
        <v>14778</v>
      </c>
      <c r="N619">
        <f>Table1_2[[#This Row],[rating]]+Table1_2[[#This Row],[rating_count]]/1000</f>
        <v>18.678000000000001</v>
      </c>
    </row>
    <row r="620" spans="1:14" x14ac:dyDescent="0.25">
      <c r="A620" t="s">
        <v>5078</v>
      </c>
      <c r="B620" t="s">
        <v>13667</v>
      </c>
      <c r="C620" t="s">
        <v>13422</v>
      </c>
      <c r="D620">
        <v>449</v>
      </c>
      <c r="E620">
        <v>1290</v>
      </c>
      <c r="F620" s="5">
        <f>Table1_2[[#This Row],[actual_price]]-Table1_2[[#This Row],[discounted_price]]/Table1_2[[#This Row],[actual_price]]*100</f>
        <v>1255.1937984496124</v>
      </c>
      <c r="G620" s="5">
        <f>Table1_2[[#This Row],[actual_price]]*Table1_2[[#This Row],[rating_count]]</f>
        <v>118383300</v>
      </c>
      <c r="H620" s="5" t="str">
        <f t="shared" si="18"/>
        <v>₹200–₹500</v>
      </c>
      <c r="I620" s="5" t="str">
        <f t="shared" si="19"/>
        <v>Yes</v>
      </c>
      <c r="J620" s="6">
        <v>0.65</v>
      </c>
      <c r="K6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20">
        <v>4.0999999999999996</v>
      </c>
      <c r="M620">
        <v>91770</v>
      </c>
      <c r="N620">
        <f>Table1_2[[#This Row],[rating]]+Table1_2[[#This Row],[rating_count]]/1000</f>
        <v>95.86999999999999</v>
      </c>
    </row>
    <row r="621" spans="1:14" x14ac:dyDescent="0.25">
      <c r="A621" t="s">
        <v>3280</v>
      </c>
      <c r="B621" t="s">
        <v>13450</v>
      </c>
      <c r="C621" t="s">
        <v>13404</v>
      </c>
      <c r="D621">
        <v>3999</v>
      </c>
      <c r="E621">
        <v>16999</v>
      </c>
      <c r="F621" s="5">
        <f>Table1_2[[#This Row],[actual_price]]-Table1_2[[#This Row],[discounted_price]]/Table1_2[[#This Row],[actual_price]]*100</f>
        <v>16975.475086769809</v>
      </c>
      <c r="G621" s="5">
        <f>Table1_2[[#This Row],[actual_price]]*Table1_2[[#This Row],[rating_count]]</f>
        <v>291736838</v>
      </c>
      <c r="H621" s="5" t="str">
        <f t="shared" si="18"/>
        <v>&gt;₹500</v>
      </c>
      <c r="I621" s="5" t="str">
        <f t="shared" si="19"/>
        <v>Yes</v>
      </c>
      <c r="J621" s="6">
        <v>0.76</v>
      </c>
      <c r="K6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21">
        <v>4.3</v>
      </c>
      <c r="M621">
        <v>17162</v>
      </c>
      <c r="N621">
        <f>Table1_2[[#This Row],[rating]]+Table1_2[[#This Row],[rating_count]]/1000</f>
        <v>21.462</v>
      </c>
    </row>
    <row r="622" spans="1:14" x14ac:dyDescent="0.25">
      <c r="A622" t="s">
        <v>5090</v>
      </c>
      <c r="B622" t="s">
        <v>13668</v>
      </c>
      <c r="C622" t="s">
        <v>13422</v>
      </c>
      <c r="D622">
        <v>399</v>
      </c>
      <c r="E622">
        <v>1290</v>
      </c>
      <c r="F622" s="5">
        <f>Table1_2[[#This Row],[actual_price]]-Table1_2[[#This Row],[discounted_price]]/Table1_2[[#This Row],[actual_price]]*100</f>
        <v>1259.0697674418604</v>
      </c>
      <c r="G622" s="5">
        <f>Table1_2[[#This Row],[actual_price]]*Table1_2[[#This Row],[rating_count]]</f>
        <v>265740</v>
      </c>
      <c r="H622" s="5" t="str">
        <f t="shared" si="18"/>
        <v>₹200–₹500</v>
      </c>
      <c r="I622" s="5" t="str">
        <f t="shared" si="19"/>
        <v>Yes</v>
      </c>
      <c r="J622" s="6">
        <v>0.69</v>
      </c>
      <c r="K6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22">
        <v>4.2</v>
      </c>
      <c r="M622">
        <v>206</v>
      </c>
      <c r="N622">
        <f>Table1_2[[#This Row],[rating]]+Table1_2[[#This Row],[rating_count]]/1000</f>
        <v>4.4060000000000006</v>
      </c>
    </row>
    <row r="623" spans="1:14" x14ac:dyDescent="0.25">
      <c r="A623" t="s">
        <v>5100</v>
      </c>
      <c r="B623" t="s">
        <v>13669</v>
      </c>
      <c r="C623" t="s">
        <v>13670</v>
      </c>
      <c r="D623">
        <v>1399</v>
      </c>
      <c r="E623">
        <v>2498</v>
      </c>
      <c r="F623" s="5">
        <f>Table1_2[[#This Row],[actual_price]]-Table1_2[[#This Row],[discounted_price]]/Table1_2[[#This Row],[actual_price]]*100</f>
        <v>2441.9951961569254</v>
      </c>
      <c r="G623" s="5">
        <f>Table1_2[[#This Row],[actual_price]]*Table1_2[[#This Row],[rating_count]]</f>
        <v>84225066</v>
      </c>
      <c r="H623" s="5" t="str">
        <f t="shared" si="18"/>
        <v>&gt;₹500</v>
      </c>
      <c r="I623" s="5" t="str">
        <f t="shared" si="19"/>
        <v>No</v>
      </c>
      <c r="J623" s="6">
        <v>0.44</v>
      </c>
      <c r="K6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23">
        <v>4.2</v>
      </c>
      <c r="M623">
        <v>33717</v>
      </c>
      <c r="N623">
        <f>Table1_2[[#This Row],[rating]]+Table1_2[[#This Row],[rating_count]]/1000</f>
        <v>37.917000000000002</v>
      </c>
    </row>
    <row r="624" spans="1:14" x14ac:dyDescent="0.25">
      <c r="A624" t="s">
        <v>27</v>
      </c>
      <c r="B624" t="s">
        <v>13077</v>
      </c>
      <c r="C624" t="s">
        <v>13076</v>
      </c>
      <c r="D624">
        <v>199</v>
      </c>
      <c r="E624">
        <v>349</v>
      </c>
      <c r="F624" s="5">
        <f>Table1_2[[#This Row],[actual_price]]-Table1_2[[#This Row],[discounted_price]]/Table1_2[[#This Row],[actual_price]]*100</f>
        <v>291.97994269340973</v>
      </c>
      <c r="G624" s="5">
        <f>Table1_2[[#This Row],[actual_price]]*Table1_2[[#This Row],[rating_count]]</f>
        <v>15353906</v>
      </c>
      <c r="H624" s="5" t="str">
        <f t="shared" si="18"/>
        <v>&lt;₹200</v>
      </c>
      <c r="I624" s="5" t="str">
        <f t="shared" si="19"/>
        <v>No</v>
      </c>
      <c r="J624" s="6">
        <v>0.43</v>
      </c>
      <c r="K6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24">
        <v>4</v>
      </c>
      <c r="M624">
        <v>43994</v>
      </c>
      <c r="N624">
        <f>Table1_2[[#This Row],[rating]]+Table1_2[[#This Row],[rating_count]]/1000</f>
        <v>47.994</v>
      </c>
    </row>
    <row r="625" spans="1:14" x14ac:dyDescent="0.25">
      <c r="A625" t="s">
        <v>37</v>
      </c>
      <c r="B625" t="s">
        <v>13078</v>
      </c>
      <c r="C625" t="s">
        <v>13076</v>
      </c>
      <c r="D625">
        <v>199</v>
      </c>
      <c r="E625">
        <v>999</v>
      </c>
      <c r="F625" s="5">
        <f>Table1_2[[#This Row],[actual_price]]-Table1_2[[#This Row],[discounted_price]]/Table1_2[[#This Row],[actual_price]]*100</f>
        <v>979.08008008008005</v>
      </c>
      <c r="G625" s="5">
        <f>Table1_2[[#This Row],[actual_price]]*Table1_2[[#This Row],[rating_count]]</f>
        <v>7920072</v>
      </c>
      <c r="H625" s="5" t="str">
        <f t="shared" si="18"/>
        <v>&lt;₹200</v>
      </c>
      <c r="I625" s="5" t="str">
        <f t="shared" si="19"/>
        <v>Yes</v>
      </c>
      <c r="J625" s="6">
        <v>0.8</v>
      </c>
      <c r="K6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25">
        <v>3.9</v>
      </c>
      <c r="M625">
        <v>7928</v>
      </c>
      <c r="N625">
        <f>Table1_2[[#This Row],[rating]]+Table1_2[[#This Row],[rating_count]]/1000</f>
        <v>11.827999999999999</v>
      </c>
    </row>
    <row r="626" spans="1:14" x14ac:dyDescent="0.25">
      <c r="A626" t="s">
        <v>3290</v>
      </c>
      <c r="B626" t="s">
        <v>13451</v>
      </c>
      <c r="C626" t="s">
        <v>13404</v>
      </c>
      <c r="D626">
        <v>2998</v>
      </c>
      <c r="E626">
        <v>5999</v>
      </c>
      <c r="F626" s="5">
        <f>Table1_2[[#This Row],[actual_price]]-Table1_2[[#This Row],[discounted_price]]/Table1_2[[#This Row],[actual_price]]*100</f>
        <v>5949.0250041673617</v>
      </c>
      <c r="G626" s="5">
        <f>Table1_2[[#This Row],[actual_price]]*Table1_2[[#This Row],[rating_count]]</f>
        <v>31068821</v>
      </c>
      <c r="H626" s="5" t="str">
        <f t="shared" si="18"/>
        <v>&gt;₹500</v>
      </c>
      <c r="I626" s="5" t="str">
        <f t="shared" si="19"/>
        <v>Yes</v>
      </c>
      <c r="J626" s="6">
        <v>0.5</v>
      </c>
      <c r="K6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26">
        <v>4.0999999999999996</v>
      </c>
      <c r="M626">
        <v>5179</v>
      </c>
      <c r="N626">
        <f>Table1_2[[#This Row],[rating]]+Table1_2[[#This Row],[rating_count]]/1000</f>
        <v>9.2789999999999999</v>
      </c>
    </row>
    <row r="627" spans="1:14" x14ac:dyDescent="0.25">
      <c r="A627" t="s">
        <v>5120</v>
      </c>
      <c r="B627" t="s">
        <v>13671</v>
      </c>
      <c r="C627" t="s">
        <v>13672</v>
      </c>
      <c r="D627">
        <v>4098</v>
      </c>
      <c r="E627">
        <v>4999</v>
      </c>
      <c r="F627" s="5">
        <f>Table1_2[[#This Row],[actual_price]]-Table1_2[[#This Row],[discounted_price]]/Table1_2[[#This Row],[actual_price]]*100</f>
        <v>4917.0236047209446</v>
      </c>
      <c r="G627" s="5">
        <f>Table1_2[[#This Row],[actual_price]]*Table1_2[[#This Row],[rating_count]]</f>
        <v>253999190</v>
      </c>
      <c r="H627" s="5" t="str">
        <f t="shared" si="18"/>
        <v>&gt;₹500</v>
      </c>
      <c r="I627" s="5" t="str">
        <f t="shared" si="19"/>
        <v>No</v>
      </c>
      <c r="J627" s="6">
        <v>0.18</v>
      </c>
      <c r="K6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627">
        <v>4.5</v>
      </c>
      <c r="M627">
        <v>50810</v>
      </c>
      <c r="N627">
        <f>Table1_2[[#This Row],[rating]]+Table1_2[[#This Row],[rating_count]]/1000</f>
        <v>55.31</v>
      </c>
    </row>
    <row r="628" spans="1:14" x14ac:dyDescent="0.25">
      <c r="A628" t="s">
        <v>5131</v>
      </c>
      <c r="B628" t="s">
        <v>13673</v>
      </c>
      <c r="C628" t="s">
        <v>13674</v>
      </c>
      <c r="D628">
        <v>499</v>
      </c>
      <c r="E628">
        <v>1999</v>
      </c>
      <c r="F628" s="5">
        <f>Table1_2[[#This Row],[actual_price]]-Table1_2[[#This Row],[discounted_price]]/Table1_2[[#This Row],[actual_price]]*100</f>
        <v>1974.0375187593797</v>
      </c>
      <c r="G628" s="5">
        <f>Table1_2[[#This Row],[actual_price]]*Table1_2[[#This Row],[rating_count]]</f>
        <v>6734631</v>
      </c>
      <c r="H628" s="5" t="str">
        <f t="shared" si="18"/>
        <v>₹200–₹500</v>
      </c>
      <c r="I628" s="5" t="str">
        <f t="shared" si="19"/>
        <v>Yes</v>
      </c>
      <c r="J628" s="6">
        <v>0.75</v>
      </c>
      <c r="K6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28">
        <v>3.7</v>
      </c>
      <c r="M628">
        <v>3369</v>
      </c>
      <c r="N628">
        <f>Table1_2[[#This Row],[rating]]+Table1_2[[#This Row],[rating_count]]/1000</f>
        <v>7.0690000000000008</v>
      </c>
    </row>
    <row r="629" spans="1:14" x14ac:dyDescent="0.25">
      <c r="A629" t="s">
        <v>5142</v>
      </c>
      <c r="B629" t="s">
        <v>13675</v>
      </c>
      <c r="C629" t="s">
        <v>13639</v>
      </c>
      <c r="D629">
        <v>299</v>
      </c>
      <c r="E629">
        <v>449</v>
      </c>
      <c r="F629" s="5">
        <f>Table1_2[[#This Row],[actual_price]]-Table1_2[[#This Row],[discounted_price]]/Table1_2[[#This Row],[actual_price]]*100</f>
        <v>382.4075723830735</v>
      </c>
      <c r="G629" s="5">
        <f>Table1_2[[#This Row],[actual_price]]*Table1_2[[#This Row],[rating_count]]</f>
        <v>5310323</v>
      </c>
      <c r="H629" s="5" t="str">
        <f t="shared" si="18"/>
        <v>₹200–₹500</v>
      </c>
      <c r="I629" s="5" t="str">
        <f t="shared" si="19"/>
        <v>No</v>
      </c>
      <c r="J629" s="6">
        <v>0.33</v>
      </c>
      <c r="K6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629">
        <v>3.5</v>
      </c>
      <c r="M629">
        <v>11827</v>
      </c>
      <c r="N629">
        <f>Table1_2[[#This Row],[rating]]+Table1_2[[#This Row],[rating_count]]/1000</f>
        <v>15.327</v>
      </c>
    </row>
    <row r="630" spans="1:14" x14ac:dyDescent="0.25">
      <c r="A630" t="s">
        <v>47</v>
      </c>
      <c r="B630" t="s">
        <v>13079</v>
      </c>
      <c r="C630" t="s">
        <v>13076</v>
      </c>
      <c r="D630">
        <v>329</v>
      </c>
      <c r="E630">
        <v>699</v>
      </c>
      <c r="F630" s="5">
        <f>Table1_2[[#This Row],[actual_price]]-Table1_2[[#This Row],[discounted_price]]/Table1_2[[#This Row],[actual_price]]*100</f>
        <v>651.93276108726752</v>
      </c>
      <c r="G630" s="5">
        <f>Table1_2[[#This Row],[actual_price]]*Table1_2[[#This Row],[rating_count]]</f>
        <v>65960436</v>
      </c>
      <c r="H630" s="5" t="str">
        <f t="shared" si="18"/>
        <v>₹200–₹500</v>
      </c>
      <c r="I630" s="5" t="str">
        <f t="shared" si="19"/>
        <v>Yes</v>
      </c>
      <c r="J630" s="6">
        <v>0.53</v>
      </c>
      <c r="K6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30">
        <v>4.2</v>
      </c>
      <c r="M630">
        <v>94364</v>
      </c>
      <c r="N630">
        <f>Table1_2[[#This Row],[rating]]+Table1_2[[#This Row],[rating_count]]/1000</f>
        <v>98.564000000000007</v>
      </c>
    </row>
    <row r="631" spans="1:14" x14ac:dyDescent="0.25">
      <c r="A631" t="s">
        <v>5154</v>
      </c>
      <c r="B631" t="s">
        <v>13676</v>
      </c>
      <c r="C631" t="s">
        <v>13670</v>
      </c>
      <c r="D631">
        <v>699</v>
      </c>
      <c r="E631">
        <v>999</v>
      </c>
      <c r="F631" s="5">
        <f>Table1_2[[#This Row],[actual_price]]-Table1_2[[#This Row],[discounted_price]]/Table1_2[[#This Row],[actual_price]]*100</f>
        <v>929.03003003003005</v>
      </c>
      <c r="G631" s="5">
        <f>Table1_2[[#This Row],[actual_price]]*Table1_2[[#This Row],[rating_count]]</f>
        <v>15279705</v>
      </c>
      <c r="H631" s="5" t="str">
        <f t="shared" si="18"/>
        <v>&gt;₹500</v>
      </c>
      <c r="I631" s="5" t="str">
        <f t="shared" si="19"/>
        <v>No</v>
      </c>
      <c r="J631" s="6">
        <v>0.3</v>
      </c>
      <c r="K6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631">
        <v>3.5</v>
      </c>
      <c r="M631">
        <v>15295</v>
      </c>
      <c r="N631">
        <f>Table1_2[[#This Row],[rating]]+Table1_2[[#This Row],[rating_count]]/1000</f>
        <v>18.795000000000002</v>
      </c>
    </row>
    <row r="632" spans="1:14" x14ac:dyDescent="0.25">
      <c r="A632" t="s">
        <v>5164</v>
      </c>
      <c r="B632" t="s">
        <v>13677</v>
      </c>
      <c r="C632" t="s">
        <v>13678</v>
      </c>
      <c r="D632">
        <v>799</v>
      </c>
      <c r="E632">
        <v>3990</v>
      </c>
      <c r="F632" s="5">
        <f>Table1_2[[#This Row],[actual_price]]-Table1_2[[#This Row],[discounted_price]]/Table1_2[[#This Row],[actual_price]]*100</f>
        <v>3969.9749373433583</v>
      </c>
      <c r="G632" s="5">
        <f>Table1_2[[#This Row],[actual_price]]*Table1_2[[#This Row],[rating_count]]</f>
        <v>108284610</v>
      </c>
      <c r="H632" s="5" t="str">
        <f t="shared" si="18"/>
        <v>&gt;₹500</v>
      </c>
      <c r="I632" s="5" t="str">
        <f t="shared" si="19"/>
        <v>Yes</v>
      </c>
      <c r="J632" s="6">
        <v>0.8</v>
      </c>
      <c r="K6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32">
        <v>4.3</v>
      </c>
      <c r="M632">
        <v>27139</v>
      </c>
      <c r="N632">
        <f>Table1_2[[#This Row],[rating]]+Table1_2[[#This Row],[rating_count]]/1000</f>
        <v>31.439</v>
      </c>
    </row>
    <row r="633" spans="1:14" x14ac:dyDescent="0.25">
      <c r="A633" t="s">
        <v>5175</v>
      </c>
      <c r="B633" t="s">
        <v>13679</v>
      </c>
      <c r="C633" t="s">
        <v>13422</v>
      </c>
      <c r="D633">
        <v>1399</v>
      </c>
      <c r="E633">
        <v>5499</v>
      </c>
      <c r="F633" s="5">
        <f>Table1_2[[#This Row],[actual_price]]-Table1_2[[#This Row],[discounted_price]]/Table1_2[[#This Row],[actual_price]]*100</f>
        <v>5473.5590107292237</v>
      </c>
      <c r="G633" s="5">
        <f>Table1_2[[#This Row],[actual_price]]*Table1_2[[#This Row],[rating_count]]</f>
        <v>52262496</v>
      </c>
      <c r="H633" s="5" t="str">
        <f t="shared" si="18"/>
        <v>&gt;₹500</v>
      </c>
      <c r="I633" s="5" t="str">
        <f t="shared" si="19"/>
        <v>Yes</v>
      </c>
      <c r="J633" s="6">
        <v>0.75</v>
      </c>
      <c r="K6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33">
        <v>3.9</v>
      </c>
      <c r="M633">
        <v>9504</v>
      </c>
      <c r="N633">
        <f>Table1_2[[#This Row],[rating]]+Table1_2[[#This Row],[rating_count]]/1000</f>
        <v>13.404</v>
      </c>
    </row>
    <row r="634" spans="1:14" x14ac:dyDescent="0.25">
      <c r="A634" t="s">
        <v>57</v>
      </c>
      <c r="B634" t="s">
        <v>13080</v>
      </c>
      <c r="C634" t="s">
        <v>13076</v>
      </c>
      <c r="D634">
        <v>154</v>
      </c>
      <c r="E634">
        <v>399</v>
      </c>
      <c r="F634" s="5">
        <f>Table1_2[[#This Row],[actual_price]]-Table1_2[[#This Row],[discounted_price]]/Table1_2[[#This Row],[actual_price]]*100</f>
        <v>360.40350877192981</v>
      </c>
      <c r="G634" s="5">
        <f>Table1_2[[#This Row],[actual_price]]*Table1_2[[#This Row],[rating_count]]</f>
        <v>6745095</v>
      </c>
      <c r="H634" s="5" t="str">
        <f t="shared" si="18"/>
        <v>&lt;₹200</v>
      </c>
      <c r="I634" s="5" t="str">
        <f t="shared" si="19"/>
        <v>Yes</v>
      </c>
      <c r="J634" s="6">
        <v>0.61</v>
      </c>
      <c r="K6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34">
        <v>4.2</v>
      </c>
      <c r="M634">
        <v>16905</v>
      </c>
      <c r="N634">
        <f>Table1_2[[#This Row],[rating]]+Table1_2[[#This Row],[rating_count]]/1000</f>
        <v>21.105</v>
      </c>
    </row>
    <row r="635" spans="1:14" x14ac:dyDescent="0.25">
      <c r="A635" t="s">
        <v>5187</v>
      </c>
      <c r="B635" t="s">
        <v>13680</v>
      </c>
      <c r="C635" t="s">
        <v>13637</v>
      </c>
      <c r="D635">
        <v>519</v>
      </c>
      <c r="E635">
        <v>1350</v>
      </c>
      <c r="F635" s="5">
        <f>Table1_2[[#This Row],[actual_price]]-Table1_2[[#This Row],[discounted_price]]/Table1_2[[#This Row],[actual_price]]*100</f>
        <v>1311.5555555555557</v>
      </c>
      <c r="G635" s="5">
        <f>Table1_2[[#This Row],[actual_price]]*Table1_2[[#This Row],[rating_count]]</f>
        <v>40578300</v>
      </c>
      <c r="H635" s="5" t="str">
        <f t="shared" si="18"/>
        <v>&gt;₹500</v>
      </c>
      <c r="I635" s="5" t="str">
        <f t="shared" si="19"/>
        <v>Yes</v>
      </c>
      <c r="J635" s="6">
        <v>0.62</v>
      </c>
      <c r="K6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35">
        <v>4.3</v>
      </c>
      <c r="M635">
        <v>30058</v>
      </c>
      <c r="N635">
        <f>Table1_2[[#This Row],[rating]]+Table1_2[[#This Row],[rating_count]]/1000</f>
        <v>34.357999999999997</v>
      </c>
    </row>
    <row r="636" spans="1:14" x14ac:dyDescent="0.25">
      <c r="A636" t="s">
        <v>3421</v>
      </c>
      <c r="B636" t="s">
        <v>13465</v>
      </c>
      <c r="C636" t="s">
        <v>13404</v>
      </c>
      <c r="D636">
        <v>2299</v>
      </c>
      <c r="E636">
        <v>7990</v>
      </c>
      <c r="F636" s="5">
        <f>Table1_2[[#This Row],[actual_price]]-Table1_2[[#This Row],[discounted_price]]/Table1_2[[#This Row],[actual_price]]*100</f>
        <v>7961.2265331664585</v>
      </c>
      <c r="G636" s="5">
        <f>Table1_2[[#This Row],[actual_price]]*Table1_2[[#This Row],[rating_count]]</f>
        <v>556255810</v>
      </c>
      <c r="H636" s="5" t="str">
        <f t="shared" si="18"/>
        <v>&gt;₹500</v>
      </c>
      <c r="I636" s="5" t="str">
        <f t="shared" si="19"/>
        <v>Yes</v>
      </c>
      <c r="J636" s="6">
        <v>0.71</v>
      </c>
      <c r="K6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36">
        <v>4.2</v>
      </c>
      <c r="M636">
        <v>69619</v>
      </c>
      <c r="N636">
        <f>Table1_2[[#This Row],[rating]]+Table1_2[[#This Row],[rating_count]]/1000</f>
        <v>73.819000000000003</v>
      </c>
    </row>
    <row r="637" spans="1:14" x14ac:dyDescent="0.25">
      <c r="A637" t="s">
        <v>3431</v>
      </c>
      <c r="B637" t="s">
        <v>13466</v>
      </c>
      <c r="C637" t="s">
        <v>13467</v>
      </c>
      <c r="D637">
        <v>399</v>
      </c>
      <c r="E637">
        <v>1999</v>
      </c>
      <c r="F637" s="5">
        <f>Table1_2[[#This Row],[actual_price]]-Table1_2[[#This Row],[discounted_price]]/Table1_2[[#This Row],[actual_price]]*100</f>
        <v>1979.040020010005</v>
      </c>
      <c r="G637" s="5">
        <f>Table1_2[[#This Row],[actual_price]]*Table1_2[[#This Row],[rating_count]]</f>
        <v>6760618</v>
      </c>
      <c r="H637" s="5" t="str">
        <f t="shared" si="18"/>
        <v>₹200–₹500</v>
      </c>
      <c r="I637" s="5" t="str">
        <f t="shared" si="19"/>
        <v>Yes</v>
      </c>
      <c r="J637" s="6">
        <v>0.8</v>
      </c>
      <c r="K6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37">
        <v>4</v>
      </c>
      <c r="M637">
        <v>3382</v>
      </c>
      <c r="N637">
        <f>Table1_2[[#This Row],[rating]]+Table1_2[[#This Row],[rating_count]]/1000</f>
        <v>7.3819999999999997</v>
      </c>
    </row>
    <row r="638" spans="1:14" x14ac:dyDescent="0.25">
      <c r="A638" t="s">
        <v>5201</v>
      </c>
      <c r="B638" t="s">
        <v>13681</v>
      </c>
      <c r="C638" t="s">
        <v>13422</v>
      </c>
      <c r="D638">
        <v>1499</v>
      </c>
      <c r="E638">
        <v>3990</v>
      </c>
      <c r="F638" s="5">
        <f>Table1_2[[#This Row],[actual_price]]-Table1_2[[#This Row],[discounted_price]]/Table1_2[[#This Row],[actual_price]]*100</f>
        <v>3952.4310776942357</v>
      </c>
      <c r="G638" s="5">
        <f>Table1_2[[#This Row],[actual_price]]*Table1_2[[#This Row],[rating_count]]</f>
        <v>438357360</v>
      </c>
      <c r="H638" s="5" t="str">
        <f t="shared" si="18"/>
        <v>&gt;₹500</v>
      </c>
      <c r="I638" s="5" t="str">
        <f t="shared" si="19"/>
        <v>Yes</v>
      </c>
      <c r="J638" s="6">
        <v>0.62</v>
      </c>
      <c r="K6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38">
        <v>4.0999999999999996</v>
      </c>
      <c r="M638">
        <v>109864</v>
      </c>
      <c r="N638">
        <f>Table1_2[[#This Row],[rating]]+Table1_2[[#This Row],[rating_count]]/1000</f>
        <v>113.964</v>
      </c>
    </row>
    <row r="639" spans="1:14" x14ac:dyDescent="0.25">
      <c r="A639" t="s">
        <v>5211</v>
      </c>
      <c r="B639" t="s">
        <v>13682</v>
      </c>
      <c r="C639" t="s">
        <v>13683</v>
      </c>
      <c r="D639">
        <v>1295</v>
      </c>
      <c r="E639">
        <v>1295</v>
      </c>
      <c r="F639" s="5">
        <f>Table1_2[[#This Row],[actual_price]]-Table1_2[[#This Row],[discounted_price]]/Table1_2[[#This Row],[actual_price]]*100</f>
        <v>1195</v>
      </c>
      <c r="G639" s="5">
        <f>Table1_2[[#This Row],[actual_price]]*Table1_2[[#This Row],[rating_count]]</f>
        <v>7459200</v>
      </c>
      <c r="H639" s="5" t="str">
        <f t="shared" si="18"/>
        <v>&gt;₹500</v>
      </c>
      <c r="I639" s="5" t="str">
        <f t="shared" si="19"/>
        <v>No</v>
      </c>
      <c r="J639" s="6">
        <v>0</v>
      </c>
      <c r="K6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639">
        <v>4.5</v>
      </c>
      <c r="M639">
        <v>5760</v>
      </c>
      <c r="N639">
        <f>Table1_2[[#This Row],[rating]]+Table1_2[[#This Row],[rating_count]]/1000</f>
        <v>10.26</v>
      </c>
    </row>
    <row r="640" spans="1:14" x14ac:dyDescent="0.25">
      <c r="A640" t="s">
        <v>5221</v>
      </c>
      <c r="B640" t="s">
        <v>13684</v>
      </c>
      <c r="C640" t="s">
        <v>13685</v>
      </c>
      <c r="D640">
        <v>1889</v>
      </c>
      <c r="E640">
        <v>5499</v>
      </c>
      <c r="F640" s="5">
        <f>Table1_2[[#This Row],[actual_price]]-Table1_2[[#This Row],[discounted_price]]/Table1_2[[#This Row],[actual_price]]*100</f>
        <v>5464.6482996908526</v>
      </c>
      <c r="G640" s="5">
        <f>Table1_2[[#This Row],[actual_price]]*Table1_2[[#This Row],[rating_count]]</f>
        <v>272480949</v>
      </c>
      <c r="H640" s="5" t="str">
        <f t="shared" si="18"/>
        <v>&gt;₹500</v>
      </c>
      <c r="I640" s="5" t="str">
        <f t="shared" si="19"/>
        <v>Yes</v>
      </c>
      <c r="J640" s="6">
        <v>0.66</v>
      </c>
      <c r="K6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40">
        <v>4.2</v>
      </c>
      <c r="M640">
        <v>49551</v>
      </c>
      <c r="N640">
        <f>Table1_2[[#This Row],[rating]]+Table1_2[[#This Row],[rating_count]]/1000</f>
        <v>53.751000000000005</v>
      </c>
    </row>
    <row r="641" spans="1:14" x14ac:dyDescent="0.25">
      <c r="A641" t="s">
        <v>5232</v>
      </c>
      <c r="B641" t="s">
        <v>13686</v>
      </c>
      <c r="C641" t="s">
        <v>13422</v>
      </c>
      <c r="D641">
        <v>455</v>
      </c>
      <c r="E641">
        <v>1490</v>
      </c>
      <c r="F641" s="5">
        <f>Table1_2[[#This Row],[actual_price]]-Table1_2[[#This Row],[discounted_price]]/Table1_2[[#This Row],[actual_price]]*100</f>
        <v>1459.4630872483222</v>
      </c>
      <c r="G641" s="5">
        <f>Table1_2[[#This Row],[actual_price]]*Table1_2[[#This Row],[rating_count]]</f>
        <v>240898730</v>
      </c>
      <c r="H641" s="5" t="str">
        <f t="shared" si="18"/>
        <v>₹200–₹500</v>
      </c>
      <c r="I641" s="5" t="str">
        <f t="shared" si="19"/>
        <v>Yes</v>
      </c>
      <c r="J641" s="6">
        <v>0.69</v>
      </c>
      <c r="K6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41">
        <v>4.0999999999999996</v>
      </c>
      <c r="M641">
        <v>161677</v>
      </c>
      <c r="N641">
        <f>Table1_2[[#This Row],[rating]]+Table1_2[[#This Row],[rating_count]]/1000</f>
        <v>165.77699999999999</v>
      </c>
    </row>
    <row r="642" spans="1:14" x14ac:dyDescent="0.25">
      <c r="A642" t="s">
        <v>5242</v>
      </c>
      <c r="B642" t="s">
        <v>13687</v>
      </c>
      <c r="C642" t="s">
        <v>13688</v>
      </c>
      <c r="D642">
        <v>399</v>
      </c>
      <c r="E642">
        <v>995</v>
      </c>
      <c r="F642" s="5">
        <f>Table1_2[[#This Row],[actual_price]]-Table1_2[[#This Row],[discounted_price]]/Table1_2[[#This Row],[actual_price]]*100</f>
        <v>954.8994974874372</v>
      </c>
      <c r="G642" s="5">
        <f>Table1_2[[#This Row],[actual_price]]*Table1_2[[#This Row],[rating_count]]</f>
        <v>21265140</v>
      </c>
      <c r="H642" s="5" t="str">
        <f t="shared" ref="H642:H705" si="20">IF(D642&lt;200,"&lt;₹200",IF(D642&lt;=500,"₹200–₹500","&gt;₹500"))</f>
        <v>₹200–₹500</v>
      </c>
      <c r="I642" s="5" t="str">
        <f t="shared" ref="I642:I705" si="21">IF(J642&gt;=0.5, "Yes", "No")</f>
        <v>Yes</v>
      </c>
      <c r="J642" s="6">
        <v>0.6</v>
      </c>
      <c r="K6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42">
        <v>3.9</v>
      </c>
      <c r="M642">
        <v>21372</v>
      </c>
      <c r="N642">
        <f>Table1_2[[#This Row],[rating]]+Table1_2[[#This Row],[rating_count]]/1000</f>
        <v>25.271999999999998</v>
      </c>
    </row>
    <row r="643" spans="1:14" x14ac:dyDescent="0.25">
      <c r="A643" t="s">
        <v>3441</v>
      </c>
      <c r="B643" t="s">
        <v>13468</v>
      </c>
      <c r="C643" t="s">
        <v>13416</v>
      </c>
      <c r="D643">
        <v>1059</v>
      </c>
      <c r="E643">
        <v>3999</v>
      </c>
      <c r="F643" s="5">
        <f>Table1_2[[#This Row],[actual_price]]-Table1_2[[#This Row],[discounted_price]]/Table1_2[[#This Row],[actual_price]]*100</f>
        <v>3972.5183795948988</v>
      </c>
      <c r="G643" s="5">
        <f>Table1_2[[#This Row],[actual_price]]*Table1_2[[#This Row],[rating_count]]</f>
        <v>559999965</v>
      </c>
      <c r="H643" s="5" t="str">
        <f t="shared" si="20"/>
        <v>&gt;₹500</v>
      </c>
      <c r="I643" s="5" t="str">
        <f t="shared" si="21"/>
        <v>Yes</v>
      </c>
      <c r="J643" s="6">
        <v>0.74</v>
      </c>
      <c r="K6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43">
        <v>4.3</v>
      </c>
      <c r="M643">
        <v>140035</v>
      </c>
      <c r="N643">
        <f>Table1_2[[#This Row],[rating]]+Table1_2[[#This Row],[rating_count]]/1000</f>
        <v>144.33500000000001</v>
      </c>
    </row>
    <row r="644" spans="1:14" x14ac:dyDescent="0.25">
      <c r="A644" t="s">
        <v>66</v>
      </c>
      <c r="B644" t="s">
        <v>13081</v>
      </c>
      <c r="C644" t="s">
        <v>13076</v>
      </c>
      <c r="D644">
        <v>149</v>
      </c>
      <c r="E644">
        <v>1000</v>
      </c>
      <c r="F644" s="5">
        <f>Table1_2[[#This Row],[actual_price]]-Table1_2[[#This Row],[discounted_price]]/Table1_2[[#This Row],[actual_price]]*100</f>
        <v>985.1</v>
      </c>
      <c r="G644" s="5">
        <f>Table1_2[[#This Row],[actual_price]]*Table1_2[[#This Row],[rating_count]]</f>
        <v>24870000</v>
      </c>
      <c r="H644" s="5" t="str">
        <f t="shared" si="20"/>
        <v>&lt;₹200</v>
      </c>
      <c r="I644" s="5" t="str">
        <f t="shared" si="21"/>
        <v>Yes</v>
      </c>
      <c r="J644" s="6">
        <v>0.85</v>
      </c>
      <c r="K6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644">
        <v>3.9</v>
      </c>
      <c r="M644">
        <v>24870</v>
      </c>
      <c r="N644">
        <f>Table1_2[[#This Row],[rating]]+Table1_2[[#This Row],[rating_count]]/1000</f>
        <v>28.77</v>
      </c>
    </row>
    <row r="645" spans="1:14" x14ac:dyDescent="0.25">
      <c r="A645" t="s">
        <v>5260</v>
      </c>
      <c r="B645" t="s">
        <v>13689</v>
      </c>
      <c r="C645" t="s">
        <v>13690</v>
      </c>
      <c r="D645">
        <v>717</v>
      </c>
      <c r="E645">
        <v>761</v>
      </c>
      <c r="F645" s="5">
        <f>Table1_2[[#This Row],[actual_price]]-Table1_2[[#This Row],[discounted_price]]/Table1_2[[#This Row],[actual_price]]*100</f>
        <v>666.78186596583441</v>
      </c>
      <c r="G645" s="5">
        <f>Table1_2[[#This Row],[actual_price]]*Table1_2[[#This Row],[rating_count]]</f>
        <v>5478439</v>
      </c>
      <c r="H645" s="5" t="str">
        <f t="shared" si="20"/>
        <v>&gt;₹500</v>
      </c>
      <c r="I645" s="5" t="str">
        <f t="shared" si="21"/>
        <v>No</v>
      </c>
      <c r="J645" s="6">
        <v>0.06</v>
      </c>
      <c r="K6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645">
        <v>4</v>
      </c>
      <c r="M645">
        <v>7199</v>
      </c>
      <c r="N645">
        <f>Table1_2[[#This Row],[rating]]+Table1_2[[#This Row],[rating_count]]/1000</f>
        <v>11.199</v>
      </c>
    </row>
    <row r="646" spans="1:14" x14ac:dyDescent="0.25">
      <c r="A646" t="s">
        <v>3517</v>
      </c>
      <c r="B646" t="s">
        <v>13478</v>
      </c>
      <c r="C646" t="s">
        <v>13479</v>
      </c>
      <c r="D646">
        <v>99</v>
      </c>
      <c r="E646">
        <v>999</v>
      </c>
      <c r="F646" s="5">
        <f>Table1_2[[#This Row],[actual_price]]-Table1_2[[#This Row],[discounted_price]]/Table1_2[[#This Row],[actual_price]]*100</f>
        <v>989.09009009009014</v>
      </c>
      <c r="G646" s="5">
        <f>Table1_2[[#This Row],[actual_price]]*Table1_2[[#This Row],[rating_count]]</f>
        <v>1394604</v>
      </c>
      <c r="H646" s="5" t="str">
        <f t="shared" si="20"/>
        <v>&lt;₹200</v>
      </c>
      <c r="I646" s="5" t="str">
        <f t="shared" si="21"/>
        <v>Yes</v>
      </c>
      <c r="J646" s="6">
        <v>0.9</v>
      </c>
      <c r="K6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646">
        <v>4</v>
      </c>
      <c r="M646">
        <v>1396</v>
      </c>
      <c r="N646">
        <f>Table1_2[[#This Row],[rating]]+Table1_2[[#This Row],[rating_count]]/1000</f>
        <v>5.3959999999999999</v>
      </c>
    </row>
    <row r="647" spans="1:14" x14ac:dyDescent="0.25">
      <c r="A647" t="s">
        <v>5273</v>
      </c>
      <c r="B647" t="s">
        <v>13691</v>
      </c>
      <c r="C647" t="s">
        <v>13692</v>
      </c>
      <c r="D647">
        <v>39</v>
      </c>
      <c r="E647">
        <v>299</v>
      </c>
      <c r="F647" s="5">
        <f>Table1_2[[#This Row],[actual_price]]-Table1_2[[#This Row],[discounted_price]]/Table1_2[[#This Row],[actual_price]]*100</f>
        <v>285.95652173913044</v>
      </c>
      <c r="G647" s="5">
        <f>Table1_2[[#This Row],[actual_price]]*Table1_2[[#This Row],[rating_count]]</f>
        <v>4554667</v>
      </c>
      <c r="H647" s="5" t="str">
        <f t="shared" si="20"/>
        <v>&lt;₹200</v>
      </c>
      <c r="I647" s="5" t="str">
        <f t="shared" si="21"/>
        <v>Yes</v>
      </c>
      <c r="J647" s="6">
        <v>0.87</v>
      </c>
      <c r="K6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647">
        <v>3.5</v>
      </c>
      <c r="M647">
        <v>15233</v>
      </c>
      <c r="N647">
        <f>Table1_2[[#This Row],[rating]]+Table1_2[[#This Row],[rating_count]]/1000</f>
        <v>18.733000000000001</v>
      </c>
    </row>
    <row r="648" spans="1:14" x14ac:dyDescent="0.25">
      <c r="A648" t="s">
        <v>5284</v>
      </c>
      <c r="B648" t="s">
        <v>13693</v>
      </c>
      <c r="C648" t="s">
        <v>13637</v>
      </c>
      <c r="D648">
        <v>889</v>
      </c>
      <c r="E648">
        <v>2500</v>
      </c>
      <c r="F648" s="5">
        <f>Table1_2[[#This Row],[actual_price]]-Table1_2[[#This Row],[discounted_price]]/Table1_2[[#This Row],[actual_price]]*100</f>
        <v>2464.44</v>
      </c>
      <c r="G648" s="5">
        <f>Table1_2[[#This Row],[actual_price]]*Table1_2[[#This Row],[rating_count]]</f>
        <v>139367500</v>
      </c>
      <c r="H648" s="5" t="str">
        <f t="shared" si="20"/>
        <v>&gt;₹500</v>
      </c>
      <c r="I648" s="5" t="str">
        <f t="shared" si="21"/>
        <v>Yes</v>
      </c>
      <c r="J648" s="6">
        <v>0.64</v>
      </c>
      <c r="K6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48">
        <v>4.3</v>
      </c>
      <c r="M648">
        <v>55747</v>
      </c>
      <c r="N648">
        <f>Table1_2[[#This Row],[rating]]+Table1_2[[#This Row],[rating_count]]/1000</f>
        <v>60.046999999999997</v>
      </c>
    </row>
    <row r="649" spans="1:14" x14ac:dyDescent="0.25">
      <c r="A649" t="s">
        <v>5294</v>
      </c>
      <c r="B649" t="s">
        <v>13694</v>
      </c>
      <c r="C649" t="s">
        <v>13422</v>
      </c>
      <c r="D649">
        <v>1199</v>
      </c>
      <c r="E649">
        <v>4999</v>
      </c>
      <c r="F649" s="5">
        <f>Table1_2[[#This Row],[actual_price]]-Table1_2[[#This Row],[discounted_price]]/Table1_2[[#This Row],[actual_price]]*100</f>
        <v>4975.015203040608</v>
      </c>
      <c r="G649" s="5">
        <f>Table1_2[[#This Row],[actual_price]]*Table1_2[[#This Row],[rating_count]]</f>
        <v>74790039</v>
      </c>
      <c r="H649" s="5" t="str">
        <f t="shared" si="20"/>
        <v>&gt;₹500</v>
      </c>
      <c r="I649" s="5" t="str">
        <f t="shared" si="21"/>
        <v>Yes</v>
      </c>
      <c r="J649" s="6">
        <v>0.76</v>
      </c>
      <c r="K6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49">
        <v>3.8</v>
      </c>
      <c r="M649">
        <v>14961</v>
      </c>
      <c r="N649">
        <f>Table1_2[[#This Row],[rating]]+Table1_2[[#This Row],[rating_count]]/1000</f>
        <v>18.760999999999999</v>
      </c>
    </row>
    <row r="650" spans="1:14" x14ac:dyDescent="0.25">
      <c r="A650" t="s">
        <v>5304</v>
      </c>
      <c r="B650" t="s">
        <v>13695</v>
      </c>
      <c r="C650" t="s">
        <v>13639</v>
      </c>
      <c r="D650">
        <v>569</v>
      </c>
      <c r="E650">
        <v>1299</v>
      </c>
      <c r="F650" s="5">
        <f>Table1_2[[#This Row],[actual_price]]-Table1_2[[#This Row],[discounted_price]]/Table1_2[[#This Row],[actual_price]]*100</f>
        <v>1255.1970746728252</v>
      </c>
      <c r="G650" s="5">
        <f>Table1_2[[#This Row],[actual_price]]*Table1_2[[#This Row],[rating_count]]</f>
        <v>12048225</v>
      </c>
      <c r="H650" s="5" t="str">
        <f t="shared" si="20"/>
        <v>&gt;₹500</v>
      </c>
      <c r="I650" s="5" t="str">
        <f t="shared" si="21"/>
        <v>Yes</v>
      </c>
      <c r="J650" s="6">
        <v>0.56000000000000005</v>
      </c>
      <c r="K6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50">
        <v>4.4000000000000004</v>
      </c>
      <c r="M650">
        <v>9275</v>
      </c>
      <c r="N650">
        <f>Table1_2[[#This Row],[rating]]+Table1_2[[#This Row],[rating_count]]/1000</f>
        <v>13.675000000000001</v>
      </c>
    </row>
    <row r="651" spans="1:14" x14ac:dyDescent="0.25">
      <c r="A651" t="s">
        <v>5314</v>
      </c>
      <c r="B651" t="s">
        <v>13696</v>
      </c>
      <c r="C651" t="s">
        <v>13422</v>
      </c>
      <c r="D651">
        <v>1499</v>
      </c>
      <c r="E651">
        <v>8999</v>
      </c>
      <c r="F651" s="5">
        <f>Table1_2[[#This Row],[actual_price]]-Table1_2[[#This Row],[discounted_price]]/Table1_2[[#This Row],[actual_price]]*100</f>
        <v>8982.3425936215135</v>
      </c>
      <c r="G651" s="5">
        <f>Table1_2[[#This Row],[actual_price]]*Table1_2[[#This Row],[rating_count]]</f>
        <v>254887676</v>
      </c>
      <c r="H651" s="5" t="str">
        <f t="shared" si="20"/>
        <v>&gt;₹500</v>
      </c>
      <c r="I651" s="5" t="str">
        <f t="shared" si="21"/>
        <v>Yes</v>
      </c>
      <c r="J651" s="6">
        <v>0.83</v>
      </c>
      <c r="K6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651">
        <v>3.7</v>
      </c>
      <c r="M651">
        <v>28324</v>
      </c>
      <c r="N651">
        <f>Table1_2[[#This Row],[rating]]+Table1_2[[#This Row],[rating_count]]/1000</f>
        <v>32.024000000000001</v>
      </c>
    </row>
    <row r="652" spans="1:14" x14ac:dyDescent="0.25">
      <c r="A652" t="s">
        <v>5324</v>
      </c>
      <c r="B652" t="s">
        <v>13697</v>
      </c>
      <c r="C652" t="s">
        <v>13662</v>
      </c>
      <c r="D652">
        <v>149</v>
      </c>
      <c r="E652">
        <v>180</v>
      </c>
      <c r="F652" s="5">
        <f>Table1_2[[#This Row],[actual_price]]-Table1_2[[#This Row],[discounted_price]]/Table1_2[[#This Row],[actual_price]]*100</f>
        <v>97.222222222222229</v>
      </c>
      <c r="G652" s="5">
        <f>Table1_2[[#This Row],[actual_price]]*Table1_2[[#This Row],[rating_count]]</f>
        <v>115920</v>
      </c>
      <c r="H652" s="5" t="str">
        <f t="shared" si="20"/>
        <v>&lt;₹200</v>
      </c>
      <c r="I652" s="5" t="str">
        <f t="shared" si="21"/>
        <v>No</v>
      </c>
      <c r="J652" s="6">
        <v>0.17</v>
      </c>
      <c r="K6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652">
        <v>4.4000000000000004</v>
      </c>
      <c r="M652">
        <v>644</v>
      </c>
      <c r="N652">
        <f>Table1_2[[#This Row],[rating]]+Table1_2[[#This Row],[rating_count]]/1000</f>
        <v>5.0440000000000005</v>
      </c>
    </row>
    <row r="653" spans="1:14" x14ac:dyDescent="0.25">
      <c r="A653" t="s">
        <v>5334</v>
      </c>
      <c r="B653" t="s">
        <v>13698</v>
      </c>
      <c r="C653" t="s">
        <v>13699</v>
      </c>
      <c r="D653">
        <v>399</v>
      </c>
      <c r="E653">
        <v>549</v>
      </c>
      <c r="F653" s="5">
        <f>Table1_2[[#This Row],[actual_price]]-Table1_2[[#This Row],[discounted_price]]/Table1_2[[#This Row],[actual_price]]*100</f>
        <v>476.3224043715847</v>
      </c>
      <c r="G653" s="5">
        <f>Table1_2[[#This Row],[actual_price]]*Table1_2[[#This Row],[rating_count]]</f>
        <v>9958311</v>
      </c>
      <c r="H653" s="5" t="str">
        <f t="shared" si="20"/>
        <v>₹200–₹500</v>
      </c>
      <c r="I653" s="5" t="str">
        <f t="shared" si="21"/>
        <v>No</v>
      </c>
      <c r="J653" s="6">
        <v>0.27</v>
      </c>
      <c r="K6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653">
        <v>4.4000000000000004</v>
      </c>
      <c r="M653">
        <v>18139</v>
      </c>
      <c r="N653">
        <f>Table1_2[[#This Row],[rating]]+Table1_2[[#This Row],[rating_count]]/1000</f>
        <v>22.539000000000001</v>
      </c>
    </row>
    <row r="654" spans="1:14" x14ac:dyDescent="0.25">
      <c r="A654" t="s">
        <v>5345</v>
      </c>
      <c r="B654" t="s">
        <v>13700</v>
      </c>
      <c r="C654" t="s">
        <v>13701</v>
      </c>
      <c r="D654">
        <v>191</v>
      </c>
      <c r="E654">
        <v>225</v>
      </c>
      <c r="F654" s="5">
        <f>Table1_2[[#This Row],[actual_price]]-Table1_2[[#This Row],[discounted_price]]/Table1_2[[#This Row],[actual_price]]*100</f>
        <v>140.11111111111111</v>
      </c>
      <c r="G654" s="5">
        <f>Table1_2[[#This Row],[actual_price]]*Table1_2[[#This Row],[rating_count]]</f>
        <v>1620675</v>
      </c>
      <c r="H654" s="5" t="str">
        <f t="shared" si="20"/>
        <v>&lt;₹200</v>
      </c>
      <c r="I654" s="5" t="str">
        <f t="shared" si="21"/>
        <v>No</v>
      </c>
      <c r="J654" s="6">
        <v>0.15</v>
      </c>
      <c r="K6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654">
        <v>4.4000000000000004</v>
      </c>
      <c r="M654">
        <v>7203</v>
      </c>
      <c r="N654">
        <f>Table1_2[[#This Row],[rating]]+Table1_2[[#This Row],[rating_count]]/1000</f>
        <v>11.603000000000002</v>
      </c>
    </row>
    <row r="655" spans="1:14" x14ac:dyDescent="0.25">
      <c r="A655" t="s">
        <v>5356</v>
      </c>
      <c r="B655" t="s">
        <v>13702</v>
      </c>
      <c r="C655" t="s">
        <v>13703</v>
      </c>
      <c r="D655">
        <v>129</v>
      </c>
      <c r="E655">
        <v>999</v>
      </c>
      <c r="F655" s="5">
        <f>Table1_2[[#This Row],[actual_price]]-Table1_2[[#This Row],[discounted_price]]/Table1_2[[#This Row],[actual_price]]*100</f>
        <v>986.08708708708707</v>
      </c>
      <c r="G655" s="5">
        <f>Table1_2[[#This Row],[actual_price]]*Table1_2[[#This Row],[rating_count]]</f>
        <v>490509</v>
      </c>
      <c r="H655" s="5" t="str">
        <f t="shared" si="20"/>
        <v>&lt;₹200</v>
      </c>
      <c r="I655" s="5" t="str">
        <f t="shared" si="21"/>
        <v>Yes</v>
      </c>
      <c r="J655" s="6">
        <v>0.87</v>
      </c>
      <c r="K6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655">
        <v>4.2</v>
      </c>
      <c r="M655">
        <v>491</v>
      </c>
      <c r="N655">
        <f>Table1_2[[#This Row],[rating]]+Table1_2[[#This Row],[rating_count]]/1000</f>
        <v>4.6909999999999998</v>
      </c>
    </row>
    <row r="656" spans="1:14" x14ac:dyDescent="0.25">
      <c r="A656" t="s">
        <v>5367</v>
      </c>
      <c r="B656" t="s">
        <v>13704</v>
      </c>
      <c r="C656" t="s">
        <v>13705</v>
      </c>
      <c r="D656">
        <v>199</v>
      </c>
      <c r="E656">
        <v>599</v>
      </c>
      <c r="F656" s="5">
        <f>Table1_2[[#This Row],[actual_price]]-Table1_2[[#This Row],[discounted_price]]/Table1_2[[#This Row],[actual_price]]*100</f>
        <v>565.77796327212025</v>
      </c>
      <c r="G656" s="5">
        <f>Table1_2[[#This Row],[actual_price]]*Table1_2[[#This Row],[rating_count]]</f>
        <v>8127232</v>
      </c>
      <c r="H656" s="5" t="str">
        <f t="shared" si="20"/>
        <v>&lt;₹200</v>
      </c>
      <c r="I656" s="5" t="str">
        <f t="shared" si="21"/>
        <v>Yes</v>
      </c>
      <c r="J656" s="6">
        <v>0.67</v>
      </c>
      <c r="K6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56">
        <v>4.5</v>
      </c>
      <c r="M656">
        <v>13568</v>
      </c>
      <c r="N656">
        <f>Table1_2[[#This Row],[rating]]+Table1_2[[#This Row],[rating_count]]/1000</f>
        <v>18.067999999999998</v>
      </c>
    </row>
    <row r="657" spans="1:14" x14ac:dyDescent="0.25">
      <c r="A657" t="s">
        <v>5378</v>
      </c>
      <c r="B657" t="s">
        <v>13706</v>
      </c>
      <c r="C657" t="s">
        <v>13422</v>
      </c>
      <c r="D657">
        <v>999</v>
      </c>
      <c r="E657">
        <v>4499</v>
      </c>
      <c r="F657" s="5">
        <f>Table1_2[[#This Row],[actual_price]]-Table1_2[[#This Row],[discounted_price]]/Table1_2[[#This Row],[actual_price]]*100</f>
        <v>4476.795065570127</v>
      </c>
      <c r="G657" s="5">
        <f>Table1_2[[#This Row],[actual_price]]*Table1_2[[#This Row],[rating_count]]</f>
        <v>15251610</v>
      </c>
      <c r="H657" s="5" t="str">
        <f t="shared" si="20"/>
        <v>&gt;₹500</v>
      </c>
      <c r="I657" s="5" t="str">
        <f t="shared" si="21"/>
        <v>Yes</v>
      </c>
      <c r="J657" s="6">
        <v>0.78</v>
      </c>
      <c r="K6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57">
        <v>3.8</v>
      </c>
      <c r="M657">
        <v>3390</v>
      </c>
      <c r="N657">
        <f>Table1_2[[#This Row],[rating]]+Table1_2[[#This Row],[rating_count]]/1000</f>
        <v>7.1899999999999995</v>
      </c>
    </row>
    <row r="658" spans="1:14" x14ac:dyDescent="0.25">
      <c r="A658" t="s">
        <v>5388</v>
      </c>
      <c r="B658" t="s">
        <v>13707</v>
      </c>
      <c r="C658" t="s">
        <v>13422</v>
      </c>
      <c r="D658">
        <v>899</v>
      </c>
      <c r="E658">
        <v>4499</v>
      </c>
      <c r="F658" s="5">
        <f>Table1_2[[#This Row],[actual_price]]-Table1_2[[#This Row],[discounted_price]]/Table1_2[[#This Row],[actual_price]]*100</f>
        <v>4479.0177817292733</v>
      </c>
      <c r="G658" s="5">
        <f>Table1_2[[#This Row],[actual_price]]*Table1_2[[#This Row],[rating_count]]</f>
        <v>463630948</v>
      </c>
      <c r="H658" s="5" t="str">
        <f t="shared" si="20"/>
        <v>&gt;₹500</v>
      </c>
      <c r="I658" s="5" t="str">
        <f t="shared" si="21"/>
        <v>Yes</v>
      </c>
      <c r="J658" s="6">
        <v>0.8</v>
      </c>
      <c r="K6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58">
        <v>3.8</v>
      </c>
      <c r="M658">
        <v>103052</v>
      </c>
      <c r="N658">
        <f>Table1_2[[#This Row],[rating]]+Table1_2[[#This Row],[rating_count]]/1000</f>
        <v>106.852</v>
      </c>
    </row>
    <row r="659" spans="1:14" x14ac:dyDescent="0.25">
      <c r="A659" t="s">
        <v>3592</v>
      </c>
      <c r="B659" t="s">
        <v>13487</v>
      </c>
      <c r="C659" t="s">
        <v>13408</v>
      </c>
      <c r="D659">
        <v>1799</v>
      </c>
      <c r="E659">
        <v>2499</v>
      </c>
      <c r="F659" s="5">
        <f>Table1_2[[#This Row],[actual_price]]-Table1_2[[#This Row],[discounted_price]]/Table1_2[[#This Row],[actual_price]]*100</f>
        <v>2427.0112044817929</v>
      </c>
      <c r="G659" s="5">
        <f>Table1_2[[#This Row],[actual_price]]*Table1_2[[#This Row],[rating_count]]</f>
        <v>46676322</v>
      </c>
      <c r="H659" s="5" t="str">
        <f t="shared" si="20"/>
        <v>&gt;₹500</v>
      </c>
      <c r="I659" s="5" t="str">
        <f t="shared" si="21"/>
        <v>No</v>
      </c>
      <c r="J659" s="6">
        <v>0.28000000000000003</v>
      </c>
      <c r="K6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659">
        <v>4.0999999999999996</v>
      </c>
      <c r="M659">
        <v>18678</v>
      </c>
      <c r="N659">
        <f>Table1_2[[#This Row],[rating]]+Table1_2[[#This Row],[rating_count]]/1000</f>
        <v>22.777999999999999</v>
      </c>
    </row>
    <row r="660" spans="1:14" x14ac:dyDescent="0.25">
      <c r="A660" t="s">
        <v>76</v>
      </c>
      <c r="B660" t="s">
        <v>13082</v>
      </c>
      <c r="C660" t="s">
        <v>13076</v>
      </c>
      <c r="D660">
        <v>176.63</v>
      </c>
      <c r="E660">
        <v>499</v>
      </c>
      <c r="F660" s="5">
        <f>Table1_2[[#This Row],[actual_price]]-Table1_2[[#This Row],[discounted_price]]/Table1_2[[#This Row],[actual_price]]*100</f>
        <v>463.60320641282567</v>
      </c>
      <c r="G660" s="5">
        <f>Table1_2[[#This Row],[actual_price]]*Table1_2[[#This Row],[rating_count]]</f>
        <v>7579311</v>
      </c>
      <c r="H660" s="5" t="str">
        <f t="shared" si="20"/>
        <v>&lt;₹200</v>
      </c>
      <c r="I660" s="5" t="str">
        <f t="shared" si="21"/>
        <v>Yes</v>
      </c>
      <c r="J660" s="6">
        <v>0.65</v>
      </c>
      <c r="K6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60">
        <v>4.0999999999999996</v>
      </c>
      <c r="M660">
        <v>15189</v>
      </c>
      <c r="N660">
        <f>Table1_2[[#This Row],[rating]]+Table1_2[[#This Row],[rating_count]]/1000</f>
        <v>19.289000000000001</v>
      </c>
    </row>
    <row r="661" spans="1:14" x14ac:dyDescent="0.25">
      <c r="A661" t="s">
        <v>5400</v>
      </c>
      <c r="B661" t="s">
        <v>13708</v>
      </c>
      <c r="C661" t="s">
        <v>13683</v>
      </c>
      <c r="D661">
        <v>522</v>
      </c>
      <c r="E661">
        <v>550</v>
      </c>
      <c r="F661" s="5">
        <f>Table1_2[[#This Row],[actual_price]]-Table1_2[[#This Row],[discounted_price]]/Table1_2[[#This Row],[actual_price]]*100</f>
        <v>455.09090909090912</v>
      </c>
      <c r="G661" s="5">
        <f>Table1_2[[#This Row],[actual_price]]*Table1_2[[#This Row],[rating_count]]</f>
        <v>6698450</v>
      </c>
      <c r="H661" s="5" t="str">
        <f t="shared" si="20"/>
        <v>&gt;₹500</v>
      </c>
      <c r="I661" s="5" t="str">
        <f t="shared" si="21"/>
        <v>No</v>
      </c>
      <c r="J661" s="6">
        <v>0.05</v>
      </c>
      <c r="K6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661">
        <v>4.4000000000000004</v>
      </c>
      <c r="M661">
        <v>12179</v>
      </c>
      <c r="N661">
        <f>Table1_2[[#This Row],[rating]]+Table1_2[[#This Row],[rating_count]]/1000</f>
        <v>16.579000000000001</v>
      </c>
    </row>
    <row r="662" spans="1:14" x14ac:dyDescent="0.25">
      <c r="A662" t="s">
        <v>5410</v>
      </c>
      <c r="B662" t="s">
        <v>13709</v>
      </c>
      <c r="C662" t="s">
        <v>13710</v>
      </c>
      <c r="D662">
        <v>799</v>
      </c>
      <c r="E662">
        <v>1999</v>
      </c>
      <c r="F662" s="5">
        <f>Table1_2[[#This Row],[actual_price]]-Table1_2[[#This Row],[discounted_price]]/Table1_2[[#This Row],[actual_price]]*100</f>
        <v>1959.0300150075038</v>
      </c>
      <c r="G662" s="5">
        <f>Table1_2[[#This Row],[actual_price]]*Table1_2[[#This Row],[rating_count]]</f>
        <v>25903042</v>
      </c>
      <c r="H662" s="5" t="str">
        <f t="shared" si="20"/>
        <v>&gt;₹500</v>
      </c>
      <c r="I662" s="5" t="str">
        <f t="shared" si="21"/>
        <v>Yes</v>
      </c>
      <c r="J662" s="6">
        <v>0.6</v>
      </c>
      <c r="K6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62">
        <v>3.8</v>
      </c>
      <c r="M662">
        <v>12958</v>
      </c>
      <c r="N662">
        <f>Table1_2[[#This Row],[rating]]+Table1_2[[#This Row],[rating_count]]/1000</f>
        <v>16.757999999999999</v>
      </c>
    </row>
    <row r="663" spans="1:14" x14ac:dyDescent="0.25">
      <c r="A663" t="s">
        <v>5421</v>
      </c>
      <c r="B663" t="s">
        <v>13711</v>
      </c>
      <c r="C663" t="s">
        <v>13639</v>
      </c>
      <c r="D663">
        <v>681</v>
      </c>
      <c r="E663">
        <v>1199</v>
      </c>
      <c r="F663" s="5">
        <f>Table1_2[[#This Row],[actual_price]]-Table1_2[[#This Row],[discounted_price]]/Table1_2[[#This Row],[actual_price]]*100</f>
        <v>1142.2026688907422</v>
      </c>
      <c r="G663" s="5">
        <f>Table1_2[[#This Row],[actual_price]]*Table1_2[[#This Row],[rating_count]]</f>
        <v>9901342</v>
      </c>
      <c r="H663" s="5" t="str">
        <f t="shared" si="20"/>
        <v>&gt;₹500</v>
      </c>
      <c r="I663" s="5" t="str">
        <f t="shared" si="21"/>
        <v>No</v>
      </c>
      <c r="J663" s="6">
        <v>0.43</v>
      </c>
      <c r="K6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63">
        <v>4.2</v>
      </c>
      <c r="M663">
        <v>8258</v>
      </c>
      <c r="N663">
        <f>Table1_2[[#This Row],[rating]]+Table1_2[[#This Row],[rating_count]]/1000</f>
        <v>12.457999999999998</v>
      </c>
    </row>
    <row r="664" spans="1:14" x14ac:dyDescent="0.25">
      <c r="A664" t="s">
        <v>5430</v>
      </c>
      <c r="B664" t="s">
        <v>13712</v>
      </c>
      <c r="D664">
        <v>1199</v>
      </c>
      <c r="E664">
        <v>3490</v>
      </c>
      <c r="F664" s="5">
        <f>Table1_2[[#This Row],[actual_price]]-Table1_2[[#This Row],[discounted_price]]/Table1_2[[#This Row],[actual_price]]*100</f>
        <v>3455.6446991404009</v>
      </c>
      <c r="G664" s="5">
        <f>Table1_2[[#This Row],[actual_price]]*Table1_2[[#This Row],[rating_count]]</f>
        <v>40888840</v>
      </c>
      <c r="H664" s="5" t="str">
        <f t="shared" si="20"/>
        <v>&gt;₹500</v>
      </c>
      <c r="I664" s="5" t="str">
        <f t="shared" si="21"/>
        <v>Yes</v>
      </c>
      <c r="J664" s="6">
        <v>0.66</v>
      </c>
      <c r="K6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64">
        <v>4.0999999999999996</v>
      </c>
      <c r="M664">
        <v>11716</v>
      </c>
      <c r="N664">
        <f>Table1_2[[#This Row],[rating]]+Table1_2[[#This Row],[rating_count]]/1000</f>
        <v>15.815999999999999</v>
      </c>
    </row>
    <row r="665" spans="1:14" x14ac:dyDescent="0.25">
      <c r="A665" t="s">
        <v>5441</v>
      </c>
      <c r="B665" t="s">
        <v>13713</v>
      </c>
      <c r="C665" t="s">
        <v>13714</v>
      </c>
      <c r="D665">
        <v>2499</v>
      </c>
      <c r="E665">
        <v>4999</v>
      </c>
      <c r="F665" s="5">
        <f>Table1_2[[#This Row],[actual_price]]-Table1_2[[#This Row],[discounted_price]]/Table1_2[[#This Row],[actual_price]]*100</f>
        <v>4949.0100020004002</v>
      </c>
      <c r="G665" s="5">
        <f>Table1_2[[#This Row],[actual_price]]*Table1_2[[#This Row],[rating_count]]</f>
        <v>175084976</v>
      </c>
      <c r="H665" s="5" t="str">
        <f t="shared" si="20"/>
        <v>&gt;₹500</v>
      </c>
      <c r="I665" s="5" t="str">
        <f t="shared" si="21"/>
        <v>Yes</v>
      </c>
      <c r="J665" s="6">
        <v>0.5</v>
      </c>
      <c r="K6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65">
        <v>4.4000000000000004</v>
      </c>
      <c r="M665">
        <v>35024</v>
      </c>
      <c r="N665">
        <f>Table1_2[[#This Row],[rating]]+Table1_2[[#This Row],[rating_count]]/1000</f>
        <v>39.423999999999999</v>
      </c>
    </row>
    <row r="666" spans="1:14" x14ac:dyDescent="0.25">
      <c r="A666" t="s">
        <v>5452</v>
      </c>
      <c r="B666" t="s">
        <v>13715</v>
      </c>
      <c r="C666" t="s">
        <v>13716</v>
      </c>
      <c r="D666">
        <v>1799</v>
      </c>
      <c r="E666">
        <v>4999</v>
      </c>
      <c r="F666" s="5">
        <f>Table1_2[[#This Row],[actual_price]]-Table1_2[[#This Row],[discounted_price]]/Table1_2[[#This Row],[actual_price]]*100</f>
        <v>4963.0128025605118</v>
      </c>
      <c r="G666" s="5">
        <f>Table1_2[[#This Row],[actual_price]]*Table1_2[[#This Row],[rating_count]]</f>
        <v>275904808</v>
      </c>
      <c r="H666" s="5" t="str">
        <f t="shared" si="20"/>
        <v>&gt;₹500</v>
      </c>
      <c r="I666" s="5" t="str">
        <f t="shared" si="21"/>
        <v>Yes</v>
      </c>
      <c r="J666" s="6">
        <v>0.64</v>
      </c>
      <c r="K6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66">
        <v>4.0999999999999996</v>
      </c>
      <c r="M666">
        <v>55192</v>
      </c>
      <c r="N666">
        <f>Table1_2[[#This Row],[rating]]+Table1_2[[#This Row],[rating_count]]/1000</f>
        <v>59.292000000000002</v>
      </c>
    </row>
    <row r="667" spans="1:14" x14ac:dyDescent="0.25">
      <c r="A667" t="s">
        <v>5463</v>
      </c>
      <c r="B667" t="s">
        <v>13717</v>
      </c>
      <c r="C667" t="s">
        <v>13422</v>
      </c>
      <c r="D667">
        <v>429</v>
      </c>
      <c r="E667">
        <v>599</v>
      </c>
      <c r="F667" s="5">
        <f>Table1_2[[#This Row],[actual_price]]-Table1_2[[#This Row],[discounted_price]]/Table1_2[[#This Row],[actual_price]]*100</f>
        <v>527.38063439065104</v>
      </c>
      <c r="G667" s="5">
        <f>Table1_2[[#This Row],[actual_price]]*Table1_2[[#This Row],[rating_count]]</f>
        <v>71560134</v>
      </c>
      <c r="H667" s="5" t="str">
        <f t="shared" si="20"/>
        <v>₹200–₹500</v>
      </c>
      <c r="I667" s="5" t="str">
        <f t="shared" si="21"/>
        <v>No</v>
      </c>
      <c r="J667" s="6">
        <v>0.28000000000000003</v>
      </c>
      <c r="K6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667">
        <v>4.0999999999999996</v>
      </c>
      <c r="M667">
        <v>119466</v>
      </c>
      <c r="N667">
        <f>Table1_2[[#This Row],[rating]]+Table1_2[[#This Row],[rating_count]]/1000</f>
        <v>123.56599999999999</v>
      </c>
    </row>
    <row r="668" spans="1:14" x14ac:dyDescent="0.25">
      <c r="A668" t="s">
        <v>5472</v>
      </c>
      <c r="B668" t="s">
        <v>13718</v>
      </c>
      <c r="C668" t="s">
        <v>13641</v>
      </c>
      <c r="D668">
        <v>100</v>
      </c>
      <c r="E668">
        <v>499</v>
      </c>
      <c r="F668" s="5">
        <f>Table1_2[[#This Row],[actual_price]]-Table1_2[[#This Row],[discounted_price]]/Table1_2[[#This Row],[actual_price]]*100</f>
        <v>478.95991983967934</v>
      </c>
      <c r="G668" s="5">
        <f>Table1_2[[#This Row],[actual_price]]*Table1_2[[#This Row],[rating_count]]</f>
        <v>4809362</v>
      </c>
      <c r="H668" s="5" t="str">
        <f t="shared" si="20"/>
        <v>&lt;₹200</v>
      </c>
      <c r="I668" s="5" t="str">
        <f t="shared" si="21"/>
        <v>Yes</v>
      </c>
      <c r="J668" s="6">
        <v>0.8</v>
      </c>
      <c r="K6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68">
        <v>3.5</v>
      </c>
      <c r="M668">
        <v>9638</v>
      </c>
      <c r="N668">
        <f>Table1_2[[#This Row],[rating]]+Table1_2[[#This Row],[rating_count]]/1000</f>
        <v>13.138</v>
      </c>
    </row>
    <row r="669" spans="1:14" x14ac:dyDescent="0.25">
      <c r="A669" t="s">
        <v>5482</v>
      </c>
      <c r="B669" t="s">
        <v>13719</v>
      </c>
      <c r="C669" t="s">
        <v>13657</v>
      </c>
      <c r="D669">
        <v>329</v>
      </c>
      <c r="E669">
        <v>399</v>
      </c>
      <c r="F669" s="5">
        <f>Table1_2[[#This Row],[actual_price]]-Table1_2[[#This Row],[discounted_price]]/Table1_2[[#This Row],[actual_price]]*100</f>
        <v>316.54385964912279</v>
      </c>
      <c r="G669" s="5">
        <f>Table1_2[[#This Row],[actual_price]]*Table1_2[[#This Row],[rating_count]]</f>
        <v>13460265</v>
      </c>
      <c r="H669" s="5" t="str">
        <f t="shared" si="20"/>
        <v>₹200–₹500</v>
      </c>
      <c r="I669" s="5" t="str">
        <f t="shared" si="21"/>
        <v>No</v>
      </c>
      <c r="J669" s="6">
        <v>0.18</v>
      </c>
      <c r="K6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669">
        <v>3.6</v>
      </c>
      <c r="M669">
        <v>33735</v>
      </c>
      <c r="N669">
        <f>Table1_2[[#This Row],[rating]]+Table1_2[[#This Row],[rating_count]]/1000</f>
        <v>37.335000000000001</v>
      </c>
    </row>
    <row r="670" spans="1:14" x14ac:dyDescent="0.25">
      <c r="A670" t="s">
        <v>86</v>
      </c>
      <c r="B670" t="s">
        <v>13083</v>
      </c>
      <c r="C670" t="s">
        <v>13076</v>
      </c>
      <c r="D670">
        <v>229</v>
      </c>
      <c r="E670">
        <v>299</v>
      </c>
      <c r="F670" s="5">
        <f>Table1_2[[#This Row],[actual_price]]-Table1_2[[#This Row],[discounted_price]]/Table1_2[[#This Row],[actual_price]]*100</f>
        <v>222.41137123745818</v>
      </c>
      <c r="G670" s="5">
        <f>Table1_2[[#This Row],[actual_price]]*Table1_2[[#This Row],[rating_count]]</f>
        <v>9092889</v>
      </c>
      <c r="H670" s="5" t="str">
        <f t="shared" si="20"/>
        <v>₹200–₹500</v>
      </c>
      <c r="I670" s="5" t="str">
        <f t="shared" si="21"/>
        <v>No</v>
      </c>
      <c r="J670" s="6">
        <v>0.23</v>
      </c>
      <c r="K6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670">
        <v>4.3</v>
      </c>
      <c r="M670">
        <v>30411</v>
      </c>
      <c r="N670">
        <f>Table1_2[[#This Row],[rating]]+Table1_2[[#This Row],[rating_count]]/1000</f>
        <v>34.710999999999999</v>
      </c>
    </row>
    <row r="671" spans="1:14" x14ac:dyDescent="0.25">
      <c r="A671" t="s">
        <v>5493</v>
      </c>
      <c r="B671" t="s">
        <v>13720</v>
      </c>
      <c r="C671" t="s">
        <v>13639</v>
      </c>
      <c r="D671">
        <v>139</v>
      </c>
      <c r="E671">
        <v>299</v>
      </c>
      <c r="F671" s="5">
        <f>Table1_2[[#This Row],[actual_price]]-Table1_2[[#This Row],[discounted_price]]/Table1_2[[#This Row],[actual_price]]*100</f>
        <v>252.51170568561872</v>
      </c>
      <c r="G671" s="5">
        <f>Table1_2[[#This Row],[actual_price]]*Table1_2[[#This Row],[rating_count]]</f>
        <v>910156</v>
      </c>
      <c r="H671" s="5" t="str">
        <f t="shared" si="20"/>
        <v>&lt;₹200</v>
      </c>
      <c r="I671" s="5" t="str">
        <f t="shared" si="21"/>
        <v>Yes</v>
      </c>
      <c r="J671" s="6">
        <v>0.54</v>
      </c>
      <c r="K6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71">
        <v>3.8</v>
      </c>
      <c r="M671">
        <v>3044</v>
      </c>
      <c r="N671">
        <f>Table1_2[[#This Row],[rating]]+Table1_2[[#This Row],[rating_count]]/1000</f>
        <v>6.8439999999999994</v>
      </c>
    </row>
    <row r="672" spans="1:14" x14ac:dyDescent="0.25">
      <c r="A672" t="s">
        <v>5503</v>
      </c>
      <c r="B672" t="s">
        <v>13721</v>
      </c>
      <c r="C672" t="s">
        <v>13589</v>
      </c>
      <c r="D672">
        <v>1199</v>
      </c>
      <c r="E672">
        <v>2499</v>
      </c>
      <c r="F672" s="5">
        <f>Table1_2[[#This Row],[actual_price]]-Table1_2[[#This Row],[discounted_price]]/Table1_2[[#This Row],[actual_price]]*100</f>
        <v>2451.0208083233292</v>
      </c>
      <c r="G672" s="5">
        <f>Table1_2[[#This Row],[actual_price]]*Table1_2[[#This Row],[rating_count]]</f>
        <v>83926416</v>
      </c>
      <c r="H672" s="5" t="str">
        <f t="shared" si="20"/>
        <v>&gt;₹500</v>
      </c>
      <c r="I672" s="5" t="str">
        <f t="shared" si="21"/>
        <v>Yes</v>
      </c>
      <c r="J672" s="6">
        <v>0.52</v>
      </c>
      <c r="K6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72">
        <v>4</v>
      </c>
      <c r="M672">
        <v>33584</v>
      </c>
      <c r="N672">
        <f>Table1_2[[#This Row],[rating]]+Table1_2[[#This Row],[rating_count]]/1000</f>
        <v>37.584000000000003</v>
      </c>
    </row>
    <row r="673" spans="1:14" x14ac:dyDescent="0.25">
      <c r="A673" t="s">
        <v>5513</v>
      </c>
      <c r="B673" t="s">
        <v>13722</v>
      </c>
      <c r="C673" t="s">
        <v>13723</v>
      </c>
      <c r="D673">
        <v>1049</v>
      </c>
      <c r="E673">
        <v>2299</v>
      </c>
      <c r="F673" s="5">
        <f>Table1_2[[#This Row],[actual_price]]-Table1_2[[#This Row],[discounted_price]]/Table1_2[[#This Row],[actual_price]]*100</f>
        <v>2253.3714658547196</v>
      </c>
      <c r="G673" s="5">
        <f>Table1_2[[#This Row],[actual_price]]*Table1_2[[#This Row],[rating_count]]</f>
        <v>4089921</v>
      </c>
      <c r="H673" s="5" t="str">
        <f t="shared" si="20"/>
        <v>&gt;₹500</v>
      </c>
      <c r="I673" s="5" t="str">
        <f t="shared" si="21"/>
        <v>Yes</v>
      </c>
      <c r="J673" s="6">
        <v>0.54</v>
      </c>
      <c r="K6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73">
        <v>3.9</v>
      </c>
      <c r="M673">
        <v>1779</v>
      </c>
      <c r="N673">
        <f>Table1_2[[#This Row],[rating]]+Table1_2[[#This Row],[rating_count]]/1000</f>
        <v>5.6790000000000003</v>
      </c>
    </row>
    <row r="674" spans="1:14" x14ac:dyDescent="0.25">
      <c r="A674" t="s">
        <v>3636</v>
      </c>
      <c r="B674" t="s">
        <v>13492</v>
      </c>
      <c r="C674" t="s">
        <v>13493</v>
      </c>
      <c r="D674">
        <v>119</v>
      </c>
      <c r="E674">
        <v>299</v>
      </c>
      <c r="F674" s="5">
        <f>Table1_2[[#This Row],[actual_price]]-Table1_2[[#This Row],[discounted_price]]/Table1_2[[#This Row],[actual_price]]*100</f>
        <v>259.20066889632108</v>
      </c>
      <c r="G674" s="5">
        <f>Table1_2[[#This Row],[actual_price]]*Table1_2[[#This Row],[rating_count]]</f>
        <v>1793701</v>
      </c>
      <c r="H674" s="5" t="str">
        <f t="shared" si="20"/>
        <v>&lt;₹200</v>
      </c>
      <c r="I674" s="5" t="str">
        <f t="shared" si="21"/>
        <v>Yes</v>
      </c>
      <c r="J674" s="6">
        <v>0.6</v>
      </c>
      <c r="K6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74">
        <v>4.0999999999999996</v>
      </c>
      <c r="M674">
        <v>5999</v>
      </c>
      <c r="N674">
        <f>Table1_2[[#This Row],[rating]]+Table1_2[[#This Row],[rating_count]]/1000</f>
        <v>10.099</v>
      </c>
    </row>
    <row r="675" spans="1:14" x14ac:dyDescent="0.25">
      <c r="A675" t="s">
        <v>112</v>
      </c>
      <c r="B675" t="s">
        <v>13087</v>
      </c>
      <c r="C675" t="s">
        <v>13076</v>
      </c>
      <c r="D675">
        <v>154</v>
      </c>
      <c r="E675">
        <v>339</v>
      </c>
      <c r="F675" s="5">
        <f>Table1_2[[#This Row],[actual_price]]-Table1_2[[#This Row],[discounted_price]]/Table1_2[[#This Row],[actual_price]]*100</f>
        <v>293.57227138643066</v>
      </c>
      <c r="G675" s="5">
        <f>Table1_2[[#This Row],[actual_price]]*Table1_2[[#This Row],[rating_count]]</f>
        <v>4539549</v>
      </c>
      <c r="H675" s="5" t="str">
        <f t="shared" si="20"/>
        <v>&lt;₹200</v>
      </c>
      <c r="I675" s="5" t="str">
        <f t="shared" si="21"/>
        <v>Yes</v>
      </c>
      <c r="J675" s="6">
        <v>0.55000000000000004</v>
      </c>
      <c r="K6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75">
        <v>4.3</v>
      </c>
      <c r="M675">
        <v>13391</v>
      </c>
      <c r="N675">
        <f>Table1_2[[#This Row],[rating]]+Table1_2[[#This Row],[rating_count]]/1000</f>
        <v>17.690999999999999</v>
      </c>
    </row>
    <row r="676" spans="1:14" x14ac:dyDescent="0.25">
      <c r="A676" t="s">
        <v>5529</v>
      </c>
      <c r="B676" t="s">
        <v>13724</v>
      </c>
      <c r="D676">
        <v>225</v>
      </c>
      <c r="E676">
        <v>250</v>
      </c>
      <c r="F676" s="5">
        <f>Table1_2[[#This Row],[actual_price]]-Table1_2[[#This Row],[discounted_price]]/Table1_2[[#This Row],[actual_price]]*100</f>
        <v>160</v>
      </c>
      <c r="G676" s="5">
        <f>Table1_2[[#This Row],[actual_price]]*Table1_2[[#This Row],[rating_count]]</f>
        <v>6639000</v>
      </c>
      <c r="H676" s="5" t="str">
        <f t="shared" si="20"/>
        <v>₹200–₹500</v>
      </c>
      <c r="I676" s="5" t="str">
        <f t="shared" si="21"/>
        <v>No</v>
      </c>
      <c r="J676" s="6">
        <v>0.1</v>
      </c>
      <c r="K6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676">
        <v>4.4000000000000004</v>
      </c>
      <c r="M676">
        <v>26556</v>
      </c>
      <c r="N676">
        <f>Table1_2[[#This Row],[rating]]+Table1_2[[#This Row],[rating_count]]/1000</f>
        <v>30.956000000000003</v>
      </c>
    </row>
    <row r="677" spans="1:14" x14ac:dyDescent="0.25">
      <c r="A677" t="s">
        <v>5540</v>
      </c>
      <c r="B677" t="s">
        <v>13725</v>
      </c>
      <c r="C677" t="s">
        <v>13644</v>
      </c>
      <c r="D677">
        <v>656</v>
      </c>
      <c r="E677">
        <v>1499</v>
      </c>
      <c r="F677" s="5">
        <f>Table1_2[[#This Row],[actual_price]]-Table1_2[[#This Row],[discounted_price]]/Table1_2[[#This Row],[actual_price]]*100</f>
        <v>1455.2374916611075</v>
      </c>
      <c r="G677" s="5">
        <f>Table1_2[[#This Row],[actual_price]]*Table1_2[[#This Row],[rating_count]]</f>
        <v>38828597</v>
      </c>
      <c r="H677" s="5" t="str">
        <f t="shared" si="20"/>
        <v>&gt;₹500</v>
      </c>
      <c r="I677" s="5" t="str">
        <f t="shared" si="21"/>
        <v>Yes</v>
      </c>
      <c r="J677" s="6">
        <v>0.56000000000000005</v>
      </c>
      <c r="K6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77">
        <v>4.3</v>
      </c>
      <c r="M677">
        <v>25903</v>
      </c>
      <c r="N677">
        <f>Table1_2[[#This Row],[rating]]+Table1_2[[#This Row],[rating_count]]/1000</f>
        <v>30.202999999999999</v>
      </c>
    </row>
    <row r="678" spans="1:14" x14ac:dyDescent="0.25">
      <c r="A678" t="s">
        <v>5550</v>
      </c>
      <c r="B678" t="s">
        <v>13726</v>
      </c>
      <c r="C678" t="s">
        <v>13637</v>
      </c>
      <c r="D678">
        <v>1109</v>
      </c>
      <c r="E678">
        <v>2800</v>
      </c>
      <c r="F678" s="5">
        <f>Table1_2[[#This Row],[actual_price]]-Table1_2[[#This Row],[discounted_price]]/Table1_2[[#This Row],[actual_price]]*100</f>
        <v>2760.3928571428573</v>
      </c>
      <c r="G678" s="5">
        <f>Table1_2[[#This Row],[actual_price]]*Table1_2[[#This Row],[rating_count]]</f>
        <v>149699200</v>
      </c>
      <c r="H678" s="5" t="str">
        <f t="shared" si="20"/>
        <v>&gt;₹500</v>
      </c>
      <c r="I678" s="5" t="str">
        <f t="shared" si="21"/>
        <v>Yes</v>
      </c>
      <c r="J678" s="6">
        <v>0.6</v>
      </c>
      <c r="K6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78">
        <v>4.3</v>
      </c>
      <c r="M678">
        <v>53464</v>
      </c>
      <c r="N678">
        <f>Table1_2[[#This Row],[rating]]+Table1_2[[#This Row],[rating_count]]/1000</f>
        <v>57.763999999999996</v>
      </c>
    </row>
    <row r="679" spans="1:14" x14ac:dyDescent="0.25">
      <c r="A679" t="s">
        <v>3607</v>
      </c>
      <c r="B679" t="s">
        <v>13489</v>
      </c>
      <c r="C679" t="s">
        <v>13404</v>
      </c>
      <c r="D679">
        <v>2999</v>
      </c>
      <c r="E679">
        <v>7990</v>
      </c>
      <c r="F679" s="5">
        <f>Table1_2[[#This Row],[actual_price]]-Table1_2[[#This Row],[discounted_price]]/Table1_2[[#This Row],[actual_price]]*100</f>
        <v>7952.4655819774716</v>
      </c>
      <c r="G679" s="5">
        <f>Table1_2[[#This Row],[actual_price]]*Table1_2[[#This Row],[rating_count]]</f>
        <v>387099520</v>
      </c>
      <c r="H679" s="5" t="str">
        <f t="shared" si="20"/>
        <v>&gt;₹500</v>
      </c>
      <c r="I679" s="5" t="str">
        <f t="shared" si="21"/>
        <v>Yes</v>
      </c>
      <c r="J679" s="6">
        <v>0.62</v>
      </c>
      <c r="K6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79">
        <v>4.0999999999999996</v>
      </c>
      <c r="M679">
        <v>48448</v>
      </c>
      <c r="N679">
        <f>Table1_2[[#This Row],[rating]]+Table1_2[[#This Row],[rating_count]]/1000</f>
        <v>52.548000000000002</v>
      </c>
    </row>
    <row r="680" spans="1:14" x14ac:dyDescent="0.25">
      <c r="A680" t="s">
        <v>5561</v>
      </c>
      <c r="B680" t="s">
        <v>13727</v>
      </c>
      <c r="C680" t="s">
        <v>13703</v>
      </c>
      <c r="D680">
        <v>169</v>
      </c>
      <c r="E680">
        <v>299</v>
      </c>
      <c r="F680" s="5">
        <f>Table1_2[[#This Row],[actual_price]]-Table1_2[[#This Row],[discounted_price]]/Table1_2[[#This Row],[actual_price]]*100</f>
        <v>242.47826086956522</v>
      </c>
      <c r="G680" s="5">
        <f>Table1_2[[#This Row],[actual_price]]*Table1_2[[#This Row],[rating_count]]</f>
        <v>1547624</v>
      </c>
      <c r="H680" s="5" t="str">
        <f t="shared" si="20"/>
        <v>&lt;₹200</v>
      </c>
      <c r="I680" s="5" t="str">
        <f t="shared" si="21"/>
        <v>No</v>
      </c>
      <c r="J680" s="6">
        <v>0.43</v>
      </c>
      <c r="K6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80">
        <v>4.4000000000000004</v>
      </c>
      <c r="M680">
        <v>5176</v>
      </c>
      <c r="N680">
        <f>Table1_2[[#This Row],[rating]]+Table1_2[[#This Row],[rating_count]]/1000</f>
        <v>9.5760000000000005</v>
      </c>
    </row>
    <row r="681" spans="1:14" x14ac:dyDescent="0.25">
      <c r="A681" t="s">
        <v>5571</v>
      </c>
      <c r="B681" t="s">
        <v>13728</v>
      </c>
      <c r="C681" t="s">
        <v>13690</v>
      </c>
      <c r="D681">
        <v>309</v>
      </c>
      <c r="E681">
        <v>404</v>
      </c>
      <c r="F681" s="5">
        <f>Table1_2[[#This Row],[actual_price]]-Table1_2[[#This Row],[discounted_price]]/Table1_2[[#This Row],[actual_price]]*100</f>
        <v>327.51485148514848</v>
      </c>
      <c r="G681" s="5">
        <f>Table1_2[[#This Row],[actual_price]]*Table1_2[[#This Row],[rating_count]]</f>
        <v>3480056</v>
      </c>
      <c r="H681" s="5" t="str">
        <f t="shared" si="20"/>
        <v>₹200–₹500</v>
      </c>
      <c r="I681" s="5" t="str">
        <f t="shared" si="21"/>
        <v>No</v>
      </c>
      <c r="J681" s="6">
        <v>0.24</v>
      </c>
      <c r="K6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681">
        <v>4.4000000000000004</v>
      </c>
      <c r="M681">
        <v>8614</v>
      </c>
      <c r="N681">
        <f>Table1_2[[#This Row],[rating]]+Table1_2[[#This Row],[rating_count]]/1000</f>
        <v>13.014000000000001</v>
      </c>
    </row>
    <row r="682" spans="1:14" x14ac:dyDescent="0.25">
      <c r="A682" t="s">
        <v>5581</v>
      </c>
      <c r="B682" t="s">
        <v>13729</v>
      </c>
      <c r="C682" t="s">
        <v>13589</v>
      </c>
      <c r="D682">
        <v>599</v>
      </c>
      <c r="E682">
        <v>1399</v>
      </c>
      <c r="F682" s="5">
        <f>Table1_2[[#This Row],[actual_price]]-Table1_2[[#This Row],[discounted_price]]/Table1_2[[#This Row],[actual_price]]*100</f>
        <v>1356.1837026447463</v>
      </c>
      <c r="G682" s="5">
        <f>Table1_2[[#This Row],[actual_price]]*Table1_2[[#This Row],[rating_count]]</f>
        <v>83976374</v>
      </c>
      <c r="H682" s="5" t="str">
        <f t="shared" si="20"/>
        <v>&gt;₹500</v>
      </c>
      <c r="I682" s="5" t="str">
        <f t="shared" si="21"/>
        <v>Yes</v>
      </c>
      <c r="J682" s="6">
        <v>0.56999999999999995</v>
      </c>
      <c r="K6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82">
        <v>3.8</v>
      </c>
      <c r="M682">
        <v>60026</v>
      </c>
      <c r="N682">
        <f>Table1_2[[#This Row],[rating]]+Table1_2[[#This Row],[rating_count]]/1000</f>
        <v>63.826000000000001</v>
      </c>
    </row>
    <row r="683" spans="1:14" x14ac:dyDescent="0.25">
      <c r="A683" t="s">
        <v>5591</v>
      </c>
      <c r="B683" t="s">
        <v>13730</v>
      </c>
      <c r="C683" t="s">
        <v>13657</v>
      </c>
      <c r="D683">
        <v>299</v>
      </c>
      <c r="E683">
        <v>599</v>
      </c>
      <c r="F683" s="5">
        <f>Table1_2[[#This Row],[actual_price]]-Table1_2[[#This Row],[discounted_price]]/Table1_2[[#This Row],[actual_price]]*100</f>
        <v>549.08347245409016</v>
      </c>
      <c r="G683" s="5">
        <f>Table1_2[[#This Row],[actual_price]]*Table1_2[[#This Row],[rating_count]]</f>
        <v>1836534</v>
      </c>
      <c r="H683" s="5" t="str">
        <f t="shared" si="20"/>
        <v>₹200–₹500</v>
      </c>
      <c r="I683" s="5" t="str">
        <f t="shared" si="21"/>
        <v>Yes</v>
      </c>
      <c r="J683" s="6">
        <v>0.5</v>
      </c>
      <c r="K6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83">
        <v>3.8</v>
      </c>
      <c r="M683">
        <v>3066</v>
      </c>
      <c r="N683">
        <f>Table1_2[[#This Row],[rating]]+Table1_2[[#This Row],[rating_count]]/1000</f>
        <v>6.8659999999999997</v>
      </c>
    </row>
    <row r="684" spans="1:14" x14ac:dyDescent="0.25">
      <c r="A684" t="s">
        <v>5600</v>
      </c>
      <c r="B684" t="s">
        <v>13731</v>
      </c>
      <c r="C684" t="s">
        <v>13644</v>
      </c>
      <c r="D684">
        <v>449</v>
      </c>
      <c r="E684">
        <v>999</v>
      </c>
      <c r="F684" s="5">
        <f>Table1_2[[#This Row],[actual_price]]-Table1_2[[#This Row],[discounted_price]]/Table1_2[[#This Row],[actual_price]]*100</f>
        <v>954.05505505505505</v>
      </c>
      <c r="G684" s="5">
        <f>Table1_2[[#This Row],[actual_price]]*Table1_2[[#This Row],[rating_count]]</f>
        <v>2099898</v>
      </c>
      <c r="H684" s="5" t="str">
        <f t="shared" si="20"/>
        <v>₹200–₹500</v>
      </c>
      <c r="I684" s="5" t="str">
        <f t="shared" si="21"/>
        <v>Yes</v>
      </c>
      <c r="J684" s="6">
        <v>0.55000000000000004</v>
      </c>
      <c r="K6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84">
        <v>4</v>
      </c>
      <c r="M684">
        <v>2102</v>
      </c>
      <c r="N684">
        <f>Table1_2[[#This Row],[rating]]+Table1_2[[#This Row],[rating_count]]/1000</f>
        <v>6.1020000000000003</v>
      </c>
    </row>
    <row r="685" spans="1:14" x14ac:dyDescent="0.25">
      <c r="A685" t="s">
        <v>5610</v>
      </c>
      <c r="B685" t="s">
        <v>13732</v>
      </c>
      <c r="C685" t="s">
        <v>13639</v>
      </c>
      <c r="D685">
        <v>799</v>
      </c>
      <c r="E685">
        <v>1295</v>
      </c>
      <c r="F685" s="5">
        <f>Table1_2[[#This Row],[actual_price]]-Table1_2[[#This Row],[discounted_price]]/Table1_2[[#This Row],[actual_price]]*100</f>
        <v>1233.3011583011582</v>
      </c>
      <c r="G685" s="5">
        <f>Table1_2[[#This Row],[actual_price]]*Table1_2[[#This Row],[rating_count]]</f>
        <v>45133340</v>
      </c>
      <c r="H685" s="5" t="str">
        <f t="shared" si="20"/>
        <v>&gt;₹500</v>
      </c>
      <c r="I685" s="5" t="str">
        <f t="shared" si="21"/>
        <v>No</v>
      </c>
      <c r="J685" s="6">
        <v>0.38</v>
      </c>
      <c r="K6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685">
        <v>4.4000000000000004</v>
      </c>
      <c r="M685">
        <v>34852</v>
      </c>
      <c r="N685">
        <f>Table1_2[[#This Row],[rating]]+Table1_2[[#This Row],[rating_count]]/1000</f>
        <v>39.251999999999995</v>
      </c>
    </row>
    <row r="686" spans="1:14" x14ac:dyDescent="0.25">
      <c r="A686" t="s">
        <v>127</v>
      </c>
      <c r="B686" t="s">
        <v>13089</v>
      </c>
      <c r="C686" t="s">
        <v>13090</v>
      </c>
      <c r="D686">
        <v>219</v>
      </c>
      <c r="E686">
        <v>700</v>
      </c>
      <c r="F686" s="5">
        <f>Table1_2[[#This Row],[actual_price]]-Table1_2[[#This Row],[discounted_price]]/Table1_2[[#This Row],[actual_price]]*100</f>
        <v>668.71428571428567</v>
      </c>
      <c r="G686" s="5">
        <f>Table1_2[[#This Row],[actual_price]]*Table1_2[[#This Row],[rating_count]]</f>
        <v>298880400</v>
      </c>
      <c r="H686" s="5" t="str">
        <f t="shared" si="20"/>
        <v>₹200–₹500</v>
      </c>
      <c r="I686" s="5" t="str">
        <f t="shared" si="21"/>
        <v>Yes</v>
      </c>
      <c r="J686" s="6">
        <v>0.69</v>
      </c>
      <c r="K6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86">
        <v>4.4000000000000004</v>
      </c>
      <c r="M686">
        <v>426972</v>
      </c>
      <c r="N686">
        <f>Table1_2[[#This Row],[rating]]+Table1_2[[#This Row],[rating_count]]/1000</f>
        <v>431.37199999999996</v>
      </c>
    </row>
    <row r="687" spans="1:14" x14ac:dyDescent="0.25">
      <c r="A687" t="s">
        <v>5621</v>
      </c>
      <c r="B687" t="s">
        <v>5622</v>
      </c>
      <c r="C687" t="s">
        <v>13733</v>
      </c>
      <c r="D687">
        <v>157</v>
      </c>
      <c r="E687">
        <v>160</v>
      </c>
      <c r="F687" s="5">
        <f>Table1_2[[#This Row],[actual_price]]-Table1_2[[#This Row],[discounted_price]]/Table1_2[[#This Row],[actual_price]]*100</f>
        <v>61.875</v>
      </c>
      <c r="G687" s="5">
        <f>Table1_2[[#This Row],[actual_price]]*Table1_2[[#This Row],[rating_count]]</f>
        <v>1378880</v>
      </c>
      <c r="H687" s="5" t="str">
        <f t="shared" si="20"/>
        <v>&lt;₹200</v>
      </c>
      <c r="I687" s="5" t="str">
        <f t="shared" si="21"/>
        <v>No</v>
      </c>
      <c r="J687" s="6">
        <v>0.02</v>
      </c>
      <c r="K6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687">
        <v>4.5</v>
      </c>
      <c r="M687">
        <v>8618</v>
      </c>
      <c r="N687">
        <f>Table1_2[[#This Row],[rating]]+Table1_2[[#This Row],[rating_count]]/1000</f>
        <v>13.118</v>
      </c>
    </row>
    <row r="688" spans="1:14" x14ac:dyDescent="0.25">
      <c r="A688" t="s">
        <v>3693</v>
      </c>
      <c r="B688" t="s">
        <v>13498</v>
      </c>
      <c r="C688" t="s">
        <v>13416</v>
      </c>
      <c r="D688">
        <v>369</v>
      </c>
      <c r="E688">
        <v>1600</v>
      </c>
      <c r="F688" s="5">
        <f>Table1_2[[#This Row],[actual_price]]-Table1_2[[#This Row],[discounted_price]]/Table1_2[[#This Row],[actual_price]]*100</f>
        <v>1576.9375</v>
      </c>
      <c r="G688" s="5">
        <f>Table1_2[[#This Row],[actual_price]]*Table1_2[[#This Row],[rating_count]]</f>
        <v>52200000</v>
      </c>
      <c r="H688" s="5" t="str">
        <f t="shared" si="20"/>
        <v>₹200–₹500</v>
      </c>
      <c r="I688" s="5" t="str">
        <f t="shared" si="21"/>
        <v>Yes</v>
      </c>
      <c r="J688" s="6">
        <v>0.77</v>
      </c>
      <c r="K6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688">
        <v>4</v>
      </c>
      <c r="M688">
        <v>32625</v>
      </c>
      <c r="N688">
        <f>Table1_2[[#This Row],[rating]]+Table1_2[[#This Row],[rating_count]]/1000</f>
        <v>36.625</v>
      </c>
    </row>
    <row r="689" spans="1:14" x14ac:dyDescent="0.25">
      <c r="A689" t="s">
        <v>5635</v>
      </c>
      <c r="B689" t="s">
        <v>13734</v>
      </c>
      <c r="C689" t="s">
        <v>13639</v>
      </c>
      <c r="D689">
        <v>599</v>
      </c>
      <c r="E689">
        <v>899</v>
      </c>
      <c r="F689" s="5">
        <f>Table1_2[[#This Row],[actual_price]]-Table1_2[[#This Row],[discounted_price]]/Table1_2[[#This Row],[actual_price]]*100</f>
        <v>832.37041156840928</v>
      </c>
      <c r="G689" s="5">
        <f>Table1_2[[#This Row],[actual_price]]*Table1_2[[#This Row],[rating_count]]</f>
        <v>3612182</v>
      </c>
      <c r="H689" s="5" t="str">
        <f t="shared" si="20"/>
        <v>&gt;₹500</v>
      </c>
      <c r="I689" s="5" t="str">
        <f t="shared" si="21"/>
        <v>No</v>
      </c>
      <c r="J689" s="6">
        <v>0.33</v>
      </c>
      <c r="K6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689">
        <v>4</v>
      </c>
      <c r="M689">
        <v>4018</v>
      </c>
      <c r="N689">
        <f>Table1_2[[#This Row],[rating]]+Table1_2[[#This Row],[rating_count]]/1000</f>
        <v>8.0180000000000007</v>
      </c>
    </row>
    <row r="690" spans="1:14" x14ac:dyDescent="0.25">
      <c r="A690" t="s">
        <v>5645</v>
      </c>
      <c r="B690" t="s">
        <v>13735</v>
      </c>
      <c r="C690" t="s">
        <v>13736</v>
      </c>
      <c r="D690">
        <v>479</v>
      </c>
      <c r="E690">
        <v>599</v>
      </c>
      <c r="F690" s="5">
        <f>Table1_2[[#This Row],[actual_price]]-Table1_2[[#This Row],[discounted_price]]/Table1_2[[#This Row],[actual_price]]*100</f>
        <v>519.03338898163611</v>
      </c>
      <c r="G690" s="5">
        <f>Table1_2[[#This Row],[actual_price]]*Table1_2[[#This Row],[rating_count]]</f>
        <v>7000513</v>
      </c>
      <c r="H690" s="5" t="str">
        <f t="shared" si="20"/>
        <v>₹200–₹500</v>
      </c>
      <c r="I690" s="5" t="str">
        <f t="shared" si="21"/>
        <v>No</v>
      </c>
      <c r="J690" s="6">
        <v>0.2</v>
      </c>
      <c r="K6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690">
        <v>4.3</v>
      </c>
      <c r="M690">
        <v>11687</v>
      </c>
      <c r="N690">
        <f>Table1_2[[#This Row],[rating]]+Table1_2[[#This Row],[rating_count]]/1000</f>
        <v>15.986999999999998</v>
      </c>
    </row>
    <row r="691" spans="1:14" x14ac:dyDescent="0.25">
      <c r="A691" t="s">
        <v>138</v>
      </c>
      <c r="B691" t="s">
        <v>13091</v>
      </c>
      <c r="C691" t="s">
        <v>13076</v>
      </c>
      <c r="D691">
        <v>350</v>
      </c>
      <c r="E691">
        <v>899</v>
      </c>
      <c r="F691" s="5">
        <f>Table1_2[[#This Row],[actual_price]]-Table1_2[[#This Row],[discounted_price]]/Table1_2[[#This Row],[actual_price]]*100</f>
        <v>860.0678531701891</v>
      </c>
      <c r="G691" s="5">
        <f>Table1_2[[#This Row],[actual_price]]*Table1_2[[#This Row],[rating_count]]</f>
        <v>2033538</v>
      </c>
      <c r="H691" s="5" t="str">
        <f t="shared" si="20"/>
        <v>₹200–₹500</v>
      </c>
      <c r="I691" s="5" t="str">
        <f t="shared" si="21"/>
        <v>Yes</v>
      </c>
      <c r="J691" s="6">
        <v>0.61</v>
      </c>
      <c r="K6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91">
        <v>4.2</v>
      </c>
      <c r="M691">
        <v>2262</v>
      </c>
      <c r="N691">
        <f>Table1_2[[#This Row],[rating]]+Table1_2[[#This Row],[rating_count]]/1000</f>
        <v>6.4619999999999997</v>
      </c>
    </row>
    <row r="692" spans="1:14" x14ac:dyDescent="0.25">
      <c r="A692" t="s">
        <v>5657</v>
      </c>
      <c r="B692" t="s">
        <v>13737</v>
      </c>
      <c r="C692" t="s">
        <v>13422</v>
      </c>
      <c r="D692">
        <v>1598</v>
      </c>
      <c r="E692">
        <v>2990</v>
      </c>
      <c r="F692" s="5">
        <f>Table1_2[[#This Row],[actual_price]]-Table1_2[[#This Row],[discounted_price]]/Table1_2[[#This Row],[actual_price]]*100</f>
        <v>2936.5551839464883</v>
      </c>
      <c r="G692" s="5">
        <f>Table1_2[[#This Row],[actual_price]]*Table1_2[[#This Row],[rating_count]]</f>
        <v>32934850</v>
      </c>
      <c r="H692" s="5" t="str">
        <f t="shared" si="20"/>
        <v>&gt;₹500</v>
      </c>
      <c r="I692" s="5" t="str">
        <f t="shared" si="21"/>
        <v>No</v>
      </c>
      <c r="J692" s="6">
        <v>0.47</v>
      </c>
      <c r="K6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692">
        <v>3.8</v>
      </c>
      <c r="M692">
        <v>11015</v>
      </c>
      <c r="N692">
        <f>Table1_2[[#This Row],[rating]]+Table1_2[[#This Row],[rating_count]]/1000</f>
        <v>14.815000000000001</v>
      </c>
    </row>
    <row r="693" spans="1:14" x14ac:dyDescent="0.25">
      <c r="A693" t="s">
        <v>5667</v>
      </c>
      <c r="B693" t="s">
        <v>13738</v>
      </c>
      <c r="C693" t="s">
        <v>13739</v>
      </c>
      <c r="D693">
        <v>599</v>
      </c>
      <c r="E693">
        <v>899</v>
      </c>
      <c r="F693" s="5">
        <f>Table1_2[[#This Row],[actual_price]]-Table1_2[[#This Row],[discounted_price]]/Table1_2[[#This Row],[actual_price]]*100</f>
        <v>832.37041156840928</v>
      </c>
      <c r="G693" s="5">
        <f>Table1_2[[#This Row],[actual_price]]*Table1_2[[#This Row],[rating_count]]</f>
        <v>85509284</v>
      </c>
      <c r="H693" s="5" t="str">
        <f t="shared" si="20"/>
        <v>&gt;₹500</v>
      </c>
      <c r="I693" s="5" t="str">
        <f t="shared" si="21"/>
        <v>No</v>
      </c>
      <c r="J693" s="6">
        <v>0.33</v>
      </c>
      <c r="K6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693">
        <v>4.3</v>
      </c>
      <c r="M693">
        <v>95116</v>
      </c>
      <c r="N693">
        <f>Table1_2[[#This Row],[rating]]+Table1_2[[#This Row],[rating_count]]/1000</f>
        <v>99.415999999999997</v>
      </c>
    </row>
    <row r="694" spans="1:14" x14ac:dyDescent="0.25">
      <c r="A694" t="s">
        <v>148</v>
      </c>
      <c r="B694" t="s">
        <v>13092</v>
      </c>
      <c r="C694" t="s">
        <v>13076</v>
      </c>
      <c r="D694">
        <v>159</v>
      </c>
      <c r="E694">
        <v>399</v>
      </c>
      <c r="F694" s="5">
        <f>Table1_2[[#This Row],[actual_price]]-Table1_2[[#This Row],[discounted_price]]/Table1_2[[#This Row],[actual_price]]*100</f>
        <v>359.1503759398496</v>
      </c>
      <c r="G694" s="5">
        <f>Table1_2[[#This Row],[actual_price]]*Table1_2[[#This Row],[rating_count]]</f>
        <v>1902432</v>
      </c>
      <c r="H694" s="5" t="str">
        <f t="shared" si="20"/>
        <v>&lt;₹200</v>
      </c>
      <c r="I694" s="5" t="str">
        <f t="shared" si="21"/>
        <v>Yes</v>
      </c>
      <c r="J694" s="6">
        <v>0.6</v>
      </c>
      <c r="K6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94">
        <v>4.0999999999999996</v>
      </c>
      <c r="M694">
        <v>4768</v>
      </c>
      <c r="N694">
        <f>Table1_2[[#This Row],[rating]]+Table1_2[[#This Row],[rating_count]]/1000</f>
        <v>8.8679999999999986</v>
      </c>
    </row>
    <row r="695" spans="1:14" x14ac:dyDescent="0.25">
      <c r="A695" t="s">
        <v>5679</v>
      </c>
      <c r="B695" t="s">
        <v>13740</v>
      </c>
      <c r="C695" t="s">
        <v>13637</v>
      </c>
      <c r="D695">
        <v>1299</v>
      </c>
      <c r="E695">
        <v>3000</v>
      </c>
      <c r="F695" s="5">
        <f>Table1_2[[#This Row],[actual_price]]-Table1_2[[#This Row],[discounted_price]]/Table1_2[[#This Row],[actual_price]]*100</f>
        <v>2956.7</v>
      </c>
      <c r="G695" s="5">
        <f>Table1_2[[#This Row],[actual_price]]*Table1_2[[#This Row],[rating_count]]</f>
        <v>69066000</v>
      </c>
      <c r="H695" s="5" t="str">
        <f t="shared" si="20"/>
        <v>&gt;₹500</v>
      </c>
      <c r="I695" s="5" t="str">
        <f t="shared" si="21"/>
        <v>Yes</v>
      </c>
      <c r="J695" s="6">
        <v>0.56999999999999995</v>
      </c>
      <c r="K6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695">
        <v>4.3</v>
      </c>
      <c r="M695">
        <v>23022</v>
      </c>
      <c r="N695">
        <f>Table1_2[[#This Row],[rating]]+Table1_2[[#This Row],[rating_count]]/1000</f>
        <v>27.321999999999999</v>
      </c>
    </row>
    <row r="696" spans="1:14" x14ac:dyDescent="0.25">
      <c r="A696" t="s">
        <v>3786</v>
      </c>
      <c r="B696" t="s">
        <v>13513</v>
      </c>
      <c r="C696" t="s">
        <v>13404</v>
      </c>
      <c r="D696">
        <v>1599</v>
      </c>
      <c r="E696">
        <v>4999</v>
      </c>
      <c r="F696" s="5">
        <f>Table1_2[[#This Row],[actual_price]]-Table1_2[[#This Row],[discounted_price]]/Table1_2[[#This Row],[actual_price]]*100</f>
        <v>4967.0136027205444</v>
      </c>
      <c r="G696" s="5">
        <f>Table1_2[[#This Row],[actual_price]]*Table1_2[[#This Row],[rating_count]]</f>
        <v>339687049</v>
      </c>
      <c r="H696" s="5" t="str">
        <f t="shared" si="20"/>
        <v>&gt;₹500</v>
      </c>
      <c r="I696" s="5" t="str">
        <f t="shared" si="21"/>
        <v>Yes</v>
      </c>
      <c r="J696" s="6">
        <v>0.68</v>
      </c>
      <c r="K6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696">
        <v>4</v>
      </c>
      <c r="M696">
        <v>67951</v>
      </c>
      <c r="N696">
        <f>Table1_2[[#This Row],[rating]]+Table1_2[[#This Row],[rating_count]]/1000</f>
        <v>71.950999999999993</v>
      </c>
    </row>
    <row r="697" spans="1:14" x14ac:dyDescent="0.25">
      <c r="A697" t="s">
        <v>5696</v>
      </c>
      <c r="B697" t="s">
        <v>13741</v>
      </c>
      <c r="C697" t="s">
        <v>13742</v>
      </c>
      <c r="D697">
        <v>294</v>
      </c>
      <c r="E697">
        <v>4999</v>
      </c>
      <c r="F697" s="5">
        <f>Table1_2[[#This Row],[actual_price]]-Table1_2[[#This Row],[discounted_price]]/Table1_2[[#This Row],[actual_price]]*100</f>
        <v>4993.118823764753</v>
      </c>
      <c r="G697" s="5">
        <f>Table1_2[[#This Row],[actual_price]]*Table1_2[[#This Row],[rating_count]]</f>
        <v>22125574</v>
      </c>
      <c r="H697" s="5" t="str">
        <f t="shared" si="20"/>
        <v>₹200–₹500</v>
      </c>
      <c r="I697" s="5" t="str">
        <f t="shared" si="21"/>
        <v>Yes</v>
      </c>
      <c r="J697" s="6">
        <v>0.94</v>
      </c>
      <c r="K6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91-100%</v>
      </c>
      <c r="L697">
        <v>4.3</v>
      </c>
      <c r="M697">
        <v>4426</v>
      </c>
      <c r="N697">
        <f>Table1_2[[#This Row],[rating]]+Table1_2[[#This Row],[rating_count]]/1000</f>
        <v>8.7259999999999991</v>
      </c>
    </row>
    <row r="698" spans="1:14" x14ac:dyDescent="0.25">
      <c r="A698" t="s">
        <v>5707</v>
      </c>
      <c r="B698" t="s">
        <v>13743</v>
      </c>
      <c r="C698" t="s">
        <v>13690</v>
      </c>
      <c r="D698">
        <v>828</v>
      </c>
      <c r="E698">
        <v>861</v>
      </c>
      <c r="F698" s="5">
        <f>Table1_2[[#This Row],[actual_price]]-Table1_2[[#This Row],[discounted_price]]/Table1_2[[#This Row],[actual_price]]*100</f>
        <v>764.83275261324047</v>
      </c>
      <c r="G698" s="5">
        <f>Table1_2[[#This Row],[actual_price]]*Table1_2[[#This Row],[rating_count]]</f>
        <v>3932187</v>
      </c>
      <c r="H698" s="5" t="str">
        <f t="shared" si="20"/>
        <v>&gt;₹500</v>
      </c>
      <c r="I698" s="5" t="str">
        <f t="shared" si="21"/>
        <v>No</v>
      </c>
      <c r="J698" s="6">
        <v>0.04</v>
      </c>
      <c r="K6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698">
        <v>4.2</v>
      </c>
      <c r="M698">
        <v>4567</v>
      </c>
      <c r="N698">
        <f>Table1_2[[#This Row],[rating]]+Table1_2[[#This Row],[rating_count]]/1000</f>
        <v>8.7669999999999995</v>
      </c>
    </row>
    <row r="699" spans="1:14" x14ac:dyDescent="0.25">
      <c r="A699" t="s">
        <v>5717</v>
      </c>
      <c r="B699" t="s">
        <v>5718</v>
      </c>
      <c r="C699" t="s">
        <v>13589</v>
      </c>
      <c r="D699">
        <v>745</v>
      </c>
      <c r="E699">
        <v>795</v>
      </c>
      <c r="F699" s="5">
        <f>Table1_2[[#This Row],[actual_price]]-Table1_2[[#This Row],[discounted_price]]/Table1_2[[#This Row],[actual_price]]*100</f>
        <v>701.28930817610058</v>
      </c>
      <c r="G699" s="5">
        <f>Table1_2[[#This Row],[actual_price]]*Table1_2[[#This Row],[rating_count]]</f>
        <v>10968615</v>
      </c>
      <c r="H699" s="5" t="str">
        <f t="shared" si="20"/>
        <v>&gt;₹500</v>
      </c>
      <c r="I699" s="5" t="str">
        <f t="shared" si="21"/>
        <v>No</v>
      </c>
      <c r="J699" s="6">
        <v>0.06</v>
      </c>
      <c r="K6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699">
        <v>4</v>
      </c>
      <c r="M699">
        <v>13797</v>
      </c>
      <c r="N699">
        <f>Table1_2[[#This Row],[rating]]+Table1_2[[#This Row],[rating_count]]/1000</f>
        <v>17.797000000000001</v>
      </c>
    </row>
    <row r="700" spans="1:14" x14ac:dyDescent="0.25">
      <c r="A700" t="s">
        <v>5727</v>
      </c>
      <c r="B700" t="s">
        <v>13744</v>
      </c>
      <c r="C700" t="s">
        <v>13745</v>
      </c>
      <c r="D700">
        <v>1549</v>
      </c>
      <c r="E700">
        <v>2495</v>
      </c>
      <c r="F700" s="5">
        <f>Table1_2[[#This Row],[actual_price]]-Table1_2[[#This Row],[discounted_price]]/Table1_2[[#This Row],[actual_price]]*100</f>
        <v>2432.9158316633266</v>
      </c>
      <c r="G700" s="5">
        <f>Table1_2[[#This Row],[actual_price]]*Table1_2[[#This Row],[rating_count]]</f>
        <v>37766815</v>
      </c>
      <c r="H700" s="5" t="str">
        <f t="shared" si="20"/>
        <v>&gt;₹500</v>
      </c>
      <c r="I700" s="5" t="str">
        <f t="shared" si="21"/>
        <v>No</v>
      </c>
      <c r="J700" s="6">
        <v>0.38</v>
      </c>
      <c r="K7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00">
        <v>4.4000000000000004</v>
      </c>
      <c r="M700">
        <v>15137</v>
      </c>
      <c r="N700">
        <f>Table1_2[[#This Row],[rating]]+Table1_2[[#This Row],[rating_count]]/1000</f>
        <v>19.536999999999999</v>
      </c>
    </row>
    <row r="701" spans="1:14" x14ac:dyDescent="0.25">
      <c r="A701" t="s">
        <v>157</v>
      </c>
      <c r="B701" t="s">
        <v>13093</v>
      </c>
      <c r="C701" t="s">
        <v>13076</v>
      </c>
      <c r="D701">
        <v>349</v>
      </c>
      <c r="E701">
        <v>399</v>
      </c>
      <c r="F701" s="5">
        <f>Table1_2[[#This Row],[actual_price]]-Table1_2[[#This Row],[discounted_price]]/Table1_2[[#This Row],[actual_price]]*100</f>
        <v>311.531328320802</v>
      </c>
      <c r="G701" s="5">
        <f>Table1_2[[#This Row],[actual_price]]*Table1_2[[#This Row],[rating_count]]</f>
        <v>7484043</v>
      </c>
      <c r="H701" s="5" t="str">
        <f t="shared" si="20"/>
        <v>₹200–₹500</v>
      </c>
      <c r="I701" s="5" t="str">
        <f t="shared" si="21"/>
        <v>No</v>
      </c>
      <c r="J701" s="6">
        <v>0.13</v>
      </c>
      <c r="K7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01">
        <v>4.4000000000000004</v>
      </c>
      <c r="M701">
        <v>18757</v>
      </c>
      <c r="N701">
        <f>Table1_2[[#This Row],[rating]]+Table1_2[[#This Row],[rating_count]]/1000</f>
        <v>23.157000000000004</v>
      </c>
    </row>
    <row r="702" spans="1:14" x14ac:dyDescent="0.25">
      <c r="A702" t="s">
        <v>203</v>
      </c>
      <c r="B702" t="s">
        <v>13099</v>
      </c>
      <c r="C702" t="s">
        <v>13076</v>
      </c>
      <c r="D702">
        <v>970</v>
      </c>
      <c r="E702">
        <v>1799</v>
      </c>
      <c r="F702" s="5">
        <f>Table1_2[[#This Row],[actual_price]]-Table1_2[[#This Row],[discounted_price]]/Table1_2[[#This Row],[actual_price]]*100</f>
        <v>1745.0811561978878</v>
      </c>
      <c r="G702" s="5">
        <f>Table1_2[[#This Row],[actual_price]]*Table1_2[[#This Row],[rating_count]]</f>
        <v>1466185</v>
      </c>
      <c r="H702" s="5" t="str">
        <f t="shared" si="20"/>
        <v>&gt;₹500</v>
      </c>
      <c r="I702" s="5" t="str">
        <f t="shared" si="21"/>
        <v>No</v>
      </c>
      <c r="J702" s="6">
        <v>0.46</v>
      </c>
      <c r="K7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02">
        <v>4.5</v>
      </c>
      <c r="M702">
        <v>815</v>
      </c>
      <c r="N702">
        <f>Table1_2[[#This Row],[rating]]+Table1_2[[#This Row],[rating_count]]/1000</f>
        <v>5.3149999999999995</v>
      </c>
    </row>
    <row r="703" spans="1:14" x14ac:dyDescent="0.25">
      <c r="A703" t="s">
        <v>5743</v>
      </c>
      <c r="B703" t="s">
        <v>13746</v>
      </c>
      <c r="C703" t="s">
        <v>13685</v>
      </c>
      <c r="D703">
        <v>1469</v>
      </c>
      <c r="E703">
        <v>2499</v>
      </c>
      <c r="F703" s="5">
        <f>Table1_2[[#This Row],[actual_price]]-Table1_2[[#This Row],[discounted_price]]/Table1_2[[#This Row],[actual_price]]*100</f>
        <v>2440.2164865946379</v>
      </c>
      <c r="G703" s="5">
        <f>Table1_2[[#This Row],[actual_price]]*Table1_2[[#This Row],[rating_count]]</f>
        <v>391438362</v>
      </c>
      <c r="H703" s="5" t="str">
        <f t="shared" si="20"/>
        <v>&gt;₹500</v>
      </c>
      <c r="I703" s="5" t="str">
        <f t="shared" si="21"/>
        <v>No</v>
      </c>
      <c r="J703" s="6">
        <v>0.41</v>
      </c>
      <c r="K7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03">
        <v>4.2</v>
      </c>
      <c r="M703">
        <v>156638</v>
      </c>
      <c r="N703">
        <f>Table1_2[[#This Row],[rating]]+Table1_2[[#This Row],[rating_count]]/1000</f>
        <v>160.83799999999999</v>
      </c>
    </row>
    <row r="704" spans="1:14" x14ac:dyDescent="0.25">
      <c r="A704" t="s">
        <v>5753</v>
      </c>
      <c r="B704" t="s">
        <v>13747</v>
      </c>
      <c r="C704" t="s">
        <v>13748</v>
      </c>
      <c r="D704">
        <v>198</v>
      </c>
      <c r="E704">
        <v>800</v>
      </c>
      <c r="F704" s="5">
        <f>Table1_2[[#This Row],[actual_price]]-Table1_2[[#This Row],[discounted_price]]/Table1_2[[#This Row],[actual_price]]*100</f>
        <v>775.25</v>
      </c>
      <c r="G704" s="5">
        <f>Table1_2[[#This Row],[actual_price]]*Table1_2[[#This Row],[rating_count]]</f>
        <v>7475200</v>
      </c>
      <c r="H704" s="5" t="str">
        <f t="shared" si="20"/>
        <v>&lt;₹200</v>
      </c>
      <c r="I704" s="5" t="str">
        <f t="shared" si="21"/>
        <v>Yes</v>
      </c>
      <c r="J704" s="6">
        <v>0.75</v>
      </c>
      <c r="K7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04">
        <v>4.0999999999999996</v>
      </c>
      <c r="M704">
        <v>9344</v>
      </c>
      <c r="N704">
        <f>Table1_2[[#This Row],[rating]]+Table1_2[[#This Row],[rating_count]]/1000</f>
        <v>13.443999999999999</v>
      </c>
    </row>
    <row r="705" spans="1:14" x14ac:dyDescent="0.25">
      <c r="A705" t="s">
        <v>5764</v>
      </c>
      <c r="B705" t="s">
        <v>13749</v>
      </c>
      <c r="C705" t="s">
        <v>13750</v>
      </c>
      <c r="D705">
        <v>549</v>
      </c>
      <c r="E705">
        <v>549</v>
      </c>
      <c r="F705" s="5">
        <f>Table1_2[[#This Row],[actual_price]]-Table1_2[[#This Row],[discounted_price]]/Table1_2[[#This Row],[actual_price]]*100</f>
        <v>449</v>
      </c>
      <c r="G705" s="5">
        <f>Table1_2[[#This Row],[actual_price]]*Table1_2[[#This Row],[rating_count]]</f>
        <v>2676375</v>
      </c>
      <c r="H705" s="5" t="str">
        <f t="shared" si="20"/>
        <v>&gt;₹500</v>
      </c>
      <c r="I705" s="5" t="str">
        <f t="shared" si="21"/>
        <v>No</v>
      </c>
      <c r="J705" s="6">
        <v>0</v>
      </c>
      <c r="K7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705">
        <v>4.5</v>
      </c>
      <c r="M705">
        <v>4875</v>
      </c>
      <c r="N705">
        <f>Table1_2[[#This Row],[rating]]+Table1_2[[#This Row],[rating_count]]/1000</f>
        <v>9.375</v>
      </c>
    </row>
    <row r="706" spans="1:14" x14ac:dyDescent="0.25">
      <c r="A706" t="s">
        <v>3961</v>
      </c>
      <c r="B706" t="s">
        <v>13534</v>
      </c>
      <c r="C706" t="s">
        <v>13404</v>
      </c>
      <c r="D706">
        <v>2999</v>
      </c>
      <c r="E706">
        <v>9999</v>
      </c>
      <c r="F706" s="5">
        <f>Table1_2[[#This Row],[actual_price]]-Table1_2[[#This Row],[discounted_price]]/Table1_2[[#This Row],[actual_price]]*100</f>
        <v>9969.0070007000704</v>
      </c>
      <c r="G706" s="5">
        <f>Table1_2[[#This Row],[actual_price]]*Table1_2[[#This Row],[rating_count]]</f>
        <v>208789119</v>
      </c>
      <c r="H706" s="5" t="str">
        <f t="shared" ref="H706:H769" si="22">IF(D706&lt;200,"&lt;₹200",IF(D706&lt;=500,"₹200–₹500","&gt;₹500"))</f>
        <v>&gt;₹500</v>
      </c>
      <c r="I706" s="5" t="str">
        <f t="shared" ref="I706:I769" si="23">IF(J706&gt;=0.5, "Yes", "No")</f>
        <v>Yes</v>
      </c>
      <c r="J706" s="6">
        <v>0.7</v>
      </c>
      <c r="K7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06">
        <v>4.2</v>
      </c>
      <c r="M706">
        <v>20881</v>
      </c>
      <c r="N706">
        <f>Table1_2[[#This Row],[rating]]+Table1_2[[#This Row],[rating_count]]/1000</f>
        <v>25.081</v>
      </c>
    </row>
    <row r="707" spans="1:14" x14ac:dyDescent="0.25">
      <c r="A707" t="s">
        <v>5777</v>
      </c>
      <c r="B707" t="s">
        <v>13751</v>
      </c>
      <c r="C707" t="s">
        <v>13404</v>
      </c>
      <c r="D707">
        <v>12000</v>
      </c>
      <c r="E707">
        <v>29999</v>
      </c>
      <c r="F707" s="5">
        <f>Table1_2[[#This Row],[actual_price]]-Table1_2[[#This Row],[discounted_price]]/Table1_2[[#This Row],[actual_price]]*100</f>
        <v>29958.998666622221</v>
      </c>
      <c r="G707" s="5">
        <f>Table1_2[[#This Row],[actual_price]]*Table1_2[[#This Row],[rating_count]]</f>
        <v>142315256</v>
      </c>
      <c r="H707" s="5" t="str">
        <f t="shared" si="22"/>
        <v>&gt;₹500</v>
      </c>
      <c r="I707" s="5" t="str">
        <f t="shared" si="23"/>
        <v>Yes</v>
      </c>
      <c r="J707" s="6">
        <v>0.6</v>
      </c>
      <c r="K7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07">
        <v>4.3</v>
      </c>
      <c r="M707">
        <v>4744</v>
      </c>
      <c r="N707">
        <f>Table1_2[[#This Row],[rating]]+Table1_2[[#This Row],[rating_count]]/1000</f>
        <v>9.0440000000000005</v>
      </c>
    </row>
    <row r="708" spans="1:14" x14ac:dyDescent="0.25">
      <c r="A708" t="s">
        <v>5787</v>
      </c>
      <c r="B708" t="s">
        <v>13752</v>
      </c>
      <c r="C708" t="s">
        <v>13422</v>
      </c>
      <c r="D708">
        <v>1299</v>
      </c>
      <c r="E708">
        <v>3499</v>
      </c>
      <c r="F708" s="5">
        <f>Table1_2[[#This Row],[actual_price]]-Table1_2[[#This Row],[discounted_price]]/Table1_2[[#This Row],[actual_price]]*100</f>
        <v>3461.8751071734782</v>
      </c>
      <c r="G708" s="5">
        <f>Table1_2[[#This Row],[actual_price]]*Table1_2[[#This Row],[rating_count]]</f>
        <v>43569548</v>
      </c>
      <c r="H708" s="5" t="str">
        <f t="shared" si="22"/>
        <v>&gt;₹500</v>
      </c>
      <c r="I708" s="5" t="str">
        <f t="shared" si="23"/>
        <v>Yes</v>
      </c>
      <c r="J708" s="6">
        <v>0.63</v>
      </c>
      <c r="K7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08">
        <v>3.9</v>
      </c>
      <c r="M708">
        <v>12452</v>
      </c>
      <c r="N708">
        <f>Table1_2[[#This Row],[rating]]+Table1_2[[#This Row],[rating_count]]/1000</f>
        <v>16.352</v>
      </c>
    </row>
    <row r="709" spans="1:14" x14ac:dyDescent="0.25">
      <c r="A709" t="s">
        <v>5796</v>
      </c>
      <c r="B709" t="s">
        <v>13753</v>
      </c>
      <c r="C709" t="s">
        <v>13662</v>
      </c>
      <c r="D709">
        <v>269</v>
      </c>
      <c r="E709">
        <v>315</v>
      </c>
      <c r="F709" s="5">
        <f>Table1_2[[#This Row],[actual_price]]-Table1_2[[#This Row],[discounted_price]]/Table1_2[[#This Row],[actual_price]]*100</f>
        <v>229.60317460317461</v>
      </c>
      <c r="G709" s="5">
        <f>Table1_2[[#This Row],[actual_price]]*Table1_2[[#This Row],[rating_count]]</f>
        <v>5610150</v>
      </c>
      <c r="H709" s="5" t="str">
        <f t="shared" si="22"/>
        <v>₹200–₹500</v>
      </c>
      <c r="I709" s="5" t="str">
        <f t="shared" si="23"/>
        <v>No</v>
      </c>
      <c r="J709" s="6">
        <v>0.15</v>
      </c>
      <c r="K7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09">
        <v>4.5</v>
      </c>
      <c r="M709">
        <v>17810</v>
      </c>
      <c r="N709">
        <f>Table1_2[[#This Row],[rating]]+Table1_2[[#This Row],[rating_count]]/1000</f>
        <v>22.31</v>
      </c>
    </row>
    <row r="710" spans="1:14" x14ac:dyDescent="0.25">
      <c r="A710" t="s">
        <v>5806</v>
      </c>
      <c r="B710" t="s">
        <v>13754</v>
      </c>
      <c r="C710" t="s">
        <v>13422</v>
      </c>
      <c r="D710">
        <v>799</v>
      </c>
      <c r="E710">
        <v>1499</v>
      </c>
      <c r="F710" s="5">
        <f>Table1_2[[#This Row],[actual_price]]-Table1_2[[#This Row],[discounted_price]]/Table1_2[[#This Row],[actual_price]]*100</f>
        <v>1445.6977985323549</v>
      </c>
      <c r="G710" s="5">
        <f>Table1_2[[#This Row],[actual_price]]*Table1_2[[#This Row],[rating_count]]</f>
        <v>80418352</v>
      </c>
      <c r="H710" s="5" t="str">
        <f t="shared" si="22"/>
        <v>&gt;₹500</v>
      </c>
      <c r="I710" s="5" t="str">
        <f t="shared" si="23"/>
        <v>No</v>
      </c>
      <c r="J710" s="6">
        <v>0.47</v>
      </c>
      <c r="K7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10">
        <v>4.0999999999999996</v>
      </c>
      <c r="M710">
        <v>53648</v>
      </c>
      <c r="N710">
        <f>Table1_2[[#This Row],[rating]]+Table1_2[[#This Row],[rating_count]]/1000</f>
        <v>57.748000000000005</v>
      </c>
    </row>
    <row r="711" spans="1:14" x14ac:dyDescent="0.25">
      <c r="A711" t="s">
        <v>5816</v>
      </c>
      <c r="B711" t="s">
        <v>13755</v>
      </c>
      <c r="D711">
        <v>6299</v>
      </c>
      <c r="E711">
        <v>13750</v>
      </c>
      <c r="F711" s="5">
        <f>Table1_2[[#This Row],[actual_price]]-Table1_2[[#This Row],[discounted_price]]/Table1_2[[#This Row],[actual_price]]*100</f>
        <v>13704.189090909091</v>
      </c>
      <c r="G711" s="5">
        <f>Table1_2[[#This Row],[actual_price]]*Table1_2[[#This Row],[rating_count]]</f>
        <v>27692500</v>
      </c>
      <c r="H711" s="5" t="str">
        <f t="shared" si="22"/>
        <v>&gt;₹500</v>
      </c>
      <c r="I711" s="5" t="str">
        <f t="shared" si="23"/>
        <v>Yes</v>
      </c>
      <c r="J711" s="6">
        <v>0.54</v>
      </c>
      <c r="K7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11">
        <v>4.2</v>
      </c>
      <c r="M711">
        <v>2014</v>
      </c>
      <c r="N711">
        <f>Table1_2[[#This Row],[rating]]+Table1_2[[#This Row],[rating_count]]/1000</f>
        <v>6.2140000000000004</v>
      </c>
    </row>
    <row r="712" spans="1:14" x14ac:dyDescent="0.25">
      <c r="A712" t="s">
        <v>5827</v>
      </c>
      <c r="B712" t="s">
        <v>13756</v>
      </c>
      <c r="C712" t="s">
        <v>13757</v>
      </c>
      <c r="D712">
        <v>59</v>
      </c>
      <c r="E712">
        <v>59</v>
      </c>
      <c r="F712" s="5">
        <f>Table1_2[[#This Row],[actual_price]]-Table1_2[[#This Row],[discounted_price]]/Table1_2[[#This Row],[actual_price]]*100</f>
        <v>-41</v>
      </c>
      <c r="G712" s="5">
        <f>Table1_2[[#This Row],[actual_price]]*Table1_2[[#This Row],[rating_count]]</f>
        <v>351522</v>
      </c>
      <c r="H712" s="5" t="str">
        <f t="shared" si="22"/>
        <v>&lt;₹200</v>
      </c>
      <c r="I712" s="5" t="str">
        <f t="shared" si="23"/>
        <v>No</v>
      </c>
      <c r="J712" s="6">
        <v>0</v>
      </c>
      <c r="K7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712">
        <v>3.8</v>
      </c>
      <c r="M712">
        <v>5958</v>
      </c>
      <c r="N712">
        <f>Table1_2[[#This Row],[rating]]+Table1_2[[#This Row],[rating_count]]/1000</f>
        <v>9.7579999999999991</v>
      </c>
    </row>
    <row r="713" spans="1:14" x14ac:dyDescent="0.25">
      <c r="A713" t="s">
        <v>5838</v>
      </c>
      <c r="B713" t="s">
        <v>13758</v>
      </c>
      <c r="C713" t="s">
        <v>13427</v>
      </c>
      <c r="D713">
        <v>571</v>
      </c>
      <c r="E713">
        <v>999</v>
      </c>
      <c r="F713" s="5">
        <f>Table1_2[[#This Row],[actual_price]]-Table1_2[[#This Row],[discounted_price]]/Table1_2[[#This Row],[actual_price]]*100</f>
        <v>941.84284284284286</v>
      </c>
      <c r="G713" s="5">
        <f>Table1_2[[#This Row],[actual_price]]*Table1_2[[#This Row],[rating_count]]</f>
        <v>38182779</v>
      </c>
      <c r="H713" s="5" t="str">
        <f t="shared" si="22"/>
        <v>&gt;₹500</v>
      </c>
      <c r="I713" s="5" t="str">
        <f t="shared" si="23"/>
        <v>No</v>
      </c>
      <c r="J713" s="6">
        <v>0.43</v>
      </c>
      <c r="K7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13">
        <v>4.3</v>
      </c>
      <c r="M713">
        <v>38221</v>
      </c>
      <c r="N713">
        <f>Table1_2[[#This Row],[rating]]+Table1_2[[#This Row],[rating_count]]/1000</f>
        <v>42.520999999999994</v>
      </c>
    </row>
    <row r="714" spans="1:14" x14ac:dyDescent="0.25">
      <c r="A714" t="s">
        <v>5848</v>
      </c>
      <c r="B714" t="s">
        <v>13759</v>
      </c>
      <c r="C714" t="s">
        <v>13723</v>
      </c>
      <c r="D714">
        <v>549</v>
      </c>
      <c r="E714">
        <v>999</v>
      </c>
      <c r="F714" s="5">
        <f>Table1_2[[#This Row],[actual_price]]-Table1_2[[#This Row],[discounted_price]]/Table1_2[[#This Row],[actual_price]]*100</f>
        <v>944.04504504504507</v>
      </c>
      <c r="G714" s="5">
        <f>Table1_2[[#This Row],[actual_price]]*Table1_2[[#This Row],[rating_count]]</f>
        <v>64640295</v>
      </c>
      <c r="H714" s="5" t="str">
        <f t="shared" si="22"/>
        <v>&gt;₹500</v>
      </c>
      <c r="I714" s="5" t="str">
        <f t="shared" si="23"/>
        <v>No</v>
      </c>
      <c r="J714" s="6">
        <v>0.45</v>
      </c>
      <c r="K7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14">
        <v>3.9</v>
      </c>
      <c r="M714">
        <v>64705</v>
      </c>
      <c r="N714">
        <f>Table1_2[[#This Row],[rating]]+Table1_2[[#This Row],[rating_count]]/1000</f>
        <v>68.605000000000004</v>
      </c>
    </row>
    <row r="715" spans="1:14" x14ac:dyDescent="0.25">
      <c r="A715" t="s">
        <v>3865</v>
      </c>
      <c r="B715" t="s">
        <v>13523</v>
      </c>
      <c r="C715" t="s">
        <v>13524</v>
      </c>
      <c r="D715">
        <v>2099</v>
      </c>
      <c r="E715">
        <v>5999</v>
      </c>
      <c r="F715" s="5">
        <f>Table1_2[[#This Row],[actual_price]]-Table1_2[[#This Row],[discounted_price]]/Table1_2[[#This Row],[actual_price]]*100</f>
        <v>5964.01083513919</v>
      </c>
      <c r="G715" s="5">
        <f>Table1_2[[#This Row],[actual_price]]*Table1_2[[#This Row],[rating_count]]</f>
        <v>102756871</v>
      </c>
      <c r="H715" s="5" t="str">
        <f t="shared" si="22"/>
        <v>&gt;₹500</v>
      </c>
      <c r="I715" s="5" t="str">
        <f t="shared" si="23"/>
        <v>Yes</v>
      </c>
      <c r="J715" s="6">
        <v>0.65</v>
      </c>
      <c r="K7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15">
        <v>4.3</v>
      </c>
      <c r="M715">
        <v>17129</v>
      </c>
      <c r="N715">
        <f>Table1_2[[#This Row],[rating]]+Table1_2[[#This Row],[rating_count]]/1000</f>
        <v>21.429000000000002</v>
      </c>
    </row>
    <row r="716" spans="1:14" x14ac:dyDescent="0.25">
      <c r="A716" t="s">
        <v>193</v>
      </c>
      <c r="B716" t="s">
        <v>13098</v>
      </c>
      <c r="C716" t="s">
        <v>13095</v>
      </c>
      <c r="D716">
        <v>13490</v>
      </c>
      <c r="E716">
        <v>21990</v>
      </c>
      <c r="F716" s="5">
        <f>Table1_2[[#This Row],[actual_price]]-Table1_2[[#This Row],[discounted_price]]/Table1_2[[#This Row],[actual_price]]*100</f>
        <v>21928.653933606183</v>
      </c>
      <c r="G716" s="5">
        <f>Table1_2[[#This Row],[actual_price]]*Table1_2[[#This Row],[rating_count]]</f>
        <v>263352240</v>
      </c>
      <c r="H716" s="5" t="str">
        <f t="shared" si="22"/>
        <v>&gt;₹500</v>
      </c>
      <c r="I716" s="5" t="str">
        <f t="shared" si="23"/>
        <v>No</v>
      </c>
      <c r="J716" s="6">
        <v>0.39</v>
      </c>
      <c r="K7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16">
        <v>4.3</v>
      </c>
      <c r="M716">
        <v>11976</v>
      </c>
      <c r="N716">
        <f>Table1_2[[#This Row],[rating]]+Table1_2[[#This Row],[rating_count]]/1000</f>
        <v>16.276</v>
      </c>
    </row>
    <row r="717" spans="1:14" x14ac:dyDescent="0.25">
      <c r="A717" t="s">
        <v>5861</v>
      </c>
      <c r="B717" t="s">
        <v>13760</v>
      </c>
      <c r="C717" t="s">
        <v>13670</v>
      </c>
      <c r="D717">
        <v>448</v>
      </c>
      <c r="E717">
        <v>699</v>
      </c>
      <c r="F717" s="5">
        <f>Table1_2[[#This Row],[actual_price]]-Table1_2[[#This Row],[discounted_price]]/Table1_2[[#This Row],[actual_price]]*100</f>
        <v>634.90844062947065</v>
      </c>
      <c r="G717" s="5">
        <f>Table1_2[[#This Row],[actual_price]]*Table1_2[[#This Row],[rating_count]]</f>
        <v>12126252</v>
      </c>
      <c r="H717" s="5" t="str">
        <f t="shared" si="22"/>
        <v>₹200–₹500</v>
      </c>
      <c r="I717" s="5" t="str">
        <f t="shared" si="23"/>
        <v>No</v>
      </c>
      <c r="J717" s="6">
        <v>0.36</v>
      </c>
      <c r="K7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17">
        <v>3.9</v>
      </c>
      <c r="M717">
        <v>17348</v>
      </c>
      <c r="N717">
        <f>Table1_2[[#This Row],[rating]]+Table1_2[[#This Row],[rating_count]]/1000</f>
        <v>21.247999999999998</v>
      </c>
    </row>
    <row r="718" spans="1:14" x14ac:dyDescent="0.25">
      <c r="A718" t="s">
        <v>5871</v>
      </c>
      <c r="B718" t="s">
        <v>13761</v>
      </c>
      <c r="C718" t="s">
        <v>13422</v>
      </c>
      <c r="D718">
        <v>1499</v>
      </c>
      <c r="E718">
        <v>2999</v>
      </c>
      <c r="F718" s="5">
        <f>Table1_2[[#This Row],[actual_price]]-Table1_2[[#This Row],[discounted_price]]/Table1_2[[#This Row],[actual_price]]*100</f>
        <v>2949.0166722240747</v>
      </c>
      <c r="G718" s="5">
        <f>Table1_2[[#This Row],[actual_price]]*Table1_2[[#This Row],[rating_count]]</f>
        <v>263306202</v>
      </c>
      <c r="H718" s="5" t="str">
        <f t="shared" si="22"/>
        <v>&gt;₹500</v>
      </c>
      <c r="I718" s="5" t="str">
        <f t="shared" si="23"/>
        <v>Yes</v>
      </c>
      <c r="J718" s="6">
        <v>0.5</v>
      </c>
      <c r="K7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18">
        <v>3.7</v>
      </c>
      <c r="M718">
        <v>87798</v>
      </c>
      <c r="N718">
        <f>Table1_2[[#This Row],[rating]]+Table1_2[[#This Row],[rating_count]]/1000</f>
        <v>91.498000000000005</v>
      </c>
    </row>
    <row r="719" spans="1:14" x14ac:dyDescent="0.25">
      <c r="A719" t="s">
        <v>5881</v>
      </c>
      <c r="B719" t="s">
        <v>13762</v>
      </c>
      <c r="C719" t="s">
        <v>13763</v>
      </c>
      <c r="D719">
        <v>299</v>
      </c>
      <c r="E719">
        <v>499</v>
      </c>
      <c r="F719" s="5">
        <f>Table1_2[[#This Row],[actual_price]]-Table1_2[[#This Row],[discounted_price]]/Table1_2[[#This Row],[actual_price]]*100</f>
        <v>439.08016032064126</v>
      </c>
      <c r="G719" s="5">
        <f>Table1_2[[#This Row],[actual_price]]*Table1_2[[#This Row],[rating_count]]</f>
        <v>12191568</v>
      </c>
      <c r="H719" s="5" t="str">
        <f t="shared" si="22"/>
        <v>₹200–₹500</v>
      </c>
      <c r="I719" s="5" t="str">
        <f t="shared" si="23"/>
        <v>No</v>
      </c>
      <c r="J719" s="6">
        <v>0.4</v>
      </c>
      <c r="K7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19">
        <v>4.2</v>
      </c>
      <c r="M719">
        <v>24432</v>
      </c>
      <c r="N719">
        <f>Table1_2[[#This Row],[rating]]+Table1_2[[#This Row],[rating_count]]/1000</f>
        <v>28.631999999999998</v>
      </c>
    </row>
    <row r="720" spans="1:14" x14ac:dyDescent="0.25">
      <c r="A720" t="s">
        <v>5892</v>
      </c>
      <c r="B720" t="s">
        <v>13764</v>
      </c>
      <c r="C720" t="s">
        <v>13637</v>
      </c>
      <c r="D720">
        <v>579</v>
      </c>
      <c r="E720">
        <v>1400</v>
      </c>
      <c r="F720" s="5">
        <f>Table1_2[[#This Row],[actual_price]]-Table1_2[[#This Row],[discounted_price]]/Table1_2[[#This Row],[actual_price]]*100</f>
        <v>1358.6428571428571</v>
      </c>
      <c r="G720" s="5">
        <f>Table1_2[[#This Row],[actual_price]]*Table1_2[[#This Row],[rating_count]]</f>
        <v>264745600</v>
      </c>
      <c r="H720" s="5" t="str">
        <f t="shared" si="22"/>
        <v>&gt;₹500</v>
      </c>
      <c r="I720" s="5" t="str">
        <f t="shared" si="23"/>
        <v>Yes</v>
      </c>
      <c r="J720" s="6">
        <v>0.59</v>
      </c>
      <c r="K7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20">
        <v>4.3</v>
      </c>
      <c r="M720">
        <v>189104</v>
      </c>
      <c r="N720">
        <f>Table1_2[[#This Row],[rating]]+Table1_2[[#This Row],[rating_count]]/1000</f>
        <v>193.40400000000002</v>
      </c>
    </row>
    <row r="721" spans="1:14" x14ac:dyDescent="0.25">
      <c r="A721" t="s">
        <v>5902</v>
      </c>
      <c r="B721" t="s">
        <v>13765</v>
      </c>
      <c r="C721" t="s">
        <v>13766</v>
      </c>
      <c r="D721">
        <v>2499</v>
      </c>
      <c r="E721">
        <v>3299</v>
      </c>
      <c r="F721" s="5">
        <f>Table1_2[[#This Row],[actual_price]]-Table1_2[[#This Row],[discounted_price]]/Table1_2[[#This Row],[actual_price]]*100</f>
        <v>3223.2497726583815</v>
      </c>
      <c r="G721" s="5">
        <f>Table1_2[[#This Row],[actual_price]]*Table1_2[[#This Row],[rating_count]]</f>
        <v>307176488</v>
      </c>
      <c r="H721" s="5" t="str">
        <f t="shared" si="22"/>
        <v>&gt;₹500</v>
      </c>
      <c r="I721" s="5" t="str">
        <f t="shared" si="23"/>
        <v>No</v>
      </c>
      <c r="J721" s="6">
        <v>0.24</v>
      </c>
      <c r="K7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21">
        <v>4.2</v>
      </c>
      <c r="M721">
        <v>93112</v>
      </c>
      <c r="N721">
        <f>Table1_2[[#This Row],[rating]]+Table1_2[[#This Row],[rating_count]]/1000</f>
        <v>97.311999999999998</v>
      </c>
    </row>
    <row r="722" spans="1:14" x14ac:dyDescent="0.25">
      <c r="A722" t="s">
        <v>5913</v>
      </c>
      <c r="B722" t="s">
        <v>13767</v>
      </c>
      <c r="C722" t="s">
        <v>13422</v>
      </c>
      <c r="D722">
        <v>1199</v>
      </c>
      <c r="E722">
        <v>5999</v>
      </c>
      <c r="F722" s="5">
        <f>Table1_2[[#This Row],[actual_price]]-Table1_2[[#This Row],[discounted_price]]/Table1_2[[#This Row],[actual_price]]*100</f>
        <v>5979.0133355559256</v>
      </c>
      <c r="G722" s="5">
        <f>Table1_2[[#This Row],[actual_price]]*Table1_2[[#This Row],[rating_count]]</f>
        <v>285078479</v>
      </c>
      <c r="H722" s="5" t="str">
        <f t="shared" si="22"/>
        <v>&gt;₹500</v>
      </c>
      <c r="I722" s="5" t="str">
        <f t="shared" si="23"/>
        <v>Yes</v>
      </c>
      <c r="J722" s="6">
        <v>0.8</v>
      </c>
      <c r="K7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22">
        <v>3.9</v>
      </c>
      <c r="M722">
        <v>47521</v>
      </c>
      <c r="N722">
        <f>Table1_2[[#This Row],[rating]]+Table1_2[[#This Row],[rating_count]]/1000</f>
        <v>51.420999999999999</v>
      </c>
    </row>
    <row r="723" spans="1:14" x14ac:dyDescent="0.25">
      <c r="A723" t="s">
        <v>5923</v>
      </c>
      <c r="B723" t="s">
        <v>13768</v>
      </c>
      <c r="C723" t="s">
        <v>13736</v>
      </c>
      <c r="D723">
        <v>399</v>
      </c>
      <c r="E723">
        <v>499</v>
      </c>
      <c r="F723" s="5">
        <f>Table1_2[[#This Row],[actual_price]]-Table1_2[[#This Row],[discounted_price]]/Table1_2[[#This Row],[actual_price]]*100</f>
        <v>419.04008016032066</v>
      </c>
      <c r="G723" s="5">
        <f>Table1_2[[#This Row],[actual_price]]*Table1_2[[#This Row],[rating_count]]</f>
        <v>13573299</v>
      </c>
      <c r="H723" s="5" t="str">
        <f t="shared" si="22"/>
        <v>₹200–₹500</v>
      </c>
      <c r="I723" s="5" t="str">
        <f t="shared" si="23"/>
        <v>No</v>
      </c>
      <c r="J723" s="6">
        <v>0.2</v>
      </c>
      <c r="K7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23">
        <v>4.3</v>
      </c>
      <c r="M723">
        <v>27201</v>
      </c>
      <c r="N723">
        <f>Table1_2[[#This Row],[rating]]+Table1_2[[#This Row],[rating_count]]/1000</f>
        <v>31.501000000000001</v>
      </c>
    </row>
    <row r="724" spans="1:14" x14ac:dyDescent="0.25">
      <c r="A724" t="s">
        <v>213</v>
      </c>
      <c r="B724" t="s">
        <v>13100</v>
      </c>
      <c r="C724" t="s">
        <v>13090</v>
      </c>
      <c r="D724">
        <v>279</v>
      </c>
      <c r="E724">
        <v>499</v>
      </c>
      <c r="F724" s="5">
        <f>Table1_2[[#This Row],[actual_price]]-Table1_2[[#This Row],[discounted_price]]/Table1_2[[#This Row],[actual_price]]*100</f>
        <v>443.08817635270543</v>
      </c>
      <c r="G724" s="5">
        <f>Table1_2[[#This Row],[actual_price]]*Table1_2[[#This Row],[rating_count]]</f>
        <v>5470038</v>
      </c>
      <c r="H724" s="5" t="str">
        <f t="shared" si="22"/>
        <v>₹200–₹500</v>
      </c>
      <c r="I724" s="5" t="str">
        <f t="shared" si="23"/>
        <v>No</v>
      </c>
      <c r="J724" s="6">
        <v>0.44</v>
      </c>
      <c r="K7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24">
        <v>3.7</v>
      </c>
      <c r="M724">
        <v>10962</v>
      </c>
      <c r="N724">
        <f>Table1_2[[#This Row],[rating]]+Table1_2[[#This Row],[rating_count]]/1000</f>
        <v>14.661999999999999</v>
      </c>
    </row>
    <row r="725" spans="1:14" x14ac:dyDescent="0.25">
      <c r="A725" t="s">
        <v>223</v>
      </c>
      <c r="B725" t="s">
        <v>13101</v>
      </c>
      <c r="C725" t="s">
        <v>13095</v>
      </c>
      <c r="D725">
        <v>13490</v>
      </c>
      <c r="E725">
        <v>22900</v>
      </c>
      <c r="F725" s="5">
        <f>Table1_2[[#This Row],[actual_price]]-Table1_2[[#This Row],[discounted_price]]/Table1_2[[#This Row],[actual_price]]*100</f>
        <v>22841.091703056769</v>
      </c>
      <c r="G725" s="5">
        <f>Table1_2[[#This Row],[actual_price]]*Table1_2[[#This Row],[rating_count]]</f>
        <v>373247100</v>
      </c>
      <c r="H725" s="5" t="str">
        <f t="shared" si="22"/>
        <v>&gt;₹500</v>
      </c>
      <c r="I725" s="5" t="str">
        <f t="shared" si="23"/>
        <v>No</v>
      </c>
      <c r="J725" s="6">
        <v>0.41</v>
      </c>
      <c r="K7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25">
        <v>4.3</v>
      </c>
      <c r="M725">
        <v>16299</v>
      </c>
      <c r="N725">
        <f>Table1_2[[#This Row],[rating]]+Table1_2[[#This Row],[rating_count]]/1000</f>
        <v>20.599</v>
      </c>
    </row>
    <row r="726" spans="1:14" x14ac:dyDescent="0.25">
      <c r="A726" t="s">
        <v>5937</v>
      </c>
      <c r="B726" t="s">
        <v>13769</v>
      </c>
      <c r="C726" t="s">
        <v>13639</v>
      </c>
      <c r="D726">
        <v>279</v>
      </c>
      <c r="E726">
        <v>375</v>
      </c>
      <c r="F726" s="5">
        <f>Table1_2[[#This Row],[actual_price]]-Table1_2[[#This Row],[discounted_price]]/Table1_2[[#This Row],[actual_price]]*100</f>
        <v>300.60000000000002</v>
      </c>
      <c r="G726" s="5">
        <f>Table1_2[[#This Row],[actual_price]]*Table1_2[[#This Row],[rating_count]]</f>
        <v>11825250</v>
      </c>
      <c r="H726" s="5" t="str">
        <f t="shared" si="22"/>
        <v>₹200–₹500</v>
      </c>
      <c r="I726" s="5" t="str">
        <f t="shared" si="23"/>
        <v>No</v>
      </c>
      <c r="J726" s="6">
        <v>0.26</v>
      </c>
      <c r="K7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26">
        <v>4.3</v>
      </c>
      <c r="M726">
        <v>31534</v>
      </c>
      <c r="N726">
        <f>Table1_2[[#This Row],[rating]]+Table1_2[[#This Row],[rating_count]]/1000</f>
        <v>35.833999999999996</v>
      </c>
    </row>
    <row r="727" spans="1:14" x14ac:dyDescent="0.25">
      <c r="A727" t="s">
        <v>5947</v>
      </c>
      <c r="B727" t="s">
        <v>13770</v>
      </c>
      <c r="C727" t="s">
        <v>13404</v>
      </c>
      <c r="D727">
        <v>2499</v>
      </c>
      <c r="E727">
        <v>4999</v>
      </c>
      <c r="F727" s="5">
        <f>Table1_2[[#This Row],[actual_price]]-Table1_2[[#This Row],[discounted_price]]/Table1_2[[#This Row],[actual_price]]*100</f>
        <v>4949.0100020004002</v>
      </c>
      <c r="G727" s="5">
        <f>Table1_2[[#This Row],[actual_price]]*Table1_2[[#This Row],[rating_count]]</f>
        <v>37847429</v>
      </c>
      <c r="H727" s="5" t="str">
        <f t="shared" si="22"/>
        <v>&gt;₹500</v>
      </c>
      <c r="I727" s="5" t="str">
        <f t="shared" si="23"/>
        <v>Yes</v>
      </c>
      <c r="J727" s="6">
        <v>0.5</v>
      </c>
      <c r="K7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27">
        <v>3.9</v>
      </c>
      <c r="M727">
        <v>7571</v>
      </c>
      <c r="N727">
        <f>Table1_2[[#This Row],[rating]]+Table1_2[[#This Row],[rating_count]]/1000</f>
        <v>11.471</v>
      </c>
    </row>
    <row r="728" spans="1:14" x14ac:dyDescent="0.25">
      <c r="A728" t="s">
        <v>5952</v>
      </c>
      <c r="B728" t="s">
        <v>5953</v>
      </c>
      <c r="C728" t="s">
        <v>13733</v>
      </c>
      <c r="D728">
        <v>137</v>
      </c>
      <c r="E728">
        <v>160</v>
      </c>
      <c r="F728" s="5">
        <f>Table1_2[[#This Row],[actual_price]]-Table1_2[[#This Row],[discounted_price]]/Table1_2[[#This Row],[actual_price]]*100</f>
        <v>74.375</v>
      </c>
      <c r="G728" s="5">
        <f>Table1_2[[#This Row],[actual_price]]*Table1_2[[#This Row],[rating_count]]</f>
        <v>1045920</v>
      </c>
      <c r="H728" s="5" t="str">
        <f t="shared" si="22"/>
        <v>&lt;₹200</v>
      </c>
      <c r="I728" s="5" t="str">
        <f t="shared" si="23"/>
        <v>No</v>
      </c>
      <c r="J728" s="6">
        <v>0.14000000000000001</v>
      </c>
      <c r="K7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28">
        <v>4.4000000000000004</v>
      </c>
      <c r="M728">
        <v>6537</v>
      </c>
      <c r="N728">
        <f>Table1_2[[#This Row],[rating]]+Table1_2[[#This Row],[rating_count]]/1000</f>
        <v>10.937000000000001</v>
      </c>
    </row>
    <row r="729" spans="1:14" x14ac:dyDescent="0.25">
      <c r="A729" t="s">
        <v>233</v>
      </c>
      <c r="B729" t="s">
        <v>234</v>
      </c>
      <c r="C729" t="s">
        <v>13076</v>
      </c>
      <c r="D729">
        <v>59</v>
      </c>
      <c r="E729">
        <v>199</v>
      </c>
      <c r="F729" s="5">
        <f>Table1_2[[#This Row],[actual_price]]-Table1_2[[#This Row],[discounted_price]]/Table1_2[[#This Row],[actual_price]]*100</f>
        <v>169.35175879396985</v>
      </c>
      <c r="G729" s="5">
        <f>Table1_2[[#This Row],[actual_price]]*Table1_2[[#This Row],[rating_count]]</f>
        <v>1866023</v>
      </c>
      <c r="H729" s="5" t="str">
        <f t="shared" si="22"/>
        <v>&lt;₹200</v>
      </c>
      <c r="I729" s="5" t="str">
        <f t="shared" si="23"/>
        <v>Yes</v>
      </c>
      <c r="J729" s="6">
        <v>0.7</v>
      </c>
      <c r="K7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29">
        <v>4</v>
      </c>
      <c r="M729">
        <v>9377</v>
      </c>
      <c r="N729">
        <f>Table1_2[[#This Row],[rating]]+Table1_2[[#This Row],[rating_count]]/1000</f>
        <v>13.377000000000001</v>
      </c>
    </row>
    <row r="730" spans="1:14" x14ac:dyDescent="0.25">
      <c r="A730" t="s">
        <v>5963</v>
      </c>
      <c r="B730" t="s">
        <v>13771</v>
      </c>
      <c r="C730" t="s">
        <v>13705</v>
      </c>
      <c r="D730">
        <v>299</v>
      </c>
      <c r="E730">
        <v>499</v>
      </c>
      <c r="F730" s="5">
        <f>Table1_2[[#This Row],[actual_price]]-Table1_2[[#This Row],[discounted_price]]/Table1_2[[#This Row],[actual_price]]*100</f>
        <v>439.08016032064126</v>
      </c>
      <c r="G730" s="5">
        <f>Table1_2[[#This Row],[actual_price]]*Table1_2[[#This Row],[rating_count]]</f>
        <v>10483990</v>
      </c>
      <c r="H730" s="5" t="str">
        <f t="shared" si="22"/>
        <v>₹200–₹500</v>
      </c>
      <c r="I730" s="5" t="str">
        <f t="shared" si="23"/>
        <v>No</v>
      </c>
      <c r="J730" s="6">
        <v>0.4</v>
      </c>
      <c r="K7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30">
        <v>4.5</v>
      </c>
      <c r="M730">
        <v>21010</v>
      </c>
      <c r="N730">
        <f>Table1_2[[#This Row],[rating]]+Table1_2[[#This Row],[rating_count]]/1000</f>
        <v>25.51</v>
      </c>
    </row>
    <row r="731" spans="1:14" x14ac:dyDescent="0.25">
      <c r="A731" t="s">
        <v>5973</v>
      </c>
      <c r="B731" t="s">
        <v>13772</v>
      </c>
      <c r="C731" t="s">
        <v>13422</v>
      </c>
      <c r="D731">
        <v>1799</v>
      </c>
      <c r="E731">
        <v>3999</v>
      </c>
      <c r="F731" s="5">
        <f>Table1_2[[#This Row],[actual_price]]-Table1_2[[#This Row],[discounted_price]]/Table1_2[[#This Row],[actual_price]]*100</f>
        <v>3954.0137534383598</v>
      </c>
      <c r="G731" s="5">
        <f>Table1_2[[#This Row],[actual_price]]*Table1_2[[#This Row],[rating_count]]</f>
        <v>14064483</v>
      </c>
      <c r="H731" s="5" t="str">
        <f t="shared" si="22"/>
        <v>&gt;₹500</v>
      </c>
      <c r="I731" s="5" t="str">
        <f t="shared" si="23"/>
        <v>Yes</v>
      </c>
      <c r="J731" s="6">
        <v>0.55000000000000004</v>
      </c>
      <c r="K7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31">
        <v>3.9</v>
      </c>
      <c r="M731">
        <v>3517</v>
      </c>
      <c r="N731">
        <f>Table1_2[[#This Row],[rating]]+Table1_2[[#This Row],[rating_count]]/1000</f>
        <v>7.4169999999999998</v>
      </c>
    </row>
    <row r="732" spans="1:14" x14ac:dyDescent="0.25">
      <c r="A732" t="s">
        <v>5983</v>
      </c>
      <c r="B732" t="s">
        <v>13773</v>
      </c>
      <c r="C732" t="s">
        <v>13723</v>
      </c>
      <c r="D732">
        <v>1999</v>
      </c>
      <c r="E732">
        <v>2999</v>
      </c>
      <c r="F732" s="5">
        <f>Table1_2[[#This Row],[actual_price]]-Table1_2[[#This Row],[discounted_price]]/Table1_2[[#This Row],[actual_price]]*100</f>
        <v>2932.344448149383</v>
      </c>
      <c r="G732" s="5">
        <f>Table1_2[[#This Row],[actual_price]]*Table1_2[[#This Row],[rating_count]]</f>
        <v>191633101</v>
      </c>
      <c r="H732" s="5" t="str">
        <f t="shared" si="22"/>
        <v>&gt;₹500</v>
      </c>
      <c r="I732" s="5" t="str">
        <f t="shared" si="23"/>
        <v>No</v>
      </c>
      <c r="J732" s="6">
        <v>0.33</v>
      </c>
      <c r="K7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32">
        <v>4.3</v>
      </c>
      <c r="M732">
        <v>63899</v>
      </c>
      <c r="N732">
        <f>Table1_2[[#This Row],[rating]]+Table1_2[[#This Row],[rating_count]]/1000</f>
        <v>68.198999999999998</v>
      </c>
    </row>
    <row r="733" spans="1:14" x14ac:dyDescent="0.25">
      <c r="A733" t="s">
        <v>252</v>
      </c>
      <c r="B733" t="s">
        <v>13103</v>
      </c>
      <c r="C733" t="s">
        <v>13090</v>
      </c>
      <c r="D733">
        <v>199</v>
      </c>
      <c r="E733">
        <v>699</v>
      </c>
      <c r="F733" s="5">
        <f>Table1_2[[#This Row],[actual_price]]-Table1_2[[#This Row],[discounted_price]]/Table1_2[[#This Row],[actual_price]]*100</f>
        <v>670.53075822603716</v>
      </c>
      <c r="G733" s="5">
        <f>Table1_2[[#This Row],[actual_price]]*Table1_2[[#This Row],[rating_count]]</f>
        <v>8494947</v>
      </c>
      <c r="H733" s="5" t="str">
        <f t="shared" si="22"/>
        <v>&lt;₹200</v>
      </c>
      <c r="I733" s="5" t="str">
        <f t="shared" si="23"/>
        <v>Yes</v>
      </c>
      <c r="J733" s="6">
        <v>0.72</v>
      </c>
      <c r="K7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33">
        <v>4.2</v>
      </c>
      <c r="M733">
        <v>12153</v>
      </c>
      <c r="N733">
        <f>Table1_2[[#This Row],[rating]]+Table1_2[[#This Row],[rating_count]]/1000</f>
        <v>16.353000000000002</v>
      </c>
    </row>
    <row r="734" spans="1:14" x14ac:dyDescent="0.25">
      <c r="A734" t="s">
        <v>5994</v>
      </c>
      <c r="B734" t="s">
        <v>13774</v>
      </c>
      <c r="C734" t="s">
        <v>13775</v>
      </c>
      <c r="D734">
        <v>399</v>
      </c>
      <c r="E734">
        <v>1499</v>
      </c>
      <c r="F734" s="5">
        <f>Table1_2[[#This Row],[actual_price]]-Table1_2[[#This Row],[discounted_price]]/Table1_2[[#This Row],[actual_price]]*100</f>
        <v>1472.3822548365576</v>
      </c>
      <c r="G734" s="5">
        <f>Table1_2[[#This Row],[actual_price]]*Table1_2[[#This Row],[rating_count]]</f>
        <v>8589270</v>
      </c>
      <c r="H734" s="5" t="str">
        <f t="shared" si="22"/>
        <v>₹200–₹500</v>
      </c>
      <c r="I734" s="5" t="str">
        <f t="shared" si="23"/>
        <v>Yes</v>
      </c>
      <c r="J734" s="6">
        <v>0.73</v>
      </c>
      <c r="K7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34">
        <v>4.0999999999999996</v>
      </c>
      <c r="M734">
        <v>5730</v>
      </c>
      <c r="N734">
        <f>Table1_2[[#This Row],[rating]]+Table1_2[[#This Row],[rating_count]]/1000</f>
        <v>9.83</v>
      </c>
    </row>
    <row r="735" spans="1:14" x14ac:dyDescent="0.25">
      <c r="A735" t="s">
        <v>6005</v>
      </c>
      <c r="B735" t="s">
        <v>13776</v>
      </c>
      <c r="C735" t="s">
        <v>13777</v>
      </c>
      <c r="D735">
        <v>1699</v>
      </c>
      <c r="E735">
        <v>3999</v>
      </c>
      <c r="F735" s="5">
        <f>Table1_2[[#This Row],[actual_price]]-Table1_2[[#This Row],[discounted_price]]/Table1_2[[#This Row],[actual_price]]*100</f>
        <v>3956.5143785946489</v>
      </c>
      <c r="G735" s="5">
        <f>Table1_2[[#This Row],[actual_price]]*Table1_2[[#This Row],[rating_count]]</f>
        <v>101926512</v>
      </c>
      <c r="H735" s="5" t="str">
        <f t="shared" si="22"/>
        <v>&gt;₹500</v>
      </c>
      <c r="I735" s="5" t="str">
        <f t="shared" si="23"/>
        <v>Yes</v>
      </c>
      <c r="J735" s="6">
        <v>0.57999999999999996</v>
      </c>
      <c r="K7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35">
        <v>4.2</v>
      </c>
      <c r="M735">
        <v>25488</v>
      </c>
      <c r="N735">
        <f>Table1_2[[#This Row],[rating]]+Table1_2[[#This Row],[rating_count]]/1000</f>
        <v>29.687999999999999</v>
      </c>
    </row>
    <row r="736" spans="1:14" x14ac:dyDescent="0.25">
      <c r="A736" t="s">
        <v>6016</v>
      </c>
      <c r="B736" t="s">
        <v>13778</v>
      </c>
      <c r="C736" t="s">
        <v>13639</v>
      </c>
      <c r="D736">
        <v>699</v>
      </c>
      <c r="E736">
        <v>995</v>
      </c>
      <c r="F736" s="5">
        <f>Table1_2[[#This Row],[actual_price]]-Table1_2[[#This Row],[discounted_price]]/Table1_2[[#This Row],[actual_price]]*100</f>
        <v>924.748743718593</v>
      </c>
      <c r="G736" s="5">
        <f>Table1_2[[#This Row],[actual_price]]*Table1_2[[#This Row],[rating_count]]</f>
        <v>54132975</v>
      </c>
      <c r="H736" s="5" t="str">
        <f t="shared" si="22"/>
        <v>&gt;₹500</v>
      </c>
      <c r="I736" s="5" t="str">
        <f t="shared" si="23"/>
        <v>No</v>
      </c>
      <c r="J736" s="6">
        <v>0.3</v>
      </c>
      <c r="K7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36">
        <v>4.5</v>
      </c>
      <c r="M736">
        <v>54405</v>
      </c>
      <c r="N736">
        <f>Table1_2[[#This Row],[rating]]+Table1_2[[#This Row],[rating_count]]/1000</f>
        <v>58.905000000000001</v>
      </c>
    </row>
    <row r="737" spans="1:14" x14ac:dyDescent="0.25">
      <c r="A737" t="s">
        <v>4040</v>
      </c>
      <c r="B737" t="s">
        <v>13543</v>
      </c>
      <c r="C737" t="s">
        <v>13493</v>
      </c>
      <c r="D737">
        <v>95</v>
      </c>
      <c r="E737">
        <v>499</v>
      </c>
      <c r="F737" s="5">
        <f>Table1_2[[#This Row],[actual_price]]-Table1_2[[#This Row],[discounted_price]]/Table1_2[[#This Row],[actual_price]]*100</f>
        <v>479.9619238476954</v>
      </c>
      <c r="G737" s="5">
        <f>Table1_2[[#This Row],[actual_price]]*Table1_2[[#This Row],[rating_count]]</f>
        <v>972551</v>
      </c>
      <c r="H737" s="5" t="str">
        <f t="shared" si="22"/>
        <v>&lt;₹200</v>
      </c>
      <c r="I737" s="5" t="str">
        <f t="shared" si="23"/>
        <v>Yes</v>
      </c>
      <c r="J737" s="6">
        <v>0.81</v>
      </c>
      <c r="K7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737">
        <v>4.2</v>
      </c>
      <c r="M737">
        <v>1949</v>
      </c>
      <c r="N737">
        <f>Table1_2[[#This Row],[rating]]+Table1_2[[#This Row],[rating_count]]/1000</f>
        <v>6.149</v>
      </c>
    </row>
    <row r="738" spans="1:14" x14ac:dyDescent="0.25">
      <c r="A738" t="s">
        <v>6028</v>
      </c>
      <c r="B738" t="s">
        <v>13779</v>
      </c>
      <c r="C738" t="s">
        <v>13714</v>
      </c>
      <c r="D738">
        <v>1149</v>
      </c>
      <c r="E738">
        <v>1699</v>
      </c>
      <c r="F738" s="5">
        <f>Table1_2[[#This Row],[actual_price]]-Table1_2[[#This Row],[discounted_price]]/Table1_2[[#This Row],[actual_price]]*100</f>
        <v>1631.3719835197176</v>
      </c>
      <c r="G738" s="5">
        <f>Table1_2[[#This Row],[actual_price]]*Table1_2[[#This Row],[rating_count]]</f>
        <v>208090122</v>
      </c>
      <c r="H738" s="5" t="str">
        <f t="shared" si="22"/>
        <v>&gt;₹500</v>
      </c>
      <c r="I738" s="5" t="str">
        <f t="shared" si="23"/>
        <v>No</v>
      </c>
      <c r="J738" s="6">
        <v>0.32</v>
      </c>
      <c r="K7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38">
        <v>4.2</v>
      </c>
      <c r="M738">
        <v>122478</v>
      </c>
      <c r="N738">
        <f>Table1_2[[#This Row],[rating]]+Table1_2[[#This Row],[rating_count]]/1000</f>
        <v>126.678</v>
      </c>
    </row>
    <row r="739" spans="1:14" x14ac:dyDescent="0.25">
      <c r="A739" t="s">
        <v>6038</v>
      </c>
      <c r="B739" t="s">
        <v>13780</v>
      </c>
      <c r="C739" t="s">
        <v>13670</v>
      </c>
      <c r="D739">
        <v>1495</v>
      </c>
      <c r="E739">
        <v>1995</v>
      </c>
      <c r="F739" s="5">
        <f>Table1_2[[#This Row],[actual_price]]-Table1_2[[#This Row],[discounted_price]]/Table1_2[[#This Row],[actual_price]]*100</f>
        <v>1920.062656641604</v>
      </c>
      <c r="G739" s="5">
        <f>Table1_2[[#This Row],[actual_price]]*Table1_2[[#This Row],[rating_count]]</f>
        <v>14445795</v>
      </c>
      <c r="H739" s="5" t="str">
        <f t="shared" si="22"/>
        <v>&gt;₹500</v>
      </c>
      <c r="I739" s="5" t="str">
        <f t="shared" si="23"/>
        <v>No</v>
      </c>
      <c r="J739" s="6">
        <v>0.25</v>
      </c>
      <c r="K7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39">
        <v>4.3</v>
      </c>
      <c r="M739">
        <v>7241</v>
      </c>
      <c r="N739">
        <f>Table1_2[[#This Row],[rating]]+Table1_2[[#This Row],[rating_count]]/1000</f>
        <v>11.541</v>
      </c>
    </row>
    <row r="740" spans="1:14" x14ac:dyDescent="0.25">
      <c r="A740" t="s">
        <v>6048</v>
      </c>
      <c r="B740" t="s">
        <v>13781</v>
      </c>
      <c r="C740" t="s">
        <v>13644</v>
      </c>
      <c r="D740">
        <v>849</v>
      </c>
      <c r="E740">
        <v>4999</v>
      </c>
      <c r="F740" s="5">
        <f>Table1_2[[#This Row],[actual_price]]-Table1_2[[#This Row],[discounted_price]]/Table1_2[[#This Row],[actual_price]]*100</f>
        <v>4982.0166033206642</v>
      </c>
      <c r="G740" s="5">
        <f>Table1_2[[#This Row],[actual_price]]*Table1_2[[#This Row],[rating_count]]</f>
        <v>102264543</v>
      </c>
      <c r="H740" s="5" t="str">
        <f t="shared" si="22"/>
        <v>&gt;₹500</v>
      </c>
      <c r="I740" s="5" t="str">
        <f t="shared" si="23"/>
        <v>Yes</v>
      </c>
      <c r="J740" s="6">
        <v>0.83</v>
      </c>
      <c r="K7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740">
        <v>4</v>
      </c>
      <c r="M740">
        <v>20457</v>
      </c>
      <c r="N740">
        <f>Table1_2[[#This Row],[rating]]+Table1_2[[#This Row],[rating_count]]/1000</f>
        <v>24.457000000000001</v>
      </c>
    </row>
    <row r="741" spans="1:14" x14ac:dyDescent="0.25">
      <c r="A741" t="s">
        <v>6058</v>
      </c>
      <c r="B741" t="s">
        <v>13782</v>
      </c>
      <c r="C741" t="s">
        <v>13783</v>
      </c>
      <c r="D741">
        <v>440</v>
      </c>
      <c r="E741">
        <v>440</v>
      </c>
      <c r="F741" s="5">
        <f>Table1_2[[#This Row],[actual_price]]-Table1_2[[#This Row],[discounted_price]]/Table1_2[[#This Row],[actual_price]]*100</f>
        <v>340</v>
      </c>
      <c r="G741" s="5">
        <f>Table1_2[[#This Row],[actual_price]]*Table1_2[[#This Row],[rating_count]]</f>
        <v>3788400</v>
      </c>
      <c r="H741" s="5" t="str">
        <f t="shared" si="22"/>
        <v>₹200–₹500</v>
      </c>
      <c r="I741" s="5" t="str">
        <f t="shared" si="23"/>
        <v>No</v>
      </c>
      <c r="J741" s="6">
        <v>0</v>
      </c>
      <c r="K7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741">
        <v>4.5</v>
      </c>
      <c r="M741">
        <v>8610</v>
      </c>
      <c r="N741">
        <f>Table1_2[[#This Row],[rating]]+Table1_2[[#This Row],[rating_count]]/1000</f>
        <v>13.11</v>
      </c>
    </row>
    <row r="742" spans="1:14" x14ac:dyDescent="0.25">
      <c r="A742" t="s">
        <v>4009</v>
      </c>
      <c r="B742" t="s">
        <v>13540</v>
      </c>
      <c r="C742" t="s">
        <v>13524</v>
      </c>
      <c r="D742">
        <v>349</v>
      </c>
      <c r="E742">
        <v>999</v>
      </c>
      <c r="F742" s="5">
        <f>Table1_2[[#This Row],[actual_price]]-Table1_2[[#This Row],[discounted_price]]/Table1_2[[#This Row],[actual_price]]*100</f>
        <v>964.06506506506503</v>
      </c>
      <c r="G742" s="5">
        <f>Table1_2[[#This Row],[actual_price]]*Table1_2[[#This Row],[rating_count]]</f>
        <v>16540443</v>
      </c>
      <c r="H742" s="5" t="str">
        <f t="shared" si="22"/>
        <v>₹200–₹500</v>
      </c>
      <c r="I742" s="5" t="str">
        <f t="shared" si="23"/>
        <v>Yes</v>
      </c>
      <c r="J742" s="6">
        <v>0.65</v>
      </c>
      <c r="K7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42">
        <v>3.8</v>
      </c>
      <c r="M742">
        <v>16557</v>
      </c>
      <c r="N742">
        <f>Table1_2[[#This Row],[rating]]+Table1_2[[#This Row],[rating_count]]/1000</f>
        <v>20.356999999999999</v>
      </c>
    </row>
    <row r="743" spans="1:14" x14ac:dyDescent="0.25">
      <c r="A743" t="s">
        <v>6071</v>
      </c>
      <c r="B743" t="s">
        <v>13784</v>
      </c>
      <c r="C743" t="s">
        <v>13644</v>
      </c>
      <c r="D743">
        <v>599</v>
      </c>
      <c r="E743">
        <v>3999</v>
      </c>
      <c r="F743" s="5">
        <f>Table1_2[[#This Row],[actual_price]]-Table1_2[[#This Row],[discounted_price]]/Table1_2[[#This Row],[actual_price]]*100</f>
        <v>3984.0212553138285</v>
      </c>
      <c r="G743" s="5">
        <f>Table1_2[[#This Row],[actual_price]]*Table1_2[[#This Row],[rating_count]]</f>
        <v>4346913</v>
      </c>
      <c r="H743" s="5" t="str">
        <f t="shared" si="22"/>
        <v>&gt;₹500</v>
      </c>
      <c r="I743" s="5" t="str">
        <f t="shared" si="23"/>
        <v>Yes</v>
      </c>
      <c r="J743" s="6">
        <v>0.85</v>
      </c>
      <c r="K7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743">
        <v>3.9</v>
      </c>
      <c r="M743">
        <v>1087</v>
      </c>
      <c r="N743">
        <f>Table1_2[[#This Row],[rating]]+Table1_2[[#This Row],[rating_count]]/1000</f>
        <v>4.9870000000000001</v>
      </c>
    </row>
    <row r="744" spans="1:14" x14ac:dyDescent="0.25">
      <c r="A744" t="s">
        <v>6081</v>
      </c>
      <c r="B744" t="s">
        <v>13785</v>
      </c>
      <c r="C744" t="s">
        <v>13742</v>
      </c>
      <c r="D744">
        <v>149</v>
      </c>
      <c r="E744">
        <v>399</v>
      </c>
      <c r="F744" s="5">
        <f>Table1_2[[#This Row],[actual_price]]-Table1_2[[#This Row],[discounted_price]]/Table1_2[[#This Row],[actual_price]]*100</f>
        <v>361.65664160401002</v>
      </c>
      <c r="G744" s="5">
        <f>Table1_2[[#This Row],[actual_price]]*Table1_2[[#This Row],[rating_count]]</f>
        <v>614460</v>
      </c>
      <c r="H744" s="5" t="str">
        <f t="shared" si="22"/>
        <v>&lt;₹200</v>
      </c>
      <c r="I744" s="5" t="str">
        <f t="shared" si="23"/>
        <v>Yes</v>
      </c>
      <c r="J744" s="6">
        <v>0.63</v>
      </c>
      <c r="K7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44">
        <v>4</v>
      </c>
      <c r="M744">
        <v>1540</v>
      </c>
      <c r="N744">
        <f>Table1_2[[#This Row],[rating]]+Table1_2[[#This Row],[rating_count]]/1000</f>
        <v>5.54</v>
      </c>
    </row>
    <row r="745" spans="1:14" x14ac:dyDescent="0.25">
      <c r="A745" t="s">
        <v>6091</v>
      </c>
      <c r="B745" t="s">
        <v>13786</v>
      </c>
      <c r="C745" t="s">
        <v>13641</v>
      </c>
      <c r="D745">
        <v>289</v>
      </c>
      <c r="E745">
        <v>999</v>
      </c>
      <c r="F745" s="5">
        <f>Table1_2[[#This Row],[actual_price]]-Table1_2[[#This Row],[discounted_price]]/Table1_2[[#This Row],[actual_price]]*100</f>
        <v>970.07107107107106</v>
      </c>
      <c r="G745" s="5">
        <f>Table1_2[[#This Row],[actual_price]]*Table1_2[[#This Row],[rating_count]]</f>
        <v>400599</v>
      </c>
      <c r="H745" s="5" t="str">
        <f t="shared" si="22"/>
        <v>₹200–₹500</v>
      </c>
      <c r="I745" s="5" t="str">
        <f t="shared" si="23"/>
        <v>Yes</v>
      </c>
      <c r="J745" s="6">
        <v>0.71</v>
      </c>
      <c r="K7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45">
        <v>4.0999999999999996</v>
      </c>
      <c r="M745">
        <v>401</v>
      </c>
      <c r="N745">
        <f>Table1_2[[#This Row],[rating]]+Table1_2[[#This Row],[rating_count]]/1000</f>
        <v>4.5009999999999994</v>
      </c>
    </row>
    <row r="746" spans="1:14" x14ac:dyDescent="0.25">
      <c r="A746" t="s">
        <v>6101</v>
      </c>
      <c r="B746" t="s">
        <v>13787</v>
      </c>
      <c r="C746" t="s">
        <v>13788</v>
      </c>
      <c r="D746">
        <v>179</v>
      </c>
      <c r="E746">
        <v>499</v>
      </c>
      <c r="F746" s="5">
        <f>Table1_2[[#This Row],[actual_price]]-Table1_2[[#This Row],[discounted_price]]/Table1_2[[#This Row],[actual_price]]*100</f>
        <v>463.12825651302603</v>
      </c>
      <c r="G746" s="5">
        <f>Table1_2[[#This Row],[actual_price]]*Table1_2[[#This Row],[rating_count]]</f>
        <v>4683115</v>
      </c>
      <c r="H746" s="5" t="str">
        <f t="shared" si="22"/>
        <v>&lt;₹200</v>
      </c>
      <c r="I746" s="5" t="str">
        <f t="shared" si="23"/>
        <v>Yes</v>
      </c>
      <c r="J746" s="6">
        <v>0.64</v>
      </c>
      <c r="K7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46">
        <v>3.4</v>
      </c>
      <c r="M746">
        <v>9385</v>
      </c>
      <c r="N746">
        <f>Table1_2[[#This Row],[rating]]+Table1_2[[#This Row],[rating_count]]/1000</f>
        <v>12.785</v>
      </c>
    </row>
    <row r="747" spans="1:14" x14ac:dyDescent="0.25">
      <c r="A747" t="s">
        <v>6112</v>
      </c>
      <c r="B747" t="s">
        <v>13789</v>
      </c>
      <c r="C747" t="s">
        <v>13404</v>
      </c>
      <c r="D747">
        <v>1499</v>
      </c>
      <c r="E747">
        <v>4999</v>
      </c>
      <c r="F747" s="5">
        <f>Table1_2[[#This Row],[actual_price]]-Table1_2[[#This Row],[discounted_price]]/Table1_2[[#This Row],[actual_price]]*100</f>
        <v>4969.0140028005599</v>
      </c>
      <c r="G747" s="5">
        <f>Table1_2[[#This Row],[actual_price]]*Table1_2[[#This Row],[rating_count]]</f>
        <v>462847412</v>
      </c>
      <c r="H747" s="5" t="str">
        <f t="shared" si="22"/>
        <v>&gt;₹500</v>
      </c>
      <c r="I747" s="5" t="str">
        <f t="shared" si="23"/>
        <v>Yes</v>
      </c>
      <c r="J747" s="6">
        <v>0.7</v>
      </c>
      <c r="K7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47">
        <v>4</v>
      </c>
      <c r="M747">
        <v>92588</v>
      </c>
      <c r="N747">
        <f>Table1_2[[#This Row],[rating]]+Table1_2[[#This Row],[rating_count]]/1000</f>
        <v>96.587999999999994</v>
      </c>
    </row>
    <row r="748" spans="1:14" x14ac:dyDescent="0.25">
      <c r="A748" t="s">
        <v>6117</v>
      </c>
      <c r="B748" t="s">
        <v>13790</v>
      </c>
      <c r="C748" t="s">
        <v>13422</v>
      </c>
      <c r="D748">
        <v>399</v>
      </c>
      <c r="E748">
        <v>699</v>
      </c>
      <c r="F748" s="5">
        <f>Table1_2[[#This Row],[actual_price]]-Table1_2[[#This Row],[discounted_price]]/Table1_2[[#This Row],[actual_price]]*100</f>
        <v>641.91845493562232</v>
      </c>
      <c r="G748" s="5">
        <f>Table1_2[[#This Row],[actual_price]]*Table1_2[[#This Row],[rating_count]]</f>
        <v>2414346</v>
      </c>
      <c r="H748" s="5" t="str">
        <f t="shared" si="22"/>
        <v>₹200–₹500</v>
      </c>
      <c r="I748" s="5" t="str">
        <f t="shared" si="23"/>
        <v>No</v>
      </c>
      <c r="J748" s="6">
        <v>0.43</v>
      </c>
      <c r="K7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48">
        <v>3.4</v>
      </c>
      <c r="M748">
        <v>3454</v>
      </c>
      <c r="N748">
        <f>Table1_2[[#This Row],[rating]]+Table1_2[[#This Row],[rating_count]]/1000</f>
        <v>6.8540000000000001</v>
      </c>
    </row>
    <row r="749" spans="1:14" x14ac:dyDescent="0.25">
      <c r="A749" t="s">
        <v>6127</v>
      </c>
      <c r="B749" t="s">
        <v>13791</v>
      </c>
      <c r="C749" t="s">
        <v>13699</v>
      </c>
      <c r="D749">
        <v>599</v>
      </c>
      <c r="E749">
        <v>799</v>
      </c>
      <c r="F749" s="5">
        <f>Table1_2[[#This Row],[actual_price]]-Table1_2[[#This Row],[discounted_price]]/Table1_2[[#This Row],[actual_price]]*100</f>
        <v>724.03128911138924</v>
      </c>
      <c r="G749" s="5">
        <f>Table1_2[[#This Row],[actual_price]]*Table1_2[[#This Row],[rating_count]]</f>
        <v>12616210</v>
      </c>
      <c r="H749" s="5" t="str">
        <f t="shared" si="22"/>
        <v>&gt;₹500</v>
      </c>
      <c r="I749" s="5" t="str">
        <f t="shared" si="23"/>
        <v>No</v>
      </c>
      <c r="J749" s="6">
        <v>0.25</v>
      </c>
      <c r="K7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49">
        <v>4.3</v>
      </c>
      <c r="M749">
        <v>15790</v>
      </c>
      <c r="N749">
        <f>Table1_2[[#This Row],[rating]]+Table1_2[[#This Row],[rating_count]]/1000</f>
        <v>20.09</v>
      </c>
    </row>
    <row r="750" spans="1:14" x14ac:dyDescent="0.25">
      <c r="A750" t="s">
        <v>6137</v>
      </c>
      <c r="B750" t="s">
        <v>13792</v>
      </c>
      <c r="C750" t="s">
        <v>13793</v>
      </c>
      <c r="D750">
        <v>949</v>
      </c>
      <c r="E750">
        <v>2000</v>
      </c>
      <c r="F750" s="5">
        <f>Table1_2[[#This Row],[actual_price]]-Table1_2[[#This Row],[discounted_price]]/Table1_2[[#This Row],[actual_price]]*100</f>
        <v>1952.55</v>
      </c>
      <c r="G750" s="5">
        <f>Table1_2[[#This Row],[actual_price]]*Table1_2[[#This Row],[rating_count]]</f>
        <v>29938000</v>
      </c>
      <c r="H750" s="5" t="str">
        <f t="shared" si="22"/>
        <v>&gt;₹500</v>
      </c>
      <c r="I750" s="5" t="str">
        <f t="shared" si="23"/>
        <v>Yes</v>
      </c>
      <c r="J750" s="6">
        <v>0.53</v>
      </c>
      <c r="K7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50">
        <v>3.9</v>
      </c>
      <c r="M750">
        <v>14969</v>
      </c>
      <c r="N750">
        <f>Table1_2[[#This Row],[rating]]+Table1_2[[#This Row],[rating_count]]/1000</f>
        <v>18.869</v>
      </c>
    </row>
    <row r="751" spans="1:14" x14ac:dyDescent="0.25">
      <c r="A751" t="s">
        <v>6148</v>
      </c>
      <c r="B751" t="s">
        <v>13794</v>
      </c>
      <c r="C751" t="s">
        <v>13404</v>
      </c>
      <c r="D751">
        <v>2499</v>
      </c>
      <c r="E751">
        <v>9999</v>
      </c>
      <c r="F751" s="5">
        <f>Table1_2[[#This Row],[actual_price]]-Table1_2[[#This Row],[discounted_price]]/Table1_2[[#This Row],[actual_price]]*100</f>
        <v>9974.0075007500745</v>
      </c>
      <c r="G751" s="5">
        <f>Table1_2[[#This Row],[actual_price]]*Table1_2[[#This Row],[rating_count]]</f>
        <v>421347861</v>
      </c>
      <c r="H751" s="5" t="str">
        <f t="shared" si="22"/>
        <v>&gt;₹500</v>
      </c>
      <c r="I751" s="5" t="str">
        <f t="shared" si="23"/>
        <v>Yes</v>
      </c>
      <c r="J751" s="6">
        <v>0.75</v>
      </c>
      <c r="K7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51">
        <v>4.0999999999999996</v>
      </c>
      <c r="M751">
        <v>42139</v>
      </c>
      <c r="N751">
        <f>Table1_2[[#This Row],[rating]]+Table1_2[[#This Row],[rating_count]]/1000</f>
        <v>46.239000000000004</v>
      </c>
    </row>
    <row r="752" spans="1:14" x14ac:dyDescent="0.25">
      <c r="A752" t="s">
        <v>6158</v>
      </c>
      <c r="B752" t="s">
        <v>13795</v>
      </c>
      <c r="C752" t="s">
        <v>13662</v>
      </c>
      <c r="D752">
        <v>159</v>
      </c>
      <c r="E752">
        <v>180</v>
      </c>
      <c r="F752" s="5">
        <f>Table1_2[[#This Row],[actual_price]]-Table1_2[[#This Row],[discounted_price]]/Table1_2[[#This Row],[actual_price]]*100</f>
        <v>91.666666666666671</v>
      </c>
      <c r="G752" s="5">
        <f>Table1_2[[#This Row],[actual_price]]*Table1_2[[#This Row],[rating_count]]</f>
        <v>178020</v>
      </c>
      <c r="H752" s="5" t="str">
        <f t="shared" si="22"/>
        <v>&lt;₹200</v>
      </c>
      <c r="I752" s="5" t="str">
        <f t="shared" si="23"/>
        <v>No</v>
      </c>
      <c r="J752" s="6">
        <v>0.12</v>
      </c>
      <c r="K7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52">
        <v>4.3</v>
      </c>
      <c r="M752">
        <v>989</v>
      </c>
      <c r="N752">
        <f>Table1_2[[#This Row],[rating]]+Table1_2[[#This Row],[rating_count]]/1000</f>
        <v>5.2889999999999997</v>
      </c>
    </row>
    <row r="753" spans="1:14" x14ac:dyDescent="0.25">
      <c r="A753" t="s">
        <v>6168</v>
      </c>
      <c r="B753" t="s">
        <v>13796</v>
      </c>
      <c r="C753" t="s">
        <v>13416</v>
      </c>
      <c r="D753">
        <v>1329</v>
      </c>
      <c r="E753">
        <v>2900</v>
      </c>
      <c r="F753" s="5">
        <f>Table1_2[[#This Row],[actual_price]]-Table1_2[[#This Row],[discounted_price]]/Table1_2[[#This Row],[actual_price]]*100</f>
        <v>2854.1724137931033</v>
      </c>
      <c r="G753" s="5">
        <f>Table1_2[[#This Row],[actual_price]]*Table1_2[[#This Row],[rating_count]]</f>
        <v>56909600</v>
      </c>
      <c r="H753" s="5" t="str">
        <f t="shared" si="22"/>
        <v>&gt;₹500</v>
      </c>
      <c r="I753" s="5" t="str">
        <f t="shared" si="23"/>
        <v>Yes</v>
      </c>
      <c r="J753" s="6">
        <v>0.54</v>
      </c>
      <c r="K7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53">
        <v>4.5</v>
      </c>
      <c r="M753">
        <v>19624</v>
      </c>
      <c r="N753">
        <f>Table1_2[[#This Row],[rating]]+Table1_2[[#This Row],[rating_count]]/1000</f>
        <v>24.123999999999999</v>
      </c>
    </row>
    <row r="754" spans="1:14" x14ac:dyDescent="0.25">
      <c r="A754" t="s">
        <v>6178</v>
      </c>
      <c r="B754" t="s">
        <v>13797</v>
      </c>
      <c r="C754" t="s">
        <v>13788</v>
      </c>
      <c r="D754">
        <v>570</v>
      </c>
      <c r="E754">
        <v>999</v>
      </c>
      <c r="F754" s="5">
        <f>Table1_2[[#This Row],[actual_price]]-Table1_2[[#This Row],[discounted_price]]/Table1_2[[#This Row],[actual_price]]*100</f>
        <v>941.94294294294298</v>
      </c>
      <c r="G754" s="5">
        <f>Table1_2[[#This Row],[actual_price]]*Table1_2[[#This Row],[rating_count]]</f>
        <v>3197799</v>
      </c>
      <c r="H754" s="5" t="str">
        <f t="shared" si="22"/>
        <v>&gt;₹500</v>
      </c>
      <c r="I754" s="5" t="str">
        <f t="shared" si="23"/>
        <v>No</v>
      </c>
      <c r="J754" s="6">
        <v>0.43</v>
      </c>
      <c r="K7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54">
        <v>4.2</v>
      </c>
      <c r="M754">
        <v>3201</v>
      </c>
      <c r="N754">
        <f>Table1_2[[#This Row],[rating]]+Table1_2[[#This Row],[rating_count]]/1000</f>
        <v>7.4009999999999998</v>
      </c>
    </row>
    <row r="755" spans="1:14" x14ac:dyDescent="0.25">
      <c r="A755" t="s">
        <v>6187</v>
      </c>
      <c r="B755" t="s">
        <v>13798</v>
      </c>
      <c r="C755" t="s">
        <v>13799</v>
      </c>
      <c r="D755">
        <v>899</v>
      </c>
      <c r="E755">
        <v>1999</v>
      </c>
      <c r="F755" s="5">
        <f>Table1_2[[#This Row],[actual_price]]-Table1_2[[#This Row],[discounted_price]]/Table1_2[[#This Row],[actual_price]]*100</f>
        <v>1954.0275137568785</v>
      </c>
      <c r="G755" s="5">
        <f>Table1_2[[#This Row],[actual_price]]*Table1_2[[#This Row],[rating_count]]</f>
        <v>60907531</v>
      </c>
      <c r="H755" s="5" t="str">
        <f t="shared" si="22"/>
        <v>&gt;₹500</v>
      </c>
      <c r="I755" s="5" t="str">
        <f t="shared" si="23"/>
        <v>Yes</v>
      </c>
      <c r="J755" s="6">
        <v>0.55000000000000004</v>
      </c>
      <c r="K7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55">
        <v>4.0999999999999996</v>
      </c>
      <c r="M755">
        <v>30469</v>
      </c>
      <c r="N755">
        <f>Table1_2[[#This Row],[rating]]+Table1_2[[#This Row],[rating_count]]/1000</f>
        <v>34.569000000000003</v>
      </c>
    </row>
    <row r="756" spans="1:14" x14ac:dyDescent="0.25">
      <c r="A756" t="s">
        <v>6198</v>
      </c>
      <c r="B756" t="s">
        <v>13800</v>
      </c>
      <c r="C756" t="s">
        <v>13801</v>
      </c>
      <c r="D756">
        <v>449</v>
      </c>
      <c r="E756">
        <v>999</v>
      </c>
      <c r="F756" s="5">
        <f>Table1_2[[#This Row],[actual_price]]-Table1_2[[#This Row],[discounted_price]]/Table1_2[[#This Row],[actual_price]]*100</f>
        <v>954.05505505505505</v>
      </c>
      <c r="G756" s="5">
        <f>Table1_2[[#This Row],[actual_price]]*Table1_2[[#This Row],[rating_count]]</f>
        <v>9930060</v>
      </c>
      <c r="H756" s="5" t="str">
        <f t="shared" si="22"/>
        <v>₹200–₹500</v>
      </c>
      <c r="I756" s="5" t="str">
        <f t="shared" si="23"/>
        <v>Yes</v>
      </c>
      <c r="J756" s="6">
        <v>0.55000000000000004</v>
      </c>
      <c r="K7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56">
        <v>4.4000000000000004</v>
      </c>
      <c r="M756">
        <v>9940</v>
      </c>
      <c r="N756">
        <f>Table1_2[[#This Row],[rating]]+Table1_2[[#This Row],[rating_count]]/1000</f>
        <v>14.34</v>
      </c>
    </row>
    <row r="757" spans="1:14" x14ac:dyDescent="0.25">
      <c r="A757" t="s">
        <v>6209</v>
      </c>
      <c r="B757" t="s">
        <v>13802</v>
      </c>
      <c r="C757" t="s">
        <v>13803</v>
      </c>
      <c r="D757">
        <v>549</v>
      </c>
      <c r="E757">
        <v>999</v>
      </c>
      <c r="F757" s="5">
        <f>Table1_2[[#This Row],[actual_price]]-Table1_2[[#This Row],[discounted_price]]/Table1_2[[#This Row],[actual_price]]*100</f>
        <v>944.04504504504507</v>
      </c>
      <c r="G757" s="5">
        <f>Table1_2[[#This Row],[actual_price]]*Table1_2[[#This Row],[rating_count]]</f>
        <v>7750242</v>
      </c>
      <c r="H757" s="5" t="str">
        <f t="shared" si="22"/>
        <v>&gt;₹500</v>
      </c>
      <c r="I757" s="5" t="str">
        <f t="shared" si="23"/>
        <v>No</v>
      </c>
      <c r="J757" s="6">
        <v>0.45</v>
      </c>
      <c r="K7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57">
        <v>4.3</v>
      </c>
      <c r="M757">
        <v>7758</v>
      </c>
      <c r="N757">
        <f>Table1_2[[#This Row],[rating]]+Table1_2[[#This Row],[rating_count]]/1000</f>
        <v>12.058</v>
      </c>
    </row>
    <row r="758" spans="1:14" x14ac:dyDescent="0.25">
      <c r="A758" t="s">
        <v>6220</v>
      </c>
      <c r="B758" t="s">
        <v>13804</v>
      </c>
      <c r="C758" t="s">
        <v>13714</v>
      </c>
      <c r="D758">
        <v>1529</v>
      </c>
      <c r="E758">
        <v>2399</v>
      </c>
      <c r="F758" s="5">
        <f>Table1_2[[#This Row],[actual_price]]-Table1_2[[#This Row],[discounted_price]]/Table1_2[[#This Row],[actual_price]]*100</f>
        <v>2335.265110462693</v>
      </c>
      <c r="G758" s="5">
        <f>Table1_2[[#This Row],[actual_price]]*Table1_2[[#This Row],[rating_count]]</f>
        <v>164113191</v>
      </c>
      <c r="H758" s="5" t="str">
        <f t="shared" si="22"/>
        <v>&gt;₹500</v>
      </c>
      <c r="I758" s="5" t="str">
        <f t="shared" si="23"/>
        <v>No</v>
      </c>
      <c r="J758" s="6">
        <v>0.36</v>
      </c>
      <c r="K7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58">
        <v>4.3</v>
      </c>
      <c r="M758">
        <v>68409</v>
      </c>
      <c r="N758">
        <f>Table1_2[[#This Row],[rating]]+Table1_2[[#This Row],[rating_count]]/1000</f>
        <v>72.709000000000003</v>
      </c>
    </row>
    <row r="759" spans="1:14" x14ac:dyDescent="0.25">
      <c r="A759" t="s">
        <v>6230</v>
      </c>
      <c r="B759" t="s">
        <v>6231</v>
      </c>
      <c r="C759" t="s">
        <v>13805</v>
      </c>
      <c r="D759">
        <v>100</v>
      </c>
      <c r="E759">
        <v>100</v>
      </c>
      <c r="F759" s="5">
        <f>Table1_2[[#This Row],[actual_price]]-Table1_2[[#This Row],[discounted_price]]/Table1_2[[#This Row],[actual_price]]*100</f>
        <v>0</v>
      </c>
      <c r="G759" s="5">
        <f>Table1_2[[#This Row],[actual_price]]*Table1_2[[#This Row],[rating_count]]</f>
        <v>309500</v>
      </c>
      <c r="H759" s="5" t="str">
        <f t="shared" si="22"/>
        <v>&lt;₹200</v>
      </c>
      <c r="I759" s="5" t="str">
        <f t="shared" si="23"/>
        <v>No</v>
      </c>
      <c r="J759" s="6">
        <v>0</v>
      </c>
      <c r="K7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759">
        <v>4.3</v>
      </c>
      <c r="M759">
        <v>3095</v>
      </c>
      <c r="N759">
        <f>Table1_2[[#This Row],[rating]]+Table1_2[[#This Row],[rating_count]]/1000</f>
        <v>7.3949999999999996</v>
      </c>
    </row>
    <row r="760" spans="1:14" x14ac:dyDescent="0.25">
      <c r="A760" t="s">
        <v>6241</v>
      </c>
      <c r="B760" t="s">
        <v>13806</v>
      </c>
      <c r="C760" t="s">
        <v>13647</v>
      </c>
      <c r="D760">
        <v>299</v>
      </c>
      <c r="E760">
        <v>1499</v>
      </c>
      <c r="F760" s="5">
        <f>Table1_2[[#This Row],[actual_price]]-Table1_2[[#This Row],[discounted_price]]/Table1_2[[#This Row],[actual_price]]*100</f>
        <v>1479.0533689126084</v>
      </c>
      <c r="G760" s="5">
        <f>Table1_2[[#This Row],[actual_price]]*Table1_2[[#This Row],[rating_count]]</f>
        <v>1353597</v>
      </c>
      <c r="H760" s="5" t="str">
        <f t="shared" si="22"/>
        <v>₹200–₹500</v>
      </c>
      <c r="I760" s="5" t="str">
        <f t="shared" si="23"/>
        <v>Yes</v>
      </c>
      <c r="J760" s="6">
        <v>0.8</v>
      </c>
      <c r="K7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60">
        <v>4.2</v>
      </c>
      <c r="M760">
        <v>903</v>
      </c>
      <c r="N760">
        <f>Table1_2[[#This Row],[rating]]+Table1_2[[#This Row],[rating_count]]/1000</f>
        <v>5.1029999999999998</v>
      </c>
    </row>
    <row r="761" spans="1:14" x14ac:dyDescent="0.25">
      <c r="A761" t="s">
        <v>6251</v>
      </c>
      <c r="B761" t="s">
        <v>13807</v>
      </c>
      <c r="C761" t="s">
        <v>13670</v>
      </c>
      <c r="D761">
        <v>1295</v>
      </c>
      <c r="E761">
        <v>1795</v>
      </c>
      <c r="F761" s="5">
        <f>Table1_2[[#This Row],[actual_price]]-Table1_2[[#This Row],[discounted_price]]/Table1_2[[#This Row],[actual_price]]*100</f>
        <v>1722.8551532033425</v>
      </c>
      <c r="G761" s="5">
        <f>Table1_2[[#This Row],[actual_price]]*Table1_2[[#This Row],[rating_count]]</f>
        <v>46258945</v>
      </c>
      <c r="H761" s="5" t="str">
        <f t="shared" si="22"/>
        <v>&gt;₹500</v>
      </c>
      <c r="I761" s="5" t="str">
        <f t="shared" si="23"/>
        <v>No</v>
      </c>
      <c r="J761" s="6">
        <v>0.28000000000000003</v>
      </c>
      <c r="K7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61">
        <v>4.0999999999999996</v>
      </c>
      <c r="M761">
        <v>25771</v>
      </c>
      <c r="N761">
        <f>Table1_2[[#This Row],[rating]]+Table1_2[[#This Row],[rating_count]]/1000</f>
        <v>29.871000000000002</v>
      </c>
    </row>
    <row r="762" spans="1:14" x14ac:dyDescent="0.25">
      <c r="A762" t="s">
        <v>6261</v>
      </c>
      <c r="B762" t="s">
        <v>13808</v>
      </c>
      <c r="C762" t="s">
        <v>13422</v>
      </c>
      <c r="D762">
        <v>699</v>
      </c>
      <c r="E762">
        <v>999</v>
      </c>
      <c r="F762" s="5">
        <f>Table1_2[[#This Row],[actual_price]]-Table1_2[[#This Row],[discounted_price]]/Table1_2[[#This Row],[actual_price]]*100</f>
        <v>929.03003003003005</v>
      </c>
      <c r="G762" s="5">
        <f>Table1_2[[#This Row],[actual_price]]*Table1_2[[#This Row],[rating_count]]</f>
        <v>272915811</v>
      </c>
      <c r="H762" s="5" t="str">
        <f t="shared" si="22"/>
        <v>&gt;₹500</v>
      </c>
      <c r="I762" s="5" t="str">
        <f t="shared" si="23"/>
        <v>No</v>
      </c>
      <c r="J762" s="6">
        <v>0.3</v>
      </c>
      <c r="K7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62">
        <v>4.0999999999999996</v>
      </c>
      <c r="M762">
        <v>273189</v>
      </c>
      <c r="N762">
        <f>Table1_2[[#This Row],[rating]]+Table1_2[[#This Row],[rating_count]]/1000</f>
        <v>277.28900000000004</v>
      </c>
    </row>
    <row r="763" spans="1:14" x14ac:dyDescent="0.25">
      <c r="A763" t="s">
        <v>6271</v>
      </c>
      <c r="B763" t="s">
        <v>13809</v>
      </c>
      <c r="C763" t="s">
        <v>13810</v>
      </c>
      <c r="D763">
        <v>252</v>
      </c>
      <c r="E763">
        <v>315</v>
      </c>
      <c r="F763" s="5">
        <f>Table1_2[[#This Row],[actual_price]]-Table1_2[[#This Row],[discounted_price]]/Table1_2[[#This Row],[actual_price]]*100</f>
        <v>235</v>
      </c>
      <c r="G763" s="5">
        <f>Table1_2[[#This Row],[actual_price]]*Table1_2[[#This Row],[rating_count]]</f>
        <v>1192275</v>
      </c>
      <c r="H763" s="5" t="str">
        <f t="shared" si="22"/>
        <v>₹200–₹500</v>
      </c>
      <c r="I763" s="5" t="str">
        <f t="shared" si="23"/>
        <v>No</v>
      </c>
      <c r="J763" s="6">
        <v>0.2</v>
      </c>
      <c r="K7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63">
        <v>4.5</v>
      </c>
      <c r="M763">
        <v>3785</v>
      </c>
      <c r="N763">
        <f>Table1_2[[#This Row],[rating]]+Table1_2[[#This Row],[rating_count]]/1000</f>
        <v>8.2850000000000001</v>
      </c>
    </row>
    <row r="764" spans="1:14" x14ac:dyDescent="0.25">
      <c r="A764" t="s">
        <v>6282</v>
      </c>
      <c r="B764" t="s">
        <v>13811</v>
      </c>
      <c r="C764" t="s">
        <v>13662</v>
      </c>
      <c r="D764">
        <v>190</v>
      </c>
      <c r="E764">
        <v>220</v>
      </c>
      <c r="F764" s="5">
        <f>Table1_2[[#This Row],[actual_price]]-Table1_2[[#This Row],[discounted_price]]/Table1_2[[#This Row],[actual_price]]*100</f>
        <v>133.63636363636363</v>
      </c>
      <c r="G764" s="5">
        <f>Table1_2[[#This Row],[actual_price]]*Table1_2[[#This Row],[rating_count]]</f>
        <v>630520</v>
      </c>
      <c r="H764" s="5" t="str">
        <f t="shared" si="22"/>
        <v>&lt;₹200</v>
      </c>
      <c r="I764" s="5" t="str">
        <f t="shared" si="23"/>
        <v>No</v>
      </c>
      <c r="J764" s="6">
        <v>0.14000000000000001</v>
      </c>
      <c r="K7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64">
        <v>4.4000000000000004</v>
      </c>
      <c r="M764">
        <v>2866</v>
      </c>
      <c r="N764">
        <f>Table1_2[[#This Row],[rating]]+Table1_2[[#This Row],[rating_count]]/1000</f>
        <v>7.266</v>
      </c>
    </row>
    <row r="765" spans="1:14" x14ac:dyDescent="0.25">
      <c r="A765" t="s">
        <v>6292</v>
      </c>
      <c r="B765" t="s">
        <v>13812</v>
      </c>
      <c r="C765" t="s">
        <v>13670</v>
      </c>
      <c r="D765">
        <v>1299</v>
      </c>
      <c r="E765">
        <v>1599</v>
      </c>
      <c r="F765" s="5">
        <f>Table1_2[[#This Row],[actual_price]]-Table1_2[[#This Row],[discounted_price]]/Table1_2[[#This Row],[actual_price]]*100</f>
        <v>1517.7617260787993</v>
      </c>
      <c r="G765" s="5">
        <f>Table1_2[[#This Row],[actual_price]]*Table1_2[[#This Row],[rating_count]]</f>
        <v>43529577</v>
      </c>
      <c r="H765" s="5" t="str">
        <f t="shared" si="22"/>
        <v>&gt;₹500</v>
      </c>
      <c r="I765" s="5" t="str">
        <f t="shared" si="23"/>
        <v>No</v>
      </c>
      <c r="J765" s="6">
        <v>0.19</v>
      </c>
      <c r="K7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65">
        <v>4.3</v>
      </c>
      <c r="M765">
        <v>27223</v>
      </c>
      <c r="N765">
        <f>Table1_2[[#This Row],[rating]]+Table1_2[[#This Row],[rating_count]]/1000</f>
        <v>31.523</v>
      </c>
    </row>
    <row r="766" spans="1:14" x14ac:dyDescent="0.25">
      <c r="A766" t="s">
        <v>6302</v>
      </c>
      <c r="B766" t="s">
        <v>13813</v>
      </c>
      <c r="C766" t="s">
        <v>13637</v>
      </c>
      <c r="D766">
        <v>729</v>
      </c>
      <c r="E766">
        <v>1650</v>
      </c>
      <c r="F766" s="5">
        <f>Table1_2[[#This Row],[actual_price]]-Table1_2[[#This Row],[discounted_price]]/Table1_2[[#This Row],[actual_price]]*100</f>
        <v>1605.8181818181818</v>
      </c>
      <c r="G766" s="5">
        <f>Table1_2[[#This Row],[actual_price]]*Table1_2[[#This Row],[rating_count]]</f>
        <v>135887400</v>
      </c>
      <c r="H766" s="5" t="str">
        <f t="shared" si="22"/>
        <v>&gt;₹500</v>
      </c>
      <c r="I766" s="5" t="str">
        <f t="shared" si="23"/>
        <v>Yes</v>
      </c>
      <c r="J766" s="6">
        <v>0.56000000000000005</v>
      </c>
      <c r="K7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66">
        <v>4.3</v>
      </c>
      <c r="M766">
        <v>82356</v>
      </c>
      <c r="N766">
        <f>Table1_2[[#This Row],[rating]]+Table1_2[[#This Row],[rating_count]]/1000</f>
        <v>86.655999999999992</v>
      </c>
    </row>
    <row r="767" spans="1:14" x14ac:dyDescent="0.25">
      <c r="A767" t="s">
        <v>6312</v>
      </c>
      <c r="B767" t="s">
        <v>6313</v>
      </c>
      <c r="C767" t="s">
        <v>13814</v>
      </c>
      <c r="D767">
        <v>480</v>
      </c>
      <c r="E767">
        <v>600</v>
      </c>
      <c r="F767" s="5">
        <f>Table1_2[[#This Row],[actual_price]]-Table1_2[[#This Row],[discounted_price]]/Table1_2[[#This Row],[actual_price]]*100</f>
        <v>520</v>
      </c>
      <c r="G767" s="5">
        <f>Table1_2[[#This Row],[actual_price]]*Table1_2[[#This Row],[rating_count]]</f>
        <v>3431400</v>
      </c>
      <c r="H767" s="5" t="str">
        <f t="shared" si="22"/>
        <v>₹200–₹500</v>
      </c>
      <c r="I767" s="5" t="str">
        <f t="shared" si="23"/>
        <v>No</v>
      </c>
      <c r="J767" s="6">
        <v>0.2</v>
      </c>
      <c r="K7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67">
        <v>4.3</v>
      </c>
      <c r="M767">
        <v>5719</v>
      </c>
      <c r="N767">
        <f>Table1_2[[#This Row],[rating]]+Table1_2[[#This Row],[rating_count]]/1000</f>
        <v>10.019</v>
      </c>
    </row>
    <row r="768" spans="1:14" x14ac:dyDescent="0.25">
      <c r="A768" t="s">
        <v>4122</v>
      </c>
      <c r="B768" t="s">
        <v>13553</v>
      </c>
      <c r="C768" t="s">
        <v>13404</v>
      </c>
      <c r="D768">
        <v>1799</v>
      </c>
      <c r="E768">
        <v>6990</v>
      </c>
      <c r="F768" s="5">
        <f>Table1_2[[#This Row],[actual_price]]-Table1_2[[#This Row],[discounted_price]]/Table1_2[[#This Row],[actual_price]]*100</f>
        <v>6964.2632331902714</v>
      </c>
      <c r="G768" s="5">
        <f>Table1_2[[#This Row],[actual_price]]*Table1_2[[#This Row],[rating_count]]</f>
        <v>187891200</v>
      </c>
      <c r="H768" s="5" t="str">
        <f t="shared" si="22"/>
        <v>&gt;₹500</v>
      </c>
      <c r="I768" s="5" t="str">
        <f t="shared" si="23"/>
        <v>Yes</v>
      </c>
      <c r="J768" s="6">
        <v>0.74</v>
      </c>
      <c r="K7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68">
        <v>4</v>
      </c>
      <c r="M768">
        <v>26880</v>
      </c>
      <c r="N768">
        <f>Table1_2[[#This Row],[rating]]+Table1_2[[#This Row],[rating_count]]/1000</f>
        <v>30.88</v>
      </c>
    </row>
    <row r="769" spans="1:14" x14ac:dyDescent="0.25">
      <c r="A769" t="s">
        <v>6326</v>
      </c>
      <c r="B769" t="s">
        <v>13815</v>
      </c>
      <c r="C769" t="s">
        <v>13644</v>
      </c>
      <c r="D769">
        <v>999</v>
      </c>
      <c r="E769">
        <v>2499</v>
      </c>
      <c r="F769" s="5">
        <f>Table1_2[[#This Row],[actual_price]]-Table1_2[[#This Row],[discounted_price]]/Table1_2[[#This Row],[actual_price]]*100</f>
        <v>2459.0240096038415</v>
      </c>
      <c r="G769" s="5">
        <f>Table1_2[[#This Row],[actual_price]]*Table1_2[[#This Row],[rating_count]]</f>
        <v>4223310</v>
      </c>
      <c r="H769" s="5" t="str">
        <f t="shared" si="22"/>
        <v>&gt;₹500</v>
      </c>
      <c r="I769" s="5" t="str">
        <f t="shared" si="23"/>
        <v>Yes</v>
      </c>
      <c r="J769" s="6">
        <v>0.6</v>
      </c>
      <c r="K7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69">
        <v>4.3</v>
      </c>
      <c r="M769">
        <v>1690</v>
      </c>
      <c r="N769">
        <f>Table1_2[[#This Row],[rating]]+Table1_2[[#This Row],[rating_count]]/1000</f>
        <v>5.99</v>
      </c>
    </row>
    <row r="770" spans="1:14" x14ac:dyDescent="0.25">
      <c r="A770" t="s">
        <v>272</v>
      </c>
      <c r="B770" t="s">
        <v>13105</v>
      </c>
      <c r="C770" t="s">
        <v>13076</v>
      </c>
      <c r="D770">
        <v>299</v>
      </c>
      <c r="E770">
        <v>399</v>
      </c>
      <c r="F770" s="5">
        <f>Table1_2[[#This Row],[actual_price]]-Table1_2[[#This Row],[discounted_price]]/Table1_2[[#This Row],[actual_price]]*100</f>
        <v>324.06265664160401</v>
      </c>
      <c r="G770" s="5">
        <f>Table1_2[[#This Row],[actual_price]]*Table1_2[[#This Row],[rating_count]]</f>
        <v>1103634</v>
      </c>
      <c r="H770" s="5" t="str">
        <f t="shared" ref="H770:H833" si="24">IF(D770&lt;200,"&lt;₹200",IF(D770&lt;=500,"₹200–₹500","&gt;₹500"))</f>
        <v>₹200–₹500</v>
      </c>
      <c r="I770" s="5" t="str">
        <f t="shared" ref="I770:I833" si="25">IF(J770&gt;=0.5, "Yes", "No")</f>
        <v>No</v>
      </c>
      <c r="J770" s="6">
        <v>0.25</v>
      </c>
      <c r="K7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70">
        <v>4</v>
      </c>
      <c r="M770">
        <v>2766</v>
      </c>
      <c r="N770">
        <f>Table1_2[[#This Row],[rating]]+Table1_2[[#This Row],[rating_count]]/1000</f>
        <v>6.766</v>
      </c>
    </row>
    <row r="771" spans="1:14" x14ac:dyDescent="0.25">
      <c r="A771" t="s">
        <v>6338</v>
      </c>
      <c r="B771" t="s">
        <v>13816</v>
      </c>
      <c r="C771" t="s">
        <v>13817</v>
      </c>
      <c r="D771">
        <v>238</v>
      </c>
      <c r="E771">
        <v>699</v>
      </c>
      <c r="F771" s="5">
        <f>Table1_2[[#This Row],[actual_price]]-Table1_2[[#This Row],[discounted_price]]/Table1_2[[#This Row],[actual_price]]*100</f>
        <v>664.95135908440625</v>
      </c>
      <c r="G771" s="5">
        <f>Table1_2[[#This Row],[actual_price]]*Table1_2[[#This Row],[rating_count]]</f>
        <v>5852028</v>
      </c>
      <c r="H771" s="5" t="str">
        <f t="shared" si="24"/>
        <v>₹200–₹500</v>
      </c>
      <c r="I771" s="5" t="str">
        <f t="shared" si="25"/>
        <v>Yes</v>
      </c>
      <c r="J771" s="6">
        <v>0.66</v>
      </c>
      <c r="K7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71">
        <v>4.4000000000000004</v>
      </c>
      <c r="M771">
        <v>8372</v>
      </c>
      <c r="N771">
        <f>Table1_2[[#This Row],[rating]]+Table1_2[[#This Row],[rating_count]]/1000</f>
        <v>12.772</v>
      </c>
    </row>
    <row r="772" spans="1:14" x14ac:dyDescent="0.25">
      <c r="A772" t="s">
        <v>6349</v>
      </c>
      <c r="B772" t="s">
        <v>13818</v>
      </c>
      <c r="C772" t="s">
        <v>13670</v>
      </c>
      <c r="D772">
        <v>1349</v>
      </c>
      <c r="E772">
        <v>2198</v>
      </c>
      <c r="F772" s="5">
        <f>Table1_2[[#This Row],[actual_price]]-Table1_2[[#This Row],[discounted_price]]/Table1_2[[#This Row],[actual_price]]*100</f>
        <v>2136.626023657871</v>
      </c>
      <c r="G772" s="5">
        <f>Table1_2[[#This Row],[actual_price]]*Table1_2[[#This Row],[rating_count]]</f>
        <v>15634374</v>
      </c>
      <c r="H772" s="5" t="str">
        <f t="shared" si="24"/>
        <v>&gt;₹500</v>
      </c>
      <c r="I772" s="5" t="str">
        <f t="shared" si="25"/>
        <v>No</v>
      </c>
      <c r="J772" s="6">
        <v>0.39</v>
      </c>
      <c r="K7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72">
        <v>4</v>
      </c>
      <c r="M772">
        <v>7113</v>
      </c>
      <c r="N772">
        <f>Table1_2[[#This Row],[rating]]+Table1_2[[#This Row],[rating_count]]/1000</f>
        <v>11.113</v>
      </c>
    </row>
    <row r="773" spans="1:14" x14ac:dyDescent="0.25">
      <c r="A773" t="s">
        <v>292</v>
      </c>
      <c r="B773" t="s">
        <v>13107</v>
      </c>
      <c r="C773" t="s">
        <v>13076</v>
      </c>
      <c r="D773">
        <v>299</v>
      </c>
      <c r="E773">
        <v>999</v>
      </c>
      <c r="F773" s="5">
        <f>Table1_2[[#This Row],[actual_price]]-Table1_2[[#This Row],[discounted_price]]/Table1_2[[#This Row],[actual_price]]*100</f>
        <v>969.07007007007007</v>
      </c>
      <c r="G773" s="5">
        <f>Table1_2[[#This Row],[actual_price]]*Table1_2[[#This Row],[rating_count]]</f>
        <v>20829150</v>
      </c>
      <c r="H773" s="5" t="str">
        <f t="shared" si="24"/>
        <v>₹200–₹500</v>
      </c>
      <c r="I773" s="5" t="str">
        <f t="shared" si="25"/>
        <v>Yes</v>
      </c>
      <c r="J773" s="6">
        <v>0.7</v>
      </c>
      <c r="K7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73">
        <v>4.3</v>
      </c>
      <c r="M773">
        <v>20850</v>
      </c>
      <c r="N773">
        <f>Table1_2[[#This Row],[rating]]+Table1_2[[#This Row],[rating_count]]/1000</f>
        <v>25.150000000000002</v>
      </c>
    </row>
    <row r="774" spans="1:14" x14ac:dyDescent="0.25">
      <c r="A774" t="s">
        <v>6360</v>
      </c>
      <c r="B774" t="s">
        <v>13819</v>
      </c>
      <c r="C774" t="s">
        <v>13793</v>
      </c>
      <c r="D774">
        <v>199</v>
      </c>
      <c r="E774">
        <v>499</v>
      </c>
      <c r="F774" s="5">
        <f>Table1_2[[#This Row],[actual_price]]-Table1_2[[#This Row],[discounted_price]]/Table1_2[[#This Row],[actual_price]]*100</f>
        <v>459.12024048096191</v>
      </c>
      <c r="G774" s="5">
        <f>Table1_2[[#This Row],[actual_price]]*Table1_2[[#This Row],[rating_count]]</f>
        <v>1399196</v>
      </c>
      <c r="H774" s="5" t="str">
        <f t="shared" si="24"/>
        <v>&lt;₹200</v>
      </c>
      <c r="I774" s="5" t="str">
        <f t="shared" si="25"/>
        <v>Yes</v>
      </c>
      <c r="J774" s="6">
        <v>0.6</v>
      </c>
      <c r="K7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74">
        <v>3.3</v>
      </c>
      <c r="M774">
        <v>2804</v>
      </c>
      <c r="N774">
        <f>Table1_2[[#This Row],[rating]]+Table1_2[[#This Row],[rating_count]]/1000</f>
        <v>6.1039999999999992</v>
      </c>
    </row>
    <row r="775" spans="1:14" x14ac:dyDescent="0.25">
      <c r="A775" t="s">
        <v>6370</v>
      </c>
      <c r="B775" t="s">
        <v>13820</v>
      </c>
      <c r="C775" t="s">
        <v>13422</v>
      </c>
      <c r="D775">
        <v>1999</v>
      </c>
      <c r="E775">
        <v>9999</v>
      </c>
      <c r="F775" s="5">
        <f>Table1_2[[#This Row],[actual_price]]-Table1_2[[#This Row],[discounted_price]]/Table1_2[[#This Row],[actual_price]]*100</f>
        <v>9979.0080008000805</v>
      </c>
      <c r="G775" s="5">
        <f>Table1_2[[#This Row],[actual_price]]*Table1_2[[#This Row],[rating_count]]</f>
        <v>19858014</v>
      </c>
      <c r="H775" s="5" t="str">
        <f t="shared" si="24"/>
        <v>&gt;₹500</v>
      </c>
      <c r="I775" s="5" t="str">
        <f t="shared" si="25"/>
        <v>Yes</v>
      </c>
      <c r="J775" s="6">
        <v>0.8</v>
      </c>
      <c r="K7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75">
        <v>3.7</v>
      </c>
      <c r="M775">
        <v>1986</v>
      </c>
      <c r="N775">
        <f>Table1_2[[#This Row],[rating]]+Table1_2[[#This Row],[rating_count]]/1000</f>
        <v>5.6859999999999999</v>
      </c>
    </row>
    <row r="776" spans="1:14" x14ac:dyDescent="0.25">
      <c r="A776" t="s">
        <v>6379</v>
      </c>
      <c r="B776" t="s">
        <v>13821</v>
      </c>
      <c r="C776" t="s">
        <v>13475</v>
      </c>
      <c r="D776">
        <v>99</v>
      </c>
      <c r="E776">
        <v>499</v>
      </c>
      <c r="F776" s="5">
        <f>Table1_2[[#This Row],[actual_price]]-Table1_2[[#This Row],[discounted_price]]/Table1_2[[#This Row],[actual_price]]*100</f>
        <v>479.16032064128257</v>
      </c>
      <c r="G776" s="5">
        <f>Table1_2[[#This Row],[actual_price]]*Table1_2[[#This Row],[rating_count]]</f>
        <v>1223049</v>
      </c>
      <c r="H776" s="5" t="str">
        <f t="shared" si="24"/>
        <v>&lt;₹200</v>
      </c>
      <c r="I776" s="5" t="str">
        <f t="shared" si="25"/>
        <v>Yes</v>
      </c>
      <c r="J776" s="6">
        <v>0.8</v>
      </c>
      <c r="K7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76">
        <v>4.0999999999999996</v>
      </c>
      <c r="M776">
        <v>2451</v>
      </c>
      <c r="N776">
        <f>Table1_2[[#This Row],[rating]]+Table1_2[[#This Row],[rating_count]]/1000</f>
        <v>6.5510000000000002</v>
      </c>
    </row>
    <row r="777" spans="1:14" x14ac:dyDescent="0.25">
      <c r="A777" t="s">
        <v>6388</v>
      </c>
      <c r="B777" t="s">
        <v>13822</v>
      </c>
      <c r="C777" t="s">
        <v>13639</v>
      </c>
      <c r="D777">
        <v>499</v>
      </c>
      <c r="E777">
        <v>1000</v>
      </c>
      <c r="F777" s="5">
        <f>Table1_2[[#This Row],[actual_price]]-Table1_2[[#This Row],[discounted_price]]/Table1_2[[#This Row],[actual_price]]*100</f>
        <v>950.1</v>
      </c>
      <c r="G777" s="5">
        <f>Table1_2[[#This Row],[actual_price]]*Table1_2[[#This Row],[rating_count]]</f>
        <v>23000</v>
      </c>
      <c r="H777" s="5" t="str">
        <f t="shared" si="24"/>
        <v>₹200–₹500</v>
      </c>
      <c r="I777" s="5" t="str">
        <f t="shared" si="25"/>
        <v>Yes</v>
      </c>
      <c r="J777" s="6">
        <v>0.5</v>
      </c>
      <c r="K7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77">
        <v>5</v>
      </c>
      <c r="M777">
        <v>23</v>
      </c>
      <c r="N777">
        <f>Table1_2[[#This Row],[rating]]+Table1_2[[#This Row],[rating_count]]/1000</f>
        <v>5.0229999999999997</v>
      </c>
    </row>
    <row r="778" spans="1:14" x14ac:dyDescent="0.25">
      <c r="A778" t="s">
        <v>6398</v>
      </c>
      <c r="B778" t="s">
        <v>13823</v>
      </c>
      <c r="C778" t="s">
        <v>13824</v>
      </c>
      <c r="D778">
        <v>1792</v>
      </c>
      <c r="E778">
        <v>3500</v>
      </c>
      <c r="F778" s="5">
        <f>Table1_2[[#This Row],[actual_price]]-Table1_2[[#This Row],[discounted_price]]/Table1_2[[#This Row],[actual_price]]*100</f>
        <v>3448.8</v>
      </c>
      <c r="G778" s="5">
        <f>Table1_2[[#This Row],[actual_price]]*Table1_2[[#This Row],[rating_count]]</f>
        <v>91679000</v>
      </c>
      <c r="H778" s="5" t="str">
        <f t="shared" si="24"/>
        <v>&gt;₹500</v>
      </c>
      <c r="I778" s="5" t="str">
        <f t="shared" si="25"/>
        <v>No</v>
      </c>
      <c r="J778" s="6">
        <v>0.49</v>
      </c>
      <c r="K7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78">
        <v>4.5</v>
      </c>
      <c r="M778">
        <v>26194</v>
      </c>
      <c r="N778">
        <f>Table1_2[[#This Row],[rating]]+Table1_2[[#This Row],[rating_count]]/1000</f>
        <v>30.693999999999999</v>
      </c>
    </row>
    <row r="779" spans="1:14" x14ac:dyDescent="0.25">
      <c r="A779" t="s">
        <v>6409</v>
      </c>
      <c r="B779" t="s">
        <v>13825</v>
      </c>
      <c r="C779" t="s">
        <v>13826</v>
      </c>
      <c r="D779">
        <v>3299</v>
      </c>
      <c r="E779">
        <v>4100</v>
      </c>
      <c r="F779" s="5">
        <f>Table1_2[[#This Row],[actual_price]]-Table1_2[[#This Row],[discounted_price]]/Table1_2[[#This Row],[actual_price]]*100</f>
        <v>4019.5365853658536</v>
      </c>
      <c r="G779" s="5">
        <f>Table1_2[[#This Row],[actual_price]]*Table1_2[[#This Row],[rating_count]]</f>
        <v>64710300</v>
      </c>
      <c r="H779" s="5" t="str">
        <f t="shared" si="24"/>
        <v>&gt;₹500</v>
      </c>
      <c r="I779" s="5" t="str">
        <f t="shared" si="25"/>
        <v>No</v>
      </c>
      <c r="J779" s="6">
        <v>0.2</v>
      </c>
      <c r="K7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779">
        <v>3.9</v>
      </c>
      <c r="M779">
        <v>15783</v>
      </c>
      <c r="N779">
        <f>Table1_2[[#This Row],[rating]]+Table1_2[[#This Row],[rating_count]]/1000</f>
        <v>19.683</v>
      </c>
    </row>
    <row r="780" spans="1:14" x14ac:dyDescent="0.25">
      <c r="A780" t="s">
        <v>6420</v>
      </c>
      <c r="B780" t="s">
        <v>13827</v>
      </c>
      <c r="C780" t="s">
        <v>13810</v>
      </c>
      <c r="D780">
        <v>125</v>
      </c>
      <c r="E780">
        <v>180</v>
      </c>
      <c r="F780" s="5">
        <f>Table1_2[[#This Row],[actual_price]]-Table1_2[[#This Row],[discounted_price]]/Table1_2[[#This Row],[actual_price]]*100</f>
        <v>110.55555555555556</v>
      </c>
      <c r="G780" s="5">
        <f>Table1_2[[#This Row],[actual_price]]*Table1_2[[#This Row],[rating_count]]</f>
        <v>1449540</v>
      </c>
      <c r="H780" s="5" t="str">
        <f t="shared" si="24"/>
        <v>&lt;₹200</v>
      </c>
      <c r="I780" s="5" t="str">
        <f t="shared" si="25"/>
        <v>No</v>
      </c>
      <c r="J780" s="6">
        <v>0.31</v>
      </c>
      <c r="K7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80">
        <v>4.4000000000000004</v>
      </c>
      <c r="M780">
        <v>8053</v>
      </c>
      <c r="N780">
        <f>Table1_2[[#This Row],[rating]]+Table1_2[[#This Row],[rating_count]]/1000</f>
        <v>12.453000000000001</v>
      </c>
    </row>
    <row r="781" spans="1:14" x14ac:dyDescent="0.25">
      <c r="A781" t="s">
        <v>6430</v>
      </c>
      <c r="B781" t="s">
        <v>13828</v>
      </c>
      <c r="C781" t="s">
        <v>13639</v>
      </c>
      <c r="D781">
        <v>399</v>
      </c>
      <c r="E781">
        <v>1190</v>
      </c>
      <c r="F781" s="5">
        <f>Table1_2[[#This Row],[actual_price]]-Table1_2[[#This Row],[discounted_price]]/Table1_2[[#This Row],[actual_price]]*100</f>
        <v>1156.4705882352941</v>
      </c>
      <c r="G781" s="5">
        <f>Table1_2[[#This Row],[actual_price]]*Table1_2[[#This Row],[rating_count]]</f>
        <v>3342710</v>
      </c>
      <c r="H781" s="5" t="str">
        <f t="shared" si="24"/>
        <v>₹200–₹500</v>
      </c>
      <c r="I781" s="5" t="str">
        <f t="shared" si="25"/>
        <v>Yes</v>
      </c>
      <c r="J781" s="6">
        <v>0.66</v>
      </c>
      <c r="K7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81">
        <v>4.0999999999999996</v>
      </c>
      <c r="M781">
        <v>2809</v>
      </c>
      <c r="N781">
        <f>Table1_2[[#This Row],[rating]]+Table1_2[[#This Row],[rating_count]]/1000</f>
        <v>6.9089999999999998</v>
      </c>
    </row>
    <row r="782" spans="1:14" x14ac:dyDescent="0.25">
      <c r="A782" t="s">
        <v>6440</v>
      </c>
      <c r="B782" t="s">
        <v>13829</v>
      </c>
      <c r="C782" t="s">
        <v>13422</v>
      </c>
      <c r="D782">
        <v>1199</v>
      </c>
      <c r="E782">
        <v>7999</v>
      </c>
      <c r="F782" s="5">
        <f>Table1_2[[#This Row],[actual_price]]-Table1_2[[#This Row],[discounted_price]]/Table1_2[[#This Row],[actual_price]]*100</f>
        <v>7984.0106263282914</v>
      </c>
      <c r="G782" s="5">
        <f>Table1_2[[#This Row],[actual_price]]*Table1_2[[#This Row],[rating_count]]</f>
        <v>207254090</v>
      </c>
      <c r="H782" s="5" t="str">
        <f t="shared" si="24"/>
        <v>&gt;₹500</v>
      </c>
      <c r="I782" s="5" t="str">
        <f t="shared" si="25"/>
        <v>Yes</v>
      </c>
      <c r="J782" s="6">
        <v>0.85</v>
      </c>
      <c r="K7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782">
        <v>3.6</v>
      </c>
      <c r="M782">
        <v>25910</v>
      </c>
      <c r="N782">
        <f>Table1_2[[#This Row],[rating]]+Table1_2[[#This Row],[rating_count]]/1000</f>
        <v>29.51</v>
      </c>
    </row>
    <row r="783" spans="1:14" x14ac:dyDescent="0.25">
      <c r="A783" t="s">
        <v>6450</v>
      </c>
      <c r="B783" t="s">
        <v>13830</v>
      </c>
      <c r="C783" t="s">
        <v>13641</v>
      </c>
      <c r="D783">
        <v>235</v>
      </c>
      <c r="E783">
        <v>1599</v>
      </c>
      <c r="F783" s="5">
        <f>Table1_2[[#This Row],[actual_price]]-Table1_2[[#This Row],[discounted_price]]/Table1_2[[#This Row],[actual_price]]*100</f>
        <v>1584.3033145716072</v>
      </c>
      <c r="G783" s="5">
        <f>Table1_2[[#This Row],[actual_price]]*Table1_2[[#This Row],[rating_count]]</f>
        <v>1875627</v>
      </c>
      <c r="H783" s="5" t="str">
        <f t="shared" si="24"/>
        <v>₹200–₹500</v>
      </c>
      <c r="I783" s="5" t="str">
        <f t="shared" si="25"/>
        <v>Yes</v>
      </c>
      <c r="J783" s="6">
        <v>0.85</v>
      </c>
      <c r="K7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783">
        <v>3.8</v>
      </c>
      <c r="M783">
        <v>1173</v>
      </c>
      <c r="N783">
        <f>Table1_2[[#This Row],[rating]]+Table1_2[[#This Row],[rating_count]]/1000</f>
        <v>4.9729999999999999</v>
      </c>
    </row>
    <row r="784" spans="1:14" x14ac:dyDescent="0.25">
      <c r="A784" t="s">
        <v>6460</v>
      </c>
      <c r="B784" t="s">
        <v>13831</v>
      </c>
      <c r="C784" t="s">
        <v>13644</v>
      </c>
      <c r="D784">
        <v>549</v>
      </c>
      <c r="E784">
        <v>1999</v>
      </c>
      <c r="F784" s="5">
        <f>Table1_2[[#This Row],[actual_price]]-Table1_2[[#This Row],[discounted_price]]/Table1_2[[#This Row],[actual_price]]*100</f>
        <v>1971.5362681340671</v>
      </c>
      <c r="G784" s="5">
        <f>Table1_2[[#This Row],[actual_price]]*Table1_2[[#This Row],[rating_count]]</f>
        <v>12837578</v>
      </c>
      <c r="H784" s="5" t="str">
        <f t="shared" si="24"/>
        <v>&gt;₹500</v>
      </c>
      <c r="I784" s="5" t="str">
        <f t="shared" si="25"/>
        <v>Yes</v>
      </c>
      <c r="J784" s="6">
        <v>0.73</v>
      </c>
      <c r="K7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84">
        <v>3.6</v>
      </c>
      <c r="M784">
        <v>6422</v>
      </c>
      <c r="N784">
        <f>Table1_2[[#This Row],[rating]]+Table1_2[[#This Row],[rating_count]]/1000</f>
        <v>10.022</v>
      </c>
    </row>
    <row r="785" spans="1:14" x14ac:dyDescent="0.25">
      <c r="A785" t="s">
        <v>6470</v>
      </c>
      <c r="B785" t="s">
        <v>13832</v>
      </c>
      <c r="C785" t="s">
        <v>13757</v>
      </c>
      <c r="D785">
        <v>89</v>
      </c>
      <c r="E785">
        <v>99</v>
      </c>
      <c r="F785" s="5">
        <f>Table1_2[[#This Row],[actual_price]]-Table1_2[[#This Row],[discounted_price]]/Table1_2[[#This Row],[actual_price]]*100</f>
        <v>9.1010101010101039</v>
      </c>
      <c r="G785" s="5">
        <f>Table1_2[[#This Row],[actual_price]]*Table1_2[[#This Row],[rating_count]]</f>
        <v>23859</v>
      </c>
      <c r="H785" s="5" t="str">
        <f t="shared" si="24"/>
        <v>&lt;₹200</v>
      </c>
      <c r="I785" s="5" t="str">
        <f t="shared" si="25"/>
        <v>No</v>
      </c>
      <c r="J785" s="6">
        <v>0.1</v>
      </c>
      <c r="K7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785">
        <v>4.2</v>
      </c>
      <c r="M785">
        <v>241</v>
      </c>
      <c r="N785">
        <f>Table1_2[[#This Row],[rating]]+Table1_2[[#This Row],[rating_count]]/1000</f>
        <v>4.4409999999999998</v>
      </c>
    </row>
    <row r="786" spans="1:14" x14ac:dyDescent="0.25">
      <c r="A786" t="s">
        <v>282</v>
      </c>
      <c r="B786" t="s">
        <v>13106</v>
      </c>
      <c r="C786" t="s">
        <v>13076</v>
      </c>
      <c r="D786">
        <v>970</v>
      </c>
      <c r="E786">
        <v>1999</v>
      </c>
      <c r="F786" s="5">
        <f>Table1_2[[#This Row],[actual_price]]-Table1_2[[#This Row],[discounted_price]]/Table1_2[[#This Row],[actual_price]]*100</f>
        <v>1950.4757378689344</v>
      </c>
      <c r="G786" s="5">
        <f>Table1_2[[#This Row],[actual_price]]*Table1_2[[#This Row],[rating_count]]</f>
        <v>367816</v>
      </c>
      <c r="H786" s="5" t="str">
        <f t="shared" si="24"/>
        <v>&gt;₹500</v>
      </c>
      <c r="I786" s="5" t="str">
        <f t="shared" si="25"/>
        <v>Yes</v>
      </c>
      <c r="J786" s="6">
        <v>0.51</v>
      </c>
      <c r="K7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86">
        <v>4.4000000000000004</v>
      </c>
      <c r="M786">
        <v>184</v>
      </c>
      <c r="N786">
        <f>Table1_2[[#This Row],[rating]]+Table1_2[[#This Row],[rating_count]]/1000</f>
        <v>4.5840000000000005</v>
      </c>
    </row>
    <row r="787" spans="1:14" x14ac:dyDescent="0.25">
      <c r="A787" t="s">
        <v>6482</v>
      </c>
      <c r="B787" t="s">
        <v>13833</v>
      </c>
      <c r="C787" t="s">
        <v>13422</v>
      </c>
      <c r="D787">
        <v>1299</v>
      </c>
      <c r="E787">
        <v>2999</v>
      </c>
      <c r="F787" s="5">
        <f>Table1_2[[#This Row],[actual_price]]-Table1_2[[#This Row],[discounted_price]]/Table1_2[[#This Row],[actual_price]]*100</f>
        <v>2955.6855618539512</v>
      </c>
      <c r="G787" s="5">
        <f>Table1_2[[#This Row],[actual_price]]*Table1_2[[#This Row],[rating_count]]</f>
        <v>43872371</v>
      </c>
      <c r="H787" s="5" t="str">
        <f t="shared" si="24"/>
        <v>&gt;₹500</v>
      </c>
      <c r="I787" s="5" t="str">
        <f t="shared" si="25"/>
        <v>Yes</v>
      </c>
      <c r="J787" s="6">
        <v>0.56999999999999995</v>
      </c>
      <c r="K7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87">
        <v>3.8</v>
      </c>
      <c r="M787">
        <v>14629</v>
      </c>
      <c r="N787">
        <f>Table1_2[[#This Row],[rating]]+Table1_2[[#This Row],[rating_count]]/1000</f>
        <v>18.428999999999998</v>
      </c>
    </row>
    <row r="788" spans="1:14" x14ac:dyDescent="0.25">
      <c r="A788" t="s">
        <v>6492</v>
      </c>
      <c r="B788" t="s">
        <v>13834</v>
      </c>
      <c r="C788" t="s">
        <v>13703</v>
      </c>
      <c r="D788">
        <v>230</v>
      </c>
      <c r="E788">
        <v>999</v>
      </c>
      <c r="F788" s="5">
        <f>Table1_2[[#This Row],[actual_price]]-Table1_2[[#This Row],[discounted_price]]/Table1_2[[#This Row],[actual_price]]*100</f>
        <v>975.97697697697697</v>
      </c>
      <c r="G788" s="5">
        <f>Table1_2[[#This Row],[actual_price]]*Table1_2[[#This Row],[rating_count]]</f>
        <v>1526472</v>
      </c>
      <c r="H788" s="5" t="str">
        <f t="shared" si="24"/>
        <v>₹200–₹500</v>
      </c>
      <c r="I788" s="5" t="str">
        <f t="shared" si="25"/>
        <v>Yes</v>
      </c>
      <c r="J788" s="6">
        <v>0.77</v>
      </c>
      <c r="K7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88">
        <v>4.2</v>
      </c>
      <c r="M788">
        <v>1528</v>
      </c>
      <c r="N788">
        <f>Table1_2[[#This Row],[rating]]+Table1_2[[#This Row],[rating_count]]/1000</f>
        <v>5.7279999999999998</v>
      </c>
    </row>
    <row r="789" spans="1:14" x14ac:dyDescent="0.25">
      <c r="A789" t="s">
        <v>6502</v>
      </c>
      <c r="B789" t="s">
        <v>13835</v>
      </c>
      <c r="C789" t="s">
        <v>13836</v>
      </c>
      <c r="D789">
        <v>119</v>
      </c>
      <c r="E789">
        <v>499</v>
      </c>
      <c r="F789" s="5">
        <f>Table1_2[[#This Row],[actual_price]]-Table1_2[[#This Row],[discounted_price]]/Table1_2[[#This Row],[actual_price]]*100</f>
        <v>475.15230460921845</v>
      </c>
      <c r="G789" s="5">
        <f>Table1_2[[#This Row],[actual_price]]*Table1_2[[#This Row],[rating_count]]</f>
        <v>7500968</v>
      </c>
      <c r="H789" s="5" t="str">
        <f t="shared" si="24"/>
        <v>&lt;₹200</v>
      </c>
      <c r="I789" s="5" t="str">
        <f t="shared" si="25"/>
        <v>Yes</v>
      </c>
      <c r="J789" s="6">
        <v>0.76</v>
      </c>
      <c r="K7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789">
        <v>4.3</v>
      </c>
      <c r="M789">
        <v>15032</v>
      </c>
      <c r="N789">
        <f>Table1_2[[#This Row],[rating]]+Table1_2[[#This Row],[rating_count]]/1000</f>
        <v>19.332000000000001</v>
      </c>
    </row>
    <row r="790" spans="1:14" x14ac:dyDescent="0.25">
      <c r="A790" t="s">
        <v>6513</v>
      </c>
      <c r="B790" t="s">
        <v>13837</v>
      </c>
      <c r="C790" t="s">
        <v>13838</v>
      </c>
      <c r="D790">
        <v>449</v>
      </c>
      <c r="E790">
        <v>800</v>
      </c>
      <c r="F790" s="5">
        <f>Table1_2[[#This Row],[actual_price]]-Table1_2[[#This Row],[discounted_price]]/Table1_2[[#This Row],[actual_price]]*100</f>
        <v>743.875</v>
      </c>
      <c r="G790" s="5">
        <f>Table1_2[[#This Row],[actual_price]]*Table1_2[[#This Row],[rating_count]]</f>
        <v>55668000</v>
      </c>
      <c r="H790" s="5" t="str">
        <f t="shared" si="24"/>
        <v>₹200–₹500</v>
      </c>
      <c r="I790" s="5" t="str">
        <f t="shared" si="25"/>
        <v>No</v>
      </c>
      <c r="J790" s="6">
        <v>0.44</v>
      </c>
      <c r="K7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90">
        <v>4.4000000000000004</v>
      </c>
      <c r="M790">
        <v>69585</v>
      </c>
      <c r="N790">
        <f>Table1_2[[#This Row],[rating]]+Table1_2[[#This Row],[rating_count]]/1000</f>
        <v>73.984999999999999</v>
      </c>
    </row>
    <row r="791" spans="1:14" x14ac:dyDescent="0.25">
      <c r="A791" t="s">
        <v>6524</v>
      </c>
      <c r="B791" t="s">
        <v>13839</v>
      </c>
      <c r="C791" t="s">
        <v>13840</v>
      </c>
      <c r="D791">
        <v>1699</v>
      </c>
      <c r="E791">
        <v>3495</v>
      </c>
      <c r="F791" s="5">
        <f>Table1_2[[#This Row],[actual_price]]-Table1_2[[#This Row],[discounted_price]]/Table1_2[[#This Row],[actual_price]]*100</f>
        <v>3446.3876967095853</v>
      </c>
      <c r="G791" s="5">
        <f>Table1_2[[#This Row],[actual_price]]*Table1_2[[#This Row],[rating_count]]</f>
        <v>50226645</v>
      </c>
      <c r="H791" s="5" t="str">
        <f t="shared" si="24"/>
        <v>&gt;₹500</v>
      </c>
      <c r="I791" s="5" t="str">
        <f t="shared" si="25"/>
        <v>Yes</v>
      </c>
      <c r="J791" s="6">
        <v>0.51</v>
      </c>
      <c r="K7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91">
        <v>4.0999999999999996</v>
      </c>
      <c r="M791">
        <v>14371</v>
      </c>
      <c r="N791">
        <f>Table1_2[[#This Row],[rating]]+Table1_2[[#This Row],[rating_count]]/1000</f>
        <v>18.471</v>
      </c>
    </row>
    <row r="792" spans="1:14" x14ac:dyDescent="0.25">
      <c r="A792" t="s">
        <v>6535</v>
      </c>
      <c r="B792" t="s">
        <v>13841</v>
      </c>
      <c r="C792" t="s">
        <v>13810</v>
      </c>
      <c r="D792">
        <v>561</v>
      </c>
      <c r="E792">
        <v>720</v>
      </c>
      <c r="F792" s="5">
        <f>Table1_2[[#This Row],[actual_price]]-Table1_2[[#This Row],[discounted_price]]/Table1_2[[#This Row],[actual_price]]*100</f>
        <v>642.08333333333337</v>
      </c>
      <c r="G792" s="5">
        <f>Table1_2[[#This Row],[actual_price]]*Table1_2[[#This Row],[rating_count]]</f>
        <v>2291040</v>
      </c>
      <c r="H792" s="5" t="str">
        <f t="shared" si="24"/>
        <v>&gt;₹500</v>
      </c>
      <c r="I792" s="5" t="str">
        <f t="shared" si="25"/>
        <v>No</v>
      </c>
      <c r="J792" s="6">
        <v>0.22</v>
      </c>
      <c r="K7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92">
        <v>4.4000000000000004</v>
      </c>
      <c r="M792">
        <v>3182</v>
      </c>
      <c r="N792">
        <f>Table1_2[[#This Row],[rating]]+Table1_2[[#This Row],[rating_count]]/1000</f>
        <v>7.5820000000000007</v>
      </c>
    </row>
    <row r="793" spans="1:14" x14ac:dyDescent="0.25">
      <c r="A793" t="s">
        <v>6545</v>
      </c>
      <c r="B793" t="s">
        <v>13842</v>
      </c>
      <c r="C793" t="s">
        <v>13639</v>
      </c>
      <c r="D793">
        <v>289</v>
      </c>
      <c r="E793">
        <v>590</v>
      </c>
      <c r="F793" s="5">
        <f>Table1_2[[#This Row],[actual_price]]-Table1_2[[#This Row],[discounted_price]]/Table1_2[[#This Row],[actual_price]]*100</f>
        <v>541.01694915254234</v>
      </c>
      <c r="G793" s="5">
        <f>Table1_2[[#This Row],[actual_price]]*Table1_2[[#This Row],[rating_count]]</f>
        <v>15272740</v>
      </c>
      <c r="H793" s="5" t="str">
        <f t="shared" si="24"/>
        <v>₹200–₹500</v>
      </c>
      <c r="I793" s="5" t="str">
        <f t="shared" si="25"/>
        <v>Yes</v>
      </c>
      <c r="J793" s="6">
        <v>0.51</v>
      </c>
      <c r="K7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93">
        <v>4.4000000000000004</v>
      </c>
      <c r="M793">
        <v>25886</v>
      </c>
      <c r="N793">
        <f>Table1_2[[#This Row],[rating]]+Table1_2[[#This Row],[rating_count]]/1000</f>
        <v>30.286000000000001</v>
      </c>
    </row>
    <row r="794" spans="1:14" x14ac:dyDescent="0.25">
      <c r="A794" t="s">
        <v>6555</v>
      </c>
      <c r="B794" t="s">
        <v>13843</v>
      </c>
      <c r="C794" t="s">
        <v>13647</v>
      </c>
      <c r="D794">
        <v>599</v>
      </c>
      <c r="E794">
        <v>1999</v>
      </c>
      <c r="F794" s="5">
        <f>Table1_2[[#This Row],[actual_price]]-Table1_2[[#This Row],[discounted_price]]/Table1_2[[#This Row],[actual_price]]*100</f>
        <v>1969.0350175087544</v>
      </c>
      <c r="G794" s="5">
        <f>Table1_2[[#This Row],[actual_price]]*Table1_2[[#This Row],[rating_count]]</f>
        <v>9467264</v>
      </c>
      <c r="H794" s="5" t="str">
        <f t="shared" si="24"/>
        <v>&gt;₹500</v>
      </c>
      <c r="I794" s="5" t="str">
        <f t="shared" si="25"/>
        <v>Yes</v>
      </c>
      <c r="J794" s="6">
        <v>0.7</v>
      </c>
      <c r="K7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794">
        <v>4.4000000000000004</v>
      </c>
      <c r="M794">
        <v>4736</v>
      </c>
      <c r="N794">
        <f>Table1_2[[#This Row],[rating]]+Table1_2[[#This Row],[rating_count]]/1000</f>
        <v>9.1359999999999992</v>
      </c>
    </row>
    <row r="795" spans="1:14" x14ac:dyDescent="0.25">
      <c r="A795" t="s">
        <v>6565</v>
      </c>
      <c r="B795" t="s">
        <v>13844</v>
      </c>
      <c r="C795" t="s">
        <v>13672</v>
      </c>
      <c r="D795">
        <v>5599</v>
      </c>
      <c r="E795">
        <v>7350</v>
      </c>
      <c r="F795" s="5">
        <f>Table1_2[[#This Row],[actual_price]]-Table1_2[[#This Row],[discounted_price]]/Table1_2[[#This Row],[actual_price]]*100</f>
        <v>7273.8231292517003</v>
      </c>
      <c r="G795" s="5">
        <f>Table1_2[[#This Row],[actual_price]]*Table1_2[[#This Row],[rating_count]]</f>
        <v>536586750</v>
      </c>
      <c r="H795" s="5" t="str">
        <f t="shared" si="24"/>
        <v>&gt;₹500</v>
      </c>
      <c r="I795" s="5" t="str">
        <f t="shared" si="25"/>
        <v>No</v>
      </c>
      <c r="J795" s="6">
        <v>0.24</v>
      </c>
      <c r="K7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95">
        <v>4.4000000000000004</v>
      </c>
      <c r="M795">
        <v>73005</v>
      </c>
      <c r="N795">
        <f>Table1_2[[#This Row],[rating]]+Table1_2[[#This Row],[rating_count]]/1000</f>
        <v>77.405000000000001</v>
      </c>
    </row>
    <row r="796" spans="1:14" x14ac:dyDescent="0.25">
      <c r="A796" t="s">
        <v>6575</v>
      </c>
      <c r="B796" t="s">
        <v>13845</v>
      </c>
      <c r="C796" t="s">
        <v>13846</v>
      </c>
      <c r="D796">
        <v>1990</v>
      </c>
      <c r="E796">
        <v>2595</v>
      </c>
      <c r="F796" s="5">
        <f>Table1_2[[#This Row],[actual_price]]-Table1_2[[#This Row],[discounted_price]]/Table1_2[[#This Row],[actual_price]]*100</f>
        <v>2518.3140655105972</v>
      </c>
      <c r="G796" s="5">
        <f>Table1_2[[#This Row],[actual_price]]*Table1_2[[#This Row],[rating_count]]</f>
        <v>52932810</v>
      </c>
      <c r="H796" s="5" t="str">
        <f t="shared" si="24"/>
        <v>&gt;₹500</v>
      </c>
      <c r="I796" s="5" t="str">
        <f t="shared" si="25"/>
        <v>No</v>
      </c>
      <c r="J796" s="6">
        <v>0.23</v>
      </c>
      <c r="K7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796">
        <v>4.3</v>
      </c>
      <c r="M796">
        <v>20398</v>
      </c>
      <c r="N796">
        <f>Table1_2[[#This Row],[rating]]+Table1_2[[#This Row],[rating_count]]/1000</f>
        <v>24.698</v>
      </c>
    </row>
    <row r="797" spans="1:14" x14ac:dyDescent="0.25">
      <c r="A797" t="s">
        <v>6585</v>
      </c>
      <c r="B797" t="s">
        <v>13847</v>
      </c>
      <c r="C797" t="s">
        <v>13788</v>
      </c>
      <c r="D797">
        <v>499</v>
      </c>
      <c r="E797">
        <v>799</v>
      </c>
      <c r="F797" s="5">
        <f>Table1_2[[#This Row],[actual_price]]-Table1_2[[#This Row],[discounted_price]]/Table1_2[[#This Row],[actual_price]]*100</f>
        <v>736.54693366708386</v>
      </c>
      <c r="G797" s="5">
        <f>Table1_2[[#This Row],[actual_price]]*Table1_2[[#This Row],[rating_count]]</f>
        <v>1697875</v>
      </c>
      <c r="H797" s="5" t="str">
        <f t="shared" si="24"/>
        <v>₹200–₹500</v>
      </c>
      <c r="I797" s="5" t="str">
        <f t="shared" si="25"/>
        <v>No</v>
      </c>
      <c r="J797" s="6">
        <v>0.38</v>
      </c>
      <c r="K7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797">
        <v>4.3</v>
      </c>
      <c r="M797">
        <v>2125</v>
      </c>
      <c r="N797">
        <f>Table1_2[[#This Row],[rating]]+Table1_2[[#This Row],[rating_count]]/1000</f>
        <v>6.4249999999999998</v>
      </c>
    </row>
    <row r="798" spans="1:14" x14ac:dyDescent="0.25">
      <c r="A798" t="s">
        <v>6595</v>
      </c>
      <c r="B798" t="s">
        <v>13848</v>
      </c>
      <c r="C798" t="s">
        <v>13801</v>
      </c>
      <c r="D798">
        <v>449</v>
      </c>
      <c r="E798">
        <v>999</v>
      </c>
      <c r="F798" s="5">
        <f>Table1_2[[#This Row],[actual_price]]-Table1_2[[#This Row],[discounted_price]]/Table1_2[[#This Row],[actual_price]]*100</f>
        <v>954.05505505505505</v>
      </c>
      <c r="G798" s="5">
        <f>Table1_2[[#This Row],[actual_price]]*Table1_2[[#This Row],[rating_count]]</f>
        <v>11318670</v>
      </c>
      <c r="H798" s="5" t="str">
        <f t="shared" si="24"/>
        <v>₹200–₹500</v>
      </c>
      <c r="I798" s="5" t="str">
        <f t="shared" si="25"/>
        <v>Yes</v>
      </c>
      <c r="J798" s="6">
        <v>0.55000000000000004</v>
      </c>
      <c r="K7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798">
        <v>4.3</v>
      </c>
      <c r="M798">
        <v>11330</v>
      </c>
      <c r="N798">
        <f>Table1_2[[#This Row],[rating]]+Table1_2[[#This Row],[rating_count]]/1000</f>
        <v>15.629999999999999</v>
      </c>
    </row>
    <row r="799" spans="1:14" x14ac:dyDescent="0.25">
      <c r="A799" t="s">
        <v>6604</v>
      </c>
      <c r="B799" t="s">
        <v>13849</v>
      </c>
      <c r="C799" t="s">
        <v>13850</v>
      </c>
      <c r="D799">
        <v>999</v>
      </c>
      <c r="E799">
        <v>1999</v>
      </c>
      <c r="F799" s="5">
        <f>Table1_2[[#This Row],[actual_price]]-Table1_2[[#This Row],[discounted_price]]/Table1_2[[#This Row],[actual_price]]*100</f>
        <v>1949.0250125062532</v>
      </c>
      <c r="G799" s="5">
        <f>Table1_2[[#This Row],[actual_price]]*Table1_2[[#This Row],[rating_count]]</f>
        <v>54854559</v>
      </c>
      <c r="H799" s="5" t="str">
        <f t="shared" si="24"/>
        <v>&gt;₹500</v>
      </c>
      <c r="I799" s="5" t="str">
        <f t="shared" si="25"/>
        <v>Yes</v>
      </c>
      <c r="J799" s="6">
        <v>0.5</v>
      </c>
      <c r="K7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799">
        <v>4.2</v>
      </c>
      <c r="M799">
        <v>27441</v>
      </c>
      <c r="N799">
        <f>Table1_2[[#This Row],[rating]]+Table1_2[[#This Row],[rating_count]]/1000</f>
        <v>31.640999999999998</v>
      </c>
    </row>
    <row r="800" spans="1:14" x14ac:dyDescent="0.25">
      <c r="A800" t="s">
        <v>6615</v>
      </c>
      <c r="B800" t="s">
        <v>13851</v>
      </c>
      <c r="C800" t="s">
        <v>13593</v>
      </c>
      <c r="D800">
        <v>69</v>
      </c>
      <c r="E800">
        <v>299</v>
      </c>
      <c r="F800" s="5">
        <f>Table1_2[[#This Row],[actual_price]]-Table1_2[[#This Row],[discounted_price]]/Table1_2[[#This Row],[actual_price]]*100</f>
        <v>275.92307692307691</v>
      </c>
      <c r="G800" s="5">
        <f>Table1_2[[#This Row],[actual_price]]*Table1_2[[#This Row],[rating_count]]</f>
        <v>76245</v>
      </c>
      <c r="H800" s="5" t="str">
        <f t="shared" si="24"/>
        <v>&lt;₹200</v>
      </c>
      <c r="I800" s="5" t="str">
        <f t="shared" si="25"/>
        <v>Yes</v>
      </c>
      <c r="J800" s="6">
        <v>0.77</v>
      </c>
      <c r="K8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00">
        <v>4.3</v>
      </c>
      <c r="M800">
        <v>255</v>
      </c>
      <c r="N800">
        <f>Table1_2[[#This Row],[rating]]+Table1_2[[#This Row],[rating_count]]/1000</f>
        <v>4.5549999999999997</v>
      </c>
    </row>
    <row r="801" spans="1:14" x14ac:dyDescent="0.25">
      <c r="A801" t="s">
        <v>6625</v>
      </c>
      <c r="B801" t="s">
        <v>13852</v>
      </c>
      <c r="C801" t="s">
        <v>13639</v>
      </c>
      <c r="D801">
        <v>899</v>
      </c>
      <c r="E801">
        <v>1499</v>
      </c>
      <c r="F801" s="5">
        <f>Table1_2[[#This Row],[actual_price]]-Table1_2[[#This Row],[discounted_price]]/Table1_2[[#This Row],[actual_price]]*100</f>
        <v>1439.0266844563041</v>
      </c>
      <c r="G801" s="5">
        <f>Table1_2[[#This Row],[actual_price]]*Table1_2[[#This Row],[rating_count]]</f>
        <v>34737826</v>
      </c>
      <c r="H801" s="5" t="str">
        <f t="shared" si="24"/>
        <v>&gt;₹500</v>
      </c>
      <c r="I801" s="5" t="str">
        <f t="shared" si="25"/>
        <v>No</v>
      </c>
      <c r="J801" s="6">
        <v>0.4</v>
      </c>
      <c r="K8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01">
        <v>4.2</v>
      </c>
      <c r="M801">
        <v>23174</v>
      </c>
      <c r="N801">
        <f>Table1_2[[#This Row],[rating]]+Table1_2[[#This Row],[rating_count]]/1000</f>
        <v>27.373999999999999</v>
      </c>
    </row>
    <row r="802" spans="1:14" x14ac:dyDescent="0.25">
      <c r="A802" t="s">
        <v>6635</v>
      </c>
      <c r="B802" t="s">
        <v>13853</v>
      </c>
      <c r="C802" t="s">
        <v>13660</v>
      </c>
      <c r="D802">
        <v>478</v>
      </c>
      <c r="E802">
        <v>699</v>
      </c>
      <c r="F802" s="5">
        <f>Table1_2[[#This Row],[actual_price]]-Table1_2[[#This Row],[discounted_price]]/Table1_2[[#This Row],[actual_price]]*100</f>
        <v>630.61659513590848</v>
      </c>
      <c r="G802" s="5">
        <f>Table1_2[[#This Row],[actual_price]]*Table1_2[[#This Row],[rating_count]]</f>
        <v>14132382</v>
      </c>
      <c r="H802" s="5" t="str">
        <f t="shared" si="24"/>
        <v>₹200–₹500</v>
      </c>
      <c r="I802" s="5" t="str">
        <f t="shared" si="25"/>
        <v>No</v>
      </c>
      <c r="J802" s="6">
        <v>0.32</v>
      </c>
      <c r="K8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02">
        <v>3.8</v>
      </c>
      <c r="M802">
        <v>20218</v>
      </c>
      <c r="N802">
        <f>Table1_2[[#This Row],[rating]]+Table1_2[[#This Row],[rating_count]]/1000</f>
        <v>24.018000000000001</v>
      </c>
    </row>
    <row r="803" spans="1:14" x14ac:dyDescent="0.25">
      <c r="A803" t="s">
        <v>6645</v>
      </c>
      <c r="B803" t="s">
        <v>13854</v>
      </c>
      <c r="C803" t="s">
        <v>13855</v>
      </c>
      <c r="D803">
        <v>1399</v>
      </c>
      <c r="E803">
        <v>2490</v>
      </c>
      <c r="F803" s="5">
        <f>Table1_2[[#This Row],[actual_price]]-Table1_2[[#This Row],[discounted_price]]/Table1_2[[#This Row],[actual_price]]*100</f>
        <v>2433.8152610441766</v>
      </c>
      <c r="G803" s="5">
        <f>Table1_2[[#This Row],[actual_price]]*Table1_2[[#This Row],[rating_count]]</f>
        <v>27574260</v>
      </c>
      <c r="H803" s="5" t="str">
        <f t="shared" si="24"/>
        <v>&gt;₹500</v>
      </c>
      <c r="I803" s="5" t="str">
        <f t="shared" si="25"/>
        <v>No</v>
      </c>
      <c r="J803" s="6">
        <v>0.44</v>
      </c>
      <c r="K8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03">
        <v>4.3</v>
      </c>
      <c r="M803">
        <v>11074</v>
      </c>
      <c r="N803">
        <f>Table1_2[[#This Row],[rating]]+Table1_2[[#This Row],[rating_count]]/1000</f>
        <v>15.373999999999999</v>
      </c>
    </row>
    <row r="804" spans="1:14" x14ac:dyDescent="0.25">
      <c r="A804" t="s">
        <v>302</v>
      </c>
      <c r="B804" t="s">
        <v>13108</v>
      </c>
      <c r="C804" t="s">
        <v>13076</v>
      </c>
      <c r="D804">
        <v>199</v>
      </c>
      <c r="E804">
        <v>750</v>
      </c>
      <c r="F804" s="5">
        <f>Table1_2[[#This Row],[actual_price]]-Table1_2[[#This Row],[discounted_price]]/Table1_2[[#This Row],[actual_price]]*100</f>
        <v>723.4666666666667</v>
      </c>
      <c r="G804" s="5">
        <f>Table1_2[[#This Row],[actual_price]]*Table1_2[[#This Row],[rating_count]]</f>
        <v>56232000</v>
      </c>
      <c r="H804" s="5" t="str">
        <f t="shared" si="24"/>
        <v>&lt;₹200</v>
      </c>
      <c r="I804" s="5" t="str">
        <f t="shared" si="25"/>
        <v>Yes</v>
      </c>
      <c r="J804" s="6">
        <v>0.73</v>
      </c>
      <c r="K8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04">
        <v>4.5</v>
      </c>
      <c r="M804">
        <v>74976</v>
      </c>
      <c r="N804">
        <f>Table1_2[[#This Row],[rating]]+Table1_2[[#This Row],[rating_count]]/1000</f>
        <v>79.475999999999999</v>
      </c>
    </row>
    <row r="805" spans="1:14" x14ac:dyDescent="0.25">
      <c r="A805" t="s">
        <v>6658</v>
      </c>
      <c r="B805" t="s">
        <v>13856</v>
      </c>
      <c r="C805" t="s">
        <v>13857</v>
      </c>
      <c r="D805">
        <v>149</v>
      </c>
      <c r="E805">
        <v>499</v>
      </c>
      <c r="F805" s="5">
        <f>Table1_2[[#This Row],[actual_price]]-Table1_2[[#This Row],[discounted_price]]/Table1_2[[#This Row],[actual_price]]*100</f>
        <v>469.14028056112227</v>
      </c>
      <c r="G805" s="5">
        <f>Table1_2[[#This Row],[actual_price]]*Table1_2[[#This Row],[rating_count]]</f>
        <v>12777893</v>
      </c>
      <c r="H805" s="5" t="str">
        <f t="shared" si="24"/>
        <v>&lt;₹200</v>
      </c>
      <c r="I805" s="5" t="str">
        <f t="shared" si="25"/>
        <v>Yes</v>
      </c>
      <c r="J805" s="6">
        <v>0.7</v>
      </c>
      <c r="K8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05">
        <v>4.0999999999999996</v>
      </c>
      <c r="M805">
        <v>25607</v>
      </c>
      <c r="N805">
        <f>Table1_2[[#This Row],[rating]]+Table1_2[[#This Row],[rating_count]]/1000</f>
        <v>29.707000000000001</v>
      </c>
    </row>
    <row r="806" spans="1:14" x14ac:dyDescent="0.25">
      <c r="A806" t="s">
        <v>6669</v>
      </c>
      <c r="B806" t="s">
        <v>13858</v>
      </c>
      <c r="C806" t="s">
        <v>13723</v>
      </c>
      <c r="D806">
        <v>1799</v>
      </c>
      <c r="E806">
        <v>4990</v>
      </c>
      <c r="F806" s="5">
        <f>Table1_2[[#This Row],[actual_price]]-Table1_2[[#This Row],[discounted_price]]/Table1_2[[#This Row],[actual_price]]*100</f>
        <v>4953.9478957915835</v>
      </c>
      <c r="G806" s="5">
        <f>Table1_2[[#This Row],[actual_price]]*Table1_2[[#This Row],[rating_count]]</f>
        <v>205717740</v>
      </c>
      <c r="H806" s="5" t="str">
        <f t="shared" si="24"/>
        <v>&gt;₹500</v>
      </c>
      <c r="I806" s="5" t="str">
        <f t="shared" si="25"/>
        <v>Yes</v>
      </c>
      <c r="J806" s="6">
        <v>0.64</v>
      </c>
      <c r="K8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06">
        <v>4.2</v>
      </c>
      <c r="M806">
        <v>41226</v>
      </c>
      <c r="N806">
        <f>Table1_2[[#This Row],[rating]]+Table1_2[[#This Row],[rating_count]]/1000</f>
        <v>45.426000000000002</v>
      </c>
    </row>
    <row r="807" spans="1:14" x14ac:dyDescent="0.25">
      <c r="A807" t="s">
        <v>6679</v>
      </c>
      <c r="B807" t="s">
        <v>13859</v>
      </c>
      <c r="C807" t="s">
        <v>13860</v>
      </c>
      <c r="D807">
        <v>425</v>
      </c>
      <c r="E807">
        <v>999</v>
      </c>
      <c r="F807" s="5">
        <f>Table1_2[[#This Row],[actual_price]]-Table1_2[[#This Row],[discounted_price]]/Table1_2[[#This Row],[actual_price]]*100</f>
        <v>956.45745745745751</v>
      </c>
      <c r="G807" s="5">
        <f>Table1_2[[#This Row],[actual_price]]*Table1_2[[#This Row],[rating_count]]</f>
        <v>2578419</v>
      </c>
      <c r="H807" s="5" t="str">
        <f t="shared" si="24"/>
        <v>₹200–₹500</v>
      </c>
      <c r="I807" s="5" t="str">
        <f t="shared" si="25"/>
        <v>Yes</v>
      </c>
      <c r="J807" s="6">
        <v>0.56999999999999995</v>
      </c>
      <c r="K8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07">
        <v>4</v>
      </c>
      <c r="M807">
        <v>2581</v>
      </c>
      <c r="N807">
        <f>Table1_2[[#This Row],[rating]]+Table1_2[[#This Row],[rating_count]]/1000</f>
        <v>6.5809999999999995</v>
      </c>
    </row>
    <row r="808" spans="1:14" x14ac:dyDescent="0.25">
      <c r="A808" t="s">
        <v>6690</v>
      </c>
      <c r="B808" t="s">
        <v>13861</v>
      </c>
      <c r="C808" t="s">
        <v>13799</v>
      </c>
      <c r="D808">
        <v>999</v>
      </c>
      <c r="E808">
        <v>2490</v>
      </c>
      <c r="F808" s="5">
        <f>Table1_2[[#This Row],[actual_price]]-Table1_2[[#This Row],[discounted_price]]/Table1_2[[#This Row],[actual_price]]*100</f>
        <v>2449.8795180722891</v>
      </c>
      <c r="G808" s="5">
        <f>Table1_2[[#This Row],[actual_price]]*Table1_2[[#This Row],[rating_count]]</f>
        <v>45644190</v>
      </c>
      <c r="H808" s="5" t="str">
        <f t="shared" si="24"/>
        <v>&gt;₹500</v>
      </c>
      <c r="I808" s="5" t="str">
        <f t="shared" si="25"/>
        <v>Yes</v>
      </c>
      <c r="J808" s="6">
        <v>0.6</v>
      </c>
      <c r="K8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08">
        <v>4.0999999999999996</v>
      </c>
      <c r="M808">
        <v>18331</v>
      </c>
      <c r="N808">
        <f>Table1_2[[#This Row],[rating]]+Table1_2[[#This Row],[rating_count]]/1000</f>
        <v>22.430999999999997</v>
      </c>
    </row>
    <row r="809" spans="1:14" x14ac:dyDescent="0.25">
      <c r="A809" t="s">
        <v>6700</v>
      </c>
      <c r="B809" t="s">
        <v>13862</v>
      </c>
      <c r="C809" t="s">
        <v>13641</v>
      </c>
      <c r="D809">
        <v>378</v>
      </c>
      <c r="E809">
        <v>999</v>
      </c>
      <c r="F809" s="5">
        <f>Table1_2[[#This Row],[actual_price]]-Table1_2[[#This Row],[discounted_price]]/Table1_2[[#This Row],[actual_price]]*100</f>
        <v>961.16216216216219</v>
      </c>
      <c r="G809" s="5">
        <f>Table1_2[[#This Row],[actual_price]]*Table1_2[[#This Row],[rating_count]]</f>
        <v>1777221</v>
      </c>
      <c r="H809" s="5" t="str">
        <f t="shared" si="24"/>
        <v>₹200–₹500</v>
      </c>
      <c r="I809" s="5" t="str">
        <f t="shared" si="25"/>
        <v>Yes</v>
      </c>
      <c r="J809" s="6">
        <v>0.62</v>
      </c>
      <c r="K8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09">
        <v>4.0999999999999996</v>
      </c>
      <c r="M809">
        <v>1779</v>
      </c>
      <c r="N809">
        <f>Table1_2[[#This Row],[rating]]+Table1_2[[#This Row],[rating_count]]/1000</f>
        <v>5.8789999999999996</v>
      </c>
    </row>
    <row r="810" spans="1:14" x14ac:dyDescent="0.25">
      <c r="A810" t="s">
        <v>6710</v>
      </c>
      <c r="B810" t="s">
        <v>13863</v>
      </c>
      <c r="C810" t="s">
        <v>13864</v>
      </c>
      <c r="D810">
        <v>99</v>
      </c>
      <c r="E810">
        <v>99</v>
      </c>
      <c r="F810" s="5">
        <f>Table1_2[[#This Row],[actual_price]]-Table1_2[[#This Row],[discounted_price]]/Table1_2[[#This Row],[actual_price]]*100</f>
        <v>-1</v>
      </c>
      <c r="G810" s="5">
        <f>Table1_2[[#This Row],[actual_price]]*Table1_2[[#This Row],[rating_count]]</f>
        <v>38412</v>
      </c>
      <c r="H810" s="5" t="str">
        <f t="shared" si="24"/>
        <v>&lt;₹200</v>
      </c>
      <c r="I810" s="5" t="str">
        <f t="shared" si="25"/>
        <v>No</v>
      </c>
      <c r="J810" s="6">
        <v>0</v>
      </c>
      <c r="K8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10">
        <v>4.3</v>
      </c>
      <c r="M810">
        <v>388</v>
      </c>
      <c r="N810">
        <f>Table1_2[[#This Row],[rating]]+Table1_2[[#This Row],[rating_count]]/1000</f>
        <v>4.6879999999999997</v>
      </c>
    </row>
    <row r="811" spans="1:14" x14ac:dyDescent="0.25">
      <c r="A811" t="s">
        <v>6721</v>
      </c>
      <c r="B811" t="s">
        <v>13865</v>
      </c>
      <c r="C811" t="s">
        <v>13714</v>
      </c>
      <c r="D811">
        <v>1499</v>
      </c>
      <c r="E811">
        <v>2999</v>
      </c>
      <c r="F811" s="5">
        <f>Table1_2[[#This Row],[actual_price]]-Table1_2[[#This Row],[discounted_price]]/Table1_2[[#This Row],[actual_price]]*100</f>
        <v>2949.0166722240747</v>
      </c>
      <c r="G811" s="5">
        <f>Table1_2[[#This Row],[actual_price]]*Table1_2[[#This Row],[rating_count]]</f>
        <v>25959344</v>
      </c>
      <c r="H811" s="5" t="str">
        <f t="shared" si="24"/>
        <v>&gt;₹500</v>
      </c>
      <c r="I811" s="5" t="str">
        <f t="shared" si="25"/>
        <v>Yes</v>
      </c>
      <c r="J811" s="6">
        <v>0.5</v>
      </c>
      <c r="K8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11">
        <v>4.5</v>
      </c>
      <c r="M811">
        <v>8656</v>
      </c>
      <c r="N811">
        <f>Table1_2[[#This Row],[rating]]+Table1_2[[#This Row],[rating_count]]/1000</f>
        <v>13.156000000000001</v>
      </c>
    </row>
    <row r="812" spans="1:14" x14ac:dyDescent="0.25">
      <c r="A812" t="s">
        <v>6731</v>
      </c>
      <c r="B812" t="s">
        <v>13866</v>
      </c>
      <c r="C812" t="s">
        <v>13867</v>
      </c>
      <c r="D812">
        <v>1815</v>
      </c>
      <c r="E812">
        <v>3100</v>
      </c>
      <c r="F812" s="5">
        <f>Table1_2[[#This Row],[actual_price]]-Table1_2[[#This Row],[discounted_price]]/Table1_2[[#This Row],[actual_price]]*100</f>
        <v>3041.4516129032259</v>
      </c>
      <c r="G812" s="5">
        <f>Table1_2[[#This Row],[actual_price]]*Table1_2[[#This Row],[rating_count]]</f>
        <v>288067500</v>
      </c>
      <c r="H812" s="5" t="str">
        <f t="shared" si="24"/>
        <v>&gt;₹500</v>
      </c>
      <c r="I812" s="5" t="str">
        <f t="shared" si="25"/>
        <v>No</v>
      </c>
      <c r="J812" s="6">
        <v>0.41</v>
      </c>
      <c r="K8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12">
        <v>4.5</v>
      </c>
      <c r="M812">
        <v>92925</v>
      </c>
      <c r="N812">
        <f>Table1_2[[#This Row],[rating]]+Table1_2[[#This Row],[rating_count]]/1000</f>
        <v>97.424999999999997</v>
      </c>
    </row>
    <row r="813" spans="1:14" x14ac:dyDescent="0.25">
      <c r="A813" t="s">
        <v>6742</v>
      </c>
      <c r="B813" t="s">
        <v>13868</v>
      </c>
      <c r="C813" t="s">
        <v>13810</v>
      </c>
      <c r="D813">
        <v>67</v>
      </c>
      <c r="E813">
        <v>75</v>
      </c>
      <c r="F813" s="5">
        <f>Table1_2[[#This Row],[actual_price]]-Table1_2[[#This Row],[discounted_price]]/Table1_2[[#This Row],[actual_price]]*100</f>
        <v>-14.333333333333329</v>
      </c>
      <c r="G813" s="5">
        <f>Table1_2[[#This Row],[actual_price]]*Table1_2[[#This Row],[rating_count]]</f>
        <v>95175</v>
      </c>
      <c r="H813" s="5" t="str">
        <f t="shared" si="24"/>
        <v>&lt;₹200</v>
      </c>
      <c r="I813" s="5" t="str">
        <f t="shared" si="25"/>
        <v>No</v>
      </c>
      <c r="J813" s="6">
        <v>0.11</v>
      </c>
      <c r="K8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813">
        <v>4.0999999999999996</v>
      </c>
      <c r="M813">
        <v>1269</v>
      </c>
      <c r="N813">
        <f>Table1_2[[#This Row],[rating]]+Table1_2[[#This Row],[rating_count]]/1000</f>
        <v>5.3689999999999998</v>
      </c>
    </row>
    <row r="814" spans="1:14" x14ac:dyDescent="0.25">
      <c r="A814" t="s">
        <v>6752</v>
      </c>
      <c r="B814" t="s">
        <v>13869</v>
      </c>
      <c r="C814" t="s">
        <v>13644</v>
      </c>
      <c r="D814">
        <v>1889</v>
      </c>
      <c r="E814">
        <v>2699</v>
      </c>
      <c r="F814" s="5">
        <f>Table1_2[[#This Row],[actual_price]]-Table1_2[[#This Row],[discounted_price]]/Table1_2[[#This Row],[actual_price]]*100</f>
        <v>2629.0111152278623</v>
      </c>
      <c r="G814" s="5">
        <f>Table1_2[[#This Row],[actual_price]]*Table1_2[[#This Row],[rating_count]]</f>
        <v>46946406</v>
      </c>
      <c r="H814" s="5" t="str">
        <f t="shared" si="24"/>
        <v>&gt;₹500</v>
      </c>
      <c r="I814" s="5" t="str">
        <f t="shared" si="25"/>
        <v>No</v>
      </c>
      <c r="J814" s="6">
        <v>0.3</v>
      </c>
      <c r="K8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14">
        <v>4.3</v>
      </c>
      <c r="M814">
        <v>17394</v>
      </c>
      <c r="N814">
        <f>Table1_2[[#This Row],[rating]]+Table1_2[[#This Row],[rating_count]]/1000</f>
        <v>21.693999999999999</v>
      </c>
    </row>
    <row r="815" spans="1:14" x14ac:dyDescent="0.25">
      <c r="A815" t="s">
        <v>6762</v>
      </c>
      <c r="B815" t="s">
        <v>13870</v>
      </c>
      <c r="C815" t="s">
        <v>13422</v>
      </c>
      <c r="D815">
        <v>499</v>
      </c>
      <c r="E815">
        <v>1499</v>
      </c>
      <c r="F815" s="5">
        <f>Table1_2[[#This Row],[actual_price]]-Table1_2[[#This Row],[discounted_price]]/Table1_2[[#This Row],[actual_price]]*100</f>
        <v>1465.7111407605071</v>
      </c>
      <c r="G815" s="5">
        <f>Table1_2[[#This Row],[actual_price]]*Table1_2[[#This Row],[rating_count]]</f>
        <v>13744331</v>
      </c>
      <c r="H815" s="5" t="str">
        <f t="shared" si="24"/>
        <v>₹200–₹500</v>
      </c>
      <c r="I815" s="5" t="str">
        <f t="shared" si="25"/>
        <v>Yes</v>
      </c>
      <c r="J815" s="6">
        <v>0.67</v>
      </c>
      <c r="K8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15">
        <v>3.6</v>
      </c>
      <c r="M815">
        <v>9169</v>
      </c>
      <c r="N815">
        <f>Table1_2[[#This Row],[rating]]+Table1_2[[#This Row],[rating_count]]/1000</f>
        <v>12.769</v>
      </c>
    </row>
    <row r="816" spans="1:14" x14ac:dyDescent="0.25">
      <c r="A816" t="s">
        <v>6772</v>
      </c>
      <c r="B816" t="s">
        <v>13871</v>
      </c>
      <c r="C816" t="s">
        <v>13703</v>
      </c>
      <c r="D816">
        <v>499</v>
      </c>
      <c r="E816">
        <v>999</v>
      </c>
      <c r="F816" s="5">
        <f>Table1_2[[#This Row],[actual_price]]-Table1_2[[#This Row],[discounted_price]]/Table1_2[[#This Row],[actual_price]]*100</f>
        <v>949.05005005005</v>
      </c>
      <c r="G816" s="5">
        <f>Table1_2[[#This Row],[actual_price]]*Table1_2[[#This Row],[rating_count]]</f>
        <v>1028970</v>
      </c>
      <c r="H816" s="5" t="str">
        <f t="shared" si="24"/>
        <v>₹200–₹500</v>
      </c>
      <c r="I816" s="5" t="str">
        <f t="shared" si="25"/>
        <v>Yes</v>
      </c>
      <c r="J816" s="6">
        <v>0.5</v>
      </c>
      <c r="K8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16">
        <v>4.4000000000000004</v>
      </c>
      <c r="M816">
        <v>1030</v>
      </c>
      <c r="N816">
        <f>Table1_2[[#This Row],[rating]]+Table1_2[[#This Row],[rating_count]]/1000</f>
        <v>5.4300000000000006</v>
      </c>
    </row>
    <row r="817" spans="1:14" x14ac:dyDescent="0.25">
      <c r="A817" t="s">
        <v>6782</v>
      </c>
      <c r="B817" t="s">
        <v>13872</v>
      </c>
      <c r="C817" t="s">
        <v>13672</v>
      </c>
      <c r="D817">
        <v>5799</v>
      </c>
      <c r="E817">
        <v>7999</v>
      </c>
      <c r="F817" s="5">
        <f>Table1_2[[#This Row],[actual_price]]-Table1_2[[#This Row],[discounted_price]]/Table1_2[[#This Row],[actual_price]]*100</f>
        <v>7926.5034379297413</v>
      </c>
      <c r="G817" s="5">
        <f>Table1_2[[#This Row],[actual_price]]*Table1_2[[#This Row],[rating_count]]</f>
        <v>402133727</v>
      </c>
      <c r="H817" s="5" t="str">
        <f t="shared" si="24"/>
        <v>&gt;₹500</v>
      </c>
      <c r="I817" s="5" t="str">
        <f t="shared" si="25"/>
        <v>No</v>
      </c>
      <c r="J817" s="6">
        <v>0.28000000000000003</v>
      </c>
      <c r="K8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17">
        <v>4.5</v>
      </c>
      <c r="M817">
        <v>50273</v>
      </c>
      <c r="N817">
        <f>Table1_2[[#This Row],[rating]]+Table1_2[[#This Row],[rating_count]]/1000</f>
        <v>54.773000000000003</v>
      </c>
    </row>
    <row r="818" spans="1:14" x14ac:dyDescent="0.25">
      <c r="A818" t="s">
        <v>6792</v>
      </c>
      <c r="B818" t="s">
        <v>13873</v>
      </c>
      <c r="C818" t="s">
        <v>13874</v>
      </c>
      <c r="D818">
        <v>499</v>
      </c>
      <c r="E818">
        <v>799</v>
      </c>
      <c r="F818" s="5">
        <f>Table1_2[[#This Row],[actual_price]]-Table1_2[[#This Row],[discounted_price]]/Table1_2[[#This Row],[actual_price]]*100</f>
        <v>736.54693366708386</v>
      </c>
      <c r="G818" s="5">
        <f>Table1_2[[#This Row],[actual_price]]*Table1_2[[#This Row],[rating_count]]</f>
        <v>5386858</v>
      </c>
      <c r="H818" s="5" t="str">
        <f t="shared" si="24"/>
        <v>₹200–₹500</v>
      </c>
      <c r="I818" s="5" t="str">
        <f t="shared" si="25"/>
        <v>No</v>
      </c>
      <c r="J818" s="6">
        <v>0.38</v>
      </c>
      <c r="K8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18">
        <v>3.9</v>
      </c>
      <c r="M818">
        <v>6742</v>
      </c>
      <c r="N818">
        <f>Table1_2[[#This Row],[rating]]+Table1_2[[#This Row],[rating_count]]/1000</f>
        <v>10.641999999999999</v>
      </c>
    </row>
    <row r="819" spans="1:14" x14ac:dyDescent="0.25">
      <c r="A819" t="s">
        <v>6803</v>
      </c>
      <c r="B819" t="s">
        <v>13875</v>
      </c>
      <c r="C819" t="s">
        <v>13641</v>
      </c>
      <c r="D819">
        <v>249</v>
      </c>
      <c r="E819">
        <v>600</v>
      </c>
      <c r="F819" s="5">
        <f>Table1_2[[#This Row],[actual_price]]-Table1_2[[#This Row],[discounted_price]]/Table1_2[[#This Row],[actual_price]]*100</f>
        <v>558.5</v>
      </c>
      <c r="G819" s="5">
        <f>Table1_2[[#This Row],[actual_price]]*Table1_2[[#This Row],[rating_count]]</f>
        <v>724800</v>
      </c>
      <c r="H819" s="5" t="str">
        <f t="shared" si="24"/>
        <v>₹200–₹500</v>
      </c>
      <c r="I819" s="5" t="str">
        <f t="shared" si="25"/>
        <v>Yes</v>
      </c>
      <c r="J819" s="6">
        <v>0.59</v>
      </c>
      <c r="K8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19">
        <v>4</v>
      </c>
      <c r="M819">
        <v>1208</v>
      </c>
      <c r="N819">
        <f>Table1_2[[#This Row],[rating]]+Table1_2[[#This Row],[rating_count]]/1000</f>
        <v>5.2080000000000002</v>
      </c>
    </row>
    <row r="820" spans="1:14" x14ac:dyDescent="0.25">
      <c r="A820" t="s">
        <v>312</v>
      </c>
      <c r="B820" t="s">
        <v>13109</v>
      </c>
      <c r="C820" t="s">
        <v>13076</v>
      </c>
      <c r="D820">
        <v>179</v>
      </c>
      <c r="E820">
        <v>499</v>
      </c>
      <c r="F820" s="5">
        <f>Table1_2[[#This Row],[actual_price]]-Table1_2[[#This Row],[discounted_price]]/Table1_2[[#This Row],[actual_price]]*100</f>
        <v>463.12825651302603</v>
      </c>
      <c r="G820" s="5">
        <f>Table1_2[[#This Row],[actual_price]]*Table1_2[[#This Row],[rating_count]]</f>
        <v>964567</v>
      </c>
      <c r="H820" s="5" t="str">
        <f t="shared" si="24"/>
        <v>&lt;₹200</v>
      </c>
      <c r="I820" s="5" t="str">
        <f t="shared" si="25"/>
        <v>Yes</v>
      </c>
      <c r="J820" s="6">
        <v>0.64</v>
      </c>
      <c r="K8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20">
        <v>4</v>
      </c>
      <c r="M820">
        <v>1933</v>
      </c>
      <c r="N820">
        <f>Table1_2[[#This Row],[rating]]+Table1_2[[#This Row],[rating_count]]/1000</f>
        <v>5.9329999999999998</v>
      </c>
    </row>
    <row r="821" spans="1:14" x14ac:dyDescent="0.25">
      <c r="A821" t="s">
        <v>6814</v>
      </c>
      <c r="B821" t="s">
        <v>13876</v>
      </c>
      <c r="C821" t="s">
        <v>13672</v>
      </c>
      <c r="D821">
        <v>4449</v>
      </c>
      <c r="E821">
        <v>5734</v>
      </c>
      <c r="F821" s="5">
        <f>Table1_2[[#This Row],[actual_price]]-Table1_2[[#This Row],[discounted_price]]/Table1_2[[#This Row],[actual_price]]*100</f>
        <v>5656.4101848622249</v>
      </c>
      <c r="G821" s="5">
        <f>Table1_2[[#This Row],[actual_price]]*Table1_2[[#This Row],[rating_count]]</f>
        <v>143384404</v>
      </c>
      <c r="H821" s="5" t="str">
        <f t="shared" si="24"/>
        <v>&gt;₹500</v>
      </c>
      <c r="I821" s="5" t="str">
        <f t="shared" si="25"/>
        <v>No</v>
      </c>
      <c r="J821" s="6">
        <v>0.22</v>
      </c>
      <c r="K8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21">
        <v>4.4000000000000004</v>
      </c>
      <c r="M821">
        <v>25006</v>
      </c>
      <c r="N821">
        <f>Table1_2[[#This Row],[rating]]+Table1_2[[#This Row],[rating_count]]/1000</f>
        <v>29.405999999999999</v>
      </c>
    </row>
    <row r="822" spans="1:14" x14ac:dyDescent="0.25">
      <c r="A822" t="s">
        <v>6823</v>
      </c>
      <c r="B822" t="s">
        <v>13877</v>
      </c>
      <c r="C822" t="s">
        <v>13777</v>
      </c>
      <c r="D822">
        <v>299</v>
      </c>
      <c r="E822">
        <v>550</v>
      </c>
      <c r="F822" s="5">
        <f>Table1_2[[#This Row],[actual_price]]-Table1_2[[#This Row],[discounted_price]]/Table1_2[[#This Row],[actual_price]]*100</f>
        <v>495.63636363636363</v>
      </c>
      <c r="G822" s="5">
        <f>Table1_2[[#This Row],[actual_price]]*Table1_2[[#This Row],[rating_count]]</f>
        <v>18388700</v>
      </c>
      <c r="H822" s="5" t="str">
        <f t="shared" si="24"/>
        <v>₹200–₹500</v>
      </c>
      <c r="I822" s="5" t="str">
        <f t="shared" si="25"/>
        <v>No</v>
      </c>
      <c r="J822" s="6">
        <v>0.46</v>
      </c>
      <c r="K8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22">
        <v>4.5999999999999996</v>
      </c>
      <c r="M822">
        <v>33434</v>
      </c>
      <c r="N822">
        <f>Table1_2[[#This Row],[rating]]+Table1_2[[#This Row],[rating_count]]/1000</f>
        <v>38.033999999999999</v>
      </c>
    </row>
    <row r="823" spans="1:14" x14ac:dyDescent="0.25">
      <c r="A823" t="s">
        <v>6833</v>
      </c>
      <c r="B823" t="s">
        <v>13878</v>
      </c>
      <c r="C823" t="s">
        <v>13639</v>
      </c>
      <c r="D823">
        <v>629</v>
      </c>
      <c r="E823">
        <v>1390</v>
      </c>
      <c r="F823" s="5">
        <f>Table1_2[[#This Row],[actual_price]]-Table1_2[[#This Row],[discounted_price]]/Table1_2[[#This Row],[actual_price]]*100</f>
        <v>1344.7482014388488</v>
      </c>
      <c r="G823" s="5">
        <f>Table1_2[[#This Row],[actual_price]]*Table1_2[[#This Row],[rating_count]]</f>
        <v>8758390</v>
      </c>
      <c r="H823" s="5" t="str">
        <f t="shared" si="24"/>
        <v>&gt;₹500</v>
      </c>
      <c r="I823" s="5" t="str">
        <f t="shared" si="25"/>
        <v>Yes</v>
      </c>
      <c r="J823" s="6">
        <v>0.55000000000000004</v>
      </c>
      <c r="K8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23">
        <v>4.4000000000000004</v>
      </c>
      <c r="M823">
        <v>6301</v>
      </c>
      <c r="N823">
        <f>Table1_2[[#This Row],[rating]]+Table1_2[[#This Row],[rating_count]]/1000</f>
        <v>10.701000000000001</v>
      </c>
    </row>
    <row r="824" spans="1:14" x14ac:dyDescent="0.25">
      <c r="A824" t="s">
        <v>6843</v>
      </c>
      <c r="B824" t="s">
        <v>13879</v>
      </c>
      <c r="C824" t="s">
        <v>13657</v>
      </c>
      <c r="D824">
        <v>2595</v>
      </c>
      <c r="E824">
        <v>3295</v>
      </c>
      <c r="F824" s="5">
        <f>Table1_2[[#This Row],[actual_price]]-Table1_2[[#This Row],[discounted_price]]/Table1_2[[#This Row],[actual_price]]*100</f>
        <v>3216.2443095599392</v>
      </c>
      <c r="G824" s="5">
        <f>Table1_2[[#This Row],[actual_price]]*Table1_2[[#This Row],[rating_count]]</f>
        <v>74526310</v>
      </c>
      <c r="H824" s="5" t="str">
        <f t="shared" si="24"/>
        <v>&gt;₹500</v>
      </c>
      <c r="I824" s="5" t="str">
        <f t="shared" si="25"/>
        <v>No</v>
      </c>
      <c r="J824" s="6">
        <v>0.21</v>
      </c>
      <c r="K8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24">
        <v>4.4000000000000004</v>
      </c>
      <c r="M824">
        <v>22618</v>
      </c>
      <c r="N824">
        <f>Table1_2[[#This Row],[rating]]+Table1_2[[#This Row],[rating_count]]/1000</f>
        <v>27.018000000000001</v>
      </c>
    </row>
    <row r="825" spans="1:14" x14ac:dyDescent="0.25">
      <c r="A825" t="s">
        <v>320</v>
      </c>
      <c r="B825" t="s">
        <v>13110</v>
      </c>
      <c r="C825" t="s">
        <v>13076</v>
      </c>
      <c r="D825">
        <v>389</v>
      </c>
      <c r="E825">
        <v>1099</v>
      </c>
      <c r="F825" s="5">
        <f>Table1_2[[#This Row],[actual_price]]-Table1_2[[#This Row],[discounted_price]]/Table1_2[[#This Row],[actual_price]]*100</f>
        <v>1063.6041856232939</v>
      </c>
      <c r="G825" s="5">
        <f>Table1_2[[#This Row],[actual_price]]*Table1_2[[#This Row],[rating_count]]</f>
        <v>1070426</v>
      </c>
      <c r="H825" s="5" t="str">
        <f t="shared" si="24"/>
        <v>₹200–₹500</v>
      </c>
      <c r="I825" s="5" t="str">
        <f t="shared" si="25"/>
        <v>Yes</v>
      </c>
      <c r="J825" s="6">
        <v>0.65</v>
      </c>
      <c r="K8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25">
        <v>4.3</v>
      </c>
      <c r="M825">
        <v>974</v>
      </c>
      <c r="N825">
        <f>Table1_2[[#This Row],[rating]]+Table1_2[[#This Row],[rating_count]]/1000</f>
        <v>5.274</v>
      </c>
    </row>
    <row r="826" spans="1:14" x14ac:dyDescent="0.25">
      <c r="A826" t="s">
        <v>6855</v>
      </c>
      <c r="B826" t="s">
        <v>13880</v>
      </c>
      <c r="C826" t="s">
        <v>13714</v>
      </c>
      <c r="D826">
        <v>1799</v>
      </c>
      <c r="E826">
        <v>2911</v>
      </c>
      <c r="F826" s="5">
        <f>Table1_2[[#This Row],[actual_price]]-Table1_2[[#This Row],[discounted_price]]/Table1_2[[#This Row],[actual_price]]*100</f>
        <v>2849.1999312950875</v>
      </c>
      <c r="G826" s="5">
        <f>Table1_2[[#This Row],[actual_price]]*Table1_2[[#This Row],[rating_count]]</f>
        <v>59215562</v>
      </c>
      <c r="H826" s="5" t="str">
        <f t="shared" si="24"/>
        <v>&gt;₹500</v>
      </c>
      <c r="I826" s="5" t="str">
        <f t="shared" si="25"/>
        <v>No</v>
      </c>
      <c r="J826" s="6">
        <v>0.38</v>
      </c>
      <c r="K8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26">
        <v>4.3</v>
      </c>
      <c r="M826">
        <v>20342</v>
      </c>
      <c r="N826">
        <f>Table1_2[[#This Row],[rating]]+Table1_2[[#This Row],[rating_count]]/1000</f>
        <v>24.641999999999999</v>
      </c>
    </row>
    <row r="827" spans="1:14" x14ac:dyDescent="0.25">
      <c r="A827" t="s">
        <v>6865</v>
      </c>
      <c r="B827" t="s">
        <v>13881</v>
      </c>
      <c r="C827" t="s">
        <v>13748</v>
      </c>
      <c r="D827">
        <v>90</v>
      </c>
      <c r="E827">
        <v>175</v>
      </c>
      <c r="F827" s="5">
        <f>Table1_2[[#This Row],[actual_price]]-Table1_2[[#This Row],[discounted_price]]/Table1_2[[#This Row],[actual_price]]*100</f>
        <v>123.57142857142858</v>
      </c>
      <c r="G827" s="5">
        <f>Table1_2[[#This Row],[actual_price]]*Table1_2[[#This Row],[rating_count]]</f>
        <v>1300075</v>
      </c>
      <c r="H827" s="5" t="str">
        <f t="shared" si="24"/>
        <v>&lt;₹200</v>
      </c>
      <c r="I827" s="5" t="str">
        <f t="shared" si="25"/>
        <v>No</v>
      </c>
      <c r="J827" s="6">
        <v>0.49</v>
      </c>
      <c r="K8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27">
        <v>4.4000000000000004</v>
      </c>
      <c r="M827">
        <v>7429</v>
      </c>
      <c r="N827">
        <f>Table1_2[[#This Row],[rating]]+Table1_2[[#This Row],[rating_count]]/1000</f>
        <v>11.829000000000001</v>
      </c>
    </row>
    <row r="828" spans="1:14" x14ac:dyDescent="0.25">
      <c r="A828" t="s">
        <v>6875</v>
      </c>
      <c r="B828" t="s">
        <v>13882</v>
      </c>
      <c r="C828" t="s">
        <v>13644</v>
      </c>
      <c r="D828">
        <v>599</v>
      </c>
      <c r="E828">
        <v>599</v>
      </c>
      <c r="F828" s="5">
        <f>Table1_2[[#This Row],[actual_price]]-Table1_2[[#This Row],[discounted_price]]/Table1_2[[#This Row],[actual_price]]*100</f>
        <v>499</v>
      </c>
      <c r="G828" s="5">
        <f>Table1_2[[#This Row],[actual_price]]*Table1_2[[#This Row],[rating_count]]</f>
        <v>15827377</v>
      </c>
      <c r="H828" s="5" t="str">
        <f t="shared" si="24"/>
        <v>&gt;₹500</v>
      </c>
      <c r="I828" s="5" t="str">
        <f t="shared" si="25"/>
        <v>No</v>
      </c>
      <c r="J828" s="6">
        <v>0</v>
      </c>
      <c r="K8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28">
        <v>4</v>
      </c>
      <c r="M828">
        <v>26423</v>
      </c>
      <c r="N828">
        <f>Table1_2[[#This Row],[rating]]+Table1_2[[#This Row],[rating_count]]/1000</f>
        <v>30.422999999999998</v>
      </c>
    </row>
    <row r="829" spans="1:14" x14ac:dyDescent="0.25">
      <c r="A829" t="s">
        <v>6885</v>
      </c>
      <c r="B829" t="s">
        <v>13883</v>
      </c>
      <c r="C829" t="s">
        <v>13404</v>
      </c>
      <c r="D829">
        <v>1999</v>
      </c>
      <c r="E829">
        <v>7999</v>
      </c>
      <c r="F829" s="5">
        <f>Table1_2[[#This Row],[actual_price]]-Table1_2[[#This Row],[discounted_price]]/Table1_2[[#This Row],[actual_price]]*100</f>
        <v>7974.0093761720218</v>
      </c>
      <c r="G829" s="5">
        <f>Table1_2[[#This Row],[actual_price]]*Table1_2[[#This Row],[rating_count]]</f>
        <v>250408695</v>
      </c>
      <c r="H829" s="5" t="str">
        <f t="shared" si="24"/>
        <v>&gt;₹500</v>
      </c>
      <c r="I829" s="5" t="str">
        <f t="shared" si="25"/>
        <v>Yes</v>
      </c>
      <c r="J829" s="6">
        <v>0.75</v>
      </c>
      <c r="K8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29">
        <v>4.2</v>
      </c>
      <c r="M829">
        <v>31305</v>
      </c>
      <c r="N829">
        <f>Table1_2[[#This Row],[rating]]+Table1_2[[#This Row],[rating_count]]/1000</f>
        <v>35.505000000000003</v>
      </c>
    </row>
    <row r="830" spans="1:14" x14ac:dyDescent="0.25">
      <c r="A830" t="s">
        <v>6895</v>
      </c>
      <c r="B830" t="s">
        <v>13884</v>
      </c>
      <c r="C830" t="s">
        <v>13885</v>
      </c>
      <c r="D830">
        <v>2099</v>
      </c>
      <c r="E830">
        <v>3250</v>
      </c>
      <c r="F830" s="5">
        <f>Table1_2[[#This Row],[actual_price]]-Table1_2[[#This Row],[discounted_price]]/Table1_2[[#This Row],[actual_price]]*100</f>
        <v>3185.4153846153845</v>
      </c>
      <c r="G830" s="5">
        <f>Table1_2[[#This Row],[actual_price]]*Table1_2[[#This Row],[rating_count]]</f>
        <v>36442250</v>
      </c>
      <c r="H830" s="5" t="str">
        <f t="shared" si="24"/>
        <v>&gt;₹500</v>
      </c>
      <c r="I830" s="5" t="str">
        <f t="shared" si="25"/>
        <v>No</v>
      </c>
      <c r="J830" s="6">
        <v>0.35</v>
      </c>
      <c r="K8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30">
        <v>3.8</v>
      </c>
      <c r="M830">
        <v>11213</v>
      </c>
      <c r="N830">
        <f>Table1_2[[#This Row],[rating]]+Table1_2[[#This Row],[rating_count]]/1000</f>
        <v>15.012999999999998</v>
      </c>
    </row>
    <row r="831" spans="1:14" x14ac:dyDescent="0.25">
      <c r="A831" t="s">
        <v>6906</v>
      </c>
      <c r="B831" t="s">
        <v>6907</v>
      </c>
      <c r="C831" t="s">
        <v>13886</v>
      </c>
      <c r="D831">
        <v>179</v>
      </c>
      <c r="E831">
        <v>499</v>
      </c>
      <c r="F831" s="5">
        <f>Table1_2[[#This Row],[actual_price]]-Table1_2[[#This Row],[discounted_price]]/Table1_2[[#This Row],[actual_price]]*100</f>
        <v>463.12825651302603</v>
      </c>
      <c r="G831" s="5">
        <f>Table1_2[[#This Row],[actual_price]]*Table1_2[[#This Row],[rating_count]]</f>
        <v>5076826</v>
      </c>
      <c r="H831" s="5" t="str">
        <f t="shared" si="24"/>
        <v>&lt;₹200</v>
      </c>
      <c r="I831" s="5" t="str">
        <f t="shared" si="25"/>
        <v>Yes</v>
      </c>
      <c r="J831" s="6">
        <v>0.64</v>
      </c>
      <c r="K8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31">
        <v>4.0999999999999996</v>
      </c>
      <c r="M831">
        <v>10174</v>
      </c>
      <c r="N831">
        <f>Table1_2[[#This Row],[rating]]+Table1_2[[#This Row],[rating_count]]/1000</f>
        <v>14.273999999999999</v>
      </c>
    </row>
    <row r="832" spans="1:14" x14ac:dyDescent="0.25">
      <c r="A832" t="s">
        <v>6917</v>
      </c>
      <c r="B832" t="s">
        <v>13887</v>
      </c>
      <c r="C832" t="s">
        <v>13670</v>
      </c>
      <c r="D832">
        <v>1345</v>
      </c>
      <c r="E832">
        <v>2295</v>
      </c>
      <c r="F832" s="5">
        <f>Table1_2[[#This Row],[actual_price]]-Table1_2[[#This Row],[discounted_price]]/Table1_2[[#This Row],[actual_price]]*100</f>
        <v>2236.3943355119827</v>
      </c>
      <c r="G832" s="5">
        <f>Table1_2[[#This Row],[actual_price]]*Table1_2[[#This Row],[rating_count]]</f>
        <v>39962835</v>
      </c>
      <c r="H832" s="5" t="str">
        <f t="shared" si="24"/>
        <v>&gt;₹500</v>
      </c>
      <c r="I832" s="5" t="str">
        <f t="shared" si="25"/>
        <v>No</v>
      </c>
      <c r="J832" s="6">
        <v>0.41</v>
      </c>
      <c r="K8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32">
        <v>4.2</v>
      </c>
      <c r="M832">
        <v>17413</v>
      </c>
      <c r="N832">
        <f>Table1_2[[#This Row],[rating]]+Table1_2[[#This Row],[rating_count]]/1000</f>
        <v>21.613</v>
      </c>
    </row>
    <row r="833" spans="1:14" x14ac:dyDescent="0.25">
      <c r="A833" t="s">
        <v>6927</v>
      </c>
      <c r="B833" t="s">
        <v>13888</v>
      </c>
      <c r="C833" t="s">
        <v>13688</v>
      </c>
      <c r="D833">
        <v>349</v>
      </c>
      <c r="E833">
        <v>995</v>
      </c>
      <c r="F833" s="5">
        <f>Table1_2[[#This Row],[actual_price]]-Table1_2[[#This Row],[discounted_price]]/Table1_2[[#This Row],[actual_price]]*100</f>
        <v>959.9246231155779</v>
      </c>
      <c r="G833" s="5">
        <f>Table1_2[[#This Row],[actual_price]]*Table1_2[[#This Row],[rating_count]]</f>
        <v>6642620</v>
      </c>
      <c r="H833" s="5" t="str">
        <f t="shared" si="24"/>
        <v>₹200–₹500</v>
      </c>
      <c r="I833" s="5" t="str">
        <f t="shared" si="25"/>
        <v>Yes</v>
      </c>
      <c r="J833" s="6">
        <v>0.65</v>
      </c>
      <c r="K8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33">
        <v>4.2</v>
      </c>
      <c r="M833">
        <v>6676</v>
      </c>
      <c r="N833">
        <f>Table1_2[[#This Row],[rating]]+Table1_2[[#This Row],[rating_count]]/1000</f>
        <v>10.876000000000001</v>
      </c>
    </row>
    <row r="834" spans="1:14" x14ac:dyDescent="0.25">
      <c r="A834" t="s">
        <v>6937</v>
      </c>
      <c r="B834" t="s">
        <v>13889</v>
      </c>
      <c r="C834" t="s">
        <v>13817</v>
      </c>
      <c r="D834">
        <v>287</v>
      </c>
      <c r="E834">
        <v>499</v>
      </c>
      <c r="F834" s="5">
        <f>Table1_2[[#This Row],[actual_price]]-Table1_2[[#This Row],[discounted_price]]/Table1_2[[#This Row],[actual_price]]*100</f>
        <v>441.48496993987976</v>
      </c>
      <c r="G834" s="5">
        <f>Table1_2[[#This Row],[actual_price]]*Table1_2[[#This Row],[rating_count]]</f>
        <v>4029924</v>
      </c>
      <c r="H834" s="5" t="str">
        <f t="shared" ref="H834:H897" si="26">IF(D834&lt;200,"&lt;₹200",IF(D834&lt;=500,"₹200–₹500","&gt;₹500"))</f>
        <v>₹200–₹500</v>
      </c>
      <c r="I834" s="5" t="str">
        <f t="shared" ref="I834:I897" si="27">IF(J834&gt;=0.5, "Yes", "No")</f>
        <v>No</v>
      </c>
      <c r="J834" s="6">
        <v>0.42</v>
      </c>
      <c r="K8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34">
        <v>4.4000000000000004</v>
      </c>
      <c r="M834">
        <v>8076</v>
      </c>
      <c r="N834">
        <f>Table1_2[[#This Row],[rating]]+Table1_2[[#This Row],[rating_count]]/1000</f>
        <v>12.476000000000001</v>
      </c>
    </row>
    <row r="835" spans="1:14" x14ac:dyDescent="0.25">
      <c r="A835" t="s">
        <v>330</v>
      </c>
      <c r="B835" t="s">
        <v>13111</v>
      </c>
      <c r="C835" t="s">
        <v>13076</v>
      </c>
      <c r="D835">
        <v>599</v>
      </c>
      <c r="E835">
        <v>599</v>
      </c>
      <c r="F835" s="5">
        <f>Table1_2[[#This Row],[actual_price]]-Table1_2[[#This Row],[discounted_price]]/Table1_2[[#This Row],[actual_price]]*100</f>
        <v>499</v>
      </c>
      <c r="G835" s="5">
        <f>Table1_2[[#This Row],[actual_price]]*Table1_2[[#This Row],[rating_count]]</f>
        <v>212645</v>
      </c>
      <c r="H835" s="5" t="str">
        <f t="shared" si="26"/>
        <v>&gt;₹500</v>
      </c>
      <c r="I835" s="5" t="str">
        <f t="shared" si="27"/>
        <v>No</v>
      </c>
      <c r="J835" s="6">
        <v>0</v>
      </c>
      <c r="K8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35">
        <v>4.3</v>
      </c>
      <c r="M835">
        <v>355</v>
      </c>
      <c r="N835">
        <f>Table1_2[[#This Row],[rating]]+Table1_2[[#This Row],[rating_count]]/1000</f>
        <v>4.6549999999999994</v>
      </c>
    </row>
    <row r="836" spans="1:14" x14ac:dyDescent="0.25">
      <c r="A836" t="s">
        <v>6950</v>
      </c>
      <c r="B836" t="s">
        <v>13890</v>
      </c>
      <c r="C836" t="s">
        <v>13637</v>
      </c>
      <c r="D836">
        <v>349</v>
      </c>
      <c r="E836">
        <v>450</v>
      </c>
      <c r="F836" s="5">
        <f>Table1_2[[#This Row],[actual_price]]-Table1_2[[#This Row],[discounted_price]]/Table1_2[[#This Row],[actual_price]]*100</f>
        <v>372.44444444444446</v>
      </c>
      <c r="G836" s="5">
        <f>Table1_2[[#This Row],[actual_price]]*Table1_2[[#This Row],[rating_count]]</f>
        <v>8395200</v>
      </c>
      <c r="H836" s="5" t="str">
        <f t="shared" si="26"/>
        <v>₹200–₹500</v>
      </c>
      <c r="I836" s="5" t="str">
        <f t="shared" si="27"/>
        <v>No</v>
      </c>
      <c r="J836" s="6">
        <v>0.22</v>
      </c>
      <c r="K8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36">
        <v>4.0999999999999996</v>
      </c>
      <c r="M836">
        <v>18656</v>
      </c>
      <c r="N836">
        <f>Table1_2[[#This Row],[rating]]+Table1_2[[#This Row],[rating_count]]/1000</f>
        <v>22.756</v>
      </c>
    </row>
    <row r="837" spans="1:14" x14ac:dyDescent="0.25">
      <c r="A837" t="s">
        <v>6960</v>
      </c>
      <c r="B837" t="s">
        <v>13891</v>
      </c>
      <c r="C837" t="s">
        <v>13662</v>
      </c>
      <c r="D837">
        <v>879</v>
      </c>
      <c r="E837">
        <v>1109</v>
      </c>
      <c r="F837" s="5">
        <f>Table1_2[[#This Row],[actual_price]]-Table1_2[[#This Row],[discounted_price]]/Table1_2[[#This Row],[actual_price]]*100</f>
        <v>1029.7394048692515</v>
      </c>
      <c r="G837" s="5">
        <f>Table1_2[[#This Row],[actual_price]]*Table1_2[[#This Row],[rating_count]]</f>
        <v>35043291</v>
      </c>
      <c r="H837" s="5" t="str">
        <f t="shared" si="26"/>
        <v>&gt;₹500</v>
      </c>
      <c r="I837" s="5" t="str">
        <f t="shared" si="27"/>
        <v>No</v>
      </c>
      <c r="J837" s="6">
        <v>0.21</v>
      </c>
      <c r="K8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37">
        <v>4.4000000000000004</v>
      </c>
      <c r="M837">
        <v>31599</v>
      </c>
      <c r="N837">
        <f>Table1_2[[#This Row],[rating]]+Table1_2[[#This Row],[rating_count]]/1000</f>
        <v>35.999000000000002</v>
      </c>
    </row>
    <row r="838" spans="1:14" x14ac:dyDescent="0.25">
      <c r="A838" t="s">
        <v>340</v>
      </c>
      <c r="B838" t="s">
        <v>13112</v>
      </c>
      <c r="C838" t="s">
        <v>13076</v>
      </c>
      <c r="D838">
        <v>199</v>
      </c>
      <c r="E838">
        <v>999</v>
      </c>
      <c r="F838" s="5">
        <f>Table1_2[[#This Row],[actual_price]]-Table1_2[[#This Row],[discounted_price]]/Table1_2[[#This Row],[actual_price]]*100</f>
        <v>979.08008008008005</v>
      </c>
      <c r="G838" s="5">
        <f>Table1_2[[#This Row],[actual_price]]*Table1_2[[#This Row],[rating_count]]</f>
        <v>1073925</v>
      </c>
      <c r="H838" s="5" t="str">
        <f t="shared" si="26"/>
        <v>&lt;₹200</v>
      </c>
      <c r="I838" s="5" t="str">
        <f t="shared" si="27"/>
        <v>Yes</v>
      </c>
      <c r="J838" s="6">
        <v>0.8</v>
      </c>
      <c r="K8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38">
        <v>3.9</v>
      </c>
      <c r="M838">
        <v>1075</v>
      </c>
      <c r="N838">
        <f>Table1_2[[#This Row],[rating]]+Table1_2[[#This Row],[rating_count]]/1000</f>
        <v>4.9749999999999996</v>
      </c>
    </row>
    <row r="839" spans="1:14" x14ac:dyDescent="0.25">
      <c r="A839" t="s">
        <v>6971</v>
      </c>
      <c r="B839" t="s">
        <v>13892</v>
      </c>
      <c r="C839" t="s">
        <v>13736</v>
      </c>
      <c r="D839">
        <v>250</v>
      </c>
      <c r="E839">
        <v>250</v>
      </c>
      <c r="F839" s="5">
        <f>Table1_2[[#This Row],[actual_price]]-Table1_2[[#This Row],[discounted_price]]/Table1_2[[#This Row],[actual_price]]*100</f>
        <v>150</v>
      </c>
      <c r="G839" s="5">
        <f>Table1_2[[#This Row],[actual_price]]*Table1_2[[#This Row],[rating_count]]</f>
        <v>3492750</v>
      </c>
      <c r="H839" s="5" t="str">
        <f t="shared" si="26"/>
        <v>₹200–₹500</v>
      </c>
      <c r="I839" s="5" t="str">
        <f t="shared" si="27"/>
        <v>No</v>
      </c>
      <c r="J839" s="6">
        <v>0</v>
      </c>
      <c r="K8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39">
        <v>3.9</v>
      </c>
      <c r="M839">
        <v>13971</v>
      </c>
      <c r="N839">
        <f>Table1_2[[#This Row],[rating]]+Table1_2[[#This Row],[rating_count]]/1000</f>
        <v>17.870999999999999</v>
      </c>
    </row>
    <row r="840" spans="1:14" x14ac:dyDescent="0.25">
      <c r="A840" t="s">
        <v>6980</v>
      </c>
      <c r="B840" t="s">
        <v>13893</v>
      </c>
      <c r="C840" t="s">
        <v>13422</v>
      </c>
      <c r="D840">
        <v>199</v>
      </c>
      <c r="E840">
        <v>499</v>
      </c>
      <c r="F840" s="5">
        <f>Table1_2[[#This Row],[actual_price]]-Table1_2[[#This Row],[discounted_price]]/Table1_2[[#This Row],[actual_price]]*100</f>
        <v>459.12024048096191</v>
      </c>
      <c r="G840" s="5">
        <f>Table1_2[[#This Row],[actual_price]]*Table1_2[[#This Row],[rating_count]]</f>
        <v>1243508</v>
      </c>
      <c r="H840" s="5" t="str">
        <f t="shared" si="26"/>
        <v>&lt;₹200</v>
      </c>
      <c r="I840" s="5" t="str">
        <f t="shared" si="27"/>
        <v>Yes</v>
      </c>
      <c r="J840" s="6">
        <v>0.6</v>
      </c>
      <c r="K8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40">
        <v>3.6</v>
      </c>
      <c r="M840">
        <v>2492</v>
      </c>
      <c r="N840">
        <f>Table1_2[[#This Row],[rating]]+Table1_2[[#This Row],[rating_count]]/1000</f>
        <v>6.0920000000000005</v>
      </c>
    </row>
    <row r="841" spans="1:14" x14ac:dyDescent="0.25">
      <c r="A841" t="s">
        <v>356</v>
      </c>
      <c r="B841" t="s">
        <v>357</v>
      </c>
      <c r="C841" t="s">
        <v>13076</v>
      </c>
      <c r="D841">
        <v>899</v>
      </c>
      <c r="E841">
        <v>1900</v>
      </c>
      <c r="F841" s="5">
        <f>Table1_2[[#This Row],[actual_price]]-Table1_2[[#This Row],[discounted_price]]/Table1_2[[#This Row],[actual_price]]*100</f>
        <v>1852.6842105263158</v>
      </c>
      <c r="G841" s="5">
        <f>Table1_2[[#This Row],[actual_price]]*Table1_2[[#This Row],[rating_count]]</f>
        <v>25748800</v>
      </c>
      <c r="H841" s="5" t="str">
        <f t="shared" si="26"/>
        <v>&gt;₹500</v>
      </c>
      <c r="I841" s="5" t="str">
        <f t="shared" si="27"/>
        <v>Yes</v>
      </c>
      <c r="J841" s="6">
        <v>0.53</v>
      </c>
      <c r="K8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41">
        <v>4.4000000000000004</v>
      </c>
      <c r="M841">
        <v>13552</v>
      </c>
      <c r="N841">
        <f>Table1_2[[#This Row],[rating]]+Table1_2[[#This Row],[rating_count]]/1000</f>
        <v>17.951999999999998</v>
      </c>
    </row>
    <row r="842" spans="1:14" x14ac:dyDescent="0.25">
      <c r="A842" t="s">
        <v>366</v>
      </c>
      <c r="B842" t="s">
        <v>13114</v>
      </c>
      <c r="C842" t="s">
        <v>13076</v>
      </c>
      <c r="D842">
        <v>199</v>
      </c>
      <c r="E842">
        <v>999</v>
      </c>
      <c r="F842" s="5">
        <f>Table1_2[[#This Row],[actual_price]]-Table1_2[[#This Row],[discounted_price]]/Table1_2[[#This Row],[actual_price]]*100</f>
        <v>979.08008008008005</v>
      </c>
      <c r="G842" s="5">
        <f>Table1_2[[#This Row],[actual_price]]*Table1_2[[#This Row],[rating_count]]</f>
        <v>574425</v>
      </c>
      <c r="H842" s="5" t="str">
        <f t="shared" si="26"/>
        <v>&lt;₹200</v>
      </c>
      <c r="I842" s="5" t="str">
        <f t="shared" si="27"/>
        <v>Yes</v>
      </c>
      <c r="J842" s="6">
        <v>0.8</v>
      </c>
      <c r="K8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42">
        <v>4</v>
      </c>
      <c r="M842">
        <v>575</v>
      </c>
      <c r="N842">
        <f>Table1_2[[#This Row],[rating]]+Table1_2[[#This Row],[rating_count]]/1000</f>
        <v>4.5750000000000002</v>
      </c>
    </row>
    <row r="843" spans="1:14" x14ac:dyDescent="0.25">
      <c r="A843" t="s">
        <v>6994</v>
      </c>
      <c r="B843" t="s">
        <v>13894</v>
      </c>
      <c r="C843" t="s">
        <v>13886</v>
      </c>
      <c r="D843">
        <v>149</v>
      </c>
      <c r="E843">
        <v>999</v>
      </c>
      <c r="F843" s="5">
        <f>Table1_2[[#This Row],[actual_price]]-Table1_2[[#This Row],[discounted_price]]/Table1_2[[#This Row],[actual_price]]*100</f>
        <v>984.0850850850851</v>
      </c>
      <c r="G843" s="5">
        <f>Table1_2[[#This Row],[actual_price]]*Table1_2[[#This Row],[rating_count]]</f>
        <v>2520477</v>
      </c>
      <c r="H843" s="5" t="str">
        <f t="shared" si="26"/>
        <v>&lt;₹200</v>
      </c>
      <c r="I843" s="5" t="str">
        <f t="shared" si="27"/>
        <v>Yes</v>
      </c>
      <c r="J843" s="6">
        <v>0.85</v>
      </c>
      <c r="K8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843">
        <v>3.5</v>
      </c>
      <c r="M843">
        <v>2523</v>
      </c>
      <c r="N843">
        <f>Table1_2[[#This Row],[rating]]+Table1_2[[#This Row],[rating_count]]/1000</f>
        <v>6.0229999999999997</v>
      </c>
    </row>
    <row r="844" spans="1:14" x14ac:dyDescent="0.25">
      <c r="A844" t="s">
        <v>7004</v>
      </c>
      <c r="B844" t="s">
        <v>13895</v>
      </c>
      <c r="C844" t="s">
        <v>13641</v>
      </c>
      <c r="D844">
        <v>469</v>
      </c>
      <c r="E844">
        <v>1499</v>
      </c>
      <c r="F844" s="5">
        <f>Table1_2[[#This Row],[actual_price]]-Table1_2[[#This Row],[discounted_price]]/Table1_2[[#This Row],[actual_price]]*100</f>
        <v>1467.7124749833222</v>
      </c>
      <c r="G844" s="5">
        <f>Table1_2[[#This Row],[actual_price]]*Table1_2[[#This Row],[rating_count]]</f>
        <v>527648</v>
      </c>
      <c r="H844" s="5" t="str">
        <f t="shared" si="26"/>
        <v>₹200–₹500</v>
      </c>
      <c r="I844" s="5" t="str">
        <f t="shared" si="27"/>
        <v>Yes</v>
      </c>
      <c r="J844" s="6">
        <v>0.69</v>
      </c>
      <c r="K8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44">
        <v>4.0999999999999996</v>
      </c>
      <c r="M844">
        <v>352</v>
      </c>
      <c r="N844">
        <f>Table1_2[[#This Row],[rating]]+Table1_2[[#This Row],[rating_count]]/1000</f>
        <v>4.452</v>
      </c>
    </row>
    <row r="845" spans="1:14" x14ac:dyDescent="0.25">
      <c r="A845" t="s">
        <v>7014</v>
      </c>
      <c r="B845" t="s">
        <v>13896</v>
      </c>
      <c r="C845" t="s">
        <v>13788</v>
      </c>
      <c r="D845">
        <v>1187</v>
      </c>
      <c r="E845">
        <v>1929</v>
      </c>
      <c r="F845" s="5">
        <f>Table1_2[[#This Row],[actual_price]]-Table1_2[[#This Row],[discounted_price]]/Table1_2[[#This Row],[actual_price]]*100</f>
        <v>1867.4655261793675</v>
      </c>
      <c r="G845" s="5">
        <f>Table1_2[[#This Row],[actual_price]]*Table1_2[[#This Row],[rating_count]]</f>
        <v>3205998</v>
      </c>
      <c r="H845" s="5" t="str">
        <f t="shared" si="26"/>
        <v>&gt;₹500</v>
      </c>
      <c r="I845" s="5" t="str">
        <f t="shared" si="27"/>
        <v>No</v>
      </c>
      <c r="J845" s="6">
        <v>0.38</v>
      </c>
      <c r="K8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45">
        <v>4.0999999999999996</v>
      </c>
      <c r="M845">
        <v>1662</v>
      </c>
      <c r="N845">
        <f>Table1_2[[#This Row],[rating]]+Table1_2[[#This Row],[rating_count]]/1000</f>
        <v>5.7619999999999996</v>
      </c>
    </row>
    <row r="846" spans="1:14" x14ac:dyDescent="0.25">
      <c r="A846" t="s">
        <v>7024</v>
      </c>
      <c r="B846" t="s">
        <v>13897</v>
      </c>
      <c r="C846" t="s">
        <v>13898</v>
      </c>
      <c r="D846">
        <v>849</v>
      </c>
      <c r="E846">
        <v>1499</v>
      </c>
      <c r="F846" s="5">
        <f>Table1_2[[#This Row],[actual_price]]-Table1_2[[#This Row],[discounted_price]]/Table1_2[[#This Row],[actual_price]]*100</f>
        <v>1442.3622414943295</v>
      </c>
      <c r="G846" s="5">
        <f>Table1_2[[#This Row],[actual_price]]*Table1_2[[#This Row],[rating_count]]</f>
        <v>11020648</v>
      </c>
      <c r="H846" s="5" t="str">
        <f t="shared" si="26"/>
        <v>&gt;₹500</v>
      </c>
      <c r="I846" s="5" t="str">
        <f t="shared" si="27"/>
        <v>No</v>
      </c>
      <c r="J846" s="6">
        <v>0.43</v>
      </c>
      <c r="K8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46">
        <v>4</v>
      </c>
      <c r="M846">
        <v>7352</v>
      </c>
      <c r="N846">
        <f>Table1_2[[#This Row],[rating]]+Table1_2[[#This Row],[rating_count]]/1000</f>
        <v>11.352</v>
      </c>
    </row>
    <row r="847" spans="1:14" x14ac:dyDescent="0.25">
      <c r="A847" t="s">
        <v>7035</v>
      </c>
      <c r="B847" t="s">
        <v>13899</v>
      </c>
      <c r="C847" t="s">
        <v>13639</v>
      </c>
      <c r="D847">
        <v>328</v>
      </c>
      <c r="E847">
        <v>399</v>
      </c>
      <c r="F847" s="5">
        <f>Table1_2[[#This Row],[actual_price]]-Table1_2[[#This Row],[discounted_price]]/Table1_2[[#This Row],[actual_price]]*100</f>
        <v>316.79448621553888</v>
      </c>
      <c r="G847" s="5">
        <f>Table1_2[[#This Row],[actual_price]]*Table1_2[[#This Row],[rating_count]]</f>
        <v>1372959</v>
      </c>
      <c r="H847" s="5" t="str">
        <f t="shared" si="26"/>
        <v>₹200–₹500</v>
      </c>
      <c r="I847" s="5" t="str">
        <f t="shared" si="27"/>
        <v>No</v>
      </c>
      <c r="J847" s="6">
        <v>0.18</v>
      </c>
      <c r="K8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847">
        <v>4.0999999999999996</v>
      </c>
      <c r="M847">
        <v>3441</v>
      </c>
      <c r="N847">
        <f>Table1_2[[#This Row],[rating]]+Table1_2[[#This Row],[rating_count]]/1000</f>
        <v>7.5409999999999995</v>
      </c>
    </row>
    <row r="848" spans="1:14" x14ac:dyDescent="0.25">
      <c r="A848" t="s">
        <v>7045</v>
      </c>
      <c r="B848" t="s">
        <v>13900</v>
      </c>
      <c r="C848" t="s">
        <v>13644</v>
      </c>
      <c r="D848">
        <v>269</v>
      </c>
      <c r="E848">
        <v>699</v>
      </c>
      <c r="F848" s="5">
        <f>Table1_2[[#This Row],[actual_price]]-Table1_2[[#This Row],[discounted_price]]/Table1_2[[#This Row],[actual_price]]*100</f>
        <v>660.51645207439196</v>
      </c>
      <c r="G848" s="5">
        <f>Table1_2[[#This Row],[actual_price]]*Table1_2[[#This Row],[rating_count]]</f>
        <v>65007</v>
      </c>
      <c r="H848" s="5" t="str">
        <f t="shared" si="26"/>
        <v>₹200–₹500</v>
      </c>
      <c r="I848" s="5" t="str">
        <f t="shared" si="27"/>
        <v>Yes</v>
      </c>
      <c r="J848" s="6">
        <v>0.62</v>
      </c>
      <c r="K8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48">
        <v>4</v>
      </c>
      <c r="M848">
        <v>93</v>
      </c>
      <c r="N848">
        <f>Table1_2[[#This Row],[rating]]+Table1_2[[#This Row],[rating_count]]/1000</f>
        <v>4.093</v>
      </c>
    </row>
    <row r="849" spans="1:14" x14ac:dyDescent="0.25">
      <c r="A849" t="s">
        <v>7055</v>
      </c>
      <c r="B849" t="s">
        <v>13901</v>
      </c>
      <c r="C849" t="s">
        <v>13902</v>
      </c>
      <c r="D849">
        <v>299</v>
      </c>
      <c r="E849">
        <v>400</v>
      </c>
      <c r="F849" s="5">
        <f>Table1_2[[#This Row],[actual_price]]-Table1_2[[#This Row],[discounted_price]]/Table1_2[[#This Row],[actual_price]]*100</f>
        <v>325.25</v>
      </c>
      <c r="G849" s="5">
        <f>Table1_2[[#This Row],[actual_price]]*Table1_2[[#This Row],[rating_count]]</f>
        <v>16358000</v>
      </c>
      <c r="H849" s="5" t="str">
        <f t="shared" si="26"/>
        <v>₹200–₹500</v>
      </c>
      <c r="I849" s="5" t="str">
        <f t="shared" si="27"/>
        <v>No</v>
      </c>
      <c r="J849" s="6">
        <v>0.25</v>
      </c>
      <c r="K8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49">
        <v>3.8</v>
      </c>
      <c r="M849">
        <v>40895</v>
      </c>
      <c r="N849">
        <f>Table1_2[[#This Row],[rating]]+Table1_2[[#This Row],[rating_count]]/1000</f>
        <v>44.695</v>
      </c>
    </row>
    <row r="850" spans="1:14" x14ac:dyDescent="0.25">
      <c r="A850" t="s">
        <v>7066</v>
      </c>
      <c r="B850" t="s">
        <v>13903</v>
      </c>
      <c r="C850" t="s">
        <v>13904</v>
      </c>
      <c r="D850">
        <v>549</v>
      </c>
      <c r="E850">
        <v>1499</v>
      </c>
      <c r="F850" s="5">
        <f>Table1_2[[#This Row],[actual_price]]-Table1_2[[#This Row],[discounted_price]]/Table1_2[[#This Row],[actual_price]]*100</f>
        <v>1462.3755837224817</v>
      </c>
      <c r="G850" s="5">
        <f>Table1_2[[#This Row],[actual_price]]*Table1_2[[#This Row],[rating_count]]</f>
        <v>16497994</v>
      </c>
      <c r="H850" s="5" t="str">
        <f t="shared" si="26"/>
        <v>&gt;₹500</v>
      </c>
      <c r="I850" s="5" t="str">
        <f t="shared" si="27"/>
        <v>Yes</v>
      </c>
      <c r="J850" s="6">
        <v>0.63</v>
      </c>
      <c r="K8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50">
        <v>4.3</v>
      </c>
      <c r="M850">
        <v>11006</v>
      </c>
      <c r="N850">
        <f>Table1_2[[#This Row],[rating]]+Table1_2[[#This Row],[rating_count]]/1000</f>
        <v>15.306000000000001</v>
      </c>
    </row>
    <row r="851" spans="1:14" x14ac:dyDescent="0.25">
      <c r="A851" t="s">
        <v>7077</v>
      </c>
      <c r="B851" t="s">
        <v>13905</v>
      </c>
      <c r="C851" t="s">
        <v>13733</v>
      </c>
      <c r="D851">
        <v>114</v>
      </c>
      <c r="E851">
        <v>120</v>
      </c>
      <c r="F851" s="5">
        <f>Table1_2[[#This Row],[actual_price]]-Table1_2[[#This Row],[discounted_price]]/Table1_2[[#This Row],[actual_price]]*100</f>
        <v>25</v>
      </c>
      <c r="G851" s="5">
        <f>Table1_2[[#This Row],[actual_price]]*Table1_2[[#This Row],[rating_count]]</f>
        <v>1072560</v>
      </c>
      <c r="H851" s="5" t="str">
        <f t="shared" si="26"/>
        <v>&lt;₹200</v>
      </c>
      <c r="I851" s="5" t="str">
        <f t="shared" si="27"/>
        <v>No</v>
      </c>
      <c r="J851" s="6">
        <v>0.05</v>
      </c>
      <c r="K8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51">
        <v>4.2</v>
      </c>
      <c r="M851">
        <v>8938</v>
      </c>
      <c r="N851">
        <f>Table1_2[[#This Row],[rating]]+Table1_2[[#This Row],[rating_count]]/1000</f>
        <v>13.138000000000002</v>
      </c>
    </row>
    <row r="852" spans="1:14" x14ac:dyDescent="0.25">
      <c r="A852" t="s">
        <v>7087</v>
      </c>
      <c r="B852" t="s">
        <v>13906</v>
      </c>
      <c r="C852" t="s">
        <v>13907</v>
      </c>
      <c r="D852">
        <v>120</v>
      </c>
      <c r="E852">
        <v>120</v>
      </c>
      <c r="F852" s="5">
        <f>Table1_2[[#This Row],[actual_price]]-Table1_2[[#This Row],[discounted_price]]/Table1_2[[#This Row],[actual_price]]*100</f>
        <v>20</v>
      </c>
      <c r="G852" s="5">
        <f>Table1_2[[#This Row],[actual_price]]*Table1_2[[#This Row],[rating_count]]</f>
        <v>516960</v>
      </c>
      <c r="H852" s="5" t="str">
        <f t="shared" si="26"/>
        <v>&lt;₹200</v>
      </c>
      <c r="I852" s="5" t="str">
        <f t="shared" si="27"/>
        <v>No</v>
      </c>
      <c r="J852" s="6">
        <v>0</v>
      </c>
      <c r="K8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52">
        <v>4.0999999999999996</v>
      </c>
      <c r="M852">
        <v>4308</v>
      </c>
      <c r="N852">
        <f>Table1_2[[#This Row],[rating]]+Table1_2[[#This Row],[rating_count]]/1000</f>
        <v>8.4079999999999995</v>
      </c>
    </row>
    <row r="853" spans="1:14" x14ac:dyDescent="0.25">
      <c r="A853" t="s">
        <v>386</v>
      </c>
      <c r="B853" t="s">
        <v>13116</v>
      </c>
      <c r="C853" t="s">
        <v>13076</v>
      </c>
      <c r="D853">
        <v>970</v>
      </c>
      <c r="E853">
        <v>1999</v>
      </c>
      <c r="F853" s="5">
        <f>Table1_2[[#This Row],[actual_price]]-Table1_2[[#This Row],[discounted_price]]/Table1_2[[#This Row],[actual_price]]*100</f>
        <v>1950.4757378689344</v>
      </c>
      <c r="G853" s="5">
        <f>Table1_2[[#This Row],[actual_price]]*Table1_2[[#This Row],[rating_count]]</f>
        <v>923538</v>
      </c>
      <c r="H853" s="5" t="str">
        <f t="shared" si="26"/>
        <v>&gt;₹500</v>
      </c>
      <c r="I853" s="5" t="str">
        <f t="shared" si="27"/>
        <v>Yes</v>
      </c>
      <c r="J853" s="6">
        <v>0.51</v>
      </c>
      <c r="K8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53">
        <v>4.2</v>
      </c>
      <c r="M853">
        <v>462</v>
      </c>
      <c r="N853">
        <f>Table1_2[[#This Row],[rating]]+Table1_2[[#This Row],[rating_count]]/1000</f>
        <v>4.6619999999999999</v>
      </c>
    </row>
    <row r="854" spans="1:14" x14ac:dyDescent="0.25">
      <c r="A854" t="s">
        <v>396</v>
      </c>
      <c r="B854" t="s">
        <v>13117</v>
      </c>
      <c r="C854" t="s">
        <v>13076</v>
      </c>
      <c r="D854">
        <v>209</v>
      </c>
      <c r="E854">
        <v>695</v>
      </c>
      <c r="F854" s="5">
        <f>Table1_2[[#This Row],[actual_price]]-Table1_2[[#This Row],[discounted_price]]/Table1_2[[#This Row],[actual_price]]*100</f>
        <v>664.92805755395682</v>
      </c>
      <c r="G854" s="5">
        <f>Table1_2[[#This Row],[actual_price]]*Table1_2[[#This Row],[rating_count]]</f>
        <v>74841770</v>
      </c>
      <c r="H854" s="5" t="str">
        <f t="shared" si="26"/>
        <v>₹200–₹500</v>
      </c>
      <c r="I854" s="5" t="str">
        <f t="shared" si="27"/>
        <v>Yes</v>
      </c>
      <c r="J854" s="6">
        <v>0.7</v>
      </c>
      <c r="K8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54">
        <v>4.5</v>
      </c>
      <c r="M854">
        <v>107686</v>
      </c>
      <c r="N854">
        <f>Table1_2[[#This Row],[rating]]+Table1_2[[#This Row],[rating_count]]/1000</f>
        <v>112.18600000000001</v>
      </c>
    </row>
    <row r="855" spans="1:14" x14ac:dyDescent="0.25">
      <c r="A855" t="s">
        <v>7101</v>
      </c>
      <c r="B855" t="s">
        <v>13908</v>
      </c>
      <c r="C855" t="s">
        <v>13639</v>
      </c>
      <c r="D855">
        <v>1490</v>
      </c>
      <c r="E855">
        <v>2295</v>
      </c>
      <c r="F855" s="5">
        <f>Table1_2[[#This Row],[actual_price]]-Table1_2[[#This Row],[discounted_price]]/Table1_2[[#This Row],[actual_price]]*100</f>
        <v>2230.0762527233114</v>
      </c>
      <c r="G855" s="5">
        <f>Table1_2[[#This Row],[actual_price]]*Table1_2[[#This Row],[rating_count]]</f>
        <v>24446340</v>
      </c>
      <c r="H855" s="5" t="str">
        <f t="shared" si="26"/>
        <v>&gt;₹500</v>
      </c>
      <c r="I855" s="5" t="str">
        <f t="shared" si="27"/>
        <v>No</v>
      </c>
      <c r="J855" s="6">
        <v>0.35</v>
      </c>
      <c r="K8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55">
        <v>4.5999999999999996</v>
      </c>
      <c r="M855">
        <v>10652</v>
      </c>
      <c r="N855">
        <f>Table1_2[[#This Row],[rating]]+Table1_2[[#This Row],[rating_count]]/1000</f>
        <v>15.251999999999999</v>
      </c>
    </row>
    <row r="856" spans="1:14" x14ac:dyDescent="0.25">
      <c r="A856" t="s">
        <v>7111</v>
      </c>
      <c r="B856" t="s">
        <v>13909</v>
      </c>
      <c r="C856" t="s">
        <v>13910</v>
      </c>
      <c r="D856">
        <v>99</v>
      </c>
      <c r="E856">
        <v>99</v>
      </c>
      <c r="F856" s="5">
        <f>Table1_2[[#This Row],[actual_price]]-Table1_2[[#This Row],[discounted_price]]/Table1_2[[#This Row],[actual_price]]*100</f>
        <v>-1</v>
      </c>
      <c r="G856" s="5">
        <f>Table1_2[[#This Row],[actual_price]]*Table1_2[[#This Row],[rating_count]]</f>
        <v>498564</v>
      </c>
      <c r="H856" s="5" t="str">
        <f t="shared" si="26"/>
        <v>&lt;₹200</v>
      </c>
      <c r="I856" s="5" t="str">
        <f t="shared" si="27"/>
        <v>No</v>
      </c>
      <c r="J856" s="6">
        <v>0</v>
      </c>
      <c r="K8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56">
        <v>4.3</v>
      </c>
      <c r="M856">
        <v>5036</v>
      </c>
      <c r="N856">
        <f>Table1_2[[#This Row],[rating]]+Table1_2[[#This Row],[rating_count]]/1000</f>
        <v>9.3359999999999985</v>
      </c>
    </row>
    <row r="857" spans="1:14" x14ac:dyDescent="0.25">
      <c r="A857" t="s">
        <v>7122</v>
      </c>
      <c r="B857" t="s">
        <v>13911</v>
      </c>
      <c r="C857" t="s">
        <v>13639</v>
      </c>
      <c r="D857">
        <v>149</v>
      </c>
      <c r="E857">
        <v>249</v>
      </c>
      <c r="F857" s="5">
        <f>Table1_2[[#This Row],[actual_price]]-Table1_2[[#This Row],[discounted_price]]/Table1_2[[#This Row],[actual_price]]*100</f>
        <v>189.16064257028114</v>
      </c>
      <c r="G857" s="5">
        <f>Table1_2[[#This Row],[actual_price]]*Table1_2[[#This Row],[rating_count]]</f>
        <v>1259193</v>
      </c>
      <c r="H857" s="5" t="str">
        <f t="shared" si="26"/>
        <v>&lt;₹200</v>
      </c>
      <c r="I857" s="5" t="str">
        <f t="shared" si="27"/>
        <v>No</v>
      </c>
      <c r="J857" s="6">
        <v>0.4</v>
      </c>
      <c r="K8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57">
        <v>4</v>
      </c>
      <c r="M857">
        <v>5057</v>
      </c>
      <c r="N857">
        <f>Table1_2[[#This Row],[rating]]+Table1_2[[#This Row],[rating_count]]/1000</f>
        <v>9.0570000000000004</v>
      </c>
    </row>
    <row r="858" spans="1:14" x14ac:dyDescent="0.25">
      <c r="A858" t="s">
        <v>7132</v>
      </c>
      <c r="B858" t="s">
        <v>13912</v>
      </c>
      <c r="C858" t="s">
        <v>13699</v>
      </c>
      <c r="D858">
        <v>575</v>
      </c>
      <c r="E858">
        <v>2799</v>
      </c>
      <c r="F858" s="5">
        <f>Table1_2[[#This Row],[actual_price]]-Table1_2[[#This Row],[discounted_price]]/Table1_2[[#This Row],[actual_price]]*100</f>
        <v>2778.4569489103251</v>
      </c>
      <c r="G858" s="5">
        <f>Table1_2[[#This Row],[actual_price]]*Table1_2[[#This Row],[rating_count]]</f>
        <v>23895063</v>
      </c>
      <c r="H858" s="5" t="str">
        <f t="shared" si="26"/>
        <v>&gt;₹500</v>
      </c>
      <c r="I858" s="5" t="str">
        <f t="shared" si="27"/>
        <v>Yes</v>
      </c>
      <c r="J858" s="6">
        <v>0.79</v>
      </c>
      <c r="K8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58">
        <v>4.2</v>
      </c>
      <c r="M858">
        <v>8537</v>
      </c>
      <c r="N858">
        <f>Table1_2[[#This Row],[rating]]+Table1_2[[#This Row],[rating_count]]/1000</f>
        <v>12.737000000000002</v>
      </c>
    </row>
    <row r="859" spans="1:14" x14ac:dyDescent="0.25">
      <c r="A859" t="s">
        <v>435</v>
      </c>
      <c r="B859" t="s">
        <v>436</v>
      </c>
      <c r="C859" t="s">
        <v>13076</v>
      </c>
      <c r="D859">
        <v>333</v>
      </c>
      <c r="E859">
        <v>999</v>
      </c>
      <c r="F859" s="5">
        <f>Table1_2[[#This Row],[actual_price]]-Table1_2[[#This Row],[discounted_price]]/Table1_2[[#This Row],[actual_price]]*100</f>
        <v>965.66666666666663</v>
      </c>
      <c r="G859" s="5">
        <f>Table1_2[[#This Row],[actual_price]]*Table1_2[[#This Row],[rating_count]]</f>
        <v>9782208</v>
      </c>
      <c r="H859" s="5" t="str">
        <f t="shared" si="26"/>
        <v>₹200–₹500</v>
      </c>
      <c r="I859" s="5" t="str">
        <f t="shared" si="27"/>
        <v>Yes</v>
      </c>
      <c r="J859" s="6">
        <v>0.67</v>
      </c>
      <c r="K8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59">
        <v>3.3</v>
      </c>
      <c r="M859">
        <v>9792</v>
      </c>
      <c r="N859">
        <f>Table1_2[[#This Row],[rating]]+Table1_2[[#This Row],[rating_count]]/1000</f>
        <v>13.091999999999999</v>
      </c>
    </row>
    <row r="860" spans="1:14" x14ac:dyDescent="0.25">
      <c r="A860" t="s">
        <v>7142</v>
      </c>
      <c r="B860" t="s">
        <v>7143</v>
      </c>
      <c r="C860" t="s">
        <v>13814</v>
      </c>
      <c r="D860">
        <v>178</v>
      </c>
      <c r="E860">
        <v>210</v>
      </c>
      <c r="F860" s="5">
        <f>Table1_2[[#This Row],[actual_price]]-Table1_2[[#This Row],[discounted_price]]/Table1_2[[#This Row],[actual_price]]*100</f>
        <v>125.23809523809524</v>
      </c>
      <c r="G860" s="5">
        <f>Table1_2[[#This Row],[actual_price]]*Table1_2[[#This Row],[rating_count]]</f>
        <v>514500</v>
      </c>
      <c r="H860" s="5" t="str">
        <f t="shared" si="26"/>
        <v>&lt;₹200</v>
      </c>
      <c r="I860" s="5" t="str">
        <f t="shared" si="27"/>
        <v>No</v>
      </c>
      <c r="J860" s="6">
        <v>0.15</v>
      </c>
      <c r="K8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860">
        <v>4.3</v>
      </c>
      <c r="M860">
        <v>2450</v>
      </c>
      <c r="N860">
        <f>Table1_2[[#This Row],[rating]]+Table1_2[[#This Row],[rating_count]]/1000</f>
        <v>6.75</v>
      </c>
    </row>
    <row r="861" spans="1:14" x14ac:dyDescent="0.25">
      <c r="A861" t="s">
        <v>7152</v>
      </c>
      <c r="B861" t="s">
        <v>13913</v>
      </c>
      <c r="C861" t="s">
        <v>13422</v>
      </c>
      <c r="D861">
        <v>1599</v>
      </c>
      <c r="E861">
        <v>3490</v>
      </c>
      <c r="F861" s="5">
        <f>Table1_2[[#This Row],[actual_price]]-Table1_2[[#This Row],[discounted_price]]/Table1_2[[#This Row],[actual_price]]*100</f>
        <v>3444.1833810888252</v>
      </c>
      <c r="G861" s="5">
        <f>Table1_2[[#This Row],[actual_price]]*Table1_2[[#This Row],[rating_count]]</f>
        <v>2359240</v>
      </c>
      <c r="H861" s="5" t="str">
        <f t="shared" si="26"/>
        <v>&gt;₹500</v>
      </c>
      <c r="I861" s="5" t="str">
        <f t="shared" si="27"/>
        <v>Yes</v>
      </c>
      <c r="J861" s="6">
        <v>0.54</v>
      </c>
      <c r="K8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61">
        <v>3.7</v>
      </c>
      <c r="M861">
        <v>676</v>
      </c>
      <c r="N861">
        <f>Table1_2[[#This Row],[rating]]+Table1_2[[#This Row],[rating_count]]/1000</f>
        <v>4.3760000000000003</v>
      </c>
    </row>
    <row r="862" spans="1:14" x14ac:dyDescent="0.25">
      <c r="A862" t="s">
        <v>7162</v>
      </c>
      <c r="B862" t="s">
        <v>13914</v>
      </c>
      <c r="C862" t="s">
        <v>13422</v>
      </c>
      <c r="D862">
        <v>499</v>
      </c>
      <c r="E862">
        <v>1299</v>
      </c>
      <c r="F862" s="5">
        <f>Table1_2[[#This Row],[actual_price]]-Table1_2[[#This Row],[discounted_price]]/Table1_2[[#This Row],[actual_price]]*100</f>
        <v>1260.5858352578907</v>
      </c>
      <c r="G862" s="5">
        <f>Table1_2[[#This Row],[actual_price]]*Table1_2[[#This Row],[rating_count]]</f>
        <v>1523727</v>
      </c>
      <c r="H862" s="5" t="str">
        <f t="shared" si="26"/>
        <v>₹200–₹500</v>
      </c>
      <c r="I862" s="5" t="str">
        <f t="shared" si="27"/>
        <v>Yes</v>
      </c>
      <c r="J862" s="6">
        <v>0.62</v>
      </c>
      <c r="K8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62">
        <v>3.9</v>
      </c>
      <c r="M862">
        <v>1173</v>
      </c>
      <c r="N862">
        <f>Table1_2[[#This Row],[rating]]+Table1_2[[#This Row],[rating_count]]/1000</f>
        <v>5.0730000000000004</v>
      </c>
    </row>
    <row r="863" spans="1:14" x14ac:dyDescent="0.25">
      <c r="A863" t="s">
        <v>7172</v>
      </c>
      <c r="B863" t="s">
        <v>13915</v>
      </c>
      <c r="C863" t="s">
        <v>13703</v>
      </c>
      <c r="D863">
        <v>199</v>
      </c>
      <c r="E863">
        <v>499</v>
      </c>
      <c r="F863" s="5">
        <f>Table1_2[[#This Row],[actual_price]]-Table1_2[[#This Row],[discounted_price]]/Table1_2[[#This Row],[actual_price]]*100</f>
        <v>459.12024048096191</v>
      </c>
      <c r="G863" s="5">
        <f>Table1_2[[#This Row],[actual_price]]*Table1_2[[#This Row],[rating_count]]</f>
        <v>4989002</v>
      </c>
      <c r="H863" s="5" t="str">
        <f t="shared" si="26"/>
        <v>&lt;₹200</v>
      </c>
      <c r="I863" s="5" t="str">
        <f t="shared" si="27"/>
        <v>Yes</v>
      </c>
      <c r="J863" s="6">
        <v>0.6</v>
      </c>
      <c r="K8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63">
        <v>4.3</v>
      </c>
      <c r="M863">
        <v>9998</v>
      </c>
      <c r="N863">
        <f>Table1_2[[#This Row],[rating]]+Table1_2[[#This Row],[rating_count]]/1000</f>
        <v>14.297999999999998</v>
      </c>
    </row>
    <row r="864" spans="1:14" x14ac:dyDescent="0.25">
      <c r="A864" t="s">
        <v>7182</v>
      </c>
      <c r="B864" t="s">
        <v>13916</v>
      </c>
      <c r="C864" t="s">
        <v>13404</v>
      </c>
      <c r="D864">
        <v>2499</v>
      </c>
      <c r="E864">
        <v>5999</v>
      </c>
      <c r="F864" s="5">
        <f>Table1_2[[#This Row],[actual_price]]-Table1_2[[#This Row],[discounted_price]]/Table1_2[[#This Row],[actual_price]]*100</f>
        <v>5957.3430571761965</v>
      </c>
      <c r="G864" s="5">
        <f>Table1_2[[#This Row],[actual_price]]*Table1_2[[#This Row],[rating_count]]</f>
        <v>35106148</v>
      </c>
      <c r="H864" s="5" t="str">
        <f t="shared" si="26"/>
        <v>&gt;₹500</v>
      </c>
      <c r="I864" s="5" t="str">
        <f t="shared" si="27"/>
        <v>Yes</v>
      </c>
      <c r="J864" s="6">
        <v>0.57999999999999996</v>
      </c>
      <c r="K8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64">
        <v>4.0999999999999996</v>
      </c>
      <c r="M864">
        <v>5852</v>
      </c>
      <c r="N864">
        <f>Table1_2[[#This Row],[rating]]+Table1_2[[#This Row],[rating_count]]/1000</f>
        <v>9.952</v>
      </c>
    </row>
    <row r="865" spans="1:14" x14ac:dyDescent="0.25">
      <c r="A865" t="s">
        <v>7192</v>
      </c>
      <c r="B865" t="s">
        <v>13917</v>
      </c>
      <c r="C865" t="s">
        <v>13918</v>
      </c>
      <c r="D865">
        <v>199</v>
      </c>
      <c r="E865">
        <v>999</v>
      </c>
      <c r="F865" s="5">
        <f>Table1_2[[#This Row],[actual_price]]-Table1_2[[#This Row],[discounted_price]]/Table1_2[[#This Row],[actual_price]]*100</f>
        <v>979.08008008008005</v>
      </c>
      <c r="G865" s="5">
        <f>Table1_2[[#This Row],[actual_price]]*Table1_2[[#This Row],[rating_count]]</f>
        <v>361638</v>
      </c>
      <c r="H865" s="5" t="str">
        <f t="shared" si="26"/>
        <v>&lt;₹200</v>
      </c>
      <c r="I865" s="5" t="str">
        <f t="shared" si="27"/>
        <v>Yes</v>
      </c>
      <c r="J865" s="6">
        <v>0.8</v>
      </c>
      <c r="K8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65">
        <v>4.2</v>
      </c>
      <c r="M865">
        <v>362</v>
      </c>
      <c r="N865">
        <f>Table1_2[[#This Row],[rating]]+Table1_2[[#This Row],[rating_count]]/1000</f>
        <v>4.5620000000000003</v>
      </c>
    </row>
    <row r="866" spans="1:14" x14ac:dyDescent="0.25">
      <c r="A866" t="s">
        <v>7203</v>
      </c>
      <c r="B866" t="s">
        <v>13919</v>
      </c>
      <c r="C866" t="s">
        <v>13416</v>
      </c>
      <c r="D866">
        <v>939</v>
      </c>
      <c r="E866">
        <v>1800</v>
      </c>
      <c r="F866" s="5">
        <f>Table1_2[[#This Row],[actual_price]]-Table1_2[[#This Row],[discounted_price]]/Table1_2[[#This Row],[actual_price]]*100</f>
        <v>1747.8333333333333</v>
      </c>
      <c r="G866" s="5">
        <f>Table1_2[[#This Row],[actual_price]]*Table1_2[[#This Row],[rating_count]]</f>
        <v>369093600</v>
      </c>
      <c r="H866" s="5" t="str">
        <f t="shared" si="26"/>
        <v>&gt;₹500</v>
      </c>
      <c r="I866" s="5" t="str">
        <f t="shared" si="27"/>
        <v>No</v>
      </c>
      <c r="J866" s="6">
        <v>0.48</v>
      </c>
      <c r="K8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66">
        <v>4.5</v>
      </c>
      <c r="M866">
        <v>205052</v>
      </c>
      <c r="N866">
        <f>Table1_2[[#This Row],[rating]]+Table1_2[[#This Row],[rating_count]]/1000</f>
        <v>209.55199999999999</v>
      </c>
    </row>
    <row r="867" spans="1:14" x14ac:dyDescent="0.25">
      <c r="A867" t="s">
        <v>7213</v>
      </c>
      <c r="B867" t="s">
        <v>13920</v>
      </c>
      <c r="C867" t="s">
        <v>13404</v>
      </c>
      <c r="D867">
        <v>2499</v>
      </c>
      <c r="E867">
        <v>9999</v>
      </c>
      <c r="F867" s="5">
        <f>Table1_2[[#This Row],[actual_price]]-Table1_2[[#This Row],[discounted_price]]/Table1_2[[#This Row],[actual_price]]*100</f>
        <v>9974.0075007500745</v>
      </c>
      <c r="G867" s="5">
        <f>Table1_2[[#This Row],[actual_price]]*Table1_2[[#This Row],[rating_count]]</f>
        <v>90890910</v>
      </c>
      <c r="H867" s="5" t="str">
        <f t="shared" si="26"/>
        <v>&gt;₹500</v>
      </c>
      <c r="I867" s="5" t="str">
        <f t="shared" si="27"/>
        <v>Yes</v>
      </c>
      <c r="J867" s="6">
        <v>0.75</v>
      </c>
      <c r="K8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67">
        <v>4</v>
      </c>
      <c r="M867">
        <v>9090</v>
      </c>
      <c r="N867">
        <f>Table1_2[[#This Row],[rating]]+Table1_2[[#This Row],[rating_count]]/1000</f>
        <v>13.09</v>
      </c>
    </row>
    <row r="868" spans="1:14" x14ac:dyDescent="0.25">
      <c r="A868" t="s">
        <v>7223</v>
      </c>
      <c r="B868" t="s">
        <v>13921</v>
      </c>
      <c r="C868" t="s">
        <v>13639</v>
      </c>
      <c r="D868">
        <v>1439</v>
      </c>
      <c r="E868">
        <v>2890</v>
      </c>
      <c r="F868" s="5">
        <f>Table1_2[[#This Row],[actual_price]]-Table1_2[[#This Row],[discounted_price]]/Table1_2[[#This Row],[actual_price]]*100</f>
        <v>2840.2076124567475</v>
      </c>
      <c r="G868" s="5">
        <f>Table1_2[[#This Row],[actual_price]]*Table1_2[[#This Row],[rating_count]]</f>
        <v>11846110</v>
      </c>
      <c r="H868" s="5" t="str">
        <f t="shared" si="26"/>
        <v>&gt;₹500</v>
      </c>
      <c r="I868" s="5" t="str">
        <f t="shared" si="27"/>
        <v>Yes</v>
      </c>
      <c r="J868" s="6">
        <v>0.5</v>
      </c>
      <c r="K8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68">
        <v>4.5</v>
      </c>
      <c r="M868">
        <v>4099</v>
      </c>
      <c r="N868">
        <f>Table1_2[[#This Row],[rating]]+Table1_2[[#This Row],[rating_count]]/1000</f>
        <v>8.5990000000000002</v>
      </c>
    </row>
    <row r="869" spans="1:14" x14ac:dyDescent="0.25">
      <c r="A869" t="s">
        <v>7233</v>
      </c>
      <c r="B869" t="s">
        <v>13922</v>
      </c>
      <c r="C869" t="s">
        <v>13422</v>
      </c>
      <c r="D869">
        <v>1099</v>
      </c>
      <c r="E869">
        <v>5999</v>
      </c>
      <c r="F869" s="5">
        <f>Table1_2[[#This Row],[actual_price]]-Table1_2[[#This Row],[discounted_price]]/Table1_2[[#This Row],[actual_price]]*100</f>
        <v>5980.6802800466749</v>
      </c>
      <c r="G869" s="5">
        <f>Table1_2[[#This Row],[actual_price]]*Table1_2[[#This Row],[rating_count]]</f>
        <v>77783034</v>
      </c>
      <c r="H869" s="5" t="str">
        <f t="shared" si="26"/>
        <v>&gt;₹500</v>
      </c>
      <c r="I869" s="5" t="str">
        <f t="shared" si="27"/>
        <v>Yes</v>
      </c>
      <c r="J869" s="6">
        <v>0.82</v>
      </c>
      <c r="K8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869">
        <v>3.5</v>
      </c>
      <c r="M869">
        <v>12966</v>
      </c>
      <c r="N869">
        <f>Table1_2[[#This Row],[rating]]+Table1_2[[#This Row],[rating_count]]/1000</f>
        <v>16.466000000000001</v>
      </c>
    </row>
    <row r="870" spans="1:14" x14ac:dyDescent="0.25">
      <c r="A870" t="s">
        <v>7242</v>
      </c>
      <c r="B870" t="s">
        <v>7243</v>
      </c>
      <c r="C870" t="s">
        <v>13733</v>
      </c>
      <c r="D870">
        <v>157</v>
      </c>
      <c r="E870">
        <v>160</v>
      </c>
      <c r="F870" s="5">
        <f>Table1_2[[#This Row],[actual_price]]-Table1_2[[#This Row],[discounted_price]]/Table1_2[[#This Row],[actual_price]]*100</f>
        <v>61.875</v>
      </c>
      <c r="G870" s="5">
        <f>Table1_2[[#This Row],[actual_price]]*Table1_2[[#This Row],[rating_count]]</f>
        <v>708480</v>
      </c>
      <c r="H870" s="5" t="str">
        <f t="shared" si="26"/>
        <v>&lt;₹200</v>
      </c>
      <c r="I870" s="5" t="str">
        <f t="shared" si="27"/>
        <v>No</v>
      </c>
      <c r="J870" s="6">
        <v>0.02</v>
      </c>
      <c r="K8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70">
        <v>4.5</v>
      </c>
      <c r="M870">
        <v>4428</v>
      </c>
      <c r="N870">
        <f>Table1_2[[#This Row],[rating]]+Table1_2[[#This Row],[rating_count]]/1000</f>
        <v>8.9280000000000008</v>
      </c>
    </row>
    <row r="871" spans="1:14" x14ac:dyDescent="0.25">
      <c r="A871" t="s">
        <v>420</v>
      </c>
      <c r="B871" t="s">
        <v>13120</v>
      </c>
      <c r="C871" t="s">
        <v>13085</v>
      </c>
      <c r="D871">
        <v>999</v>
      </c>
      <c r="E871">
        <v>1599</v>
      </c>
      <c r="F871" s="5">
        <f>Table1_2[[#This Row],[actual_price]]-Table1_2[[#This Row],[discounted_price]]/Table1_2[[#This Row],[actual_price]]*100</f>
        <v>1536.5234521575985</v>
      </c>
      <c r="G871" s="5">
        <f>Table1_2[[#This Row],[actual_price]]*Table1_2[[#This Row],[rating_count]]</f>
        <v>19336707</v>
      </c>
      <c r="H871" s="5" t="str">
        <f t="shared" si="26"/>
        <v>&gt;₹500</v>
      </c>
      <c r="I871" s="5" t="str">
        <f t="shared" si="27"/>
        <v>No</v>
      </c>
      <c r="J871" s="6">
        <v>0.38</v>
      </c>
      <c r="K8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71">
        <v>4.3</v>
      </c>
      <c r="M871">
        <v>12093</v>
      </c>
      <c r="N871">
        <f>Table1_2[[#This Row],[rating]]+Table1_2[[#This Row],[rating_count]]/1000</f>
        <v>16.393000000000001</v>
      </c>
    </row>
    <row r="872" spans="1:14" x14ac:dyDescent="0.25">
      <c r="A872" t="s">
        <v>7254</v>
      </c>
      <c r="B872" t="s">
        <v>13923</v>
      </c>
      <c r="C872" t="s">
        <v>13692</v>
      </c>
      <c r="D872">
        <v>115</v>
      </c>
      <c r="E872">
        <v>999</v>
      </c>
      <c r="F872" s="5">
        <f>Table1_2[[#This Row],[actual_price]]-Table1_2[[#This Row],[discounted_price]]/Table1_2[[#This Row],[actual_price]]*100</f>
        <v>987.48848848848854</v>
      </c>
      <c r="G872" s="5">
        <f>Table1_2[[#This Row],[actual_price]]*Table1_2[[#This Row],[rating_count]]</f>
        <v>5686308</v>
      </c>
      <c r="H872" s="5" t="str">
        <f t="shared" si="26"/>
        <v>&lt;₹200</v>
      </c>
      <c r="I872" s="5" t="str">
        <f t="shared" si="27"/>
        <v>Yes</v>
      </c>
      <c r="J872" s="6">
        <v>0.88</v>
      </c>
      <c r="K8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872">
        <v>3.3</v>
      </c>
      <c r="M872">
        <v>5692</v>
      </c>
      <c r="N872">
        <f>Table1_2[[#This Row],[rating]]+Table1_2[[#This Row],[rating_count]]/1000</f>
        <v>8.9920000000000009</v>
      </c>
    </row>
    <row r="873" spans="1:14" x14ac:dyDescent="0.25">
      <c r="A873" t="s">
        <v>7264</v>
      </c>
      <c r="B873" t="s">
        <v>13924</v>
      </c>
      <c r="C873" t="s">
        <v>13641</v>
      </c>
      <c r="D873">
        <v>175</v>
      </c>
      <c r="E873">
        <v>499</v>
      </c>
      <c r="F873" s="5">
        <f>Table1_2[[#This Row],[actual_price]]-Table1_2[[#This Row],[discounted_price]]/Table1_2[[#This Row],[actual_price]]*100</f>
        <v>463.92985971943887</v>
      </c>
      <c r="G873" s="5">
        <f>Table1_2[[#This Row],[actual_price]]*Table1_2[[#This Row],[rating_count]]</f>
        <v>10479</v>
      </c>
      <c r="H873" s="5" t="str">
        <f t="shared" si="26"/>
        <v>&lt;₹200</v>
      </c>
      <c r="I873" s="5" t="str">
        <f t="shared" si="27"/>
        <v>Yes</v>
      </c>
      <c r="J873" s="6">
        <v>0.65</v>
      </c>
      <c r="K8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73">
        <v>4.0999999999999996</v>
      </c>
      <c r="M873">
        <v>21</v>
      </c>
      <c r="N873">
        <f>Table1_2[[#This Row],[rating]]+Table1_2[[#This Row],[rating_count]]/1000</f>
        <v>4.1209999999999996</v>
      </c>
    </row>
    <row r="874" spans="1:14" x14ac:dyDescent="0.25">
      <c r="A874" t="s">
        <v>7274</v>
      </c>
      <c r="B874" t="s">
        <v>13925</v>
      </c>
      <c r="C874" t="s">
        <v>13766</v>
      </c>
      <c r="D874">
        <v>1999</v>
      </c>
      <c r="E874">
        <v>4700</v>
      </c>
      <c r="F874" s="5">
        <f>Table1_2[[#This Row],[actual_price]]-Table1_2[[#This Row],[discounted_price]]/Table1_2[[#This Row],[actual_price]]*100</f>
        <v>4657.4680851063831</v>
      </c>
      <c r="G874" s="5">
        <f>Table1_2[[#This Row],[actual_price]]*Table1_2[[#This Row],[rating_count]]</f>
        <v>8836000</v>
      </c>
      <c r="H874" s="5" t="str">
        <f t="shared" si="26"/>
        <v>&gt;₹500</v>
      </c>
      <c r="I874" s="5" t="str">
        <f t="shared" si="27"/>
        <v>Yes</v>
      </c>
      <c r="J874" s="6">
        <v>0.56999999999999995</v>
      </c>
      <c r="K8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74">
        <v>3.8</v>
      </c>
      <c r="M874">
        <v>1880</v>
      </c>
      <c r="N874">
        <f>Table1_2[[#This Row],[rating]]+Table1_2[[#This Row],[rating_count]]/1000</f>
        <v>5.68</v>
      </c>
    </row>
    <row r="875" spans="1:14" x14ac:dyDescent="0.25">
      <c r="A875" t="s">
        <v>7284</v>
      </c>
      <c r="B875" t="s">
        <v>13926</v>
      </c>
      <c r="C875" t="s">
        <v>13927</v>
      </c>
      <c r="D875">
        <v>3999</v>
      </c>
      <c r="E875">
        <v>4332.96</v>
      </c>
      <c r="F875" s="5">
        <f>Table1_2[[#This Row],[actual_price]]-Table1_2[[#This Row],[discounted_price]]/Table1_2[[#This Row],[actual_price]]*100</f>
        <v>4240.6674332557886</v>
      </c>
      <c r="G875" s="5">
        <f>Table1_2[[#This Row],[actual_price]]*Table1_2[[#This Row],[rating_count]]</f>
        <v>94293875.519999996</v>
      </c>
      <c r="H875" s="5" t="str">
        <f t="shared" si="26"/>
        <v>&gt;₹500</v>
      </c>
      <c r="I875" s="5" t="str">
        <f t="shared" si="27"/>
        <v>No</v>
      </c>
      <c r="J875" s="6">
        <v>0.08</v>
      </c>
      <c r="K8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75">
        <v>3.5</v>
      </c>
      <c r="M875">
        <v>21762</v>
      </c>
      <c r="N875">
        <f>Table1_2[[#This Row],[rating]]+Table1_2[[#This Row],[rating_count]]/1000</f>
        <v>25.262</v>
      </c>
    </row>
    <row r="876" spans="1:14" x14ac:dyDescent="0.25">
      <c r="A876" t="s">
        <v>7295</v>
      </c>
      <c r="B876" t="s">
        <v>13928</v>
      </c>
      <c r="C876" t="s">
        <v>13714</v>
      </c>
      <c r="D876">
        <v>899</v>
      </c>
      <c r="E876">
        <v>1800</v>
      </c>
      <c r="F876" s="5">
        <f>Table1_2[[#This Row],[actual_price]]-Table1_2[[#This Row],[discounted_price]]/Table1_2[[#This Row],[actual_price]]*100</f>
        <v>1750.0555555555557</v>
      </c>
      <c r="G876" s="5">
        <f>Table1_2[[#This Row],[actual_price]]*Table1_2[[#This Row],[rating_count]]</f>
        <v>40275000</v>
      </c>
      <c r="H876" s="5" t="str">
        <f t="shared" si="26"/>
        <v>&gt;₹500</v>
      </c>
      <c r="I876" s="5" t="str">
        <f t="shared" si="27"/>
        <v>Yes</v>
      </c>
      <c r="J876" s="6">
        <v>0.5</v>
      </c>
      <c r="K8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76">
        <v>4.0999999999999996</v>
      </c>
      <c r="M876">
        <v>22375</v>
      </c>
      <c r="N876">
        <f>Table1_2[[#This Row],[rating]]+Table1_2[[#This Row],[rating_count]]/1000</f>
        <v>26.475000000000001</v>
      </c>
    </row>
    <row r="877" spans="1:14" x14ac:dyDescent="0.25">
      <c r="A877" t="s">
        <v>7305</v>
      </c>
      <c r="B877" t="s">
        <v>13929</v>
      </c>
      <c r="C877" t="s">
        <v>13703</v>
      </c>
      <c r="D877">
        <v>299</v>
      </c>
      <c r="E877">
        <v>990</v>
      </c>
      <c r="F877" s="5">
        <f>Table1_2[[#This Row],[actual_price]]-Table1_2[[#This Row],[discounted_price]]/Table1_2[[#This Row],[actual_price]]*100</f>
        <v>959.79797979797979</v>
      </c>
      <c r="G877" s="5">
        <f>Table1_2[[#This Row],[actual_price]]*Table1_2[[#This Row],[rating_count]]</f>
        <v>2428470</v>
      </c>
      <c r="H877" s="5" t="str">
        <f t="shared" si="26"/>
        <v>₹200–₹500</v>
      </c>
      <c r="I877" s="5" t="str">
        <f t="shared" si="27"/>
        <v>Yes</v>
      </c>
      <c r="J877" s="6">
        <v>0.7</v>
      </c>
      <c r="K8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77">
        <v>4.5</v>
      </c>
      <c r="M877">
        <v>2453</v>
      </c>
      <c r="N877">
        <f>Table1_2[[#This Row],[rating]]+Table1_2[[#This Row],[rating_count]]/1000</f>
        <v>6.9529999999999994</v>
      </c>
    </row>
    <row r="878" spans="1:14" x14ac:dyDescent="0.25">
      <c r="A878" t="s">
        <v>7315</v>
      </c>
      <c r="B878" t="s">
        <v>13930</v>
      </c>
      <c r="C878" t="s">
        <v>13641</v>
      </c>
      <c r="D878">
        <v>3303</v>
      </c>
      <c r="E878">
        <v>4699</v>
      </c>
      <c r="F878" s="5">
        <f>Table1_2[[#This Row],[actual_price]]-Table1_2[[#This Row],[discounted_price]]/Table1_2[[#This Row],[actual_price]]*100</f>
        <v>4628.7084486060867</v>
      </c>
      <c r="G878" s="5">
        <f>Table1_2[[#This Row],[actual_price]]*Table1_2[[#This Row],[rating_count]]</f>
        <v>63643256</v>
      </c>
      <c r="H878" s="5" t="str">
        <f t="shared" si="26"/>
        <v>&gt;₹500</v>
      </c>
      <c r="I878" s="5" t="str">
        <f t="shared" si="27"/>
        <v>No</v>
      </c>
      <c r="J878" s="6">
        <v>0.3</v>
      </c>
      <c r="K8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78">
        <v>4.4000000000000004</v>
      </c>
      <c r="M878">
        <v>13544</v>
      </c>
      <c r="N878">
        <f>Table1_2[[#This Row],[rating]]+Table1_2[[#This Row],[rating_count]]/1000</f>
        <v>17.944000000000003</v>
      </c>
    </row>
    <row r="879" spans="1:14" x14ac:dyDescent="0.25">
      <c r="A879" t="s">
        <v>7325</v>
      </c>
      <c r="B879" t="s">
        <v>13931</v>
      </c>
      <c r="C879" t="s">
        <v>13846</v>
      </c>
      <c r="D879">
        <v>1890</v>
      </c>
      <c r="E879">
        <v>5490</v>
      </c>
      <c r="F879" s="5">
        <f>Table1_2[[#This Row],[actual_price]]-Table1_2[[#This Row],[discounted_price]]/Table1_2[[#This Row],[actual_price]]*100</f>
        <v>5455.5737704918029</v>
      </c>
      <c r="G879" s="5">
        <f>Table1_2[[#This Row],[actual_price]]*Table1_2[[#This Row],[rating_count]]</f>
        <v>60258240</v>
      </c>
      <c r="H879" s="5" t="str">
        <f t="shared" si="26"/>
        <v>&gt;₹500</v>
      </c>
      <c r="I879" s="5" t="str">
        <f t="shared" si="27"/>
        <v>Yes</v>
      </c>
      <c r="J879" s="6">
        <v>0.66</v>
      </c>
      <c r="K8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79">
        <v>4.0999999999999996</v>
      </c>
      <c r="M879">
        <v>10976</v>
      </c>
      <c r="N879">
        <f>Table1_2[[#This Row],[rating]]+Table1_2[[#This Row],[rating_count]]/1000</f>
        <v>15.076000000000001</v>
      </c>
    </row>
    <row r="880" spans="1:14" x14ac:dyDescent="0.25">
      <c r="A880" t="s">
        <v>7335</v>
      </c>
      <c r="B880" t="s">
        <v>7336</v>
      </c>
      <c r="C880" t="s">
        <v>13805</v>
      </c>
      <c r="D880">
        <v>90</v>
      </c>
      <c r="E880">
        <v>100</v>
      </c>
      <c r="F880" s="5">
        <f>Table1_2[[#This Row],[actual_price]]-Table1_2[[#This Row],[discounted_price]]/Table1_2[[#This Row],[actual_price]]*100</f>
        <v>10</v>
      </c>
      <c r="G880" s="5">
        <f>Table1_2[[#This Row],[actual_price]]*Table1_2[[#This Row],[rating_count]]</f>
        <v>306100</v>
      </c>
      <c r="H880" s="5" t="str">
        <f t="shared" si="26"/>
        <v>&lt;₹200</v>
      </c>
      <c r="I880" s="5" t="str">
        <f t="shared" si="27"/>
        <v>No</v>
      </c>
      <c r="J880" s="6">
        <v>0.1</v>
      </c>
      <c r="K8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80">
        <v>4.3</v>
      </c>
      <c r="M880">
        <v>3061</v>
      </c>
      <c r="N880">
        <f>Table1_2[[#This Row],[rating]]+Table1_2[[#This Row],[rating_count]]/1000</f>
        <v>7.3609999999999998</v>
      </c>
    </row>
    <row r="881" spans="1:14" x14ac:dyDescent="0.25">
      <c r="A881" t="s">
        <v>7345</v>
      </c>
      <c r="B881" t="s">
        <v>13932</v>
      </c>
      <c r="C881" t="s">
        <v>13422</v>
      </c>
      <c r="D881">
        <v>1599</v>
      </c>
      <c r="E881">
        <v>2790</v>
      </c>
      <c r="F881" s="5">
        <f>Table1_2[[#This Row],[actual_price]]-Table1_2[[#This Row],[discounted_price]]/Table1_2[[#This Row],[actual_price]]*100</f>
        <v>2732.6881720430106</v>
      </c>
      <c r="G881" s="5">
        <f>Table1_2[[#This Row],[actual_price]]*Table1_2[[#This Row],[rating_count]]</f>
        <v>6338880</v>
      </c>
      <c r="H881" s="5" t="str">
        <f t="shared" si="26"/>
        <v>&gt;₹500</v>
      </c>
      <c r="I881" s="5" t="str">
        <f t="shared" si="27"/>
        <v>No</v>
      </c>
      <c r="J881" s="6">
        <v>0.43</v>
      </c>
      <c r="K8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81">
        <v>3.6</v>
      </c>
      <c r="M881">
        <v>2272</v>
      </c>
      <c r="N881">
        <f>Table1_2[[#This Row],[rating]]+Table1_2[[#This Row],[rating_count]]/1000</f>
        <v>5.8719999999999999</v>
      </c>
    </row>
    <row r="882" spans="1:14" x14ac:dyDescent="0.25">
      <c r="A882" t="s">
        <v>7355</v>
      </c>
      <c r="B882" t="s">
        <v>13933</v>
      </c>
      <c r="C882" t="s">
        <v>13850</v>
      </c>
      <c r="D882">
        <v>599</v>
      </c>
      <c r="E882">
        <v>999</v>
      </c>
      <c r="F882" s="5">
        <f>Table1_2[[#This Row],[actual_price]]-Table1_2[[#This Row],[discounted_price]]/Table1_2[[#This Row],[actual_price]]*100</f>
        <v>939.04004004004003</v>
      </c>
      <c r="G882" s="5">
        <f>Table1_2[[#This Row],[actual_price]]*Table1_2[[#This Row],[rating_count]]</f>
        <v>7593399</v>
      </c>
      <c r="H882" s="5" t="str">
        <f t="shared" si="26"/>
        <v>&gt;₹500</v>
      </c>
      <c r="I882" s="5" t="str">
        <f t="shared" si="27"/>
        <v>No</v>
      </c>
      <c r="J882" s="6">
        <v>0.4</v>
      </c>
      <c r="K8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882">
        <v>4</v>
      </c>
      <c r="M882">
        <v>7601</v>
      </c>
      <c r="N882">
        <f>Table1_2[[#This Row],[rating]]+Table1_2[[#This Row],[rating_count]]/1000</f>
        <v>11.600999999999999</v>
      </c>
    </row>
    <row r="883" spans="1:14" x14ac:dyDescent="0.25">
      <c r="A883" t="s">
        <v>445</v>
      </c>
      <c r="B883" t="s">
        <v>13122</v>
      </c>
      <c r="C883" t="s">
        <v>13085</v>
      </c>
      <c r="D883">
        <v>507</v>
      </c>
      <c r="E883">
        <v>1208</v>
      </c>
      <c r="F883" s="5">
        <f>Table1_2[[#This Row],[actual_price]]-Table1_2[[#This Row],[discounted_price]]/Table1_2[[#This Row],[actual_price]]*100</f>
        <v>1166.0298013245033</v>
      </c>
      <c r="G883" s="5">
        <f>Table1_2[[#This Row],[actual_price]]*Table1_2[[#This Row],[rating_count]]</f>
        <v>9822248</v>
      </c>
      <c r="H883" s="5" t="str">
        <f t="shared" si="26"/>
        <v>&gt;₹500</v>
      </c>
      <c r="I883" s="5" t="str">
        <f t="shared" si="27"/>
        <v>Yes</v>
      </c>
      <c r="J883" s="6">
        <v>0.57999999999999996</v>
      </c>
      <c r="K8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83">
        <v>4.0999999999999996</v>
      </c>
      <c r="M883">
        <v>8131</v>
      </c>
      <c r="N883">
        <f>Table1_2[[#This Row],[rating]]+Table1_2[[#This Row],[rating_count]]/1000</f>
        <v>12.231</v>
      </c>
    </row>
    <row r="884" spans="1:14" x14ac:dyDescent="0.25">
      <c r="A884" t="s">
        <v>7367</v>
      </c>
      <c r="B884" t="s">
        <v>13934</v>
      </c>
      <c r="C884" t="s">
        <v>13703</v>
      </c>
      <c r="D884">
        <v>425</v>
      </c>
      <c r="E884">
        <v>899</v>
      </c>
      <c r="F884" s="5">
        <f>Table1_2[[#This Row],[actual_price]]-Table1_2[[#This Row],[discounted_price]]/Table1_2[[#This Row],[actual_price]]*100</f>
        <v>851.72525027808672</v>
      </c>
      <c r="G884" s="5">
        <f>Table1_2[[#This Row],[actual_price]]*Table1_2[[#This Row],[rating_count]]</f>
        <v>3792881</v>
      </c>
      <c r="H884" s="5" t="str">
        <f t="shared" si="26"/>
        <v>₹200–₹500</v>
      </c>
      <c r="I884" s="5" t="str">
        <f t="shared" si="27"/>
        <v>Yes</v>
      </c>
      <c r="J884" s="6">
        <v>0.53</v>
      </c>
      <c r="K8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84">
        <v>4.5</v>
      </c>
      <c r="M884">
        <v>4219</v>
      </c>
      <c r="N884">
        <f>Table1_2[[#This Row],[rating]]+Table1_2[[#This Row],[rating_count]]/1000</f>
        <v>8.7190000000000012</v>
      </c>
    </row>
    <row r="885" spans="1:14" x14ac:dyDescent="0.25">
      <c r="A885" t="s">
        <v>7377</v>
      </c>
      <c r="B885" t="s">
        <v>13935</v>
      </c>
      <c r="C885" t="s">
        <v>13589</v>
      </c>
      <c r="D885">
        <v>1499</v>
      </c>
      <c r="E885">
        <v>3999</v>
      </c>
      <c r="F885" s="5">
        <f>Table1_2[[#This Row],[actual_price]]-Table1_2[[#This Row],[discounted_price]]/Table1_2[[#This Row],[actual_price]]*100</f>
        <v>3961.515628907227</v>
      </c>
      <c r="G885" s="5">
        <f>Table1_2[[#This Row],[actual_price]]*Table1_2[[#This Row],[rating_count]]</f>
        <v>171057225</v>
      </c>
      <c r="H885" s="5" t="str">
        <f t="shared" si="26"/>
        <v>&gt;₹500</v>
      </c>
      <c r="I885" s="5" t="str">
        <f t="shared" si="27"/>
        <v>Yes</v>
      </c>
      <c r="J885" s="6">
        <v>0.63</v>
      </c>
      <c r="K8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85">
        <v>4.2</v>
      </c>
      <c r="M885">
        <v>42775</v>
      </c>
      <c r="N885">
        <f>Table1_2[[#This Row],[rating]]+Table1_2[[#This Row],[rating_count]]/1000</f>
        <v>46.975000000000001</v>
      </c>
    </row>
    <row r="886" spans="1:14" x14ac:dyDescent="0.25">
      <c r="A886" t="s">
        <v>7386</v>
      </c>
      <c r="B886" t="s">
        <v>13936</v>
      </c>
      <c r="C886" t="s">
        <v>13904</v>
      </c>
      <c r="D886">
        <v>549</v>
      </c>
      <c r="E886">
        <v>2499</v>
      </c>
      <c r="F886" s="5">
        <f>Table1_2[[#This Row],[actual_price]]-Table1_2[[#This Row],[discounted_price]]/Table1_2[[#This Row],[actual_price]]*100</f>
        <v>2477.0312124849938</v>
      </c>
      <c r="G886" s="5">
        <f>Table1_2[[#This Row],[actual_price]]*Table1_2[[#This Row],[rating_count]]</f>
        <v>13884444</v>
      </c>
      <c r="H886" s="5" t="str">
        <f t="shared" si="26"/>
        <v>&gt;₹500</v>
      </c>
      <c r="I886" s="5" t="str">
        <f t="shared" si="27"/>
        <v>Yes</v>
      </c>
      <c r="J886" s="6">
        <v>0.78</v>
      </c>
      <c r="K8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86">
        <v>4.3</v>
      </c>
      <c r="M886">
        <v>5556</v>
      </c>
      <c r="N886">
        <f>Table1_2[[#This Row],[rating]]+Table1_2[[#This Row],[rating_count]]/1000</f>
        <v>9.8559999999999999</v>
      </c>
    </row>
    <row r="887" spans="1:14" x14ac:dyDescent="0.25">
      <c r="A887" t="s">
        <v>471</v>
      </c>
      <c r="B887" t="s">
        <v>472</v>
      </c>
      <c r="C887" t="s">
        <v>13076</v>
      </c>
      <c r="D887">
        <v>199</v>
      </c>
      <c r="E887">
        <v>395</v>
      </c>
      <c r="F887" s="5">
        <f>Table1_2[[#This Row],[actual_price]]-Table1_2[[#This Row],[discounted_price]]/Table1_2[[#This Row],[actual_price]]*100</f>
        <v>344.62025316455697</v>
      </c>
      <c r="G887" s="5">
        <f>Table1_2[[#This Row],[actual_price]]*Table1_2[[#This Row],[rating_count]]</f>
        <v>36575025</v>
      </c>
      <c r="H887" s="5" t="str">
        <f t="shared" si="26"/>
        <v>&lt;₹200</v>
      </c>
      <c r="I887" s="5" t="str">
        <f t="shared" si="27"/>
        <v>Yes</v>
      </c>
      <c r="J887" s="6">
        <v>0.5</v>
      </c>
      <c r="K8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87">
        <v>4.2</v>
      </c>
      <c r="M887">
        <v>92595</v>
      </c>
      <c r="N887">
        <f>Table1_2[[#This Row],[rating]]+Table1_2[[#This Row],[rating_count]]/1000</f>
        <v>96.795000000000002</v>
      </c>
    </row>
    <row r="888" spans="1:14" x14ac:dyDescent="0.25">
      <c r="A888" t="s">
        <v>7397</v>
      </c>
      <c r="B888" t="s">
        <v>13937</v>
      </c>
      <c r="C888" t="s">
        <v>13639</v>
      </c>
      <c r="D888">
        <v>1295</v>
      </c>
      <c r="E888">
        <v>1645</v>
      </c>
      <c r="F888" s="5">
        <f>Table1_2[[#This Row],[actual_price]]-Table1_2[[#This Row],[discounted_price]]/Table1_2[[#This Row],[actual_price]]*100</f>
        <v>1566.2765957446809</v>
      </c>
      <c r="G888" s="5">
        <f>Table1_2[[#This Row],[actual_price]]*Table1_2[[#This Row],[rating_count]]</f>
        <v>20356875</v>
      </c>
      <c r="H888" s="5" t="str">
        <f t="shared" si="26"/>
        <v>&gt;₹500</v>
      </c>
      <c r="I888" s="5" t="str">
        <f t="shared" si="27"/>
        <v>No</v>
      </c>
      <c r="J888" s="6">
        <v>0.21</v>
      </c>
      <c r="K8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88">
        <v>4.5999999999999996</v>
      </c>
      <c r="M888">
        <v>12375</v>
      </c>
      <c r="N888">
        <f>Table1_2[[#This Row],[rating]]+Table1_2[[#This Row],[rating_count]]/1000</f>
        <v>16.975000000000001</v>
      </c>
    </row>
    <row r="889" spans="1:14" x14ac:dyDescent="0.25">
      <c r="A889" t="s">
        <v>7407</v>
      </c>
      <c r="B889" t="s">
        <v>13938</v>
      </c>
      <c r="C889" t="s">
        <v>13701</v>
      </c>
      <c r="D889">
        <v>310</v>
      </c>
      <c r="E889">
        <v>310</v>
      </c>
      <c r="F889" s="5">
        <f>Table1_2[[#This Row],[actual_price]]-Table1_2[[#This Row],[discounted_price]]/Table1_2[[#This Row],[actual_price]]*100</f>
        <v>210</v>
      </c>
      <c r="G889" s="5">
        <f>Table1_2[[#This Row],[actual_price]]*Table1_2[[#This Row],[rating_count]]</f>
        <v>1823420</v>
      </c>
      <c r="H889" s="5" t="str">
        <f t="shared" si="26"/>
        <v>₹200–₹500</v>
      </c>
      <c r="I889" s="5" t="str">
        <f t="shared" si="27"/>
        <v>No</v>
      </c>
      <c r="J889" s="6">
        <v>0</v>
      </c>
      <c r="K8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89">
        <v>4.5</v>
      </c>
      <c r="M889">
        <v>5882</v>
      </c>
      <c r="N889">
        <f>Table1_2[[#This Row],[rating]]+Table1_2[[#This Row],[rating_count]]/1000</f>
        <v>10.382</v>
      </c>
    </row>
    <row r="890" spans="1:14" x14ac:dyDescent="0.25">
      <c r="A890" t="s">
        <v>4448</v>
      </c>
      <c r="B890" t="s">
        <v>13592</v>
      </c>
      <c r="C890" t="s">
        <v>13593</v>
      </c>
      <c r="D890">
        <v>149</v>
      </c>
      <c r="E890">
        <v>149</v>
      </c>
      <c r="F890" s="5">
        <f>Table1_2[[#This Row],[actual_price]]-Table1_2[[#This Row],[discounted_price]]/Table1_2[[#This Row],[actual_price]]*100</f>
        <v>49</v>
      </c>
      <c r="G890" s="5">
        <f>Table1_2[[#This Row],[actual_price]]*Table1_2[[#This Row],[rating_count]]</f>
        <v>1614117</v>
      </c>
      <c r="H890" s="5" t="str">
        <f t="shared" si="26"/>
        <v>&lt;₹200</v>
      </c>
      <c r="I890" s="5" t="str">
        <f t="shared" si="27"/>
        <v>No</v>
      </c>
      <c r="J890" s="6">
        <v>0</v>
      </c>
      <c r="K8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90">
        <v>4.3</v>
      </c>
      <c r="M890">
        <v>10833</v>
      </c>
      <c r="N890">
        <f>Table1_2[[#This Row],[rating]]+Table1_2[[#This Row],[rating_count]]/1000</f>
        <v>15.132999999999999</v>
      </c>
    </row>
    <row r="891" spans="1:14" x14ac:dyDescent="0.25">
      <c r="A891" t="s">
        <v>7419</v>
      </c>
      <c r="B891" t="s">
        <v>13939</v>
      </c>
      <c r="C891" t="s">
        <v>13670</v>
      </c>
      <c r="D891">
        <v>1149</v>
      </c>
      <c r="E891">
        <v>1499</v>
      </c>
      <c r="F891" s="5">
        <f>Table1_2[[#This Row],[actual_price]]-Table1_2[[#This Row],[discounted_price]]/Table1_2[[#This Row],[actual_price]]*100</f>
        <v>1422.3488992661773</v>
      </c>
      <c r="G891" s="5">
        <f>Table1_2[[#This Row],[actual_price]]*Table1_2[[#This Row],[rating_count]]</f>
        <v>15654057</v>
      </c>
      <c r="H891" s="5" t="str">
        <f t="shared" si="26"/>
        <v>&gt;₹500</v>
      </c>
      <c r="I891" s="5" t="str">
        <f t="shared" si="27"/>
        <v>No</v>
      </c>
      <c r="J891" s="6">
        <v>0.23</v>
      </c>
      <c r="K8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91">
        <v>4.0999999999999996</v>
      </c>
      <c r="M891">
        <v>10443</v>
      </c>
      <c r="N891">
        <f>Table1_2[[#This Row],[rating]]+Table1_2[[#This Row],[rating_count]]/1000</f>
        <v>14.542999999999999</v>
      </c>
    </row>
    <row r="892" spans="1:14" x14ac:dyDescent="0.25">
      <c r="A892" t="s">
        <v>7429</v>
      </c>
      <c r="B892" t="s">
        <v>13940</v>
      </c>
      <c r="C892" t="s">
        <v>13644</v>
      </c>
      <c r="D892">
        <v>499</v>
      </c>
      <c r="E892">
        <v>1299</v>
      </c>
      <c r="F892" s="5">
        <f>Table1_2[[#This Row],[actual_price]]-Table1_2[[#This Row],[discounted_price]]/Table1_2[[#This Row],[actual_price]]*100</f>
        <v>1260.5858352578907</v>
      </c>
      <c r="G892" s="5">
        <f>Table1_2[[#This Row],[actual_price]]*Table1_2[[#This Row],[rating_count]]</f>
        <v>563766</v>
      </c>
      <c r="H892" s="5" t="str">
        <f t="shared" si="26"/>
        <v>₹200–₹500</v>
      </c>
      <c r="I892" s="5" t="str">
        <f t="shared" si="27"/>
        <v>Yes</v>
      </c>
      <c r="J892" s="6">
        <v>0.62</v>
      </c>
      <c r="K8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92">
        <v>4.5</v>
      </c>
      <c r="M892">
        <v>434</v>
      </c>
      <c r="N892">
        <f>Table1_2[[#This Row],[rating]]+Table1_2[[#This Row],[rating_count]]/1000</f>
        <v>4.9340000000000002</v>
      </c>
    </row>
    <row r="893" spans="1:14" x14ac:dyDescent="0.25">
      <c r="A893" t="s">
        <v>7439</v>
      </c>
      <c r="B893" t="s">
        <v>13941</v>
      </c>
      <c r="C893" t="s">
        <v>13422</v>
      </c>
      <c r="D893">
        <v>999</v>
      </c>
      <c r="E893">
        <v>4199</v>
      </c>
      <c r="F893" s="5">
        <f>Table1_2[[#This Row],[actual_price]]-Table1_2[[#This Row],[discounted_price]]/Table1_2[[#This Row],[actual_price]]*100</f>
        <v>4175.2086211002616</v>
      </c>
      <c r="G893" s="5">
        <f>Table1_2[[#This Row],[actual_price]]*Table1_2[[#This Row],[rating_count]]</f>
        <v>8032687</v>
      </c>
      <c r="H893" s="5" t="str">
        <f t="shared" si="26"/>
        <v>&gt;₹500</v>
      </c>
      <c r="I893" s="5" t="str">
        <f t="shared" si="27"/>
        <v>Yes</v>
      </c>
      <c r="J893" s="6">
        <v>0.76</v>
      </c>
      <c r="K8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893">
        <v>3.5</v>
      </c>
      <c r="M893">
        <v>1913</v>
      </c>
      <c r="N893">
        <f>Table1_2[[#This Row],[rating]]+Table1_2[[#This Row],[rating_count]]/1000</f>
        <v>5.4130000000000003</v>
      </c>
    </row>
    <row r="894" spans="1:14" x14ac:dyDescent="0.25">
      <c r="A894" t="s">
        <v>7449</v>
      </c>
      <c r="B894" t="s">
        <v>13942</v>
      </c>
      <c r="C894" t="s">
        <v>13867</v>
      </c>
      <c r="D894">
        <v>1709</v>
      </c>
      <c r="E894">
        <v>4000</v>
      </c>
      <c r="F894" s="5">
        <f>Table1_2[[#This Row],[actual_price]]-Table1_2[[#This Row],[discounted_price]]/Table1_2[[#This Row],[actual_price]]*100</f>
        <v>3957.2750000000001</v>
      </c>
      <c r="G894" s="5">
        <f>Table1_2[[#This Row],[actual_price]]*Table1_2[[#This Row],[rating_count]]</f>
        <v>12116000</v>
      </c>
      <c r="H894" s="5" t="str">
        <f t="shared" si="26"/>
        <v>&gt;₹500</v>
      </c>
      <c r="I894" s="5" t="str">
        <f t="shared" si="27"/>
        <v>Yes</v>
      </c>
      <c r="J894" s="6">
        <v>0.56999999999999995</v>
      </c>
      <c r="K8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894">
        <v>4.4000000000000004</v>
      </c>
      <c r="M894">
        <v>3029</v>
      </c>
      <c r="N894">
        <f>Table1_2[[#This Row],[rating]]+Table1_2[[#This Row],[rating_count]]/1000</f>
        <v>7.4290000000000003</v>
      </c>
    </row>
    <row r="895" spans="1:14" x14ac:dyDescent="0.25">
      <c r="A895" t="s">
        <v>7459</v>
      </c>
      <c r="B895" t="s">
        <v>13943</v>
      </c>
      <c r="C895" t="s">
        <v>13664</v>
      </c>
      <c r="D895">
        <v>250</v>
      </c>
      <c r="E895">
        <v>250</v>
      </c>
      <c r="F895" s="5">
        <f>Table1_2[[#This Row],[actual_price]]-Table1_2[[#This Row],[discounted_price]]/Table1_2[[#This Row],[actual_price]]*100</f>
        <v>150</v>
      </c>
      <c r="G895" s="5">
        <f>Table1_2[[#This Row],[actual_price]]*Table1_2[[#This Row],[rating_count]]</f>
        <v>657000</v>
      </c>
      <c r="H895" s="5" t="str">
        <f t="shared" si="26"/>
        <v>₹200–₹500</v>
      </c>
      <c r="I895" s="5" t="str">
        <f t="shared" si="27"/>
        <v>No</v>
      </c>
      <c r="J895" s="6">
        <v>0</v>
      </c>
      <c r="K8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95">
        <v>4.2</v>
      </c>
      <c r="M895">
        <v>2628</v>
      </c>
      <c r="N895">
        <f>Table1_2[[#This Row],[rating]]+Table1_2[[#This Row],[rating_count]]/1000</f>
        <v>6.8280000000000003</v>
      </c>
    </row>
    <row r="896" spans="1:14" x14ac:dyDescent="0.25">
      <c r="A896" t="s">
        <v>481</v>
      </c>
      <c r="B896" t="s">
        <v>13126</v>
      </c>
      <c r="C896" t="s">
        <v>13085</v>
      </c>
      <c r="D896">
        <v>1199</v>
      </c>
      <c r="E896">
        <v>2199</v>
      </c>
      <c r="F896" s="5">
        <f>Table1_2[[#This Row],[actual_price]]-Table1_2[[#This Row],[discounted_price]]/Table1_2[[#This Row],[actual_price]]*100</f>
        <v>2144.4752160072762</v>
      </c>
      <c r="G896" s="5">
        <f>Table1_2[[#This Row],[actual_price]]*Table1_2[[#This Row],[rating_count]]</f>
        <v>54491220</v>
      </c>
      <c r="H896" s="5" t="str">
        <f t="shared" si="26"/>
        <v>&gt;₹500</v>
      </c>
      <c r="I896" s="5" t="str">
        <f t="shared" si="27"/>
        <v>No</v>
      </c>
      <c r="J896" s="6">
        <v>0.45</v>
      </c>
      <c r="K8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896">
        <v>4.4000000000000004</v>
      </c>
      <c r="M896">
        <v>24780</v>
      </c>
      <c r="N896">
        <f>Table1_2[[#This Row],[rating]]+Table1_2[[#This Row],[rating_count]]/1000</f>
        <v>29.18</v>
      </c>
    </row>
    <row r="897" spans="1:14" x14ac:dyDescent="0.25">
      <c r="A897" t="s">
        <v>7470</v>
      </c>
      <c r="B897" t="s">
        <v>13944</v>
      </c>
      <c r="C897" t="s">
        <v>13945</v>
      </c>
      <c r="D897">
        <v>90</v>
      </c>
      <c r="E897">
        <v>100</v>
      </c>
      <c r="F897" s="5">
        <f>Table1_2[[#This Row],[actual_price]]-Table1_2[[#This Row],[discounted_price]]/Table1_2[[#This Row],[actual_price]]*100</f>
        <v>10</v>
      </c>
      <c r="G897" s="5">
        <f>Table1_2[[#This Row],[actual_price]]*Table1_2[[#This Row],[rating_count]]</f>
        <v>1071800</v>
      </c>
      <c r="H897" s="5" t="str">
        <f t="shared" si="26"/>
        <v>&lt;₹200</v>
      </c>
      <c r="I897" s="5" t="str">
        <f t="shared" si="27"/>
        <v>No</v>
      </c>
      <c r="J897" s="6">
        <v>0.1</v>
      </c>
      <c r="K8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897">
        <v>4.4000000000000004</v>
      </c>
      <c r="M897">
        <v>10718</v>
      </c>
      <c r="N897">
        <f>Table1_2[[#This Row],[rating]]+Table1_2[[#This Row],[rating_count]]/1000</f>
        <v>15.118</v>
      </c>
    </row>
    <row r="898" spans="1:14" x14ac:dyDescent="0.25">
      <c r="A898" t="s">
        <v>7481</v>
      </c>
      <c r="B898" t="s">
        <v>13946</v>
      </c>
      <c r="C898" t="s">
        <v>13524</v>
      </c>
      <c r="D898">
        <v>2025</v>
      </c>
      <c r="E898">
        <v>5999</v>
      </c>
      <c r="F898" s="5">
        <f>Table1_2[[#This Row],[actual_price]]-Table1_2[[#This Row],[discounted_price]]/Table1_2[[#This Row],[actual_price]]*100</f>
        <v>5965.2443740623439</v>
      </c>
      <c r="G898" s="5">
        <f>Table1_2[[#This Row],[actual_price]]*Table1_2[[#This Row],[rating_count]]</f>
        <v>37391767</v>
      </c>
      <c r="H898" s="5" t="str">
        <f t="shared" ref="H898:H961" si="28">IF(D898&lt;200,"&lt;₹200",IF(D898&lt;=500,"₹200–₹500","&gt;₹500"))</f>
        <v>&gt;₹500</v>
      </c>
      <c r="I898" s="5" t="str">
        <f t="shared" ref="I898:I961" si="29">IF(J898&gt;=0.5, "Yes", "No")</f>
        <v>Yes</v>
      </c>
      <c r="J898" s="6">
        <v>0.66</v>
      </c>
      <c r="K8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898">
        <v>4.2</v>
      </c>
      <c r="M898">
        <v>6233</v>
      </c>
      <c r="N898">
        <f>Table1_2[[#This Row],[rating]]+Table1_2[[#This Row],[rating_count]]/1000</f>
        <v>10.433</v>
      </c>
    </row>
    <row r="899" spans="1:14" x14ac:dyDescent="0.25">
      <c r="A899" t="s">
        <v>7491</v>
      </c>
      <c r="B899" t="s">
        <v>13947</v>
      </c>
      <c r="C899" t="s">
        <v>13699</v>
      </c>
      <c r="D899">
        <v>1495</v>
      </c>
      <c r="E899">
        <v>1995</v>
      </c>
      <c r="F899" s="5">
        <f>Table1_2[[#This Row],[actual_price]]-Table1_2[[#This Row],[discounted_price]]/Table1_2[[#This Row],[actual_price]]*100</f>
        <v>1920.062656641604</v>
      </c>
      <c r="G899" s="5">
        <f>Table1_2[[#This Row],[actual_price]]*Table1_2[[#This Row],[rating_count]]</f>
        <v>21029295</v>
      </c>
      <c r="H899" s="5" t="str">
        <f t="shared" si="28"/>
        <v>&gt;₹500</v>
      </c>
      <c r="I899" s="5" t="str">
        <f t="shared" si="29"/>
        <v>No</v>
      </c>
      <c r="J899" s="6">
        <v>0.25</v>
      </c>
      <c r="K8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899">
        <v>4.5</v>
      </c>
      <c r="M899">
        <v>10541</v>
      </c>
      <c r="N899">
        <f>Table1_2[[#This Row],[rating]]+Table1_2[[#This Row],[rating_count]]/1000</f>
        <v>15.041</v>
      </c>
    </row>
    <row r="900" spans="1:14" x14ac:dyDescent="0.25">
      <c r="A900" t="s">
        <v>496</v>
      </c>
      <c r="B900" t="s">
        <v>13128</v>
      </c>
      <c r="C900" t="s">
        <v>13076</v>
      </c>
      <c r="D900">
        <v>799</v>
      </c>
      <c r="E900">
        <v>2100</v>
      </c>
      <c r="F900" s="5">
        <f>Table1_2[[#This Row],[actual_price]]-Table1_2[[#This Row],[discounted_price]]/Table1_2[[#This Row],[actual_price]]*100</f>
        <v>2061.9523809523807</v>
      </c>
      <c r="G900" s="5">
        <f>Table1_2[[#This Row],[actual_price]]*Table1_2[[#This Row],[rating_count]]</f>
        <v>17194800</v>
      </c>
      <c r="H900" s="5" t="str">
        <f t="shared" si="28"/>
        <v>&gt;₹500</v>
      </c>
      <c r="I900" s="5" t="str">
        <f t="shared" si="29"/>
        <v>Yes</v>
      </c>
      <c r="J900" s="6">
        <v>0.62</v>
      </c>
      <c r="K9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00">
        <v>4.3</v>
      </c>
      <c r="M900">
        <v>8188</v>
      </c>
      <c r="N900">
        <f>Table1_2[[#This Row],[rating]]+Table1_2[[#This Row],[rating_count]]/1000</f>
        <v>12.488</v>
      </c>
    </row>
    <row r="901" spans="1:14" x14ac:dyDescent="0.25">
      <c r="A901" t="s">
        <v>7503</v>
      </c>
      <c r="B901" t="s">
        <v>13948</v>
      </c>
      <c r="C901" t="s">
        <v>13723</v>
      </c>
      <c r="D901">
        <v>899</v>
      </c>
      <c r="E901">
        <v>1199</v>
      </c>
      <c r="F901" s="5">
        <f>Table1_2[[#This Row],[actual_price]]-Table1_2[[#This Row],[discounted_price]]/Table1_2[[#This Row],[actual_price]]*100</f>
        <v>1124.0208507089242</v>
      </c>
      <c r="G901" s="5">
        <f>Table1_2[[#This Row],[actual_price]]*Table1_2[[#This Row],[rating_count]]</f>
        <v>12890449</v>
      </c>
      <c r="H901" s="5" t="str">
        <f t="shared" si="28"/>
        <v>&gt;₹500</v>
      </c>
      <c r="I901" s="5" t="str">
        <f t="shared" si="29"/>
        <v>No</v>
      </c>
      <c r="J901" s="6">
        <v>0.25</v>
      </c>
      <c r="K9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01">
        <v>3.8</v>
      </c>
      <c r="M901">
        <v>10751</v>
      </c>
      <c r="N901">
        <f>Table1_2[[#This Row],[rating]]+Table1_2[[#This Row],[rating_count]]/1000</f>
        <v>14.550999999999998</v>
      </c>
    </row>
    <row r="902" spans="1:14" x14ac:dyDescent="0.25">
      <c r="A902" t="s">
        <v>7513</v>
      </c>
      <c r="B902" t="s">
        <v>13949</v>
      </c>
      <c r="C902" t="s">
        <v>13950</v>
      </c>
      <c r="D902">
        <v>349</v>
      </c>
      <c r="E902">
        <v>999</v>
      </c>
      <c r="F902" s="5">
        <f>Table1_2[[#This Row],[actual_price]]-Table1_2[[#This Row],[discounted_price]]/Table1_2[[#This Row],[actual_price]]*100</f>
        <v>964.06506506506503</v>
      </c>
      <c r="G902" s="5">
        <f>Table1_2[[#This Row],[actual_price]]*Table1_2[[#This Row],[rating_count]]</f>
        <v>816183</v>
      </c>
      <c r="H902" s="5" t="str">
        <f t="shared" si="28"/>
        <v>₹200–₹500</v>
      </c>
      <c r="I902" s="5" t="str">
        <f t="shared" si="29"/>
        <v>Yes</v>
      </c>
      <c r="J902" s="6">
        <v>0.65</v>
      </c>
      <c r="K9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02">
        <v>3.9</v>
      </c>
      <c r="M902">
        <v>817</v>
      </c>
      <c r="N902">
        <f>Table1_2[[#This Row],[rating]]+Table1_2[[#This Row],[rating_count]]/1000</f>
        <v>4.7169999999999996</v>
      </c>
    </row>
    <row r="903" spans="1:14" x14ac:dyDescent="0.25">
      <c r="A903" t="s">
        <v>7524</v>
      </c>
      <c r="B903" t="s">
        <v>13951</v>
      </c>
      <c r="C903" t="s">
        <v>13408</v>
      </c>
      <c r="D903">
        <v>900</v>
      </c>
      <c r="E903">
        <v>2499</v>
      </c>
      <c r="F903" s="5">
        <f>Table1_2[[#This Row],[actual_price]]-Table1_2[[#This Row],[discounted_price]]/Table1_2[[#This Row],[actual_price]]*100</f>
        <v>2462.9855942376953</v>
      </c>
      <c r="G903" s="5">
        <f>Table1_2[[#This Row],[actual_price]]*Table1_2[[#This Row],[rating_count]]</f>
        <v>90923616</v>
      </c>
      <c r="H903" s="5" t="str">
        <f t="shared" si="28"/>
        <v>&gt;₹500</v>
      </c>
      <c r="I903" s="5" t="str">
        <f t="shared" si="29"/>
        <v>Yes</v>
      </c>
      <c r="J903" s="6">
        <v>0.64</v>
      </c>
      <c r="K9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03">
        <v>4</v>
      </c>
      <c r="M903">
        <v>36384</v>
      </c>
      <c r="N903">
        <f>Table1_2[[#This Row],[rating]]+Table1_2[[#This Row],[rating_count]]/1000</f>
        <v>40.384</v>
      </c>
    </row>
    <row r="904" spans="1:14" x14ac:dyDescent="0.25">
      <c r="A904" t="s">
        <v>7529</v>
      </c>
      <c r="B904" t="s">
        <v>13952</v>
      </c>
      <c r="C904" t="s">
        <v>13766</v>
      </c>
      <c r="D904">
        <v>2490</v>
      </c>
      <c r="E904">
        <v>3990</v>
      </c>
      <c r="F904" s="5">
        <f>Table1_2[[#This Row],[actual_price]]-Table1_2[[#This Row],[discounted_price]]/Table1_2[[#This Row],[actual_price]]*100</f>
        <v>3927.593984962406</v>
      </c>
      <c r="G904" s="5">
        <f>Table1_2[[#This Row],[actual_price]]*Table1_2[[#This Row],[rating_count]]</f>
        <v>14387940</v>
      </c>
      <c r="H904" s="5" t="str">
        <f t="shared" si="28"/>
        <v>&gt;₹500</v>
      </c>
      <c r="I904" s="5" t="str">
        <f t="shared" si="29"/>
        <v>No</v>
      </c>
      <c r="J904" s="6">
        <v>0.38</v>
      </c>
      <c r="K9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04">
        <v>4.0999999999999996</v>
      </c>
      <c r="M904">
        <v>3606</v>
      </c>
      <c r="N904">
        <f>Table1_2[[#This Row],[rating]]+Table1_2[[#This Row],[rating_count]]/1000</f>
        <v>7.7059999999999995</v>
      </c>
    </row>
    <row r="905" spans="1:14" x14ac:dyDescent="0.25">
      <c r="A905" t="s">
        <v>7539</v>
      </c>
      <c r="B905" t="s">
        <v>13953</v>
      </c>
      <c r="D905">
        <v>116</v>
      </c>
      <c r="E905">
        <v>200</v>
      </c>
      <c r="F905" s="5">
        <f>Table1_2[[#This Row],[actual_price]]-Table1_2[[#This Row],[discounted_price]]/Table1_2[[#This Row],[actual_price]]*100</f>
        <v>142</v>
      </c>
      <c r="G905" s="5">
        <f>Table1_2[[#This Row],[actual_price]]*Table1_2[[#This Row],[rating_count]]</f>
        <v>71400</v>
      </c>
      <c r="H905" s="5" t="str">
        <f t="shared" si="28"/>
        <v>&lt;₹200</v>
      </c>
      <c r="I905" s="5" t="str">
        <f t="shared" si="29"/>
        <v>No</v>
      </c>
      <c r="J905" s="6">
        <v>0.42</v>
      </c>
      <c r="K9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05">
        <v>4.4000000000000004</v>
      </c>
      <c r="M905">
        <v>357</v>
      </c>
      <c r="N905">
        <f>Table1_2[[#This Row],[rating]]+Table1_2[[#This Row],[rating_count]]/1000</f>
        <v>4.7570000000000006</v>
      </c>
    </row>
    <row r="906" spans="1:14" x14ac:dyDescent="0.25">
      <c r="A906" t="s">
        <v>7549</v>
      </c>
      <c r="B906" t="s">
        <v>13954</v>
      </c>
      <c r="C906" t="s">
        <v>13701</v>
      </c>
      <c r="D906">
        <v>200</v>
      </c>
      <c r="E906">
        <v>230</v>
      </c>
      <c r="F906" s="5">
        <f>Table1_2[[#This Row],[actual_price]]-Table1_2[[#This Row],[discounted_price]]/Table1_2[[#This Row],[actual_price]]*100</f>
        <v>143.04347826086956</v>
      </c>
      <c r="G906" s="5">
        <f>Table1_2[[#This Row],[actual_price]]*Table1_2[[#This Row],[rating_count]]</f>
        <v>2339100</v>
      </c>
      <c r="H906" s="5" t="str">
        <f t="shared" si="28"/>
        <v>₹200–₹500</v>
      </c>
      <c r="I906" s="5" t="str">
        <f t="shared" si="29"/>
        <v>No</v>
      </c>
      <c r="J906" s="6">
        <v>0.13</v>
      </c>
      <c r="K9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06">
        <v>4.4000000000000004</v>
      </c>
      <c r="M906">
        <v>10170</v>
      </c>
      <c r="N906">
        <f>Table1_2[[#This Row],[rating]]+Table1_2[[#This Row],[rating_count]]/1000</f>
        <v>14.57</v>
      </c>
    </row>
    <row r="907" spans="1:14" x14ac:dyDescent="0.25">
      <c r="A907" t="s">
        <v>7559</v>
      </c>
      <c r="B907" t="s">
        <v>13955</v>
      </c>
      <c r="C907" t="s">
        <v>13886</v>
      </c>
      <c r="D907">
        <v>1249</v>
      </c>
      <c r="E907">
        <v>2796</v>
      </c>
      <c r="F907" s="5">
        <f>Table1_2[[#This Row],[actual_price]]-Table1_2[[#This Row],[discounted_price]]/Table1_2[[#This Row],[actual_price]]*100</f>
        <v>2751.3290414878397</v>
      </c>
      <c r="G907" s="5">
        <f>Table1_2[[#This Row],[actual_price]]*Table1_2[[#This Row],[rating_count]]</f>
        <v>12856008</v>
      </c>
      <c r="H907" s="5" t="str">
        <f t="shared" si="28"/>
        <v>&gt;₹500</v>
      </c>
      <c r="I907" s="5" t="str">
        <f t="shared" si="29"/>
        <v>Yes</v>
      </c>
      <c r="J907" s="6">
        <v>0.55000000000000004</v>
      </c>
      <c r="K9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07">
        <v>4.4000000000000004</v>
      </c>
      <c r="M907">
        <v>4598</v>
      </c>
      <c r="N907">
        <f>Table1_2[[#This Row],[rating]]+Table1_2[[#This Row],[rating_count]]/1000</f>
        <v>8.9980000000000011</v>
      </c>
    </row>
    <row r="908" spans="1:14" x14ac:dyDescent="0.25">
      <c r="A908" t="s">
        <v>7569</v>
      </c>
      <c r="B908" t="s">
        <v>7570</v>
      </c>
      <c r="C908" t="s">
        <v>13956</v>
      </c>
      <c r="D908">
        <v>649</v>
      </c>
      <c r="E908">
        <v>999</v>
      </c>
      <c r="F908" s="5">
        <f>Table1_2[[#This Row],[actual_price]]-Table1_2[[#This Row],[discounted_price]]/Table1_2[[#This Row],[actual_price]]*100</f>
        <v>934.03503503503498</v>
      </c>
      <c r="G908" s="5">
        <f>Table1_2[[#This Row],[actual_price]]*Table1_2[[#This Row],[rating_count]]</f>
        <v>7214778</v>
      </c>
      <c r="H908" s="5" t="str">
        <f t="shared" si="28"/>
        <v>&gt;₹500</v>
      </c>
      <c r="I908" s="5" t="str">
        <f t="shared" si="29"/>
        <v>No</v>
      </c>
      <c r="J908" s="6">
        <v>0.35</v>
      </c>
      <c r="K9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08">
        <v>3.5</v>
      </c>
      <c r="M908">
        <v>7222</v>
      </c>
      <c r="N908">
        <f>Table1_2[[#This Row],[rating]]+Table1_2[[#This Row],[rating_count]]/1000</f>
        <v>10.722000000000001</v>
      </c>
    </row>
    <row r="909" spans="1:14" x14ac:dyDescent="0.25">
      <c r="A909" t="s">
        <v>7580</v>
      </c>
      <c r="B909" t="s">
        <v>13957</v>
      </c>
      <c r="C909" t="s">
        <v>13958</v>
      </c>
      <c r="D909">
        <v>2649</v>
      </c>
      <c r="E909">
        <v>3499</v>
      </c>
      <c r="F909" s="5">
        <f>Table1_2[[#This Row],[actual_price]]-Table1_2[[#This Row],[discounted_price]]/Table1_2[[#This Row],[actual_price]]*100</f>
        <v>3423.2926550442985</v>
      </c>
      <c r="G909" s="5">
        <f>Table1_2[[#This Row],[actual_price]]*Table1_2[[#This Row],[rating_count]]</f>
        <v>4447229</v>
      </c>
      <c r="H909" s="5" t="str">
        <f t="shared" si="28"/>
        <v>&gt;₹500</v>
      </c>
      <c r="I909" s="5" t="str">
        <f t="shared" si="29"/>
        <v>No</v>
      </c>
      <c r="J909" s="6">
        <v>0.24</v>
      </c>
      <c r="K9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09">
        <v>4.5</v>
      </c>
      <c r="M909">
        <v>1271</v>
      </c>
      <c r="N909">
        <f>Table1_2[[#This Row],[rating]]+Table1_2[[#This Row],[rating_count]]/1000</f>
        <v>5.7709999999999999</v>
      </c>
    </row>
    <row r="910" spans="1:14" x14ac:dyDescent="0.25">
      <c r="A910" t="s">
        <v>516</v>
      </c>
      <c r="B910" t="s">
        <v>13131</v>
      </c>
      <c r="C910" t="s">
        <v>13076</v>
      </c>
      <c r="D910">
        <v>199</v>
      </c>
      <c r="E910">
        <v>349</v>
      </c>
      <c r="F910" s="5">
        <f>Table1_2[[#This Row],[actual_price]]-Table1_2[[#This Row],[discounted_price]]/Table1_2[[#This Row],[actual_price]]*100</f>
        <v>291.97994269340973</v>
      </c>
      <c r="G910" s="5">
        <f>Table1_2[[#This Row],[actual_price]]*Table1_2[[#This Row],[rating_count]]</f>
        <v>109586</v>
      </c>
      <c r="H910" s="5" t="str">
        <f t="shared" si="28"/>
        <v>&lt;₹200</v>
      </c>
      <c r="I910" s="5" t="str">
        <f t="shared" si="29"/>
        <v>No</v>
      </c>
      <c r="J910" s="6">
        <v>0.43</v>
      </c>
      <c r="K9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10">
        <v>4.0999999999999996</v>
      </c>
      <c r="M910">
        <v>314</v>
      </c>
      <c r="N910">
        <f>Table1_2[[#This Row],[rating]]+Table1_2[[#This Row],[rating_count]]/1000</f>
        <v>4.4139999999999997</v>
      </c>
    </row>
    <row r="911" spans="1:14" x14ac:dyDescent="0.25">
      <c r="A911" t="s">
        <v>7593</v>
      </c>
      <c r="B911" t="s">
        <v>13959</v>
      </c>
      <c r="C911" t="s">
        <v>13690</v>
      </c>
      <c r="D911">
        <v>596</v>
      </c>
      <c r="E911">
        <v>723</v>
      </c>
      <c r="F911" s="5">
        <f>Table1_2[[#This Row],[actual_price]]-Table1_2[[#This Row],[discounted_price]]/Table1_2[[#This Row],[actual_price]]*100</f>
        <v>640.56569847856156</v>
      </c>
      <c r="G911" s="5">
        <f>Table1_2[[#This Row],[actual_price]]*Table1_2[[#This Row],[rating_count]]</f>
        <v>2327337</v>
      </c>
      <c r="H911" s="5" t="str">
        <f t="shared" si="28"/>
        <v>&gt;₹500</v>
      </c>
      <c r="I911" s="5" t="str">
        <f t="shared" si="29"/>
        <v>No</v>
      </c>
      <c r="J911" s="6">
        <v>0.18</v>
      </c>
      <c r="K9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11">
        <v>4.4000000000000004</v>
      </c>
      <c r="M911">
        <v>3219</v>
      </c>
      <c r="N911">
        <f>Table1_2[[#This Row],[rating]]+Table1_2[[#This Row],[rating_count]]/1000</f>
        <v>7.6189999999999998</v>
      </c>
    </row>
    <row r="912" spans="1:14" x14ac:dyDescent="0.25">
      <c r="A912" t="s">
        <v>7603</v>
      </c>
      <c r="B912" t="s">
        <v>13960</v>
      </c>
      <c r="C912" t="s">
        <v>13404</v>
      </c>
      <c r="D912">
        <v>2499</v>
      </c>
      <c r="E912">
        <v>5999</v>
      </c>
      <c r="F912" s="5">
        <f>Table1_2[[#This Row],[actual_price]]-Table1_2[[#This Row],[discounted_price]]/Table1_2[[#This Row],[actual_price]]*100</f>
        <v>5957.3430571761965</v>
      </c>
      <c r="G912" s="5">
        <f>Table1_2[[#This Row],[actual_price]]*Table1_2[[#This Row],[rating_count]]</f>
        <v>233235121</v>
      </c>
      <c r="H912" s="5" t="str">
        <f t="shared" si="28"/>
        <v>&gt;₹500</v>
      </c>
      <c r="I912" s="5" t="str">
        <f t="shared" si="29"/>
        <v>Yes</v>
      </c>
      <c r="J912" s="6">
        <v>0.57999999999999996</v>
      </c>
      <c r="K9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12">
        <v>4.0999999999999996</v>
      </c>
      <c r="M912">
        <v>38879</v>
      </c>
      <c r="N912">
        <f>Table1_2[[#This Row],[rating]]+Table1_2[[#This Row],[rating_count]]/1000</f>
        <v>42.978999999999999</v>
      </c>
    </row>
    <row r="913" spans="1:14" x14ac:dyDescent="0.25">
      <c r="A913" t="s">
        <v>7608</v>
      </c>
      <c r="B913" t="s">
        <v>13961</v>
      </c>
      <c r="C913" t="s">
        <v>13962</v>
      </c>
      <c r="D913">
        <v>4999</v>
      </c>
      <c r="E913">
        <v>12499</v>
      </c>
      <c r="F913" s="5">
        <f>Table1_2[[#This Row],[actual_price]]-Table1_2[[#This Row],[discounted_price]]/Table1_2[[#This Row],[actual_price]]*100</f>
        <v>12459.004800384031</v>
      </c>
      <c r="G913" s="5">
        <f>Table1_2[[#This Row],[actual_price]]*Table1_2[[#This Row],[rating_count]]</f>
        <v>56757959</v>
      </c>
      <c r="H913" s="5" t="str">
        <f t="shared" si="28"/>
        <v>&gt;₹500</v>
      </c>
      <c r="I913" s="5" t="str">
        <f t="shared" si="29"/>
        <v>Yes</v>
      </c>
      <c r="J913" s="6">
        <v>0.6</v>
      </c>
      <c r="K9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13">
        <v>4.2</v>
      </c>
      <c r="M913">
        <v>4541</v>
      </c>
      <c r="N913">
        <f>Table1_2[[#This Row],[rating]]+Table1_2[[#This Row],[rating_count]]/1000</f>
        <v>8.7409999999999997</v>
      </c>
    </row>
    <row r="914" spans="1:14" x14ac:dyDescent="0.25">
      <c r="A914" t="s">
        <v>7619</v>
      </c>
      <c r="B914" t="s">
        <v>13963</v>
      </c>
      <c r="C914" t="s">
        <v>13422</v>
      </c>
      <c r="D914">
        <v>399</v>
      </c>
      <c r="E914">
        <v>1290</v>
      </c>
      <c r="F914" s="5">
        <f>Table1_2[[#This Row],[actual_price]]-Table1_2[[#This Row],[discounted_price]]/Table1_2[[#This Row],[actual_price]]*100</f>
        <v>1259.0697674418604</v>
      </c>
      <c r="G914" s="5">
        <f>Table1_2[[#This Row],[actual_price]]*Table1_2[[#This Row],[rating_count]]</f>
        <v>98094180</v>
      </c>
      <c r="H914" s="5" t="str">
        <f t="shared" si="28"/>
        <v>₹200–₹500</v>
      </c>
      <c r="I914" s="5" t="str">
        <f t="shared" si="29"/>
        <v>Yes</v>
      </c>
      <c r="J914" s="6">
        <v>0.69</v>
      </c>
      <c r="K9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14">
        <v>4.2</v>
      </c>
      <c r="M914">
        <v>76042</v>
      </c>
      <c r="N914">
        <f>Table1_2[[#This Row],[rating]]+Table1_2[[#This Row],[rating_count]]/1000</f>
        <v>80.242000000000004</v>
      </c>
    </row>
    <row r="915" spans="1:14" x14ac:dyDescent="0.25">
      <c r="A915" t="s">
        <v>7629</v>
      </c>
      <c r="B915" t="s">
        <v>13964</v>
      </c>
      <c r="D915">
        <v>116</v>
      </c>
      <c r="E915">
        <v>200</v>
      </c>
      <c r="F915" s="5">
        <f>Table1_2[[#This Row],[actual_price]]-Table1_2[[#This Row],[discounted_price]]/Table1_2[[#This Row],[actual_price]]*100</f>
        <v>142</v>
      </c>
      <c r="G915" s="5">
        <f>Table1_2[[#This Row],[actual_price]]*Table1_2[[#This Row],[rating_count]]</f>
        <v>97000</v>
      </c>
      <c r="H915" s="5" t="str">
        <f t="shared" si="28"/>
        <v>&lt;₹200</v>
      </c>
      <c r="I915" s="5" t="str">
        <f t="shared" si="29"/>
        <v>No</v>
      </c>
      <c r="J915" s="6">
        <v>0.42</v>
      </c>
      <c r="K9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15">
        <v>4.3</v>
      </c>
      <c r="M915">
        <v>485</v>
      </c>
      <c r="N915">
        <f>Table1_2[[#This Row],[rating]]+Table1_2[[#This Row],[rating_count]]/1000</f>
        <v>4.7850000000000001</v>
      </c>
    </row>
    <row r="916" spans="1:14" x14ac:dyDescent="0.25">
      <c r="A916" t="s">
        <v>7639</v>
      </c>
      <c r="B916" t="s">
        <v>13965</v>
      </c>
      <c r="C916" t="s">
        <v>13766</v>
      </c>
      <c r="D916">
        <v>4499</v>
      </c>
      <c r="E916">
        <v>5999</v>
      </c>
      <c r="F916" s="5">
        <f>Table1_2[[#This Row],[actual_price]]-Table1_2[[#This Row],[discounted_price]]/Table1_2[[#This Row],[actual_price]]*100</f>
        <v>5924.0041673612268</v>
      </c>
      <c r="G916" s="5">
        <f>Table1_2[[#This Row],[actual_price]]*Table1_2[[#This Row],[rating_count]]</f>
        <v>268131304</v>
      </c>
      <c r="H916" s="5" t="str">
        <f t="shared" si="28"/>
        <v>&gt;₹500</v>
      </c>
      <c r="I916" s="5" t="str">
        <f t="shared" si="29"/>
        <v>No</v>
      </c>
      <c r="J916" s="6">
        <v>0.25</v>
      </c>
      <c r="K9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16">
        <v>4.3</v>
      </c>
      <c r="M916">
        <v>44696</v>
      </c>
      <c r="N916">
        <f>Table1_2[[#This Row],[rating]]+Table1_2[[#This Row],[rating_count]]/1000</f>
        <v>48.995999999999995</v>
      </c>
    </row>
    <row r="917" spans="1:14" x14ac:dyDescent="0.25">
      <c r="A917" t="s">
        <v>7649</v>
      </c>
      <c r="B917" t="s">
        <v>13966</v>
      </c>
      <c r="C917" t="s">
        <v>13788</v>
      </c>
      <c r="D917">
        <v>330</v>
      </c>
      <c r="E917">
        <v>499</v>
      </c>
      <c r="F917" s="5">
        <f>Table1_2[[#This Row],[actual_price]]-Table1_2[[#This Row],[discounted_price]]/Table1_2[[#This Row],[actual_price]]*100</f>
        <v>432.86773547094185</v>
      </c>
      <c r="G917" s="5">
        <f>Table1_2[[#This Row],[actual_price]]*Table1_2[[#This Row],[rating_count]]</f>
        <v>4274434</v>
      </c>
      <c r="H917" s="5" t="str">
        <f t="shared" si="28"/>
        <v>₹200–₹500</v>
      </c>
      <c r="I917" s="5" t="str">
        <f t="shared" si="29"/>
        <v>No</v>
      </c>
      <c r="J917" s="6">
        <v>0.34</v>
      </c>
      <c r="K9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17">
        <v>3.7</v>
      </c>
      <c r="M917">
        <v>8566</v>
      </c>
      <c r="N917">
        <f>Table1_2[[#This Row],[rating]]+Table1_2[[#This Row],[rating_count]]/1000</f>
        <v>12.266000000000002</v>
      </c>
    </row>
    <row r="918" spans="1:14" x14ac:dyDescent="0.25">
      <c r="A918" t="s">
        <v>7659</v>
      </c>
      <c r="B918" t="s">
        <v>13967</v>
      </c>
      <c r="C918" t="s">
        <v>13716</v>
      </c>
      <c r="D918">
        <v>649</v>
      </c>
      <c r="E918">
        <v>2499</v>
      </c>
      <c r="F918" s="5">
        <f>Table1_2[[#This Row],[actual_price]]-Table1_2[[#This Row],[discounted_price]]/Table1_2[[#This Row],[actual_price]]*100</f>
        <v>2473.0296118447377</v>
      </c>
      <c r="G918" s="5">
        <f>Table1_2[[#This Row],[actual_price]]*Table1_2[[#This Row],[rating_count]]</f>
        <v>32609451</v>
      </c>
      <c r="H918" s="5" t="str">
        <f t="shared" si="28"/>
        <v>&gt;₹500</v>
      </c>
      <c r="I918" s="5" t="str">
        <f t="shared" si="29"/>
        <v>Yes</v>
      </c>
      <c r="J918" s="6">
        <v>0.74</v>
      </c>
      <c r="K9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18">
        <v>3.9</v>
      </c>
      <c r="M918">
        <v>13049</v>
      </c>
      <c r="N918">
        <f>Table1_2[[#This Row],[rating]]+Table1_2[[#This Row],[rating_count]]/1000</f>
        <v>16.948999999999998</v>
      </c>
    </row>
    <row r="919" spans="1:14" x14ac:dyDescent="0.25">
      <c r="A919" t="s">
        <v>7668</v>
      </c>
      <c r="B919" t="s">
        <v>13968</v>
      </c>
      <c r="C919" t="s">
        <v>13775</v>
      </c>
      <c r="D919">
        <v>1234</v>
      </c>
      <c r="E919">
        <v>1599</v>
      </c>
      <c r="F919" s="5">
        <f>Table1_2[[#This Row],[actual_price]]-Table1_2[[#This Row],[discounted_price]]/Table1_2[[#This Row],[actual_price]]*100</f>
        <v>1521.8267667292057</v>
      </c>
      <c r="G919" s="5">
        <f>Table1_2[[#This Row],[actual_price]]*Table1_2[[#This Row],[rating_count]]</f>
        <v>26671320</v>
      </c>
      <c r="H919" s="5" t="str">
        <f t="shared" si="28"/>
        <v>&gt;₹500</v>
      </c>
      <c r="I919" s="5" t="str">
        <f t="shared" si="29"/>
        <v>No</v>
      </c>
      <c r="J919" s="6">
        <v>0.23</v>
      </c>
      <c r="K9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19">
        <v>4.5</v>
      </c>
      <c r="M919">
        <v>16680</v>
      </c>
      <c r="N919">
        <f>Table1_2[[#This Row],[rating]]+Table1_2[[#This Row],[rating_count]]/1000</f>
        <v>21.18</v>
      </c>
    </row>
    <row r="920" spans="1:14" x14ac:dyDescent="0.25">
      <c r="A920" t="s">
        <v>4423</v>
      </c>
      <c r="B920" t="s">
        <v>13588</v>
      </c>
      <c r="C920" t="s">
        <v>13589</v>
      </c>
      <c r="D920">
        <v>1399</v>
      </c>
      <c r="E920">
        <v>2990</v>
      </c>
      <c r="F920" s="5">
        <f>Table1_2[[#This Row],[actual_price]]-Table1_2[[#This Row],[discounted_price]]/Table1_2[[#This Row],[actual_price]]*100</f>
        <v>2943.2107023411372</v>
      </c>
      <c r="G920" s="5">
        <f>Table1_2[[#This Row],[actual_price]]*Table1_2[[#This Row],[rating_count]]</f>
        <v>290550260</v>
      </c>
      <c r="H920" s="5" t="str">
        <f t="shared" si="28"/>
        <v>&gt;₹500</v>
      </c>
      <c r="I920" s="5" t="str">
        <f t="shared" si="29"/>
        <v>Yes</v>
      </c>
      <c r="J920" s="6">
        <v>0.53</v>
      </c>
      <c r="K9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20">
        <v>4.0999999999999996</v>
      </c>
      <c r="M920">
        <v>97174</v>
      </c>
      <c r="N920">
        <f>Table1_2[[#This Row],[rating]]+Table1_2[[#This Row],[rating_count]]/1000</f>
        <v>101.274</v>
      </c>
    </row>
    <row r="921" spans="1:14" x14ac:dyDescent="0.25">
      <c r="A921" t="s">
        <v>7680</v>
      </c>
      <c r="B921" t="s">
        <v>7681</v>
      </c>
      <c r="C921" t="s">
        <v>13907</v>
      </c>
      <c r="D921">
        <v>272</v>
      </c>
      <c r="E921">
        <v>320</v>
      </c>
      <c r="F921" s="5">
        <f>Table1_2[[#This Row],[actual_price]]-Table1_2[[#This Row],[discounted_price]]/Table1_2[[#This Row],[actual_price]]*100</f>
        <v>235</v>
      </c>
      <c r="G921" s="5">
        <f>Table1_2[[#This Row],[actual_price]]*Table1_2[[#This Row],[rating_count]]</f>
        <v>1179520</v>
      </c>
      <c r="H921" s="5" t="str">
        <f t="shared" si="28"/>
        <v>₹200–₹500</v>
      </c>
      <c r="I921" s="5" t="str">
        <f t="shared" si="29"/>
        <v>No</v>
      </c>
      <c r="J921" s="6">
        <v>0.15</v>
      </c>
      <c r="K9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21">
        <v>4</v>
      </c>
      <c r="M921">
        <v>3686</v>
      </c>
      <c r="N921">
        <f>Table1_2[[#This Row],[rating]]+Table1_2[[#This Row],[rating_count]]/1000</f>
        <v>7.6859999999999999</v>
      </c>
    </row>
    <row r="922" spans="1:14" x14ac:dyDescent="0.25">
      <c r="A922" t="s">
        <v>7690</v>
      </c>
      <c r="B922" t="s">
        <v>13969</v>
      </c>
      <c r="C922" t="s">
        <v>13970</v>
      </c>
      <c r="D922">
        <v>99</v>
      </c>
      <c r="E922">
        <v>999</v>
      </c>
      <c r="F922" s="5">
        <f>Table1_2[[#This Row],[actual_price]]-Table1_2[[#This Row],[discounted_price]]/Table1_2[[#This Row],[actual_price]]*100</f>
        <v>989.09009009009014</v>
      </c>
      <c r="G922" s="5">
        <f>Table1_2[[#This Row],[actual_price]]*Table1_2[[#This Row],[rating_count]]</f>
        <v>593406</v>
      </c>
      <c r="H922" s="5" t="str">
        <f t="shared" si="28"/>
        <v>&lt;₹200</v>
      </c>
      <c r="I922" s="5" t="str">
        <f t="shared" si="29"/>
        <v>Yes</v>
      </c>
      <c r="J922" s="6">
        <v>0.9</v>
      </c>
      <c r="K9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922">
        <v>3.8</v>
      </c>
      <c r="M922">
        <v>594</v>
      </c>
      <c r="N922">
        <f>Table1_2[[#This Row],[rating]]+Table1_2[[#This Row],[rating_count]]/1000</f>
        <v>4.3940000000000001</v>
      </c>
    </row>
    <row r="923" spans="1:14" x14ac:dyDescent="0.25">
      <c r="A923" t="s">
        <v>7701</v>
      </c>
      <c r="B923" t="s">
        <v>13971</v>
      </c>
      <c r="C923" t="s">
        <v>13972</v>
      </c>
      <c r="D923">
        <v>3498</v>
      </c>
      <c r="E923">
        <v>3875</v>
      </c>
      <c r="F923" s="5">
        <f>Table1_2[[#This Row],[actual_price]]-Table1_2[[#This Row],[discounted_price]]/Table1_2[[#This Row],[actual_price]]*100</f>
        <v>3784.7290322580643</v>
      </c>
      <c r="G923" s="5">
        <f>Table1_2[[#This Row],[actual_price]]*Table1_2[[#This Row],[rating_count]]</f>
        <v>47216875</v>
      </c>
      <c r="H923" s="5" t="str">
        <f t="shared" si="28"/>
        <v>&gt;₹500</v>
      </c>
      <c r="I923" s="5" t="str">
        <f t="shared" si="29"/>
        <v>No</v>
      </c>
      <c r="J923" s="6">
        <v>0.1</v>
      </c>
      <c r="K9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23">
        <v>3.4</v>
      </c>
      <c r="M923">
        <v>12185</v>
      </c>
      <c r="N923">
        <f>Table1_2[[#This Row],[rating]]+Table1_2[[#This Row],[rating_count]]/1000</f>
        <v>15.585000000000001</v>
      </c>
    </row>
    <row r="924" spans="1:14" x14ac:dyDescent="0.25">
      <c r="A924" t="s">
        <v>7712</v>
      </c>
      <c r="B924" t="s">
        <v>13973</v>
      </c>
      <c r="D924">
        <v>10099</v>
      </c>
      <c r="E924">
        <v>19110</v>
      </c>
      <c r="F924" s="5">
        <f>Table1_2[[#This Row],[actual_price]]-Table1_2[[#This Row],[discounted_price]]/Table1_2[[#This Row],[actual_price]]*100</f>
        <v>19057.153322867609</v>
      </c>
      <c r="G924" s="5">
        <f>Table1_2[[#This Row],[actual_price]]*Table1_2[[#This Row],[rating_count]]</f>
        <v>50125530</v>
      </c>
      <c r="H924" s="5" t="str">
        <f t="shared" si="28"/>
        <v>&gt;₹500</v>
      </c>
      <c r="I924" s="5" t="str">
        <f t="shared" si="29"/>
        <v>No</v>
      </c>
      <c r="J924" s="6">
        <v>0.47</v>
      </c>
      <c r="K9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24">
        <v>4.3</v>
      </c>
      <c r="M924">
        <v>2623</v>
      </c>
      <c r="N924">
        <f>Table1_2[[#This Row],[rating]]+Table1_2[[#This Row],[rating_count]]/1000</f>
        <v>6.923</v>
      </c>
    </row>
    <row r="925" spans="1:14" x14ac:dyDescent="0.25">
      <c r="A925" t="s">
        <v>7722</v>
      </c>
      <c r="B925" t="s">
        <v>13974</v>
      </c>
      <c r="C925" t="s">
        <v>13801</v>
      </c>
      <c r="D925">
        <v>449</v>
      </c>
      <c r="E925">
        <v>999</v>
      </c>
      <c r="F925" s="5">
        <f>Table1_2[[#This Row],[actual_price]]-Table1_2[[#This Row],[discounted_price]]/Table1_2[[#This Row],[actual_price]]*100</f>
        <v>954.05505505505505</v>
      </c>
      <c r="G925" s="5">
        <f>Table1_2[[#This Row],[actual_price]]*Table1_2[[#This Row],[rating_count]]</f>
        <v>9691299</v>
      </c>
      <c r="H925" s="5" t="str">
        <f t="shared" si="28"/>
        <v>₹200–₹500</v>
      </c>
      <c r="I925" s="5" t="str">
        <f t="shared" si="29"/>
        <v>Yes</v>
      </c>
      <c r="J925" s="6">
        <v>0.55000000000000004</v>
      </c>
      <c r="K9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25">
        <v>4.3</v>
      </c>
      <c r="M925">
        <v>9701</v>
      </c>
      <c r="N925">
        <f>Table1_2[[#This Row],[rating]]+Table1_2[[#This Row],[rating_count]]/1000</f>
        <v>14.001000000000001</v>
      </c>
    </row>
    <row r="926" spans="1:14" x14ac:dyDescent="0.25">
      <c r="A926" t="s">
        <v>7732</v>
      </c>
      <c r="B926" t="s">
        <v>13975</v>
      </c>
      <c r="C926" t="s">
        <v>13976</v>
      </c>
      <c r="D926">
        <v>150</v>
      </c>
      <c r="E926">
        <v>150</v>
      </c>
      <c r="F926" s="5">
        <f>Table1_2[[#This Row],[actual_price]]-Table1_2[[#This Row],[discounted_price]]/Table1_2[[#This Row],[actual_price]]*100</f>
        <v>50</v>
      </c>
      <c r="G926" s="5">
        <f>Table1_2[[#This Row],[actual_price]]*Table1_2[[#This Row],[rating_count]]</f>
        <v>2380050</v>
      </c>
      <c r="H926" s="5" t="str">
        <f t="shared" si="28"/>
        <v>&lt;₹200</v>
      </c>
      <c r="I926" s="5" t="str">
        <f t="shared" si="29"/>
        <v>No</v>
      </c>
      <c r="J926" s="6">
        <v>0</v>
      </c>
      <c r="K9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26">
        <v>4.3</v>
      </c>
      <c r="M926">
        <v>15867</v>
      </c>
      <c r="N926">
        <f>Table1_2[[#This Row],[rating]]+Table1_2[[#This Row],[rating_count]]/1000</f>
        <v>20.167000000000002</v>
      </c>
    </row>
    <row r="927" spans="1:14" x14ac:dyDescent="0.25">
      <c r="A927" t="s">
        <v>546</v>
      </c>
      <c r="B927" t="s">
        <v>13134</v>
      </c>
      <c r="C927" t="s">
        <v>13076</v>
      </c>
      <c r="D927">
        <v>348</v>
      </c>
      <c r="E927">
        <v>1499</v>
      </c>
      <c r="F927" s="5">
        <f>Table1_2[[#This Row],[actual_price]]-Table1_2[[#This Row],[discounted_price]]/Table1_2[[#This Row],[actual_price]]*100</f>
        <v>1475.7845230153437</v>
      </c>
      <c r="G927" s="5">
        <f>Table1_2[[#This Row],[actual_price]]*Table1_2[[#This Row],[rating_count]]</f>
        <v>983344</v>
      </c>
      <c r="H927" s="5" t="str">
        <f t="shared" si="28"/>
        <v>₹200–₹500</v>
      </c>
      <c r="I927" s="5" t="str">
        <f t="shared" si="29"/>
        <v>Yes</v>
      </c>
      <c r="J927" s="6">
        <v>0.77</v>
      </c>
      <c r="K9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27">
        <v>4.2</v>
      </c>
      <c r="M927">
        <v>656</v>
      </c>
      <c r="N927">
        <f>Table1_2[[#This Row],[rating]]+Table1_2[[#This Row],[rating_count]]/1000</f>
        <v>4.8559999999999999</v>
      </c>
    </row>
    <row r="928" spans="1:14" x14ac:dyDescent="0.25">
      <c r="A928" t="s">
        <v>7744</v>
      </c>
      <c r="B928" t="s">
        <v>13977</v>
      </c>
      <c r="C928" t="s">
        <v>13714</v>
      </c>
      <c r="D928">
        <v>1199</v>
      </c>
      <c r="E928">
        <v>2999</v>
      </c>
      <c r="F928" s="5">
        <f>Table1_2[[#This Row],[actual_price]]-Table1_2[[#This Row],[discounted_price]]/Table1_2[[#This Row],[actual_price]]*100</f>
        <v>2959.0200066688894</v>
      </c>
      <c r="G928" s="5">
        <f>Table1_2[[#This Row],[actual_price]]*Table1_2[[#This Row],[rating_count]]</f>
        <v>32164275</v>
      </c>
      <c r="H928" s="5" t="str">
        <f t="shared" si="28"/>
        <v>&gt;₹500</v>
      </c>
      <c r="I928" s="5" t="str">
        <f t="shared" si="29"/>
        <v>Yes</v>
      </c>
      <c r="J928" s="6">
        <v>0.6</v>
      </c>
      <c r="K9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28">
        <v>4.0999999999999996</v>
      </c>
      <c r="M928">
        <v>10725</v>
      </c>
      <c r="N928">
        <f>Table1_2[[#This Row],[rating]]+Table1_2[[#This Row],[rating_count]]/1000</f>
        <v>14.824999999999999</v>
      </c>
    </row>
    <row r="929" spans="1:14" x14ac:dyDescent="0.25">
      <c r="A929" t="s">
        <v>7753</v>
      </c>
      <c r="B929" t="s">
        <v>13978</v>
      </c>
      <c r="C929" t="s">
        <v>13705</v>
      </c>
      <c r="D929">
        <v>397</v>
      </c>
      <c r="E929">
        <v>899</v>
      </c>
      <c r="F929" s="5">
        <f>Table1_2[[#This Row],[actual_price]]-Table1_2[[#This Row],[discounted_price]]/Table1_2[[#This Row],[actual_price]]*100</f>
        <v>854.83982202447169</v>
      </c>
      <c r="G929" s="5">
        <f>Table1_2[[#This Row],[actual_price]]*Table1_2[[#This Row],[rating_count]]</f>
        <v>2719475</v>
      </c>
      <c r="H929" s="5" t="str">
        <f t="shared" si="28"/>
        <v>₹200–₹500</v>
      </c>
      <c r="I929" s="5" t="str">
        <f t="shared" si="29"/>
        <v>Yes</v>
      </c>
      <c r="J929" s="6">
        <v>0.56000000000000005</v>
      </c>
      <c r="K9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29">
        <v>4</v>
      </c>
      <c r="M929">
        <v>3025</v>
      </c>
      <c r="N929">
        <f>Table1_2[[#This Row],[rating]]+Table1_2[[#This Row],[rating_count]]/1000</f>
        <v>7.0250000000000004</v>
      </c>
    </row>
    <row r="930" spans="1:14" x14ac:dyDescent="0.25">
      <c r="A930" t="s">
        <v>556</v>
      </c>
      <c r="B930" t="s">
        <v>13135</v>
      </c>
      <c r="C930" t="s">
        <v>13076</v>
      </c>
      <c r="D930">
        <v>154</v>
      </c>
      <c r="E930">
        <v>349</v>
      </c>
      <c r="F930" s="5">
        <f>Table1_2[[#This Row],[actual_price]]-Table1_2[[#This Row],[discounted_price]]/Table1_2[[#This Row],[actual_price]]*100</f>
        <v>304.87392550143267</v>
      </c>
      <c r="G930" s="5">
        <f>Table1_2[[#This Row],[actual_price]]*Table1_2[[#This Row],[rating_count]]</f>
        <v>2465336</v>
      </c>
      <c r="H930" s="5" t="str">
        <f t="shared" si="28"/>
        <v>&lt;₹200</v>
      </c>
      <c r="I930" s="5" t="str">
        <f t="shared" si="29"/>
        <v>Yes</v>
      </c>
      <c r="J930" s="6">
        <v>0.56000000000000005</v>
      </c>
      <c r="K9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30">
        <v>4.3</v>
      </c>
      <c r="M930">
        <v>7064</v>
      </c>
      <c r="N930">
        <f>Table1_2[[#This Row],[rating]]+Table1_2[[#This Row],[rating_count]]/1000</f>
        <v>11.364000000000001</v>
      </c>
    </row>
    <row r="931" spans="1:14" x14ac:dyDescent="0.25">
      <c r="A931" t="s">
        <v>7764</v>
      </c>
      <c r="B931" t="s">
        <v>13979</v>
      </c>
      <c r="C931" t="s">
        <v>13777</v>
      </c>
      <c r="D931">
        <v>699</v>
      </c>
      <c r="E931">
        <v>1490</v>
      </c>
      <c r="F931" s="5">
        <f>Table1_2[[#This Row],[actual_price]]-Table1_2[[#This Row],[discounted_price]]/Table1_2[[#This Row],[actual_price]]*100</f>
        <v>1443.0872483221476</v>
      </c>
      <c r="G931" s="5">
        <f>Table1_2[[#This Row],[actual_price]]*Table1_2[[#This Row],[rating_count]]</f>
        <v>8546640</v>
      </c>
      <c r="H931" s="5" t="str">
        <f t="shared" si="28"/>
        <v>&gt;₹500</v>
      </c>
      <c r="I931" s="5" t="str">
        <f t="shared" si="29"/>
        <v>Yes</v>
      </c>
      <c r="J931" s="6">
        <v>0.53</v>
      </c>
      <c r="K9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31">
        <v>4</v>
      </c>
      <c r="M931">
        <v>5736</v>
      </c>
      <c r="N931">
        <f>Table1_2[[#This Row],[rating]]+Table1_2[[#This Row],[rating_count]]/1000</f>
        <v>9.7360000000000007</v>
      </c>
    </row>
    <row r="932" spans="1:14" x14ac:dyDescent="0.25">
      <c r="A932" t="s">
        <v>7774</v>
      </c>
      <c r="B932" t="s">
        <v>13980</v>
      </c>
      <c r="C932" t="s">
        <v>13422</v>
      </c>
      <c r="D932">
        <v>1679</v>
      </c>
      <c r="E932">
        <v>1999</v>
      </c>
      <c r="F932" s="5">
        <f>Table1_2[[#This Row],[actual_price]]-Table1_2[[#This Row],[discounted_price]]/Table1_2[[#This Row],[actual_price]]*100</f>
        <v>1915.0080040020009</v>
      </c>
      <c r="G932" s="5">
        <f>Table1_2[[#This Row],[actual_price]]*Table1_2[[#This Row],[rating_count]]</f>
        <v>145053437</v>
      </c>
      <c r="H932" s="5" t="str">
        <f t="shared" si="28"/>
        <v>&gt;₹500</v>
      </c>
      <c r="I932" s="5" t="str">
        <f t="shared" si="29"/>
        <v>No</v>
      </c>
      <c r="J932" s="6">
        <v>0.16</v>
      </c>
      <c r="K9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32">
        <v>4.0999999999999996</v>
      </c>
      <c r="M932">
        <v>72563</v>
      </c>
      <c r="N932">
        <f>Table1_2[[#This Row],[rating]]+Table1_2[[#This Row],[rating_count]]/1000</f>
        <v>76.662999999999997</v>
      </c>
    </row>
    <row r="933" spans="1:14" x14ac:dyDescent="0.25">
      <c r="A933" t="s">
        <v>7784</v>
      </c>
      <c r="B933" t="s">
        <v>13981</v>
      </c>
      <c r="C933" t="s">
        <v>13641</v>
      </c>
      <c r="D933">
        <v>354</v>
      </c>
      <c r="E933">
        <v>1500</v>
      </c>
      <c r="F933" s="5">
        <f>Table1_2[[#This Row],[actual_price]]-Table1_2[[#This Row],[discounted_price]]/Table1_2[[#This Row],[actual_price]]*100</f>
        <v>1476.4</v>
      </c>
      <c r="G933" s="5">
        <f>Table1_2[[#This Row],[actual_price]]*Table1_2[[#This Row],[rating_count]]</f>
        <v>1539000</v>
      </c>
      <c r="H933" s="5" t="str">
        <f t="shared" si="28"/>
        <v>₹200–₹500</v>
      </c>
      <c r="I933" s="5" t="str">
        <f t="shared" si="29"/>
        <v>Yes</v>
      </c>
      <c r="J933" s="6">
        <v>0.76</v>
      </c>
      <c r="K9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33">
        <v>4</v>
      </c>
      <c r="M933">
        <v>1026</v>
      </c>
      <c r="N933">
        <f>Table1_2[[#This Row],[rating]]+Table1_2[[#This Row],[rating_count]]/1000</f>
        <v>5.0259999999999998</v>
      </c>
    </row>
    <row r="934" spans="1:14" x14ac:dyDescent="0.25">
      <c r="A934" t="s">
        <v>7794</v>
      </c>
      <c r="B934" t="s">
        <v>13982</v>
      </c>
      <c r="C934" t="s">
        <v>13983</v>
      </c>
      <c r="D934">
        <v>1199</v>
      </c>
      <c r="E934">
        <v>5499</v>
      </c>
      <c r="F934" s="5">
        <f>Table1_2[[#This Row],[actual_price]]-Table1_2[[#This Row],[discounted_price]]/Table1_2[[#This Row],[actual_price]]*100</f>
        <v>5477.1960356428444</v>
      </c>
      <c r="G934" s="5">
        <f>Table1_2[[#This Row],[actual_price]]*Table1_2[[#This Row],[rating_count]]</f>
        <v>11234457</v>
      </c>
      <c r="H934" s="5" t="str">
        <f t="shared" si="28"/>
        <v>&gt;₹500</v>
      </c>
      <c r="I934" s="5" t="str">
        <f t="shared" si="29"/>
        <v>Yes</v>
      </c>
      <c r="J934" s="6">
        <v>0.78</v>
      </c>
      <c r="K9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34">
        <v>3.8</v>
      </c>
      <c r="M934">
        <v>2043</v>
      </c>
      <c r="N934">
        <f>Table1_2[[#This Row],[rating]]+Table1_2[[#This Row],[rating_count]]/1000</f>
        <v>5.843</v>
      </c>
    </row>
    <row r="935" spans="1:14" x14ac:dyDescent="0.25">
      <c r="A935" t="s">
        <v>7805</v>
      </c>
      <c r="B935" t="s">
        <v>13984</v>
      </c>
      <c r="C935" t="s">
        <v>13775</v>
      </c>
      <c r="D935">
        <v>379</v>
      </c>
      <c r="E935">
        <v>1499</v>
      </c>
      <c r="F935" s="5">
        <f>Table1_2[[#This Row],[actual_price]]-Table1_2[[#This Row],[discounted_price]]/Table1_2[[#This Row],[actual_price]]*100</f>
        <v>1473.7164776517679</v>
      </c>
      <c r="G935" s="5">
        <f>Table1_2[[#This Row],[actual_price]]*Table1_2[[#This Row],[rating_count]]</f>
        <v>6219351</v>
      </c>
      <c r="H935" s="5" t="str">
        <f t="shared" si="28"/>
        <v>₹200–₹500</v>
      </c>
      <c r="I935" s="5" t="str">
        <f t="shared" si="29"/>
        <v>Yes</v>
      </c>
      <c r="J935" s="6">
        <v>0.75</v>
      </c>
      <c r="K9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35">
        <v>4.2</v>
      </c>
      <c r="M935">
        <v>4149</v>
      </c>
      <c r="N935">
        <f>Table1_2[[#This Row],[rating]]+Table1_2[[#This Row],[rating_count]]/1000</f>
        <v>8.3490000000000002</v>
      </c>
    </row>
    <row r="936" spans="1:14" x14ac:dyDescent="0.25">
      <c r="A936" t="s">
        <v>7815</v>
      </c>
      <c r="B936" t="s">
        <v>13985</v>
      </c>
      <c r="C936" t="s">
        <v>13672</v>
      </c>
      <c r="D936">
        <v>499</v>
      </c>
      <c r="E936">
        <v>775</v>
      </c>
      <c r="F936" s="5">
        <f>Table1_2[[#This Row],[actual_price]]-Table1_2[[#This Row],[discounted_price]]/Table1_2[[#This Row],[actual_price]]*100</f>
        <v>710.61290322580646</v>
      </c>
      <c r="G936" s="5">
        <f>Table1_2[[#This Row],[actual_price]]*Table1_2[[#This Row],[rating_count]]</f>
        <v>57350</v>
      </c>
      <c r="H936" s="5" t="str">
        <f t="shared" si="28"/>
        <v>₹200–₹500</v>
      </c>
      <c r="I936" s="5" t="str">
        <f t="shared" si="29"/>
        <v>No</v>
      </c>
      <c r="J936" s="6">
        <v>0.36</v>
      </c>
      <c r="K9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36">
        <v>4.3</v>
      </c>
      <c r="M936">
        <v>74</v>
      </c>
      <c r="N936">
        <f>Table1_2[[#This Row],[rating]]+Table1_2[[#This Row],[rating_count]]/1000</f>
        <v>4.3739999999999997</v>
      </c>
    </row>
    <row r="937" spans="1:14" x14ac:dyDescent="0.25">
      <c r="A937" t="s">
        <v>7825</v>
      </c>
      <c r="B937" t="s">
        <v>13986</v>
      </c>
      <c r="C937" t="s">
        <v>13987</v>
      </c>
      <c r="D937">
        <v>10389</v>
      </c>
      <c r="E937">
        <v>32000</v>
      </c>
      <c r="F937" s="5">
        <f>Table1_2[[#This Row],[actual_price]]-Table1_2[[#This Row],[discounted_price]]/Table1_2[[#This Row],[actual_price]]*100</f>
        <v>31967.534374999999</v>
      </c>
      <c r="G937" s="5">
        <f>Table1_2[[#This Row],[actual_price]]*Table1_2[[#This Row],[rating_count]]</f>
        <v>1324736000</v>
      </c>
      <c r="H937" s="5" t="str">
        <f t="shared" si="28"/>
        <v>&gt;₹500</v>
      </c>
      <c r="I937" s="5" t="str">
        <f t="shared" si="29"/>
        <v>Yes</v>
      </c>
      <c r="J937" s="6">
        <v>0.68</v>
      </c>
      <c r="K9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37">
        <v>4.4000000000000004</v>
      </c>
      <c r="M937">
        <v>41398</v>
      </c>
      <c r="N937">
        <f>Table1_2[[#This Row],[rating]]+Table1_2[[#This Row],[rating_count]]/1000</f>
        <v>45.798000000000002</v>
      </c>
    </row>
    <row r="938" spans="1:14" x14ac:dyDescent="0.25">
      <c r="A938" t="s">
        <v>7836</v>
      </c>
      <c r="B938" t="s">
        <v>13988</v>
      </c>
      <c r="C938" t="s">
        <v>13898</v>
      </c>
      <c r="D938">
        <v>649</v>
      </c>
      <c r="E938">
        <v>1300</v>
      </c>
      <c r="F938" s="5">
        <f>Table1_2[[#This Row],[actual_price]]-Table1_2[[#This Row],[discounted_price]]/Table1_2[[#This Row],[actual_price]]*100</f>
        <v>1250.0769230769231</v>
      </c>
      <c r="G938" s="5">
        <f>Table1_2[[#This Row],[actual_price]]*Table1_2[[#This Row],[rating_count]]</f>
        <v>6753500</v>
      </c>
      <c r="H938" s="5" t="str">
        <f t="shared" si="28"/>
        <v>&gt;₹500</v>
      </c>
      <c r="I938" s="5" t="str">
        <f t="shared" si="29"/>
        <v>Yes</v>
      </c>
      <c r="J938" s="6">
        <v>0.5</v>
      </c>
      <c r="K9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38">
        <v>4.0999999999999996</v>
      </c>
      <c r="M938">
        <v>5195</v>
      </c>
      <c r="N938">
        <f>Table1_2[[#This Row],[rating]]+Table1_2[[#This Row],[rating_count]]/1000</f>
        <v>9.2949999999999999</v>
      </c>
    </row>
    <row r="939" spans="1:14" x14ac:dyDescent="0.25">
      <c r="A939" t="s">
        <v>7846</v>
      </c>
      <c r="B939" t="s">
        <v>13989</v>
      </c>
      <c r="C939" t="s">
        <v>13990</v>
      </c>
      <c r="D939">
        <v>1199</v>
      </c>
      <c r="E939">
        <v>1999</v>
      </c>
      <c r="F939" s="5">
        <f>Table1_2[[#This Row],[actual_price]]-Table1_2[[#This Row],[discounted_price]]/Table1_2[[#This Row],[actual_price]]*100</f>
        <v>1939.0200100050024</v>
      </c>
      <c r="G939" s="5">
        <f>Table1_2[[#This Row],[actual_price]]*Table1_2[[#This Row],[rating_count]]</f>
        <v>44817580</v>
      </c>
      <c r="H939" s="5" t="str">
        <f t="shared" si="28"/>
        <v>&gt;₹500</v>
      </c>
      <c r="I939" s="5" t="str">
        <f t="shared" si="29"/>
        <v>No</v>
      </c>
      <c r="J939" s="6">
        <v>0.4</v>
      </c>
      <c r="K9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39">
        <v>4.5</v>
      </c>
      <c r="M939">
        <v>22420</v>
      </c>
      <c r="N939">
        <f>Table1_2[[#This Row],[rating]]+Table1_2[[#This Row],[rating_count]]/1000</f>
        <v>26.92</v>
      </c>
    </row>
    <row r="940" spans="1:14" x14ac:dyDescent="0.25">
      <c r="A940" t="s">
        <v>586</v>
      </c>
      <c r="B940" t="s">
        <v>13138</v>
      </c>
      <c r="C940" t="s">
        <v>13076</v>
      </c>
      <c r="D940">
        <v>139</v>
      </c>
      <c r="E940">
        <v>999</v>
      </c>
      <c r="F940" s="5">
        <f>Table1_2[[#This Row],[actual_price]]-Table1_2[[#This Row],[discounted_price]]/Table1_2[[#This Row],[actual_price]]*100</f>
        <v>985.08608608608608</v>
      </c>
      <c r="G940" s="5">
        <f>Table1_2[[#This Row],[actual_price]]*Table1_2[[#This Row],[rating_count]]</f>
        <v>1311687</v>
      </c>
      <c r="H940" s="5" t="str">
        <f t="shared" si="28"/>
        <v>&lt;₹200</v>
      </c>
      <c r="I940" s="5" t="str">
        <f t="shared" si="29"/>
        <v>Yes</v>
      </c>
      <c r="J940" s="6">
        <v>0.86</v>
      </c>
      <c r="K9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940">
        <v>4</v>
      </c>
      <c r="M940">
        <v>1313</v>
      </c>
      <c r="N940">
        <f>Table1_2[[#This Row],[rating]]+Table1_2[[#This Row],[rating_count]]/1000</f>
        <v>5.3129999999999997</v>
      </c>
    </row>
    <row r="941" spans="1:14" x14ac:dyDescent="0.25">
      <c r="A941" t="s">
        <v>7853</v>
      </c>
      <c r="B941" t="s">
        <v>13991</v>
      </c>
      <c r="C941" t="s">
        <v>13422</v>
      </c>
      <c r="D941">
        <v>889</v>
      </c>
      <c r="E941">
        <v>1999</v>
      </c>
      <c r="F941" s="5">
        <f>Table1_2[[#This Row],[actual_price]]-Table1_2[[#This Row],[discounted_price]]/Table1_2[[#This Row],[actual_price]]*100</f>
        <v>1954.5277638819409</v>
      </c>
      <c r="G941" s="5">
        <f>Table1_2[[#This Row],[actual_price]]*Table1_2[[#This Row],[rating_count]]</f>
        <v>4565716</v>
      </c>
      <c r="H941" s="5" t="str">
        <f t="shared" si="28"/>
        <v>&gt;₹500</v>
      </c>
      <c r="I941" s="5" t="str">
        <f t="shared" si="29"/>
        <v>Yes</v>
      </c>
      <c r="J941" s="6">
        <v>0.56000000000000005</v>
      </c>
      <c r="K9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41">
        <v>4.2</v>
      </c>
      <c r="M941">
        <v>2284</v>
      </c>
      <c r="N941">
        <f>Table1_2[[#This Row],[rating]]+Table1_2[[#This Row],[rating_count]]/1000</f>
        <v>6.484</v>
      </c>
    </row>
    <row r="942" spans="1:14" x14ac:dyDescent="0.25">
      <c r="A942" t="s">
        <v>7863</v>
      </c>
      <c r="B942" t="s">
        <v>13992</v>
      </c>
      <c r="C942" t="s">
        <v>13670</v>
      </c>
      <c r="D942">
        <v>1409</v>
      </c>
      <c r="E942">
        <v>2199</v>
      </c>
      <c r="F942" s="5">
        <f>Table1_2[[#This Row],[actual_price]]-Table1_2[[#This Row],[discounted_price]]/Table1_2[[#This Row],[actual_price]]*100</f>
        <v>2134.9254206457481</v>
      </c>
      <c r="G942" s="5">
        <f>Table1_2[[#This Row],[actual_price]]*Table1_2[[#This Row],[rating_count]]</f>
        <v>938973</v>
      </c>
      <c r="H942" s="5" t="str">
        <f t="shared" si="28"/>
        <v>&gt;₹500</v>
      </c>
      <c r="I942" s="5" t="str">
        <f t="shared" si="29"/>
        <v>No</v>
      </c>
      <c r="J942" s="6">
        <v>0.36</v>
      </c>
      <c r="K9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42">
        <v>3.9</v>
      </c>
      <c r="M942">
        <v>427</v>
      </c>
      <c r="N942">
        <f>Table1_2[[#This Row],[rating]]+Table1_2[[#This Row],[rating_count]]/1000</f>
        <v>4.327</v>
      </c>
    </row>
    <row r="943" spans="1:14" x14ac:dyDescent="0.25">
      <c r="A943" t="s">
        <v>7873</v>
      </c>
      <c r="B943" t="s">
        <v>13993</v>
      </c>
      <c r="C943" t="s">
        <v>13994</v>
      </c>
      <c r="D943">
        <v>549</v>
      </c>
      <c r="E943">
        <v>1999</v>
      </c>
      <c r="F943" s="5">
        <f>Table1_2[[#This Row],[actual_price]]-Table1_2[[#This Row],[discounted_price]]/Table1_2[[#This Row],[actual_price]]*100</f>
        <v>1971.5362681340671</v>
      </c>
      <c r="G943" s="5">
        <f>Table1_2[[#This Row],[actual_price]]*Table1_2[[#This Row],[rating_count]]</f>
        <v>2732633</v>
      </c>
      <c r="H943" s="5" t="str">
        <f t="shared" si="28"/>
        <v>&gt;₹500</v>
      </c>
      <c r="I943" s="5" t="str">
        <f t="shared" si="29"/>
        <v>Yes</v>
      </c>
      <c r="J943" s="6">
        <v>0.73</v>
      </c>
      <c r="K9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43">
        <v>4.3</v>
      </c>
      <c r="M943">
        <v>1367</v>
      </c>
      <c r="N943">
        <f>Table1_2[[#This Row],[rating]]+Table1_2[[#This Row],[rating_count]]/1000</f>
        <v>5.6669999999999998</v>
      </c>
    </row>
    <row r="944" spans="1:14" x14ac:dyDescent="0.25">
      <c r="A944" t="s">
        <v>7884</v>
      </c>
      <c r="B944" t="s">
        <v>13995</v>
      </c>
      <c r="C944" t="s">
        <v>13983</v>
      </c>
      <c r="D944">
        <v>749</v>
      </c>
      <c r="E944">
        <v>1799</v>
      </c>
      <c r="F944" s="5">
        <f>Table1_2[[#This Row],[actual_price]]-Table1_2[[#This Row],[discounted_price]]/Table1_2[[#This Row],[actual_price]]*100</f>
        <v>1757.3657587548639</v>
      </c>
      <c r="G944" s="5">
        <f>Table1_2[[#This Row],[actual_price]]*Table1_2[[#This Row],[rating_count]]</f>
        <v>23745001</v>
      </c>
      <c r="H944" s="5" t="str">
        <f t="shared" si="28"/>
        <v>&gt;₹500</v>
      </c>
      <c r="I944" s="5" t="str">
        <f t="shared" si="29"/>
        <v>Yes</v>
      </c>
      <c r="J944" s="6">
        <v>0.57999999999999996</v>
      </c>
      <c r="K9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44">
        <v>4</v>
      </c>
      <c r="M944">
        <v>13199</v>
      </c>
      <c r="N944">
        <f>Table1_2[[#This Row],[rating]]+Table1_2[[#This Row],[rating_count]]/1000</f>
        <v>17.198999999999998</v>
      </c>
    </row>
    <row r="945" spans="1:14" x14ac:dyDescent="0.25">
      <c r="A945" t="s">
        <v>596</v>
      </c>
      <c r="B945" t="s">
        <v>13139</v>
      </c>
      <c r="C945" t="s">
        <v>13076</v>
      </c>
      <c r="D945">
        <v>329</v>
      </c>
      <c r="E945">
        <v>845</v>
      </c>
      <c r="F945" s="5">
        <f>Table1_2[[#This Row],[actual_price]]-Table1_2[[#This Row],[discounted_price]]/Table1_2[[#This Row],[actual_price]]*100</f>
        <v>806.06508875739644</v>
      </c>
      <c r="G945" s="5">
        <f>Table1_2[[#This Row],[actual_price]]*Table1_2[[#This Row],[rating_count]]</f>
        <v>25135370</v>
      </c>
      <c r="H945" s="5" t="str">
        <f t="shared" si="28"/>
        <v>₹200–₹500</v>
      </c>
      <c r="I945" s="5" t="str">
        <f t="shared" si="29"/>
        <v>Yes</v>
      </c>
      <c r="J945" s="6">
        <v>0.61</v>
      </c>
      <c r="K9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45">
        <v>4.2</v>
      </c>
      <c r="M945">
        <v>29746</v>
      </c>
      <c r="N945">
        <f>Table1_2[[#This Row],[rating]]+Table1_2[[#This Row],[rating_count]]/1000</f>
        <v>33.945999999999998</v>
      </c>
    </row>
    <row r="946" spans="1:14" x14ac:dyDescent="0.25">
      <c r="A946" t="s">
        <v>7895</v>
      </c>
      <c r="B946" t="s">
        <v>7896</v>
      </c>
      <c r="C946" t="s">
        <v>13076</v>
      </c>
      <c r="D946">
        <v>379</v>
      </c>
      <c r="E946">
        <v>1099</v>
      </c>
      <c r="F946" s="5">
        <f>Table1_2[[#This Row],[actual_price]]-Table1_2[[#This Row],[discounted_price]]/Table1_2[[#This Row],[actual_price]]*100</f>
        <v>1064.5141037306641</v>
      </c>
      <c r="G946" s="5">
        <f>Table1_2[[#This Row],[actual_price]]*Table1_2[[#This Row],[rating_count]]</f>
        <v>3083794</v>
      </c>
      <c r="H946" s="5" t="str">
        <f t="shared" si="28"/>
        <v>₹200–₹500</v>
      </c>
      <c r="I946" s="5" t="str">
        <f t="shared" si="29"/>
        <v>Yes</v>
      </c>
      <c r="J946" s="6">
        <v>0.66</v>
      </c>
      <c r="K9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46">
        <v>4.3</v>
      </c>
      <c r="M946">
        <v>2806</v>
      </c>
      <c r="N946">
        <f>Table1_2[[#This Row],[rating]]+Table1_2[[#This Row],[rating_count]]/1000</f>
        <v>7.1059999999999999</v>
      </c>
    </row>
    <row r="947" spans="1:14" x14ac:dyDescent="0.25">
      <c r="A947" t="s">
        <v>7900</v>
      </c>
      <c r="B947" t="s">
        <v>13996</v>
      </c>
      <c r="C947" t="s">
        <v>13404</v>
      </c>
      <c r="D947">
        <v>5998</v>
      </c>
      <c r="E947">
        <v>7999</v>
      </c>
      <c r="F947" s="5">
        <f>Table1_2[[#This Row],[actual_price]]-Table1_2[[#This Row],[discounted_price]]/Table1_2[[#This Row],[actual_price]]*100</f>
        <v>7924.0156269533691</v>
      </c>
      <c r="G947" s="5">
        <f>Table1_2[[#This Row],[actual_price]]*Table1_2[[#This Row],[rating_count]]</f>
        <v>242809645</v>
      </c>
      <c r="H947" s="5" t="str">
        <f t="shared" si="28"/>
        <v>&gt;₹500</v>
      </c>
      <c r="I947" s="5" t="str">
        <f t="shared" si="29"/>
        <v>No</v>
      </c>
      <c r="J947" s="6">
        <v>0.25</v>
      </c>
      <c r="K9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47">
        <v>4.2</v>
      </c>
      <c r="M947">
        <v>30355</v>
      </c>
      <c r="N947">
        <f>Table1_2[[#This Row],[rating]]+Table1_2[[#This Row],[rating_count]]/1000</f>
        <v>34.555</v>
      </c>
    </row>
    <row r="948" spans="1:14" x14ac:dyDescent="0.25">
      <c r="A948" t="s">
        <v>7910</v>
      </c>
      <c r="B948" t="s">
        <v>13997</v>
      </c>
      <c r="C948" t="s">
        <v>13801</v>
      </c>
      <c r="D948">
        <v>299</v>
      </c>
      <c r="E948">
        <v>1499</v>
      </c>
      <c r="F948" s="5">
        <f>Table1_2[[#This Row],[actual_price]]-Table1_2[[#This Row],[discounted_price]]/Table1_2[[#This Row],[actual_price]]*100</f>
        <v>1479.0533689126084</v>
      </c>
      <c r="G948" s="5">
        <f>Table1_2[[#This Row],[actual_price]]*Table1_2[[#This Row],[rating_count]]</f>
        <v>4299132</v>
      </c>
      <c r="H948" s="5" t="str">
        <f t="shared" si="28"/>
        <v>₹200–₹500</v>
      </c>
      <c r="I948" s="5" t="str">
        <f t="shared" si="29"/>
        <v>Yes</v>
      </c>
      <c r="J948" s="6">
        <v>0.8</v>
      </c>
      <c r="K9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48">
        <v>4.2</v>
      </c>
      <c r="M948">
        <v>2868</v>
      </c>
      <c r="N948">
        <f>Table1_2[[#This Row],[rating]]+Table1_2[[#This Row],[rating_count]]/1000</f>
        <v>7.0679999999999996</v>
      </c>
    </row>
    <row r="949" spans="1:14" x14ac:dyDescent="0.25">
      <c r="A949" t="s">
        <v>7920</v>
      </c>
      <c r="B949" t="s">
        <v>13998</v>
      </c>
      <c r="C949" t="s">
        <v>13775</v>
      </c>
      <c r="D949">
        <v>379</v>
      </c>
      <c r="E949">
        <v>1499</v>
      </c>
      <c r="F949" s="5">
        <f>Table1_2[[#This Row],[actual_price]]-Table1_2[[#This Row],[discounted_price]]/Table1_2[[#This Row],[actual_price]]*100</f>
        <v>1473.7164776517679</v>
      </c>
      <c r="G949" s="5">
        <f>Table1_2[[#This Row],[actual_price]]*Table1_2[[#This Row],[rating_count]]</f>
        <v>1004330</v>
      </c>
      <c r="H949" s="5" t="str">
        <f t="shared" si="28"/>
        <v>₹200–₹500</v>
      </c>
      <c r="I949" s="5" t="str">
        <f t="shared" si="29"/>
        <v>Yes</v>
      </c>
      <c r="J949" s="6">
        <v>0.75</v>
      </c>
      <c r="K9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49">
        <v>4.0999999999999996</v>
      </c>
      <c r="M949">
        <v>670</v>
      </c>
      <c r="N949">
        <f>Table1_2[[#This Row],[rating]]+Table1_2[[#This Row],[rating_count]]/1000</f>
        <v>4.7699999999999996</v>
      </c>
    </row>
    <row r="950" spans="1:14" x14ac:dyDescent="0.25">
      <c r="A950" t="s">
        <v>7930</v>
      </c>
      <c r="B950" t="s">
        <v>13999</v>
      </c>
      <c r="C950" t="s">
        <v>14000</v>
      </c>
      <c r="D950">
        <v>1399</v>
      </c>
      <c r="E950">
        <v>2999</v>
      </c>
      <c r="F950" s="5">
        <f>Table1_2[[#This Row],[actual_price]]-Table1_2[[#This Row],[discounted_price]]/Table1_2[[#This Row],[actual_price]]*100</f>
        <v>2952.3511170390129</v>
      </c>
      <c r="G950" s="5">
        <f>Table1_2[[#This Row],[actual_price]]*Table1_2[[#This Row],[rating_count]]</f>
        <v>10586470</v>
      </c>
      <c r="H950" s="5" t="str">
        <f t="shared" si="28"/>
        <v>&gt;₹500</v>
      </c>
      <c r="I950" s="5" t="str">
        <f t="shared" si="29"/>
        <v>Yes</v>
      </c>
      <c r="J950" s="6">
        <v>0.53</v>
      </c>
      <c r="K9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50">
        <v>4.3</v>
      </c>
      <c r="M950">
        <v>3530</v>
      </c>
      <c r="N950">
        <f>Table1_2[[#This Row],[rating]]+Table1_2[[#This Row],[rating_count]]/1000</f>
        <v>7.83</v>
      </c>
    </row>
    <row r="951" spans="1:14" x14ac:dyDescent="0.25">
      <c r="A951" t="s">
        <v>7941</v>
      </c>
      <c r="B951" t="s">
        <v>14001</v>
      </c>
      <c r="C951" t="s">
        <v>14002</v>
      </c>
      <c r="D951">
        <v>699</v>
      </c>
      <c r="E951">
        <v>1299</v>
      </c>
      <c r="F951" s="5">
        <f>Table1_2[[#This Row],[actual_price]]-Table1_2[[#This Row],[discounted_price]]/Table1_2[[#This Row],[actual_price]]*100</f>
        <v>1245.189376443418</v>
      </c>
      <c r="G951" s="5">
        <f>Table1_2[[#This Row],[actual_price]]*Table1_2[[#This Row],[rating_count]]</f>
        <v>8031717</v>
      </c>
      <c r="H951" s="5" t="str">
        <f t="shared" si="28"/>
        <v>&gt;₹500</v>
      </c>
      <c r="I951" s="5" t="str">
        <f t="shared" si="29"/>
        <v>No</v>
      </c>
      <c r="J951" s="6">
        <v>0.46</v>
      </c>
      <c r="K9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51">
        <v>4.3</v>
      </c>
      <c r="M951">
        <v>6183</v>
      </c>
      <c r="N951">
        <f>Table1_2[[#This Row],[rating]]+Table1_2[[#This Row],[rating_count]]/1000</f>
        <v>10.483000000000001</v>
      </c>
    </row>
    <row r="952" spans="1:14" x14ac:dyDescent="0.25">
      <c r="A952" t="s">
        <v>7952</v>
      </c>
      <c r="B952" t="s">
        <v>14003</v>
      </c>
      <c r="C952" t="s">
        <v>13810</v>
      </c>
      <c r="D952">
        <v>300</v>
      </c>
      <c r="E952">
        <v>300</v>
      </c>
      <c r="F952" s="5">
        <f>Table1_2[[#This Row],[actual_price]]-Table1_2[[#This Row],[discounted_price]]/Table1_2[[#This Row],[actual_price]]*100</f>
        <v>200</v>
      </c>
      <c r="G952" s="5">
        <f>Table1_2[[#This Row],[actual_price]]*Table1_2[[#This Row],[rating_count]]</f>
        <v>125700</v>
      </c>
      <c r="H952" s="5" t="str">
        <f t="shared" si="28"/>
        <v>₹200–₹500</v>
      </c>
      <c r="I952" s="5" t="str">
        <f t="shared" si="29"/>
        <v>No</v>
      </c>
      <c r="J952" s="6">
        <v>0</v>
      </c>
      <c r="K9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52">
        <v>4.2</v>
      </c>
      <c r="M952">
        <v>419</v>
      </c>
      <c r="N952">
        <f>Table1_2[[#This Row],[rating]]+Table1_2[[#This Row],[rating_count]]/1000</f>
        <v>4.6189999999999998</v>
      </c>
    </row>
    <row r="953" spans="1:14" x14ac:dyDescent="0.25">
      <c r="A953" t="s">
        <v>7962</v>
      </c>
      <c r="B953" t="s">
        <v>14004</v>
      </c>
      <c r="C953" t="s">
        <v>13703</v>
      </c>
      <c r="D953">
        <v>999</v>
      </c>
      <c r="E953">
        <v>1995</v>
      </c>
      <c r="F953" s="5">
        <f>Table1_2[[#This Row],[actual_price]]-Table1_2[[#This Row],[discounted_price]]/Table1_2[[#This Row],[actual_price]]*100</f>
        <v>1944.9248120300751</v>
      </c>
      <c r="G953" s="5">
        <f>Table1_2[[#This Row],[actual_price]]*Table1_2[[#This Row],[rating_count]]</f>
        <v>14597415</v>
      </c>
      <c r="H953" s="5" t="str">
        <f t="shared" si="28"/>
        <v>&gt;₹500</v>
      </c>
      <c r="I953" s="5" t="str">
        <f t="shared" si="29"/>
        <v>Yes</v>
      </c>
      <c r="J953" s="6">
        <v>0.5</v>
      </c>
      <c r="K9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53">
        <v>4.5</v>
      </c>
      <c r="M953">
        <v>7317</v>
      </c>
      <c r="N953">
        <f>Table1_2[[#This Row],[rating]]+Table1_2[[#This Row],[rating_count]]/1000</f>
        <v>11.817</v>
      </c>
    </row>
    <row r="954" spans="1:14" x14ac:dyDescent="0.25">
      <c r="A954" t="s">
        <v>7972</v>
      </c>
      <c r="B954" t="s">
        <v>14005</v>
      </c>
      <c r="C954" t="s">
        <v>14006</v>
      </c>
      <c r="D954">
        <v>535</v>
      </c>
      <c r="E954">
        <v>535</v>
      </c>
      <c r="F954" s="5">
        <f>Table1_2[[#This Row],[actual_price]]-Table1_2[[#This Row],[discounted_price]]/Table1_2[[#This Row],[actual_price]]*100</f>
        <v>435</v>
      </c>
      <c r="G954" s="5">
        <f>Table1_2[[#This Row],[actual_price]]*Table1_2[[#This Row],[rating_count]]</f>
        <v>2367910</v>
      </c>
      <c r="H954" s="5" t="str">
        <f t="shared" si="28"/>
        <v>&gt;₹500</v>
      </c>
      <c r="I954" s="5" t="str">
        <f t="shared" si="29"/>
        <v>No</v>
      </c>
      <c r="J954" s="6">
        <v>0</v>
      </c>
      <c r="K9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54">
        <v>4.4000000000000004</v>
      </c>
      <c r="M954">
        <v>4426</v>
      </c>
      <c r="N954">
        <f>Table1_2[[#This Row],[rating]]+Table1_2[[#This Row],[rating_count]]/1000</f>
        <v>8.8260000000000005</v>
      </c>
    </row>
    <row r="955" spans="1:14" x14ac:dyDescent="0.25">
      <c r="A955" t="s">
        <v>606</v>
      </c>
      <c r="B955" t="s">
        <v>13140</v>
      </c>
      <c r="C955" t="s">
        <v>13095</v>
      </c>
      <c r="D955">
        <v>13999</v>
      </c>
      <c r="E955">
        <v>24999</v>
      </c>
      <c r="F955" s="5">
        <f>Table1_2[[#This Row],[actual_price]]-Table1_2[[#This Row],[discounted_price]]/Table1_2[[#This Row],[actual_price]]*100</f>
        <v>24943.001760070401</v>
      </c>
      <c r="G955" s="5">
        <f>Table1_2[[#This Row],[actual_price]]*Table1_2[[#This Row],[rating_count]]</f>
        <v>1130879763</v>
      </c>
      <c r="H955" s="5" t="str">
        <f t="shared" si="28"/>
        <v>&gt;₹500</v>
      </c>
      <c r="I955" s="5" t="str">
        <f t="shared" si="29"/>
        <v>No</v>
      </c>
      <c r="J955" s="6">
        <v>0.44</v>
      </c>
      <c r="K9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55">
        <v>4.2</v>
      </c>
      <c r="M955">
        <v>45237</v>
      </c>
      <c r="N955">
        <f>Table1_2[[#This Row],[rating]]+Table1_2[[#This Row],[rating_count]]/1000</f>
        <v>49.437000000000005</v>
      </c>
    </row>
    <row r="956" spans="1:14" x14ac:dyDescent="0.25">
      <c r="A956" t="s">
        <v>7985</v>
      </c>
      <c r="B956" t="s">
        <v>14007</v>
      </c>
      <c r="C956" t="s">
        <v>13801</v>
      </c>
      <c r="D956">
        <v>269</v>
      </c>
      <c r="E956">
        <v>1099</v>
      </c>
      <c r="F956" s="5">
        <f>Table1_2[[#This Row],[actual_price]]-Table1_2[[#This Row],[discounted_price]]/Table1_2[[#This Row],[actual_price]]*100</f>
        <v>1074.5232029117381</v>
      </c>
      <c r="G956" s="5">
        <f>Table1_2[[#This Row],[actual_price]]*Table1_2[[#This Row],[rating_count]]</f>
        <v>1200108</v>
      </c>
      <c r="H956" s="5" t="str">
        <f t="shared" si="28"/>
        <v>₹200–₹500</v>
      </c>
      <c r="I956" s="5" t="str">
        <f t="shared" si="29"/>
        <v>Yes</v>
      </c>
      <c r="J956" s="6">
        <v>0.76</v>
      </c>
      <c r="K9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56">
        <v>4.0999999999999996</v>
      </c>
      <c r="M956">
        <v>1092</v>
      </c>
      <c r="N956">
        <f>Table1_2[[#This Row],[rating]]+Table1_2[[#This Row],[rating_count]]/1000</f>
        <v>5.1920000000000002</v>
      </c>
    </row>
    <row r="957" spans="1:14" x14ac:dyDescent="0.25">
      <c r="A957" t="s">
        <v>7995</v>
      </c>
      <c r="B957" t="s">
        <v>7996</v>
      </c>
      <c r="C957" t="s">
        <v>13907</v>
      </c>
      <c r="D957">
        <v>341</v>
      </c>
      <c r="E957">
        <v>450</v>
      </c>
      <c r="F957" s="5">
        <f>Table1_2[[#This Row],[actual_price]]-Table1_2[[#This Row],[discounted_price]]/Table1_2[[#This Row],[actual_price]]*100</f>
        <v>374.22222222222223</v>
      </c>
      <c r="G957" s="5">
        <f>Table1_2[[#This Row],[actual_price]]*Table1_2[[#This Row],[rating_count]]</f>
        <v>1121850</v>
      </c>
      <c r="H957" s="5" t="str">
        <f t="shared" si="28"/>
        <v>₹200–₹500</v>
      </c>
      <c r="I957" s="5" t="str">
        <f t="shared" si="29"/>
        <v>No</v>
      </c>
      <c r="J957" s="6">
        <v>0.24</v>
      </c>
      <c r="K9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57">
        <v>4.3</v>
      </c>
      <c r="M957">
        <v>2493</v>
      </c>
      <c r="N957">
        <f>Table1_2[[#This Row],[rating]]+Table1_2[[#This Row],[rating_count]]/1000</f>
        <v>6.7929999999999993</v>
      </c>
    </row>
    <row r="958" spans="1:14" x14ac:dyDescent="0.25">
      <c r="A958" t="s">
        <v>8005</v>
      </c>
      <c r="B958" t="s">
        <v>14008</v>
      </c>
      <c r="C958" t="s">
        <v>13714</v>
      </c>
      <c r="D958">
        <v>2499</v>
      </c>
      <c r="E958">
        <v>3999</v>
      </c>
      <c r="F958" s="5">
        <f>Table1_2[[#This Row],[actual_price]]-Table1_2[[#This Row],[discounted_price]]/Table1_2[[#This Row],[actual_price]]*100</f>
        <v>3936.5093773443359</v>
      </c>
      <c r="G958" s="5">
        <f>Table1_2[[#This Row],[actual_price]]*Table1_2[[#This Row],[rating_count]]</f>
        <v>50703321</v>
      </c>
      <c r="H958" s="5" t="str">
        <f t="shared" si="28"/>
        <v>&gt;₹500</v>
      </c>
      <c r="I958" s="5" t="str">
        <f t="shared" si="29"/>
        <v>No</v>
      </c>
      <c r="J958" s="6">
        <v>0.38</v>
      </c>
      <c r="K9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58">
        <v>4.4000000000000004</v>
      </c>
      <c r="M958">
        <v>12679</v>
      </c>
      <c r="N958">
        <f>Table1_2[[#This Row],[rating]]+Table1_2[[#This Row],[rating_count]]/1000</f>
        <v>17.079000000000001</v>
      </c>
    </row>
    <row r="959" spans="1:14" x14ac:dyDescent="0.25">
      <c r="A959" t="s">
        <v>672</v>
      </c>
      <c r="B959" t="s">
        <v>13148</v>
      </c>
      <c r="C959" t="s">
        <v>13076</v>
      </c>
      <c r="D959">
        <v>349</v>
      </c>
      <c r="E959">
        <v>599</v>
      </c>
      <c r="F959" s="5">
        <f>Table1_2[[#This Row],[actual_price]]-Table1_2[[#This Row],[discounted_price]]/Table1_2[[#This Row],[actual_price]]*100</f>
        <v>540.73622704507511</v>
      </c>
      <c r="G959" s="5">
        <f>Table1_2[[#This Row],[actual_price]]*Table1_2[[#This Row],[rating_count]]</f>
        <v>125790</v>
      </c>
      <c r="H959" s="5" t="str">
        <f t="shared" si="28"/>
        <v>₹200–₹500</v>
      </c>
      <c r="I959" s="5" t="str">
        <f t="shared" si="29"/>
        <v>No</v>
      </c>
      <c r="J959" s="6">
        <v>0.42</v>
      </c>
      <c r="K9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59">
        <v>4.0999999999999996</v>
      </c>
      <c r="M959">
        <v>210</v>
      </c>
      <c r="N959">
        <f>Table1_2[[#This Row],[rating]]+Table1_2[[#This Row],[rating_count]]/1000</f>
        <v>4.3099999999999996</v>
      </c>
    </row>
    <row r="960" spans="1:14" x14ac:dyDescent="0.25">
      <c r="A960" t="s">
        <v>8016</v>
      </c>
      <c r="B960" t="s">
        <v>14009</v>
      </c>
      <c r="C960" t="s">
        <v>13927</v>
      </c>
      <c r="D960">
        <v>5899</v>
      </c>
      <c r="E960">
        <v>7005</v>
      </c>
      <c r="F960" s="5">
        <f>Table1_2[[#This Row],[actual_price]]-Table1_2[[#This Row],[discounted_price]]/Table1_2[[#This Row],[actual_price]]*100</f>
        <v>6920.7887223411844</v>
      </c>
      <c r="G960" s="5">
        <f>Table1_2[[#This Row],[actual_price]]*Table1_2[[#This Row],[rating_count]]</f>
        <v>29413995</v>
      </c>
      <c r="H960" s="5" t="str">
        <f t="shared" si="28"/>
        <v>&gt;₹500</v>
      </c>
      <c r="I960" s="5" t="str">
        <f t="shared" si="29"/>
        <v>No</v>
      </c>
      <c r="J960" s="6">
        <v>0.16</v>
      </c>
      <c r="K9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60">
        <v>3.6</v>
      </c>
      <c r="M960">
        <v>4199</v>
      </c>
      <c r="N960">
        <f>Table1_2[[#This Row],[rating]]+Table1_2[[#This Row],[rating_count]]/1000</f>
        <v>7.7989999999999995</v>
      </c>
    </row>
    <row r="961" spans="1:14" x14ac:dyDescent="0.25">
      <c r="A961" t="s">
        <v>4604</v>
      </c>
      <c r="B961" t="s">
        <v>13609</v>
      </c>
      <c r="C961" t="s">
        <v>13436</v>
      </c>
      <c r="D961">
        <v>699</v>
      </c>
      <c r="E961">
        <v>1199</v>
      </c>
      <c r="F961" s="5">
        <f>Table1_2[[#This Row],[actual_price]]-Table1_2[[#This Row],[discounted_price]]/Table1_2[[#This Row],[actual_price]]*100</f>
        <v>1140.7014178482068</v>
      </c>
      <c r="G961" s="5">
        <f>Table1_2[[#This Row],[actual_price]]*Table1_2[[#This Row],[rating_count]]</f>
        <v>17269197</v>
      </c>
      <c r="H961" s="5" t="str">
        <f t="shared" si="28"/>
        <v>&gt;₹500</v>
      </c>
      <c r="I961" s="5" t="str">
        <f t="shared" si="29"/>
        <v>No</v>
      </c>
      <c r="J961" s="6">
        <v>0.42</v>
      </c>
      <c r="K9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61">
        <v>4</v>
      </c>
      <c r="M961">
        <v>14403</v>
      </c>
      <c r="N961">
        <f>Table1_2[[#This Row],[rating]]+Table1_2[[#This Row],[rating_count]]/1000</f>
        <v>18.402999999999999</v>
      </c>
    </row>
    <row r="962" spans="1:14" x14ac:dyDescent="0.25">
      <c r="A962" t="s">
        <v>8028</v>
      </c>
      <c r="B962" t="s">
        <v>14010</v>
      </c>
      <c r="C962" t="s">
        <v>13714</v>
      </c>
      <c r="D962">
        <v>1565</v>
      </c>
      <c r="E962">
        <v>2999</v>
      </c>
      <c r="F962" s="5">
        <f>Table1_2[[#This Row],[actual_price]]-Table1_2[[#This Row],[discounted_price]]/Table1_2[[#This Row],[actual_price]]*100</f>
        <v>2946.8159386462153</v>
      </c>
      <c r="G962" s="5">
        <f>Table1_2[[#This Row],[actual_price]]*Table1_2[[#This Row],[rating_count]]</f>
        <v>33327887</v>
      </c>
      <c r="H962" s="5" t="str">
        <f t="shared" ref="H962:H1025" si="30">IF(D962&lt;200,"&lt;₹200",IF(D962&lt;=500,"₹200–₹500","&gt;₹500"))</f>
        <v>&gt;₹500</v>
      </c>
      <c r="I962" s="5" t="str">
        <f t="shared" ref="I962:I1025" si="31">IF(J962&gt;=0.5, "Yes", "No")</f>
        <v>No</v>
      </c>
      <c r="J962" s="6">
        <v>0.48</v>
      </c>
      <c r="K9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62">
        <v>4</v>
      </c>
      <c r="M962">
        <v>11113</v>
      </c>
      <c r="N962">
        <f>Table1_2[[#This Row],[rating]]+Table1_2[[#This Row],[rating_count]]/1000</f>
        <v>15.113</v>
      </c>
    </row>
    <row r="963" spans="1:14" x14ac:dyDescent="0.25">
      <c r="A963" t="s">
        <v>8038</v>
      </c>
      <c r="B963" t="s">
        <v>14011</v>
      </c>
      <c r="C963" t="s">
        <v>13678</v>
      </c>
      <c r="D963">
        <v>326</v>
      </c>
      <c r="E963">
        <v>799</v>
      </c>
      <c r="F963" s="5">
        <f>Table1_2[[#This Row],[actual_price]]-Table1_2[[#This Row],[discounted_price]]/Table1_2[[#This Row],[actual_price]]*100</f>
        <v>758.19899874843554</v>
      </c>
      <c r="G963" s="5">
        <f>Table1_2[[#This Row],[actual_price]]*Table1_2[[#This Row],[rating_count]]</f>
        <v>8607627</v>
      </c>
      <c r="H963" s="5" t="str">
        <f t="shared" si="30"/>
        <v>₹200–₹500</v>
      </c>
      <c r="I963" s="5" t="str">
        <f t="shared" si="31"/>
        <v>Yes</v>
      </c>
      <c r="J963" s="6">
        <v>0.59</v>
      </c>
      <c r="K9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63">
        <v>4.4000000000000004</v>
      </c>
      <c r="M963">
        <v>10773</v>
      </c>
      <c r="N963">
        <f>Table1_2[[#This Row],[rating]]+Table1_2[[#This Row],[rating_count]]/1000</f>
        <v>15.173</v>
      </c>
    </row>
    <row r="964" spans="1:14" x14ac:dyDescent="0.25">
      <c r="A964" t="s">
        <v>4571</v>
      </c>
      <c r="B964" t="s">
        <v>13605</v>
      </c>
      <c r="C964" t="s">
        <v>13606</v>
      </c>
      <c r="D964">
        <v>120</v>
      </c>
      <c r="E964">
        <v>999</v>
      </c>
      <c r="F964" s="5">
        <f>Table1_2[[#This Row],[actual_price]]-Table1_2[[#This Row],[discounted_price]]/Table1_2[[#This Row],[actual_price]]*100</f>
        <v>986.98798798798794</v>
      </c>
      <c r="G964" s="5">
        <f>Table1_2[[#This Row],[actual_price]]*Table1_2[[#This Row],[rating_count]]</f>
        <v>6484509</v>
      </c>
      <c r="H964" s="5" t="str">
        <f t="shared" si="30"/>
        <v>&lt;₹200</v>
      </c>
      <c r="I964" s="5" t="str">
        <f t="shared" si="31"/>
        <v>Yes</v>
      </c>
      <c r="J964" s="6">
        <v>0.88</v>
      </c>
      <c r="K9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964">
        <v>3.9</v>
      </c>
      <c r="M964">
        <v>6491</v>
      </c>
      <c r="N964">
        <f>Table1_2[[#This Row],[rating]]+Table1_2[[#This Row],[rating_count]]/1000</f>
        <v>10.391</v>
      </c>
    </row>
    <row r="965" spans="1:14" x14ac:dyDescent="0.25">
      <c r="A965" t="s">
        <v>8051</v>
      </c>
      <c r="B965" t="s">
        <v>14012</v>
      </c>
      <c r="C965" t="s">
        <v>13672</v>
      </c>
      <c r="D965">
        <v>657</v>
      </c>
      <c r="E965">
        <v>999</v>
      </c>
      <c r="F965" s="5">
        <f>Table1_2[[#This Row],[actual_price]]-Table1_2[[#This Row],[discounted_price]]/Table1_2[[#This Row],[actual_price]]*100</f>
        <v>933.23423423423424</v>
      </c>
      <c r="G965" s="5">
        <f>Table1_2[[#This Row],[actual_price]]*Table1_2[[#This Row],[rating_count]]</f>
        <v>13930056</v>
      </c>
      <c r="H965" s="5" t="str">
        <f t="shared" si="30"/>
        <v>&gt;₹500</v>
      </c>
      <c r="I965" s="5" t="str">
        <f t="shared" si="31"/>
        <v>No</v>
      </c>
      <c r="J965" s="6">
        <v>0.34</v>
      </c>
      <c r="K9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65">
        <v>4.3</v>
      </c>
      <c r="M965">
        <v>13944</v>
      </c>
      <c r="N965">
        <f>Table1_2[[#This Row],[rating]]+Table1_2[[#This Row],[rating_count]]/1000</f>
        <v>18.244</v>
      </c>
    </row>
    <row r="966" spans="1:14" x14ac:dyDescent="0.25">
      <c r="A966" t="s">
        <v>8061</v>
      </c>
      <c r="B966" t="s">
        <v>14013</v>
      </c>
      <c r="C966" t="s">
        <v>13699</v>
      </c>
      <c r="D966">
        <v>1995</v>
      </c>
      <c r="E966">
        <v>2895</v>
      </c>
      <c r="F966" s="5">
        <f>Table1_2[[#This Row],[actual_price]]-Table1_2[[#This Row],[discounted_price]]/Table1_2[[#This Row],[actual_price]]*100</f>
        <v>2826.0880829015546</v>
      </c>
      <c r="G966" s="5">
        <f>Table1_2[[#This Row],[actual_price]]*Table1_2[[#This Row],[rating_count]]</f>
        <v>31150200</v>
      </c>
      <c r="H966" s="5" t="str">
        <f t="shared" si="30"/>
        <v>&gt;₹500</v>
      </c>
      <c r="I966" s="5" t="str">
        <f t="shared" si="31"/>
        <v>No</v>
      </c>
      <c r="J966" s="6">
        <v>0.31</v>
      </c>
      <c r="K9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66">
        <v>4.5999999999999996</v>
      </c>
      <c r="M966">
        <v>10760</v>
      </c>
      <c r="N966">
        <f>Table1_2[[#This Row],[rating]]+Table1_2[[#This Row],[rating_count]]/1000</f>
        <v>15.36</v>
      </c>
    </row>
    <row r="967" spans="1:14" x14ac:dyDescent="0.25">
      <c r="A967" t="s">
        <v>8071</v>
      </c>
      <c r="B967" t="s">
        <v>14014</v>
      </c>
      <c r="D967">
        <v>1500</v>
      </c>
      <c r="E967">
        <v>1500</v>
      </c>
      <c r="F967" s="5">
        <f>Table1_2[[#This Row],[actual_price]]-Table1_2[[#This Row],[discounted_price]]/Table1_2[[#This Row],[actual_price]]*100</f>
        <v>1400</v>
      </c>
      <c r="G967" s="5">
        <f>Table1_2[[#This Row],[actual_price]]*Table1_2[[#This Row],[rating_count]]</f>
        <v>38994000</v>
      </c>
      <c r="H967" s="5" t="str">
        <f t="shared" si="30"/>
        <v>&gt;₹500</v>
      </c>
      <c r="I967" s="5" t="str">
        <f t="shared" si="31"/>
        <v>No</v>
      </c>
      <c r="J967" s="6">
        <v>0</v>
      </c>
      <c r="K9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67">
        <v>4.4000000000000004</v>
      </c>
      <c r="M967">
        <v>25996</v>
      </c>
      <c r="N967">
        <f>Table1_2[[#This Row],[rating]]+Table1_2[[#This Row],[rating_count]]/1000</f>
        <v>30.396000000000001</v>
      </c>
    </row>
    <row r="968" spans="1:14" x14ac:dyDescent="0.25">
      <c r="A968" t="s">
        <v>8081</v>
      </c>
      <c r="B968" t="s">
        <v>14015</v>
      </c>
      <c r="C968" t="s">
        <v>13657</v>
      </c>
      <c r="D968">
        <v>2640</v>
      </c>
      <c r="E968">
        <v>3195</v>
      </c>
      <c r="F968" s="5">
        <f>Table1_2[[#This Row],[actual_price]]-Table1_2[[#This Row],[discounted_price]]/Table1_2[[#This Row],[actual_price]]*100</f>
        <v>3112.3708920187792</v>
      </c>
      <c r="G968" s="5">
        <f>Table1_2[[#This Row],[actual_price]]*Table1_2[[#This Row],[rating_count]]</f>
        <v>51586470</v>
      </c>
      <c r="H968" s="5" t="str">
        <f t="shared" si="30"/>
        <v>&gt;₹500</v>
      </c>
      <c r="I968" s="5" t="str">
        <f t="shared" si="31"/>
        <v>No</v>
      </c>
      <c r="J968" s="6">
        <v>0.17</v>
      </c>
      <c r="K9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68">
        <v>4.5</v>
      </c>
      <c r="M968">
        <v>16146</v>
      </c>
      <c r="N968">
        <f>Table1_2[[#This Row],[rating]]+Table1_2[[#This Row],[rating_count]]/1000</f>
        <v>20.646000000000001</v>
      </c>
    </row>
    <row r="969" spans="1:14" x14ac:dyDescent="0.25">
      <c r="A969" t="s">
        <v>8091</v>
      </c>
      <c r="B969" t="s">
        <v>14016</v>
      </c>
      <c r="C969" t="s">
        <v>13927</v>
      </c>
      <c r="D969">
        <v>5299</v>
      </c>
      <c r="E969">
        <v>6355</v>
      </c>
      <c r="F969" s="5">
        <f>Table1_2[[#This Row],[actual_price]]-Table1_2[[#This Row],[discounted_price]]/Table1_2[[#This Row],[actual_price]]*100</f>
        <v>6271.6168371361136</v>
      </c>
      <c r="G969" s="5">
        <f>Table1_2[[#This Row],[actual_price]]*Table1_2[[#This Row],[rating_count]]</f>
        <v>52619400</v>
      </c>
      <c r="H969" s="5" t="str">
        <f t="shared" si="30"/>
        <v>&gt;₹500</v>
      </c>
      <c r="I969" s="5" t="str">
        <f t="shared" si="31"/>
        <v>No</v>
      </c>
      <c r="J969" s="6">
        <v>0.17</v>
      </c>
      <c r="K9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69">
        <v>3.9</v>
      </c>
      <c r="M969">
        <v>8280</v>
      </c>
      <c r="N969">
        <f>Table1_2[[#This Row],[rating]]+Table1_2[[#This Row],[rating_count]]/1000</f>
        <v>12.18</v>
      </c>
    </row>
    <row r="970" spans="1:14" x14ac:dyDescent="0.25">
      <c r="A970" t="s">
        <v>621</v>
      </c>
      <c r="B970" t="s">
        <v>13142</v>
      </c>
      <c r="C970" t="s">
        <v>13076</v>
      </c>
      <c r="D970">
        <v>263</v>
      </c>
      <c r="E970">
        <v>699</v>
      </c>
      <c r="F970" s="5">
        <f>Table1_2[[#This Row],[actual_price]]-Table1_2[[#This Row],[discounted_price]]/Table1_2[[#This Row],[actual_price]]*100</f>
        <v>661.37482117310446</v>
      </c>
      <c r="G970" s="5">
        <f>Table1_2[[#This Row],[actual_price]]*Table1_2[[#This Row],[rating_count]]</f>
        <v>314550</v>
      </c>
      <c r="H970" s="5" t="str">
        <f t="shared" si="30"/>
        <v>₹200–₹500</v>
      </c>
      <c r="I970" s="5" t="str">
        <f t="shared" si="31"/>
        <v>Yes</v>
      </c>
      <c r="J970" s="6">
        <v>0.62</v>
      </c>
      <c r="K9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70">
        <v>4.0999999999999996</v>
      </c>
      <c r="M970">
        <v>450</v>
      </c>
      <c r="N970">
        <f>Table1_2[[#This Row],[rating]]+Table1_2[[#This Row],[rating_count]]/1000</f>
        <v>4.55</v>
      </c>
    </row>
    <row r="971" spans="1:14" x14ac:dyDescent="0.25">
      <c r="A971" t="s">
        <v>8102</v>
      </c>
      <c r="B971" t="s">
        <v>8103</v>
      </c>
      <c r="C971" t="s">
        <v>13983</v>
      </c>
      <c r="D971">
        <v>1990</v>
      </c>
      <c r="E971">
        <v>2999</v>
      </c>
      <c r="F971" s="5">
        <f>Table1_2[[#This Row],[actual_price]]-Table1_2[[#This Row],[discounted_price]]/Table1_2[[#This Row],[actual_price]]*100</f>
        <v>2932.6445481827277</v>
      </c>
      <c r="G971" s="5">
        <f>Table1_2[[#This Row],[actual_price]]*Table1_2[[#This Row],[rating_count]]</f>
        <v>42696763</v>
      </c>
      <c r="H971" s="5" t="str">
        <f t="shared" si="30"/>
        <v>&gt;₹500</v>
      </c>
      <c r="I971" s="5" t="str">
        <f t="shared" si="31"/>
        <v>No</v>
      </c>
      <c r="J971" s="6">
        <v>0.34</v>
      </c>
      <c r="K9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71">
        <v>4.3</v>
      </c>
      <c r="M971">
        <v>14237</v>
      </c>
      <c r="N971">
        <f>Table1_2[[#This Row],[rating]]+Table1_2[[#This Row],[rating_count]]/1000</f>
        <v>18.536999999999999</v>
      </c>
    </row>
    <row r="972" spans="1:14" x14ac:dyDescent="0.25">
      <c r="A972" t="s">
        <v>8111</v>
      </c>
      <c r="B972" t="s">
        <v>14017</v>
      </c>
      <c r="C972" t="s">
        <v>14018</v>
      </c>
      <c r="D972">
        <v>1289</v>
      </c>
      <c r="E972">
        <v>1499</v>
      </c>
      <c r="F972" s="5">
        <f>Table1_2[[#This Row],[actual_price]]-Table1_2[[#This Row],[discounted_price]]/Table1_2[[#This Row],[actual_price]]*100</f>
        <v>1413.0093395597064</v>
      </c>
      <c r="G972" s="5">
        <f>Table1_2[[#This Row],[actual_price]]*Table1_2[[#This Row],[rating_count]]</f>
        <v>30981332</v>
      </c>
      <c r="H972" s="5" t="str">
        <f t="shared" si="30"/>
        <v>&gt;₹500</v>
      </c>
      <c r="I972" s="5" t="str">
        <f t="shared" si="31"/>
        <v>No</v>
      </c>
      <c r="J972" s="6">
        <v>0.14000000000000001</v>
      </c>
      <c r="K9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72">
        <v>4.5</v>
      </c>
      <c r="M972">
        <v>20668</v>
      </c>
      <c r="N972">
        <f>Table1_2[[#This Row],[rating]]+Table1_2[[#This Row],[rating_count]]/1000</f>
        <v>25.167999999999999</v>
      </c>
    </row>
    <row r="973" spans="1:14" x14ac:dyDescent="0.25">
      <c r="A973" t="s">
        <v>8122</v>
      </c>
      <c r="B973" t="s">
        <v>14019</v>
      </c>
      <c r="C973" t="s">
        <v>13810</v>
      </c>
      <c r="D973">
        <v>165</v>
      </c>
      <c r="E973">
        <v>165</v>
      </c>
      <c r="F973" s="5">
        <f>Table1_2[[#This Row],[actual_price]]-Table1_2[[#This Row],[discounted_price]]/Table1_2[[#This Row],[actual_price]]*100</f>
        <v>65</v>
      </c>
      <c r="G973" s="5">
        <f>Table1_2[[#This Row],[actual_price]]*Table1_2[[#This Row],[rating_count]]</f>
        <v>276210</v>
      </c>
      <c r="H973" s="5" t="str">
        <f t="shared" si="30"/>
        <v>&lt;₹200</v>
      </c>
      <c r="I973" s="5" t="str">
        <f t="shared" si="31"/>
        <v>No</v>
      </c>
      <c r="J973" s="6">
        <v>0</v>
      </c>
      <c r="K9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73">
        <v>4.5</v>
      </c>
      <c r="M973">
        <v>1674</v>
      </c>
      <c r="N973">
        <f>Table1_2[[#This Row],[rating]]+Table1_2[[#This Row],[rating_count]]/1000</f>
        <v>6.1739999999999995</v>
      </c>
    </row>
    <row r="974" spans="1:14" x14ac:dyDescent="0.25">
      <c r="A974" t="s">
        <v>8132</v>
      </c>
      <c r="B974" t="s">
        <v>14020</v>
      </c>
      <c r="C974" t="s">
        <v>13886</v>
      </c>
      <c r="D974">
        <v>1699</v>
      </c>
      <c r="E974">
        <v>3499</v>
      </c>
      <c r="F974" s="5">
        <f>Table1_2[[#This Row],[actual_price]]-Table1_2[[#This Row],[discounted_price]]/Table1_2[[#This Row],[actual_price]]*100</f>
        <v>3450.443269505573</v>
      </c>
      <c r="G974" s="5">
        <f>Table1_2[[#This Row],[actual_price]]*Table1_2[[#This Row],[rating_count]]</f>
        <v>26903811</v>
      </c>
      <c r="H974" s="5" t="str">
        <f t="shared" si="30"/>
        <v>&gt;₹500</v>
      </c>
      <c r="I974" s="5" t="str">
        <f t="shared" si="31"/>
        <v>Yes</v>
      </c>
      <c r="J974" s="6">
        <v>0.51</v>
      </c>
      <c r="K9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74">
        <v>3.6</v>
      </c>
      <c r="M974">
        <v>7689</v>
      </c>
      <c r="N974">
        <f>Table1_2[[#This Row],[rating]]+Table1_2[[#This Row],[rating_count]]/1000</f>
        <v>11.289</v>
      </c>
    </row>
    <row r="975" spans="1:14" x14ac:dyDescent="0.25">
      <c r="A975" t="s">
        <v>8142</v>
      </c>
      <c r="B975" t="s">
        <v>14021</v>
      </c>
      <c r="C975" t="s">
        <v>13766</v>
      </c>
      <c r="D975">
        <v>2299</v>
      </c>
      <c r="E975">
        <v>7500</v>
      </c>
      <c r="F975" s="5">
        <f>Table1_2[[#This Row],[actual_price]]-Table1_2[[#This Row],[discounted_price]]/Table1_2[[#This Row],[actual_price]]*100</f>
        <v>7469.3466666666664</v>
      </c>
      <c r="G975" s="5">
        <f>Table1_2[[#This Row],[actual_price]]*Table1_2[[#This Row],[rating_count]]</f>
        <v>41655000</v>
      </c>
      <c r="H975" s="5" t="str">
        <f t="shared" si="30"/>
        <v>&gt;₹500</v>
      </c>
      <c r="I975" s="5" t="str">
        <f t="shared" si="31"/>
        <v>Yes</v>
      </c>
      <c r="J975" s="6">
        <v>0.69</v>
      </c>
      <c r="K9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75">
        <v>4.0999999999999996</v>
      </c>
      <c r="M975">
        <v>5554</v>
      </c>
      <c r="N975">
        <f>Table1_2[[#This Row],[rating]]+Table1_2[[#This Row],[rating_count]]/1000</f>
        <v>9.6539999999999999</v>
      </c>
    </row>
    <row r="976" spans="1:14" x14ac:dyDescent="0.25">
      <c r="A976" t="s">
        <v>652</v>
      </c>
      <c r="B976" t="s">
        <v>13146</v>
      </c>
      <c r="C976" t="s">
        <v>13076</v>
      </c>
      <c r="D976">
        <v>219</v>
      </c>
      <c r="E976">
        <v>700</v>
      </c>
      <c r="F976" s="5">
        <f>Table1_2[[#This Row],[actual_price]]-Table1_2[[#This Row],[discounted_price]]/Table1_2[[#This Row],[actual_price]]*100</f>
        <v>668.71428571428567</v>
      </c>
      <c r="G976" s="5">
        <f>Table1_2[[#This Row],[actual_price]]*Table1_2[[#This Row],[rating_count]]</f>
        <v>14037100</v>
      </c>
      <c r="H976" s="5" t="str">
        <f t="shared" si="30"/>
        <v>₹200–₹500</v>
      </c>
      <c r="I976" s="5" t="str">
        <f t="shared" si="31"/>
        <v>Yes</v>
      </c>
      <c r="J976" s="6">
        <v>0.69</v>
      </c>
      <c r="K9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76">
        <v>4.3</v>
      </c>
      <c r="M976">
        <v>20053</v>
      </c>
      <c r="N976">
        <f>Table1_2[[#This Row],[rating]]+Table1_2[[#This Row],[rating_count]]/1000</f>
        <v>24.353000000000002</v>
      </c>
    </row>
    <row r="977" spans="1:14" x14ac:dyDescent="0.25">
      <c r="A977" t="s">
        <v>8153</v>
      </c>
      <c r="B977" t="s">
        <v>14022</v>
      </c>
      <c r="C977" t="s">
        <v>13757</v>
      </c>
      <c r="D977">
        <v>39</v>
      </c>
      <c r="E977">
        <v>39</v>
      </c>
      <c r="F977" s="5">
        <f>Table1_2[[#This Row],[actual_price]]-Table1_2[[#This Row],[discounted_price]]/Table1_2[[#This Row],[actual_price]]*100</f>
        <v>-61</v>
      </c>
      <c r="G977" s="5">
        <f>Table1_2[[#This Row],[actual_price]]*Table1_2[[#This Row],[rating_count]]</f>
        <v>130416</v>
      </c>
      <c r="H977" s="5" t="str">
        <f t="shared" si="30"/>
        <v>&lt;₹200</v>
      </c>
      <c r="I977" s="5" t="str">
        <f t="shared" si="31"/>
        <v>No</v>
      </c>
      <c r="J977" s="6">
        <v>0</v>
      </c>
      <c r="K9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77">
        <v>3.8</v>
      </c>
      <c r="M977">
        <v>3344</v>
      </c>
      <c r="N977">
        <f>Table1_2[[#This Row],[rating]]+Table1_2[[#This Row],[rating_count]]/1000</f>
        <v>7.1440000000000001</v>
      </c>
    </row>
    <row r="978" spans="1:14" x14ac:dyDescent="0.25">
      <c r="A978" t="s">
        <v>8163</v>
      </c>
      <c r="B978" t="s">
        <v>14023</v>
      </c>
      <c r="D978">
        <v>26999</v>
      </c>
      <c r="E978">
        <v>37999</v>
      </c>
      <c r="F978" s="5">
        <f>Table1_2[[#This Row],[actual_price]]-Table1_2[[#This Row],[discounted_price]]/Table1_2[[#This Row],[actual_price]]*100</f>
        <v>37927.948130213954</v>
      </c>
      <c r="G978" s="5">
        <f>Table1_2[[#This Row],[actual_price]]*Table1_2[[#This Row],[rating_count]]</f>
        <v>109665114</v>
      </c>
      <c r="H978" s="5" t="str">
        <f t="shared" si="30"/>
        <v>&gt;₹500</v>
      </c>
      <c r="I978" s="5" t="str">
        <f t="shared" si="31"/>
        <v>No</v>
      </c>
      <c r="J978" s="6">
        <v>0.28999999999999998</v>
      </c>
      <c r="K9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78">
        <v>4.5999999999999996</v>
      </c>
      <c r="M978">
        <v>2886</v>
      </c>
      <c r="N978">
        <f>Table1_2[[#This Row],[rating]]+Table1_2[[#This Row],[rating_count]]/1000</f>
        <v>7.4859999999999998</v>
      </c>
    </row>
    <row r="979" spans="1:14" x14ac:dyDescent="0.25">
      <c r="A979" t="s">
        <v>8174</v>
      </c>
      <c r="B979" t="s">
        <v>14024</v>
      </c>
      <c r="C979" t="s">
        <v>13422</v>
      </c>
      <c r="D979">
        <v>1490</v>
      </c>
      <c r="E979">
        <v>1990</v>
      </c>
      <c r="F979" s="5">
        <f>Table1_2[[#This Row],[actual_price]]-Table1_2[[#This Row],[discounted_price]]/Table1_2[[#This Row],[actual_price]]*100</f>
        <v>1915.1256281407036</v>
      </c>
      <c r="G979" s="5">
        <f>Table1_2[[#This Row],[actual_price]]*Table1_2[[#This Row],[rating_count]]</f>
        <v>195517500</v>
      </c>
      <c r="H979" s="5" t="str">
        <f t="shared" si="30"/>
        <v>&gt;₹500</v>
      </c>
      <c r="I979" s="5" t="str">
        <f t="shared" si="31"/>
        <v>No</v>
      </c>
      <c r="J979" s="6">
        <v>0.25</v>
      </c>
      <c r="K9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979">
        <v>4.0999999999999996</v>
      </c>
      <c r="M979">
        <v>98250</v>
      </c>
      <c r="N979">
        <f>Table1_2[[#This Row],[rating]]+Table1_2[[#This Row],[rating_count]]/1000</f>
        <v>102.35</v>
      </c>
    </row>
    <row r="980" spans="1:14" x14ac:dyDescent="0.25">
      <c r="A980" t="s">
        <v>8184</v>
      </c>
      <c r="B980" t="s">
        <v>14025</v>
      </c>
      <c r="C980" t="s">
        <v>13644</v>
      </c>
      <c r="D980">
        <v>398</v>
      </c>
      <c r="E980">
        <v>1949</v>
      </c>
      <c r="F980" s="5">
        <f>Table1_2[[#This Row],[actual_price]]-Table1_2[[#This Row],[discounted_price]]/Table1_2[[#This Row],[actual_price]]*100</f>
        <v>1928.5792714212416</v>
      </c>
      <c r="G980" s="5">
        <f>Table1_2[[#This Row],[actual_price]]*Table1_2[[#This Row],[rating_count]]</f>
        <v>146175</v>
      </c>
      <c r="H980" s="5" t="str">
        <f t="shared" si="30"/>
        <v>₹200–₹500</v>
      </c>
      <c r="I980" s="5" t="str">
        <f t="shared" si="31"/>
        <v>Yes</v>
      </c>
      <c r="J980" s="6">
        <v>0.8</v>
      </c>
      <c r="K9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80">
        <v>4</v>
      </c>
      <c r="M980">
        <v>75</v>
      </c>
      <c r="N980">
        <f>Table1_2[[#This Row],[rating]]+Table1_2[[#This Row],[rating_count]]/1000</f>
        <v>4.0750000000000002</v>
      </c>
    </row>
    <row r="981" spans="1:14" x14ac:dyDescent="0.25">
      <c r="A981" t="s">
        <v>662</v>
      </c>
      <c r="B981" t="s">
        <v>13147</v>
      </c>
      <c r="C981" t="s">
        <v>13076</v>
      </c>
      <c r="D981">
        <v>349</v>
      </c>
      <c r="E981">
        <v>899</v>
      </c>
      <c r="F981" s="5">
        <f>Table1_2[[#This Row],[actual_price]]-Table1_2[[#This Row],[discounted_price]]/Table1_2[[#This Row],[actual_price]]*100</f>
        <v>860.17908787541717</v>
      </c>
      <c r="G981" s="5">
        <f>Table1_2[[#This Row],[actual_price]]*Table1_2[[#This Row],[rating_count]]</f>
        <v>133951</v>
      </c>
      <c r="H981" s="5" t="str">
        <f t="shared" si="30"/>
        <v>₹200–₹500</v>
      </c>
      <c r="I981" s="5" t="str">
        <f t="shared" si="31"/>
        <v>Yes</v>
      </c>
      <c r="J981" s="6">
        <v>0.61</v>
      </c>
      <c r="K9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81">
        <v>4.5</v>
      </c>
      <c r="M981">
        <v>149</v>
      </c>
      <c r="N981">
        <f>Table1_2[[#This Row],[rating]]+Table1_2[[#This Row],[rating_count]]/1000</f>
        <v>4.649</v>
      </c>
    </row>
    <row r="982" spans="1:14" x14ac:dyDescent="0.25">
      <c r="A982" t="s">
        <v>8197</v>
      </c>
      <c r="B982" t="s">
        <v>14026</v>
      </c>
      <c r="C982" t="s">
        <v>13886</v>
      </c>
      <c r="D982">
        <v>770</v>
      </c>
      <c r="E982">
        <v>1547</v>
      </c>
      <c r="F982" s="5">
        <f>Table1_2[[#This Row],[actual_price]]-Table1_2[[#This Row],[discounted_price]]/Table1_2[[#This Row],[actual_price]]*100</f>
        <v>1497.2262443438915</v>
      </c>
      <c r="G982" s="5">
        <f>Table1_2[[#This Row],[actual_price]]*Table1_2[[#This Row],[rating_count]]</f>
        <v>3998995</v>
      </c>
      <c r="H982" s="5" t="str">
        <f t="shared" si="30"/>
        <v>&gt;₹500</v>
      </c>
      <c r="I982" s="5" t="str">
        <f t="shared" si="31"/>
        <v>Yes</v>
      </c>
      <c r="J982" s="6">
        <v>0.5</v>
      </c>
      <c r="K9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82">
        <v>4.3</v>
      </c>
      <c r="M982">
        <v>2585</v>
      </c>
      <c r="N982">
        <f>Table1_2[[#This Row],[rating]]+Table1_2[[#This Row],[rating_count]]/1000</f>
        <v>6.8849999999999998</v>
      </c>
    </row>
    <row r="983" spans="1:14" x14ac:dyDescent="0.25">
      <c r="A983" t="s">
        <v>8207</v>
      </c>
      <c r="B983" t="s">
        <v>14027</v>
      </c>
      <c r="C983" t="s">
        <v>13475</v>
      </c>
      <c r="D983">
        <v>279</v>
      </c>
      <c r="E983">
        <v>1299</v>
      </c>
      <c r="F983" s="5">
        <f>Table1_2[[#This Row],[actual_price]]-Table1_2[[#This Row],[discounted_price]]/Table1_2[[#This Row],[actual_price]]*100</f>
        <v>1277.5219399538107</v>
      </c>
      <c r="G983" s="5">
        <f>Table1_2[[#This Row],[actual_price]]*Table1_2[[#This Row],[rating_count]]</f>
        <v>6588528</v>
      </c>
      <c r="H983" s="5" t="str">
        <f t="shared" si="30"/>
        <v>₹200–₹500</v>
      </c>
      <c r="I983" s="5" t="str">
        <f t="shared" si="31"/>
        <v>Yes</v>
      </c>
      <c r="J983" s="6">
        <v>0.79</v>
      </c>
      <c r="K9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83">
        <v>4</v>
      </c>
      <c r="M983">
        <v>5072</v>
      </c>
      <c r="N983">
        <f>Table1_2[[#This Row],[rating]]+Table1_2[[#This Row],[rating_count]]/1000</f>
        <v>9.0719999999999992</v>
      </c>
    </row>
    <row r="984" spans="1:14" x14ac:dyDescent="0.25">
      <c r="A984" t="s">
        <v>8217</v>
      </c>
      <c r="B984" t="s">
        <v>14028</v>
      </c>
      <c r="C984" t="s">
        <v>14029</v>
      </c>
      <c r="D984">
        <v>249</v>
      </c>
      <c r="E984">
        <v>599</v>
      </c>
      <c r="F984" s="5">
        <f>Table1_2[[#This Row],[actual_price]]-Table1_2[[#This Row],[discounted_price]]/Table1_2[[#This Row],[actual_price]]*100</f>
        <v>557.4307178631052</v>
      </c>
      <c r="G984" s="5">
        <f>Table1_2[[#This Row],[actual_price]]*Table1_2[[#This Row],[rating_count]]</f>
        <v>3585015</v>
      </c>
      <c r="H984" s="5" t="str">
        <f t="shared" si="30"/>
        <v>₹200–₹500</v>
      </c>
      <c r="I984" s="5" t="str">
        <f t="shared" si="31"/>
        <v>Yes</v>
      </c>
      <c r="J984" s="6">
        <v>0.57999999999999996</v>
      </c>
      <c r="K9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84">
        <v>4.5</v>
      </c>
      <c r="M984">
        <v>5985</v>
      </c>
      <c r="N984">
        <f>Table1_2[[#This Row],[rating]]+Table1_2[[#This Row],[rating_count]]/1000</f>
        <v>10.484999999999999</v>
      </c>
    </row>
    <row r="985" spans="1:14" x14ac:dyDescent="0.25">
      <c r="A985" t="s">
        <v>687</v>
      </c>
      <c r="B985" t="s">
        <v>13150</v>
      </c>
      <c r="C985" t="s">
        <v>13076</v>
      </c>
      <c r="D985">
        <v>115</v>
      </c>
      <c r="E985">
        <v>499</v>
      </c>
      <c r="F985" s="5">
        <f>Table1_2[[#This Row],[actual_price]]-Table1_2[[#This Row],[discounted_price]]/Table1_2[[#This Row],[actual_price]]*100</f>
        <v>475.95390781563128</v>
      </c>
      <c r="G985" s="5">
        <f>Table1_2[[#This Row],[actual_price]]*Table1_2[[#This Row],[rating_count]]</f>
        <v>3858268</v>
      </c>
      <c r="H985" s="5" t="str">
        <f t="shared" si="30"/>
        <v>&lt;₹200</v>
      </c>
      <c r="I985" s="5" t="str">
        <f t="shared" si="31"/>
        <v>Yes</v>
      </c>
      <c r="J985" s="6">
        <v>0.77</v>
      </c>
      <c r="K9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85">
        <v>4</v>
      </c>
      <c r="M985">
        <v>7732</v>
      </c>
      <c r="N985">
        <f>Table1_2[[#This Row],[rating]]+Table1_2[[#This Row],[rating_count]]/1000</f>
        <v>11.731999999999999</v>
      </c>
    </row>
    <row r="986" spans="1:14" x14ac:dyDescent="0.25">
      <c r="A986" t="s">
        <v>8229</v>
      </c>
      <c r="B986" t="s">
        <v>14030</v>
      </c>
      <c r="C986" t="s">
        <v>14031</v>
      </c>
      <c r="D986">
        <v>230</v>
      </c>
      <c r="E986">
        <v>230</v>
      </c>
      <c r="F986" s="5">
        <f>Table1_2[[#This Row],[actual_price]]-Table1_2[[#This Row],[discounted_price]]/Table1_2[[#This Row],[actual_price]]*100</f>
        <v>130</v>
      </c>
      <c r="G986" s="5">
        <f>Table1_2[[#This Row],[actual_price]]*Table1_2[[#This Row],[rating_count]]</f>
        <v>2168210</v>
      </c>
      <c r="H986" s="5" t="str">
        <f t="shared" si="30"/>
        <v>₹200–₹500</v>
      </c>
      <c r="I986" s="5" t="str">
        <f t="shared" si="31"/>
        <v>No</v>
      </c>
      <c r="J986" s="6">
        <v>0</v>
      </c>
      <c r="K9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86">
        <v>4.5</v>
      </c>
      <c r="M986">
        <v>9427</v>
      </c>
      <c r="N986">
        <f>Table1_2[[#This Row],[rating]]+Table1_2[[#This Row],[rating_count]]/1000</f>
        <v>13.927</v>
      </c>
    </row>
    <row r="987" spans="1:14" x14ac:dyDescent="0.25">
      <c r="A987" t="s">
        <v>697</v>
      </c>
      <c r="B987" t="s">
        <v>13151</v>
      </c>
      <c r="C987" t="s">
        <v>13076</v>
      </c>
      <c r="D987">
        <v>399</v>
      </c>
      <c r="E987">
        <v>999</v>
      </c>
      <c r="F987" s="5">
        <f>Table1_2[[#This Row],[actual_price]]-Table1_2[[#This Row],[discounted_price]]/Table1_2[[#This Row],[actual_price]]*100</f>
        <v>959.0600600600601</v>
      </c>
      <c r="G987" s="5">
        <f>Table1_2[[#This Row],[actual_price]]*Table1_2[[#This Row],[rating_count]]</f>
        <v>1778220</v>
      </c>
      <c r="H987" s="5" t="str">
        <f t="shared" si="30"/>
        <v>₹200–₹500</v>
      </c>
      <c r="I987" s="5" t="str">
        <f t="shared" si="31"/>
        <v>Yes</v>
      </c>
      <c r="J987" s="6">
        <v>0.6</v>
      </c>
      <c r="K9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87">
        <v>4.0999999999999996</v>
      </c>
      <c r="M987">
        <v>1780</v>
      </c>
      <c r="N987">
        <f>Table1_2[[#This Row],[rating]]+Table1_2[[#This Row],[rating_count]]/1000</f>
        <v>5.88</v>
      </c>
    </row>
    <row r="988" spans="1:14" x14ac:dyDescent="0.25">
      <c r="A988" t="s">
        <v>8241</v>
      </c>
      <c r="B988" t="s">
        <v>14032</v>
      </c>
      <c r="C988" t="s">
        <v>13699</v>
      </c>
      <c r="D988">
        <v>599</v>
      </c>
      <c r="E988">
        <v>700</v>
      </c>
      <c r="F988" s="5">
        <f>Table1_2[[#This Row],[actual_price]]-Table1_2[[#This Row],[discounted_price]]/Table1_2[[#This Row],[actual_price]]*100</f>
        <v>614.42857142857144</v>
      </c>
      <c r="G988" s="5">
        <f>Table1_2[[#This Row],[actual_price]]*Table1_2[[#This Row],[rating_count]]</f>
        <v>1610700</v>
      </c>
      <c r="H988" s="5" t="str">
        <f t="shared" si="30"/>
        <v>&gt;₹500</v>
      </c>
      <c r="I988" s="5" t="str">
        <f t="shared" si="31"/>
        <v>No</v>
      </c>
      <c r="J988" s="6">
        <v>0.14000000000000001</v>
      </c>
      <c r="K9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988">
        <v>4.3</v>
      </c>
      <c r="M988">
        <v>2301</v>
      </c>
      <c r="N988">
        <f>Table1_2[[#This Row],[rating]]+Table1_2[[#This Row],[rating_count]]/1000</f>
        <v>6.601</v>
      </c>
    </row>
    <row r="989" spans="1:14" x14ac:dyDescent="0.25">
      <c r="A989" t="s">
        <v>8251</v>
      </c>
      <c r="B989" t="s">
        <v>14033</v>
      </c>
      <c r="C989" t="s">
        <v>14034</v>
      </c>
      <c r="D989">
        <v>598</v>
      </c>
      <c r="E989">
        <v>1150</v>
      </c>
      <c r="F989" s="5">
        <f>Table1_2[[#This Row],[actual_price]]-Table1_2[[#This Row],[discounted_price]]/Table1_2[[#This Row],[actual_price]]*100</f>
        <v>1098</v>
      </c>
      <c r="G989" s="5">
        <f>Table1_2[[#This Row],[actual_price]]*Table1_2[[#This Row],[rating_count]]</f>
        <v>2915250</v>
      </c>
      <c r="H989" s="5" t="str">
        <f t="shared" si="30"/>
        <v>&gt;₹500</v>
      </c>
      <c r="I989" s="5" t="str">
        <f t="shared" si="31"/>
        <v>No</v>
      </c>
      <c r="J989" s="6">
        <v>0.48</v>
      </c>
      <c r="K9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89">
        <v>4.0999999999999996</v>
      </c>
      <c r="M989">
        <v>2535</v>
      </c>
      <c r="N989">
        <f>Table1_2[[#This Row],[rating]]+Table1_2[[#This Row],[rating_count]]/1000</f>
        <v>6.6349999999999998</v>
      </c>
    </row>
    <row r="990" spans="1:14" x14ac:dyDescent="0.25">
      <c r="A990" t="s">
        <v>8262</v>
      </c>
      <c r="B990" t="s">
        <v>14035</v>
      </c>
      <c r="C990" t="s">
        <v>13775</v>
      </c>
      <c r="D990">
        <v>399</v>
      </c>
      <c r="E990">
        <v>1499</v>
      </c>
      <c r="F990" s="5">
        <f>Table1_2[[#This Row],[actual_price]]-Table1_2[[#This Row],[discounted_price]]/Table1_2[[#This Row],[actual_price]]*100</f>
        <v>1472.3822548365576</v>
      </c>
      <c r="G990" s="5">
        <f>Table1_2[[#This Row],[actual_price]]*Table1_2[[#This Row],[rating_count]]</f>
        <v>1035809</v>
      </c>
      <c r="H990" s="5" t="str">
        <f t="shared" si="30"/>
        <v>₹200–₹500</v>
      </c>
      <c r="I990" s="5" t="str">
        <f t="shared" si="31"/>
        <v>Yes</v>
      </c>
      <c r="J990" s="6">
        <v>0.73</v>
      </c>
      <c r="K9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990">
        <v>4</v>
      </c>
      <c r="M990">
        <v>691</v>
      </c>
      <c r="N990">
        <f>Table1_2[[#This Row],[rating]]+Table1_2[[#This Row],[rating_count]]/1000</f>
        <v>4.6909999999999998</v>
      </c>
    </row>
    <row r="991" spans="1:14" x14ac:dyDescent="0.25">
      <c r="A991" t="s">
        <v>8272</v>
      </c>
      <c r="B991" t="s">
        <v>14036</v>
      </c>
      <c r="C991" t="s">
        <v>13644</v>
      </c>
      <c r="D991">
        <v>499</v>
      </c>
      <c r="E991">
        <v>1299</v>
      </c>
      <c r="F991" s="5">
        <f>Table1_2[[#This Row],[actual_price]]-Table1_2[[#This Row],[discounted_price]]/Table1_2[[#This Row],[actual_price]]*100</f>
        <v>1260.5858352578907</v>
      </c>
      <c r="G991" s="5">
        <f>Table1_2[[#This Row],[actual_price]]*Table1_2[[#This Row],[rating_count]]</f>
        <v>3559260</v>
      </c>
      <c r="H991" s="5" t="str">
        <f t="shared" si="30"/>
        <v>₹200–₹500</v>
      </c>
      <c r="I991" s="5" t="str">
        <f t="shared" si="31"/>
        <v>Yes</v>
      </c>
      <c r="J991" s="6">
        <v>0.62</v>
      </c>
      <c r="K9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991">
        <v>4.0999999999999996</v>
      </c>
      <c r="M991">
        <v>2740</v>
      </c>
      <c r="N991">
        <f>Table1_2[[#This Row],[rating]]+Table1_2[[#This Row],[rating_count]]/1000</f>
        <v>6.84</v>
      </c>
    </row>
    <row r="992" spans="1:14" x14ac:dyDescent="0.25">
      <c r="A992" t="s">
        <v>707</v>
      </c>
      <c r="B992" t="s">
        <v>13152</v>
      </c>
      <c r="C992" t="s">
        <v>13076</v>
      </c>
      <c r="D992">
        <v>199</v>
      </c>
      <c r="E992">
        <v>499</v>
      </c>
      <c r="F992" s="5">
        <f>Table1_2[[#This Row],[actual_price]]-Table1_2[[#This Row],[discounted_price]]/Table1_2[[#This Row],[actual_price]]*100</f>
        <v>459.12024048096191</v>
      </c>
      <c r="G992" s="5">
        <f>Table1_2[[#This Row],[actual_price]]*Table1_2[[#This Row],[rating_count]]</f>
        <v>300398</v>
      </c>
      <c r="H992" s="5" t="str">
        <f t="shared" si="30"/>
        <v>&lt;₹200</v>
      </c>
      <c r="I992" s="5" t="str">
        <f t="shared" si="31"/>
        <v>Yes</v>
      </c>
      <c r="J992" s="6">
        <v>0.6</v>
      </c>
      <c r="K9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92">
        <v>4.0999999999999996</v>
      </c>
      <c r="M992">
        <v>602</v>
      </c>
      <c r="N992">
        <f>Table1_2[[#This Row],[rating]]+Table1_2[[#This Row],[rating_count]]/1000</f>
        <v>4.702</v>
      </c>
    </row>
    <row r="993" spans="1:14" x14ac:dyDescent="0.25">
      <c r="A993" t="s">
        <v>8284</v>
      </c>
      <c r="B993" t="s">
        <v>14037</v>
      </c>
      <c r="C993" t="s">
        <v>13639</v>
      </c>
      <c r="D993">
        <v>579</v>
      </c>
      <c r="E993">
        <v>1090</v>
      </c>
      <c r="F993" s="5">
        <f>Table1_2[[#This Row],[actual_price]]-Table1_2[[#This Row],[discounted_price]]/Table1_2[[#This Row],[actual_price]]*100</f>
        <v>1036.880733944954</v>
      </c>
      <c r="G993" s="5">
        <f>Table1_2[[#This Row],[actual_price]]*Table1_2[[#This Row],[rating_count]]</f>
        <v>3795380</v>
      </c>
      <c r="H993" s="5" t="str">
        <f t="shared" si="30"/>
        <v>&gt;₹500</v>
      </c>
      <c r="I993" s="5" t="str">
        <f t="shared" si="31"/>
        <v>No</v>
      </c>
      <c r="J993" s="6">
        <v>0.47</v>
      </c>
      <c r="K9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93">
        <v>4.4000000000000004</v>
      </c>
      <c r="M993">
        <v>3482</v>
      </c>
      <c r="N993">
        <f>Table1_2[[#This Row],[rating]]+Table1_2[[#This Row],[rating_count]]/1000</f>
        <v>7.8820000000000006</v>
      </c>
    </row>
    <row r="994" spans="1:14" x14ac:dyDescent="0.25">
      <c r="A994" t="s">
        <v>717</v>
      </c>
      <c r="B994" t="s">
        <v>13153</v>
      </c>
      <c r="C994" t="s">
        <v>13076</v>
      </c>
      <c r="D994">
        <v>179</v>
      </c>
      <c r="E994">
        <v>399</v>
      </c>
      <c r="F994" s="5">
        <f>Table1_2[[#This Row],[actual_price]]-Table1_2[[#This Row],[discounted_price]]/Table1_2[[#This Row],[actual_price]]*100</f>
        <v>354.13784461152881</v>
      </c>
      <c r="G994" s="5">
        <f>Table1_2[[#This Row],[actual_price]]*Table1_2[[#This Row],[rating_count]]</f>
        <v>567777</v>
      </c>
      <c r="H994" s="5" t="str">
        <f t="shared" si="30"/>
        <v>&lt;₹200</v>
      </c>
      <c r="I994" s="5" t="str">
        <f t="shared" si="31"/>
        <v>Yes</v>
      </c>
      <c r="J994" s="6">
        <v>0.55000000000000004</v>
      </c>
      <c r="K9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94">
        <v>4</v>
      </c>
      <c r="M994">
        <v>1423</v>
      </c>
      <c r="N994">
        <f>Table1_2[[#This Row],[rating]]+Table1_2[[#This Row],[rating_count]]/1000</f>
        <v>5.423</v>
      </c>
    </row>
    <row r="995" spans="1:14" x14ac:dyDescent="0.25">
      <c r="A995" t="s">
        <v>8296</v>
      </c>
      <c r="B995" t="s">
        <v>8297</v>
      </c>
      <c r="C995" t="s">
        <v>14038</v>
      </c>
      <c r="D995">
        <v>90</v>
      </c>
      <c r="E995">
        <v>100</v>
      </c>
      <c r="F995" s="5">
        <f>Table1_2[[#This Row],[actual_price]]-Table1_2[[#This Row],[discounted_price]]/Table1_2[[#This Row],[actual_price]]*100</f>
        <v>10</v>
      </c>
      <c r="G995" s="5">
        <f>Table1_2[[#This Row],[actual_price]]*Table1_2[[#This Row],[rating_count]]</f>
        <v>619900</v>
      </c>
      <c r="H995" s="5" t="str">
        <f t="shared" si="30"/>
        <v>&lt;₹200</v>
      </c>
      <c r="I995" s="5" t="str">
        <f t="shared" si="31"/>
        <v>No</v>
      </c>
      <c r="J995" s="6">
        <v>0.1</v>
      </c>
      <c r="K9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95">
        <v>4.0999999999999996</v>
      </c>
      <c r="M995">
        <v>6199</v>
      </c>
      <c r="N995">
        <f>Table1_2[[#This Row],[rating]]+Table1_2[[#This Row],[rating_count]]/1000</f>
        <v>10.298999999999999</v>
      </c>
    </row>
    <row r="996" spans="1:14" x14ac:dyDescent="0.25">
      <c r="A996" t="s">
        <v>8307</v>
      </c>
      <c r="B996" t="s">
        <v>14039</v>
      </c>
      <c r="C996" t="s">
        <v>13644</v>
      </c>
      <c r="D996">
        <v>899</v>
      </c>
      <c r="E996">
        <v>1999</v>
      </c>
      <c r="F996" s="5">
        <f>Table1_2[[#This Row],[actual_price]]-Table1_2[[#This Row],[discounted_price]]/Table1_2[[#This Row],[actual_price]]*100</f>
        <v>1954.0275137568785</v>
      </c>
      <c r="G996" s="5">
        <f>Table1_2[[#This Row],[actual_price]]*Table1_2[[#This Row],[rating_count]]</f>
        <v>3332333</v>
      </c>
      <c r="H996" s="5" t="str">
        <f t="shared" si="30"/>
        <v>&gt;₹500</v>
      </c>
      <c r="I996" s="5" t="str">
        <f t="shared" si="31"/>
        <v>Yes</v>
      </c>
      <c r="J996" s="6">
        <v>0.55000000000000004</v>
      </c>
      <c r="K9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996">
        <v>4.4000000000000004</v>
      </c>
      <c r="M996">
        <v>1667</v>
      </c>
      <c r="N996">
        <f>Table1_2[[#This Row],[rating]]+Table1_2[[#This Row],[rating_count]]/1000</f>
        <v>6.0670000000000002</v>
      </c>
    </row>
    <row r="997" spans="1:14" x14ac:dyDescent="0.25">
      <c r="A997" t="s">
        <v>8317</v>
      </c>
      <c r="B997" t="s">
        <v>14040</v>
      </c>
      <c r="C997" t="s">
        <v>13958</v>
      </c>
      <c r="D997">
        <v>1149</v>
      </c>
      <c r="E997">
        <v>1800</v>
      </c>
      <c r="F997" s="5">
        <f>Table1_2[[#This Row],[actual_price]]-Table1_2[[#This Row],[discounted_price]]/Table1_2[[#This Row],[actual_price]]*100</f>
        <v>1736.1666666666667</v>
      </c>
      <c r="G997" s="5">
        <f>Table1_2[[#This Row],[actual_price]]*Table1_2[[#This Row],[rating_count]]</f>
        <v>8501400</v>
      </c>
      <c r="H997" s="5" t="str">
        <f t="shared" si="30"/>
        <v>&gt;₹500</v>
      </c>
      <c r="I997" s="5" t="str">
        <f t="shared" si="31"/>
        <v>No</v>
      </c>
      <c r="J997" s="6">
        <v>0.36</v>
      </c>
      <c r="K9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997">
        <v>4.3</v>
      </c>
      <c r="M997">
        <v>4723</v>
      </c>
      <c r="N997">
        <f>Table1_2[[#This Row],[rating]]+Table1_2[[#This Row],[rating_count]]/1000</f>
        <v>9.0229999999999997</v>
      </c>
    </row>
    <row r="998" spans="1:14" x14ac:dyDescent="0.25">
      <c r="A998" t="s">
        <v>8327</v>
      </c>
      <c r="B998" t="s">
        <v>14041</v>
      </c>
      <c r="C998" t="s">
        <v>13801</v>
      </c>
      <c r="D998">
        <v>249</v>
      </c>
      <c r="E998">
        <v>499</v>
      </c>
      <c r="F998" s="5">
        <f>Table1_2[[#This Row],[actual_price]]-Table1_2[[#This Row],[discounted_price]]/Table1_2[[#This Row],[actual_price]]*100</f>
        <v>449.10020040080161</v>
      </c>
      <c r="G998" s="5">
        <f>Table1_2[[#This Row],[actual_price]]*Table1_2[[#This Row],[rating_count]]</f>
        <v>11407140</v>
      </c>
      <c r="H998" s="5" t="str">
        <f t="shared" si="30"/>
        <v>₹200–₹500</v>
      </c>
      <c r="I998" s="5" t="str">
        <f t="shared" si="31"/>
        <v>Yes</v>
      </c>
      <c r="J998" s="6">
        <v>0.5</v>
      </c>
      <c r="K9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998">
        <v>4.2</v>
      </c>
      <c r="M998">
        <v>22860</v>
      </c>
      <c r="N998">
        <f>Table1_2[[#This Row],[rating]]+Table1_2[[#This Row],[rating_count]]/1000</f>
        <v>27.06</v>
      </c>
    </row>
    <row r="999" spans="1:14" x14ac:dyDescent="0.25">
      <c r="A999" t="s">
        <v>8337</v>
      </c>
      <c r="B999" t="s">
        <v>14042</v>
      </c>
      <c r="C999" t="s">
        <v>13757</v>
      </c>
      <c r="D999">
        <v>39</v>
      </c>
      <c r="E999">
        <v>39</v>
      </c>
      <c r="F999" s="5">
        <f>Table1_2[[#This Row],[actual_price]]-Table1_2[[#This Row],[discounted_price]]/Table1_2[[#This Row],[actual_price]]*100</f>
        <v>-61</v>
      </c>
      <c r="G999" s="5">
        <f>Table1_2[[#This Row],[actual_price]]*Table1_2[[#This Row],[rating_count]]</f>
        <v>529308</v>
      </c>
      <c r="H999" s="5" t="str">
        <f t="shared" si="30"/>
        <v>&lt;₹200</v>
      </c>
      <c r="I999" s="5" t="str">
        <f t="shared" si="31"/>
        <v>No</v>
      </c>
      <c r="J999" s="6">
        <v>0</v>
      </c>
      <c r="K9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999">
        <v>3.6</v>
      </c>
      <c r="M999">
        <v>13572</v>
      </c>
      <c r="N999">
        <f>Table1_2[[#This Row],[rating]]+Table1_2[[#This Row],[rating_count]]/1000</f>
        <v>17.172000000000001</v>
      </c>
    </row>
    <row r="1000" spans="1:14" x14ac:dyDescent="0.25">
      <c r="A1000" t="s">
        <v>8346</v>
      </c>
      <c r="B1000" t="s">
        <v>14043</v>
      </c>
      <c r="C1000" t="s">
        <v>13685</v>
      </c>
      <c r="D1000">
        <v>1599</v>
      </c>
      <c r="E1000">
        <v>3599</v>
      </c>
      <c r="F1000" s="5">
        <f>Table1_2[[#This Row],[actual_price]]-Table1_2[[#This Row],[discounted_price]]/Table1_2[[#This Row],[actual_price]]*100</f>
        <v>3554.5709919422061</v>
      </c>
      <c r="G1000" s="5">
        <f>Table1_2[[#This Row],[actual_price]]*Table1_2[[#This Row],[rating_count]]</f>
        <v>58239018</v>
      </c>
      <c r="H1000" s="5" t="str">
        <f t="shared" si="30"/>
        <v>&gt;₹500</v>
      </c>
      <c r="I1000" s="5" t="str">
        <f t="shared" si="31"/>
        <v>Yes</v>
      </c>
      <c r="J1000" s="6">
        <v>0.56000000000000005</v>
      </c>
      <c r="K10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00">
        <v>4.2</v>
      </c>
      <c r="M1000">
        <v>16182</v>
      </c>
      <c r="N1000">
        <f>Table1_2[[#This Row],[rating]]+Table1_2[[#This Row],[rating_count]]/1000</f>
        <v>20.381999999999998</v>
      </c>
    </row>
    <row r="1001" spans="1:14" x14ac:dyDescent="0.25">
      <c r="A1001" t="s">
        <v>8356</v>
      </c>
      <c r="B1001" t="s">
        <v>14044</v>
      </c>
      <c r="C1001" t="s">
        <v>13723</v>
      </c>
      <c r="D1001">
        <v>1199</v>
      </c>
      <c r="E1001">
        <v>3990</v>
      </c>
      <c r="F1001" s="5">
        <f>Table1_2[[#This Row],[actual_price]]-Table1_2[[#This Row],[discounted_price]]/Table1_2[[#This Row],[actual_price]]*100</f>
        <v>3959.9498746867166</v>
      </c>
      <c r="G1001" s="5">
        <f>Table1_2[[#This Row],[actual_price]]*Table1_2[[#This Row],[rating_count]]</f>
        <v>11602920</v>
      </c>
      <c r="H1001" s="5" t="str">
        <f t="shared" si="30"/>
        <v>&gt;₹500</v>
      </c>
      <c r="I1001" s="5" t="str">
        <f t="shared" si="31"/>
        <v>Yes</v>
      </c>
      <c r="J1001" s="6">
        <v>0.7</v>
      </c>
      <c r="K10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01">
        <v>4.2</v>
      </c>
      <c r="M1001">
        <v>2908</v>
      </c>
      <c r="N1001">
        <f>Table1_2[[#This Row],[rating]]+Table1_2[[#This Row],[rating_count]]/1000</f>
        <v>7.1080000000000005</v>
      </c>
    </row>
    <row r="1002" spans="1:14" x14ac:dyDescent="0.25">
      <c r="A1002" t="s">
        <v>736</v>
      </c>
      <c r="B1002" t="s">
        <v>13155</v>
      </c>
      <c r="C1002" t="s">
        <v>13076</v>
      </c>
      <c r="D1002">
        <v>209</v>
      </c>
      <c r="E1002">
        <v>499</v>
      </c>
      <c r="F1002" s="5">
        <f>Table1_2[[#This Row],[actual_price]]-Table1_2[[#This Row],[discounted_price]]/Table1_2[[#This Row],[actual_price]]*100</f>
        <v>457.11623246492985</v>
      </c>
      <c r="G1002" s="5">
        <f>Table1_2[[#This Row],[actual_price]]*Table1_2[[#This Row],[rating_count]]</f>
        <v>267464</v>
      </c>
      <c r="H1002" s="5" t="str">
        <f t="shared" si="30"/>
        <v>₹200–₹500</v>
      </c>
      <c r="I1002" s="5" t="str">
        <f t="shared" si="31"/>
        <v>Yes</v>
      </c>
      <c r="J1002" s="6">
        <v>0.57999999999999996</v>
      </c>
      <c r="K10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02">
        <v>3.9</v>
      </c>
      <c r="M1002">
        <v>536</v>
      </c>
      <c r="N1002">
        <f>Table1_2[[#This Row],[rating]]+Table1_2[[#This Row],[rating_count]]/1000</f>
        <v>4.4359999999999999</v>
      </c>
    </row>
    <row r="1003" spans="1:14" x14ac:dyDescent="0.25">
      <c r="A1003" t="s">
        <v>8367</v>
      </c>
      <c r="B1003" t="s">
        <v>14045</v>
      </c>
      <c r="C1003" t="s">
        <v>13639</v>
      </c>
      <c r="D1003">
        <v>1099</v>
      </c>
      <c r="E1003">
        <v>1499</v>
      </c>
      <c r="F1003" s="5">
        <f>Table1_2[[#This Row],[actual_price]]-Table1_2[[#This Row],[discounted_price]]/Table1_2[[#This Row],[actual_price]]*100</f>
        <v>1425.6844563042027</v>
      </c>
      <c r="G1003" s="5">
        <f>Table1_2[[#This Row],[actual_price]]*Table1_2[[#This Row],[rating_count]]</f>
        <v>3560125</v>
      </c>
      <c r="H1003" s="5" t="str">
        <f t="shared" si="30"/>
        <v>&gt;₹500</v>
      </c>
      <c r="I1003" s="5" t="str">
        <f t="shared" si="31"/>
        <v>No</v>
      </c>
      <c r="J1003" s="6">
        <v>0.27</v>
      </c>
      <c r="K10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03">
        <v>4.2</v>
      </c>
      <c r="M1003">
        <v>2375</v>
      </c>
      <c r="N1003">
        <f>Table1_2[[#This Row],[rating]]+Table1_2[[#This Row],[rating_count]]/1000</f>
        <v>6.5750000000000002</v>
      </c>
    </row>
    <row r="1004" spans="1:14" x14ac:dyDescent="0.25">
      <c r="A1004" t="s">
        <v>8377</v>
      </c>
      <c r="B1004" t="s">
        <v>14046</v>
      </c>
      <c r="C1004" t="s">
        <v>13810</v>
      </c>
      <c r="D1004">
        <v>120</v>
      </c>
      <c r="E1004">
        <v>120</v>
      </c>
      <c r="F1004" s="5">
        <f>Table1_2[[#This Row],[actual_price]]-Table1_2[[#This Row],[discounted_price]]/Table1_2[[#This Row],[actual_price]]*100</f>
        <v>20</v>
      </c>
      <c r="G1004" s="5">
        <f>Table1_2[[#This Row],[actual_price]]*Table1_2[[#This Row],[rating_count]]</f>
        <v>594120</v>
      </c>
      <c r="H1004" s="5" t="str">
        <f t="shared" si="30"/>
        <v>&lt;₹200</v>
      </c>
      <c r="I1004" s="5" t="str">
        <f t="shared" si="31"/>
        <v>No</v>
      </c>
      <c r="J1004" s="6">
        <v>0</v>
      </c>
      <c r="K10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004">
        <v>4.5</v>
      </c>
      <c r="M1004">
        <v>4951</v>
      </c>
      <c r="N1004">
        <f>Table1_2[[#This Row],[rating]]+Table1_2[[#This Row],[rating_count]]/1000</f>
        <v>9.4510000000000005</v>
      </c>
    </row>
    <row r="1005" spans="1:14" x14ac:dyDescent="0.25">
      <c r="A1005" t="s">
        <v>8387</v>
      </c>
      <c r="B1005" t="s">
        <v>14047</v>
      </c>
      <c r="C1005" t="s">
        <v>13958</v>
      </c>
      <c r="D1005">
        <v>1519</v>
      </c>
      <c r="E1005">
        <v>3499</v>
      </c>
      <c r="F1005" s="5">
        <f>Table1_2[[#This Row],[actual_price]]-Table1_2[[#This Row],[discounted_price]]/Table1_2[[#This Row],[actual_price]]*100</f>
        <v>3455.5875964561305</v>
      </c>
      <c r="G1005" s="5">
        <f>Table1_2[[#This Row],[actual_price]]*Table1_2[[#This Row],[rating_count]]</f>
        <v>1427592</v>
      </c>
      <c r="H1005" s="5" t="str">
        <f t="shared" si="30"/>
        <v>&gt;₹500</v>
      </c>
      <c r="I1005" s="5" t="str">
        <f t="shared" si="31"/>
        <v>Yes</v>
      </c>
      <c r="J1005" s="6">
        <v>0.56999999999999995</v>
      </c>
      <c r="K10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05">
        <v>4.3</v>
      </c>
      <c r="M1005">
        <v>408</v>
      </c>
      <c r="N1005">
        <f>Table1_2[[#This Row],[rating]]+Table1_2[[#This Row],[rating_count]]/1000</f>
        <v>4.7080000000000002</v>
      </c>
    </row>
    <row r="1006" spans="1:14" x14ac:dyDescent="0.25">
      <c r="A1006" t="s">
        <v>8397</v>
      </c>
      <c r="B1006" t="s">
        <v>8398</v>
      </c>
      <c r="C1006" t="s">
        <v>14038</v>
      </c>
      <c r="D1006">
        <v>420</v>
      </c>
      <c r="E1006">
        <v>420</v>
      </c>
      <c r="F1006" s="5">
        <f>Table1_2[[#This Row],[actual_price]]-Table1_2[[#This Row],[discounted_price]]/Table1_2[[#This Row],[actual_price]]*100</f>
        <v>320</v>
      </c>
      <c r="G1006" s="5">
        <f>Table1_2[[#This Row],[actual_price]]*Table1_2[[#This Row],[rating_count]]</f>
        <v>808920</v>
      </c>
      <c r="H1006" s="5" t="str">
        <f t="shared" si="30"/>
        <v>₹200–₹500</v>
      </c>
      <c r="I1006" s="5" t="str">
        <f t="shared" si="31"/>
        <v>No</v>
      </c>
      <c r="J1006" s="6">
        <v>0</v>
      </c>
      <c r="K10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006">
        <v>4.2</v>
      </c>
      <c r="M1006">
        <v>1926</v>
      </c>
      <c r="N1006">
        <f>Table1_2[[#This Row],[rating]]+Table1_2[[#This Row],[rating_count]]/1000</f>
        <v>6.1260000000000003</v>
      </c>
    </row>
    <row r="1007" spans="1:14" x14ac:dyDescent="0.25">
      <c r="A1007" t="s">
        <v>8407</v>
      </c>
      <c r="B1007" t="s">
        <v>8408</v>
      </c>
      <c r="C1007" t="s">
        <v>14048</v>
      </c>
      <c r="D1007">
        <v>225</v>
      </c>
      <c r="E1007">
        <v>225</v>
      </c>
      <c r="F1007" s="5">
        <f>Table1_2[[#This Row],[actual_price]]-Table1_2[[#This Row],[discounted_price]]/Table1_2[[#This Row],[actual_price]]*100</f>
        <v>125</v>
      </c>
      <c r="G1007" s="5">
        <f>Table1_2[[#This Row],[actual_price]]*Table1_2[[#This Row],[rating_count]]</f>
        <v>1079550</v>
      </c>
      <c r="H1007" s="5" t="str">
        <f t="shared" si="30"/>
        <v>₹200–₹500</v>
      </c>
      <c r="I1007" s="5" t="str">
        <f t="shared" si="31"/>
        <v>No</v>
      </c>
      <c r="J1007" s="6">
        <v>0</v>
      </c>
      <c r="K10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007">
        <v>4.0999999999999996</v>
      </c>
      <c r="M1007">
        <v>4798</v>
      </c>
      <c r="N1007">
        <f>Table1_2[[#This Row],[rating]]+Table1_2[[#This Row],[rating_count]]/1000</f>
        <v>8.8979999999999997</v>
      </c>
    </row>
    <row r="1008" spans="1:14" x14ac:dyDescent="0.25">
      <c r="A1008" t="s">
        <v>8418</v>
      </c>
      <c r="B1008" t="s">
        <v>14049</v>
      </c>
      <c r="C1008" t="s">
        <v>14050</v>
      </c>
      <c r="D1008">
        <v>199</v>
      </c>
      <c r="E1008">
        <v>799</v>
      </c>
      <c r="F1008" s="5">
        <f>Table1_2[[#This Row],[actual_price]]-Table1_2[[#This Row],[discounted_price]]/Table1_2[[#This Row],[actual_price]]*100</f>
        <v>774.09386733416773</v>
      </c>
      <c r="G1008" s="5">
        <f>Table1_2[[#This Row],[actual_price]]*Table1_2[[#This Row],[rating_count]]</f>
        <v>5859067</v>
      </c>
      <c r="H1008" s="5" t="str">
        <f t="shared" si="30"/>
        <v>&lt;₹200</v>
      </c>
      <c r="I1008" s="5" t="str">
        <f t="shared" si="31"/>
        <v>Yes</v>
      </c>
      <c r="J1008" s="6">
        <v>0.75</v>
      </c>
      <c r="K10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008">
        <v>4.0999999999999996</v>
      </c>
      <c r="M1008">
        <v>7333</v>
      </c>
      <c r="N1008">
        <f>Table1_2[[#This Row],[rating]]+Table1_2[[#This Row],[rating_count]]/1000</f>
        <v>11.433</v>
      </c>
    </row>
    <row r="1009" spans="1:14" x14ac:dyDescent="0.25">
      <c r="A1009" t="s">
        <v>4701</v>
      </c>
      <c r="B1009" t="s">
        <v>13621</v>
      </c>
      <c r="C1009" t="s">
        <v>13467</v>
      </c>
      <c r="D1009">
        <v>1799</v>
      </c>
      <c r="E1009">
        <v>3999</v>
      </c>
      <c r="F1009" s="5">
        <f>Table1_2[[#This Row],[actual_price]]-Table1_2[[#This Row],[discounted_price]]/Table1_2[[#This Row],[actual_price]]*100</f>
        <v>3954.0137534383598</v>
      </c>
      <c r="G1009" s="5">
        <f>Table1_2[[#This Row],[actual_price]]*Table1_2[[#This Row],[rating_count]]</f>
        <v>979755</v>
      </c>
      <c r="H1009" s="5" t="str">
        <f t="shared" si="30"/>
        <v>&gt;₹500</v>
      </c>
      <c r="I1009" s="5" t="str">
        <f t="shared" si="31"/>
        <v>Yes</v>
      </c>
      <c r="J1009" s="6">
        <v>0.55000000000000004</v>
      </c>
      <c r="K10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09">
        <v>4.5999999999999996</v>
      </c>
      <c r="M1009">
        <v>245</v>
      </c>
      <c r="N1009">
        <f>Table1_2[[#This Row],[rating]]+Table1_2[[#This Row],[rating_count]]/1000</f>
        <v>4.8449999999999998</v>
      </c>
    </row>
    <row r="1010" spans="1:14" x14ac:dyDescent="0.25">
      <c r="A1010" t="s">
        <v>8431</v>
      </c>
      <c r="B1010" t="s">
        <v>14051</v>
      </c>
      <c r="C1010" t="s">
        <v>13972</v>
      </c>
      <c r="D1010">
        <v>8349</v>
      </c>
      <c r="E1010">
        <v>9625</v>
      </c>
      <c r="F1010" s="5">
        <f>Table1_2[[#This Row],[actual_price]]-Table1_2[[#This Row],[discounted_price]]/Table1_2[[#This Row],[actual_price]]*100</f>
        <v>9538.2571428571428</v>
      </c>
      <c r="G1010" s="5">
        <f>Table1_2[[#This Row],[actual_price]]*Table1_2[[#This Row],[rating_count]]</f>
        <v>35150500</v>
      </c>
      <c r="H1010" s="5" t="str">
        <f t="shared" si="30"/>
        <v>&gt;₹500</v>
      </c>
      <c r="I1010" s="5" t="str">
        <f t="shared" si="31"/>
        <v>No</v>
      </c>
      <c r="J1010" s="6">
        <v>0.13</v>
      </c>
      <c r="K10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010">
        <v>3.8</v>
      </c>
      <c r="M1010">
        <v>3652</v>
      </c>
      <c r="N1010">
        <f>Table1_2[[#This Row],[rating]]+Table1_2[[#This Row],[rating_count]]/1000</f>
        <v>7.452</v>
      </c>
    </row>
    <row r="1011" spans="1:14" x14ac:dyDescent="0.25">
      <c r="A1011" t="s">
        <v>8441</v>
      </c>
      <c r="B1011" t="s">
        <v>14052</v>
      </c>
      <c r="C1011" t="s">
        <v>13867</v>
      </c>
      <c r="D1011">
        <v>3307</v>
      </c>
      <c r="E1011">
        <v>6100</v>
      </c>
      <c r="F1011" s="5">
        <f>Table1_2[[#This Row],[actual_price]]-Table1_2[[#This Row],[discounted_price]]/Table1_2[[#This Row],[actual_price]]*100</f>
        <v>6045.7868852459014</v>
      </c>
      <c r="G1011" s="5">
        <f>Table1_2[[#This Row],[actual_price]]*Table1_2[[#This Row],[rating_count]]</f>
        <v>15341500</v>
      </c>
      <c r="H1011" s="5" t="str">
        <f t="shared" si="30"/>
        <v>&gt;₹500</v>
      </c>
      <c r="I1011" s="5" t="str">
        <f t="shared" si="31"/>
        <v>No</v>
      </c>
      <c r="J1011" s="6">
        <v>0.46</v>
      </c>
      <c r="K10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11">
        <v>4.3</v>
      </c>
      <c r="M1011">
        <v>2515</v>
      </c>
      <c r="N1011">
        <f>Table1_2[[#This Row],[rating]]+Table1_2[[#This Row],[rating_count]]/1000</f>
        <v>6.8149999999999995</v>
      </c>
    </row>
    <row r="1012" spans="1:14" x14ac:dyDescent="0.25">
      <c r="A1012" t="s">
        <v>788</v>
      </c>
      <c r="B1012" t="s">
        <v>789</v>
      </c>
      <c r="C1012" t="s">
        <v>13076</v>
      </c>
      <c r="D1012">
        <v>325</v>
      </c>
      <c r="E1012">
        <v>1299</v>
      </c>
      <c r="F1012" s="5">
        <f>Table1_2[[#This Row],[actual_price]]-Table1_2[[#This Row],[discounted_price]]/Table1_2[[#This Row],[actual_price]]*100</f>
        <v>1273.980754426482</v>
      </c>
      <c r="G1012" s="5">
        <f>Table1_2[[#This Row],[actual_price]]*Table1_2[[#This Row],[rating_count]]</f>
        <v>13738224</v>
      </c>
      <c r="H1012" s="5" t="str">
        <f t="shared" si="30"/>
        <v>₹200–₹500</v>
      </c>
      <c r="I1012" s="5" t="str">
        <f t="shared" si="31"/>
        <v>Yes</v>
      </c>
      <c r="J1012" s="6">
        <v>0.75</v>
      </c>
      <c r="K10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012">
        <v>4.2</v>
      </c>
      <c r="M1012">
        <v>10576</v>
      </c>
      <c r="N1012">
        <f>Table1_2[[#This Row],[rating]]+Table1_2[[#This Row],[rating_count]]/1000</f>
        <v>14.776</v>
      </c>
    </row>
    <row r="1013" spans="1:14" x14ac:dyDescent="0.25">
      <c r="A1013" t="s">
        <v>8453</v>
      </c>
      <c r="B1013" t="s">
        <v>14053</v>
      </c>
      <c r="C1013" t="s">
        <v>13637</v>
      </c>
      <c r="D1013">
        <v>449</v>
      </c>
      <c r="E1013">
        <v>1300</v>
      </c>
      <c r="F1013" s="5">
        <f>Table1_2[[#This Row],[actual_price]]-Table1_2[[#This Row],[discounted_price]]/Table1_2[[#This Row],[actual_price]]*100</f>
        <v>1265.4615384615386</v>
      </c>
      <c r="G1013" s="5">
        <f>Table1_2[[#This Row],[actual_price]]*Table1_2[[#This Row],[rating_count]]</f>
        <v>6446700</v>
      </c>
      <c r="H1013" s="5" t="str">
        <f t="shared" si="30"/>
        <v>₹200–₹500</v>
      </c>
      <c r="I1013" s="5" t="str">
        <f t="shared" si="31"/>
        <v>Yes</v>
      </c>
      <c r="J1013" s="6">
        <v>0.65</v>
      </c>
      <c r="K10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13">
        <v>4.2</v>
      </c>
      <c r="M1013">
        <v>4959</v>
      </c>
      <c r="N1013">
        <f>Table1_2[[#This Row],[rating]]+Table1_2[[#This Row],[rating_count]]/1000</f>
        <v>9.1589999999999989</v>
      </c>
    </row>
    <row r="1014" spans="1:14" x14ac:dyDescent="0.25">
      <c r="A1014" t="s">
        <v>8463</v>
      </c>
      <c r="B1014" t="s">
        <v>8464</v>
      </c>
      <c r="C1014" t="s">
        <v>13662</v>
      </c>
      <c r="D1014">
        <v>380</v>
      </c>
      <c r="E1014">
        <v>400</v>
      </c>
      <c r="F1014" s="5">
        <f>Table1_2[[#This Row],[actual_price]]-Table1_2[[#This Row],[discounted_price]]/Table1_2[[#This Row],[actual_price]]*100</f>
        <v>305</v>
      </c>
      <c r="G1014" s="5">
        <f>Table1_2[[#This Row],[actual_price]]*Table1_2[[#This Row],[rating_count]]</f>
        <v>844400</v>
      </c>
      <c r="H1014" s="5" t="str">
        <f t="shared" si="30"/>
        <v>₹200–₹500</v>
      </c>
      <c r="I1014" s="5" t="str">
        <f t="shared" si="31"/>
        <v>No</v>
      </c>
      <c r="J1014" s="6">
        <v>0.05</v>
      </c>
      <c r="K10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014">
        <v>4.4000000000000004</v>
      </c>
      <c r="M1014">
        <v>2111</v>
      </c>
      <c r="N1014">
        <f>Table1_2[[#This Row],[rating]]+Table1_2[[#This Row],[rating_count]]/1000</f>
        <v>6.511000000000001</v>
      </c>
    </row>
    <row r="1015" spans="1:14" x14ac:dyDescent="0.25">
      <c r="A1015" t="s">
        <v>8473</v>
      </c>
      <c r="B1015" t="s">
        <v>14054</v>
      </c>
      <c r="C1015" t="s">
        <v>13641</v>
      </c>
      <c r="D1015">
        <v>499</v>
      </c>
      <c r="E1015">
        <v>1399</v>
      </c>
      <c r="F1015" s="5">
        <f>Table1_2[[#This Row],[actual_price]]-Table1_2[[#This Row],[discounted_price]]/Table1_2[[#This Row],[actual_price]]*100</f>
        <v>1363.3316654753396</v>
      </c>
      <c r="G1015" s="5">
        <f>Table1_2[[#This Row],[actual_price]]*Table1_2[[#This Row],[rating_count]]</f>
        <v>2045338</v>
      </c>
      <c r="H1015" s="5" t="str">
        <f t="shared" si="30"/>
        <v>₹200–₹500</v>
      </c>
      <c r="I1015" s="5" t="str">
        <f t="shared" si="31"/>
        <v>Yes</v>
      </c>
      <c r="J1015" s="6">
        <v>0.64</v>
      </c>
      <c r="K10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15">
        <v>3.9</v>
      </c>
      <c r="M1015">
        <v>1462</v>
      </c>
      <c r="N1015">
        <f>Table1_2[[#This Row],[rating]]+Table1_2[[#This Row],[rating_count]]/1000</f>
        <v>5.3620000000000001</v>
      </c>
    </row>
    <row r="1016" spans="1:14" x14ac:dyDescent="0.25">
      <c r="A1016" t="s">
        <v>8483</v>
      </c>
      <c r="B1016" t="s">
        <v>14055</v>
      </c>
      <c r="C1016" t="s">
        <v>14056</v>
      </c>
      <c r="D1016">
        <v>37247</v>
      </c>
      <c r="E1016">
        <v>59890</v>
      </c>
      <c r="F1016" s="5">
        <f>Table1_2[[#This Row],[actual_price]]-Table1_2[[#This Row],[discounted_price]]/Table1_2[[#This Row],[actual_price]]*100</f>
        <v>59827.807647353482</v>
      </c>
      <c r="G1016" s="5">
        <f>Table1_2[[#This Row],[actual_price]]*Table1_2[[#This Row],[rating_count]]</f>
        <v>19344470</v>
      </c>
      <c r="H1016" s="5" t="str">
        <f t="shared" si="30"/>
        <v>&gt;₹500</v>
      </c>
      <c r="I1016" s="5" t="str">
        <f t="shared" si="31"/>
        <v>No</v>
      </c>
      <c r="J1016" s="6">
        <v>0.38</v>
      </c>
      <c r="K10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16">
        <v>4</v>
      </c>
      <c r="M1016">
        <v>323</v>
      </c>
      <c r="N1016">
        <f>Table1_2[[#This Row],[rating]]+Table1_2[[#This Row],[rating_count]]/1000</f>
        <v>4.3230000000000004</v>
      </c>
    </row>
    <row r="1017" spans="1:14" x14ac:dyDescent="0.25">
      <c r="A1017" t="s">
        <v>8494</v>
      </c>
      <c r="B1017" t="s">
        <v>14057</v>
      </c>
      <c r="C1017" t="s">
        <v>13589</v>
      </c>
      <c r="D1017">
        <v>849</v>
      </c>
      <c r="E1017">
        <v>2490</v>
      </c>
      <c r="F1017" s="5">
        <f>Table1_2[[#This Row],[actual_price]]-Table1_2[[#This Row],[discounted_price]]/Table1_2[[#This Row],[actual_price]]*100</f>
        <v>2455.9036144578313</v>
      </c>
      <c r="G1017" s="5">
        <f>Table1_2[[#This Row],[actual_price]]*Table1_2[[#This Row],[rating_count]]</f>
        <v>227058120</v>
      </c>
      <c r="H1017" s="5" t="str">
        <f t="shared" si="30"/>
        <v>&gt;₹500</v>
      </c>
      <c r="I1017" s="5" t="str">
        <f t="shared" si="31"/>
        <v>Yes</v>
      </c>
      <c r="J1017" s="6">
        <v>0.66</v>
      </c>
      <c r="K10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17">
        <v>4.2</v>
      </c>
      <c r="M1017">
        <v>91188</v>
      </c>
      <c r="N1017">
        <f>Table1_2[[#This Row],[rating]]+Table1_2[[#This Row],[rating_count]]/1000</f>
        <v>95.388000000000005</v>
      </c>
    </row>
    <row r="1018" spans="1:14" x14ac:dyDescent="0.25">
      <c r="A1018" t="s">
        <v>8504</v>
      </c>
      <c r="B1018" t="s">
        <v>14058</v>
      </c>
      <c r="C1018" t="s">
        <v>13799</v>
      </c>
      <c r="D1018">
        <v>799</v>
      </c>
      <c r="E1018">
        <v>1999</v>
      </c>
      <c r="F1018" s="5">
        <f>Table1_2[[#This Row],[actual_price]]-Table1_2[[#This Row],[discounted_price]]/Table1_2[[#This Row],[actual_price]]*100</f>
        <v>1959.0300150075038</v>
      </c>
      <c r="G1018" s="5">
        <f>Table1_2[[#This Row],[actual_price]]*Table1_2[[#This Row],[rating_count]]</f>
        <v>835582</v>
      </c>
      <c r="H1018" s="5" t="str">
        <f t="shared" si="30"/>
        <v>&gt;₹500</v>
      </c>
      <c r="I1018" s="5" t="str">
        <f t="shared" si="31"/>
        <v>Yes</v>
      </c>
      <c r="J1018" s="6">
        <v>0.6</v>
      </c>
      <c r="K10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18">
        <v>3.7</v>
      </c>
      <c r="M1018">
        <v>418</v>
      </c>
      <c r="N1018">
        <f>Table1_2[[#This Row],[rating]]+Table1_2[[#This Row],[rating_count]]/1000</f>
        <v>4.1180000000000003</v>
      </c>
    </row>
    <row r="1019" spans="1:14" x14ac:dyDescent="0.25">
      <c r="A1019" t="s">
        <v>4804</v>
      </c>
      <c r="B1019" t="s">
        <v>13633</v>
      </c>
      <c r="C1019" t="s">
        <v>13524</v>
      </c>
      <c r="D1019">
        <v>2599</v>
      </c>
      <c r="E1019">
        <v>6999</v>
      </c>
      <c r="F1019" s="5">
        <f>Table1_2[[#This Row],[actual_price]]-Table1_2[[#This Row],[discounted_price]]/Table1_2[[#This Row],[actual_price]]*100</f>
        <v>6961.866123731962</v>
      </c>
      <c r="G1019" s="5">
        <f>Table1_2[[#This Row],[actual_price]]*Table1_2[[#This Row],[rating_count]]</f>
        <v>10680474</v>
      </c>
      <c r="H1019" s="5" t="str">
        <f t="shared" si="30"/>
        <v>&gt;₹500</v>
      </c>
      <c r="I1019" s="5" t="str">
        <f t="shared" si="31"/>
        <v>Yes</v>
      </c>
      <c r="J1019" s="6">
        <v>0.63</v>
      </c>
      <c r="K10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19">
        <v>4.5</v>
      </c>
      <c r="M1019">
        <v>1526</v>
      </c>
      <c r="N1019">
        <f>Table1_2[[#This Row],[rating]]+Table1_2[[#This Row],[rating_count]]/1000</f>
        <v>6.0259999999999998</v>
      </c>
    </row>
    <row r="1020" spans="1:14" x14ac:dyDescent="0.25">
      <c r="A1020" t="s">
        <v>813</v>
      </c>
      <c r="B1020" t="s">
        <v>13161</v>
      </c>
      <c r="C1020" t="s">
        <v>13076</v>
      </c>
      <c r="D1020">
        <v>199</v>
      </c>
      <c r="E1020">
        <v>999</v>
      </c>
      <c r="F1020" s="5">
        <f>Table1_2[[#This Row],[actual_price]]-Table1_2[[#This Row],[discounted_price]]/Table1_2[[#This Row],[actual_price]]*100</f>
        <v>979.08008008008005</v>
      </c>
      <c r="G1020" s="5">
        <f>Table1_2[[#This Row],[actual_price]]*Table1_2[[#This Row],[rating_count]]</f>
        <v>126873</v>
      </c>
      <c r="H1020" s="5" t="str">
        <f t="shared" si="30"/>
        <v>&lt;₹200</v>
      </c>
      <c r="I1020" s="5" t="str">
        <f t="shared" si="31"/>
        <v>Yes</v>
      </c>
      <c r="J1020" s="6">
        <v>0.8</v>
      </c>
      <c r="K10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020">
        <v>4.5</v>
      </c>
      <c r="M1020">
        <v>127</v>
      </c>
      <c r="N1020">
        <f>Table1_2[[#This Row],[rating]]+Table1_2[[#This Row],[rating_count]]/1000</f>
        <v>4.6269999999999998</v>
      </c>
    </row>
    <row r="1021" spans="1:14" x14ac:dyDescent="0.25">
      <c r="A1021" t="s">
        <v>828</v>
      </c>
      <c r="B1021" t="s">
        <v>13162</v>
      </c>
      <c r="C1021" t="s">
        <v>13085</v>
      </c>
      <c r="D1021">
        <v>269</v>
      </c>
      <c r="E1021">
        <v>800</v>
      </c>
      <c r="F1021" s="5">
        <f>Table1_2[[#This Row],[actual_price]]-Table1_2[[#This Row],[discounted_price]]/Table1_2[[#This Row],[actual_price]]*100</f>
        <v>766.375</v>
      </c>
      <c r="G1021" s="5">
        <f>Table1_2[[#This Row],[actual_price]]*Table1_2[[#This Row],[rating_count]]</f>
        <v>8107200</v>
      </c>
      <c r="H1021" s="5" t="str">
        <f t="shared" si="30"/>
        <v>₹200–₹500</v>
      </c>
      <c r="I1021" s="5" t="str">
        <f t="shared" si="31"/>
        <v>Yes</v>
      </c>
      <c r="J1021" s="6">
        <v>0.66</v>
      </c>
      <c r="K10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21">
        <v>3.6</v>
      </c>
      <c r="M1021">
        <v>10134</v>
      </c>
      <c r="N1021">
        <f>Table1_2[[#This Row],[rating]]+Table1_2[[#This Row],[rating_count]]/1000</f>
        <v>13.734</v>
      </c>
    </row>
    <row r="1022" spans="1:14" x14ac:dyDescent="0.25">
      <c r="A1022" t="s">
        <v>8519</v>
      </c>
      <c r="B1022" t="s">
        <v>14059</v>
      </c>
      <c r="C1022" t="s">
        <v>13757</v>
      </c>
      <c r="D1022">
        <v>298</v>
      </c>
      <c r="E1022">
        <v>999</v>
      </c>
      <c r="F1022" s="5">
        <f>Table1_2[[#This Row],[actual_price]]-Table1_2[[#This Row],[discounted_price]]/Table1_2[[#This Row],[actual_price]]*100</f>
        <v>969.17017017017019</v>
      </c>
      <c r="G1022" s="5">
        <f>Table1_2[[#This Row],[actual_price]]*Table1_2[[#This Row],[rating_count]]</f>
        <v>1550448</v>
      </c>
      <c r="H1022" s="5" t="str">
        <f t="shared" si="30"/>
        <v>₹200–₹500</v>
      </c>
      <c r="I1022" s="5" t="str">
        <f t="shared" si="31"/>
        <v>Yes</v>
      </c>
      <c r="J1022" s="6">
        <v>0.7</v>
      </c>
      <c r="K10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22">
        <v>4.3</v>
      </c>
      <c r="M1022">
        <v>1552</v>
      </c>
      <c r="N1022">
        <f>Table1_2[[#This Row],[rating]]+Table1_2[[#This Row],[rating_count]]/1000</f>
        <v>5.8520000000000003</v>
      </c>
    </row>
    <row r="1023" spans="1:14" x14ac:dyDescent="0.25">
      <c r="A1023" t="s">
        <v>8529</v>
      </c>
      <c r="B1023" t="s">
        <v>14060</v>
      </c>
      <c r="C1023" t="s">
        <v>13799</v>
      </c>
      <c r="D1023">
        <v>1499</v>
      </c>
      <c r="E1023">
        <v>2999</v>
      </c>
      <c r="F1023" s="5">
        <f>Table1_2[[#This Row],[actual_price]]-Table1_2[[#This Row],[discounted_price]]/Table1_2[[#This Row],[actual_price]]*100</f>
        <v>2949.0166722240747</v>
      </c>
      <c r="G1023" s="5">
        <f>Table1_2[[#This Row],[actual_price]]*Table1_2[[#This Row],[rating_count]]</f>
        <v>75760738</v>
      </c>
      <c r="H1023" s="5" t="str">
        <f t="shared" si="30"/>
        <v>&gt;₹500</v>
      </c>
      <c r="I1023" s="5" t="str">
        <f t="shared" si="31"/>
        <v>Yes</v>
      </c>
      <c r="J1023" s="6">
        <v>0.5</v>
      </c>
      <c r="K10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23">
        <v>4.0999999999999996</v>
      </c>
      <c r="M1023">
        <v>25262</v>
      </c>
      <c r="N1023">
        <f>Table1_2[[#This Row],[rating]]+Table1_2[[#This Row],[rating_count]]/1000</f>
        <v>29.362000000000002</v>
      </c>
    </row>
    <row r="1024" spans="1:14" x14ac:dyDescent="0.25">
      <c r="A1024" t="s">
        <v>8539</v>
      </c>
      <c r="B1024" t="s">
        <v>14061</v>
      </c>
      <c r="C1024" t="s">
        <v>14062</v>
      </c>
      <c r="D1024">
        <v>649</v>
      </c>
      <c r="E1024">
        <v>1245</v>
      </c>
      <c r="F1024" s="5">
        <f>Table1_2[[#This Row],[actual_price]]-Table1_2[[#This Row],[discounted_price]]/Table1_2[[#This Row],[actual_price]]*100</f>
        <v>1192.871485943775</v>
      </c>
      <c r="G1024" s="5">
        <f>Table1_2[[#This Row],[actual_price]]*Table1_2[[#This Row],[rating_count]]</f>
        <v>153589425</v>
      </c>
      <c r="H1024" s="5" t="str">
        <f t="shared" si="30"/>
        <v>&gt;₹500</v>
      </c>
      <c r="I1024" s="5" t="str">
        <f t="shared" si="31"/>
        <v>No</v>
      </c>
      <c r="J1024" s="6">
        <v>0.48</v>
      </c>
      <c r="K10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24">
        <v>3.9</v>
      </c>
      <c r="M1024">
        <v>123365</v>
      </c>
      <c r="N1024">
        <f>Table1_2[[#This Row],[rating]]+Table1_2[[#This Row],[rating_count]]/1000</f>
        <v>127.265</v>
      </c>
    </row>
    <row r="1025" spans="1:14" x14ac:dyDescent="0.25">
      <c r="A1025" t="s">
        <v>8550</v>
      </c>
      <c r="B1025" t="s">
        <v>14063</v>
      </c>
      <c r="C1025" t="s">
        <v>14064</v>
      </c>
      <c r="D1025">
        <v>1199</v>
      </c>
      <c r="E1025">
        <v>1695</v>
      </c>
      <c r="F1025" s="5">
        <f>Table1_2[[#This Row],[actual_price]]-Table1_2[[#This Row],[discounted_price]]/Table1_2[[#This Row],[actual_price]]*100</f>
        <v>1624.2625368731563</v>
      </c>
      <c r="G1025" s="5">
        <f>Table1_2[[#This Row],[actual_price]]*Table1_2[[#This Row],[rating_count]]</f>
        <v>22543500</v>
      </c>
      <c r="H1025" s="5" t="str">
        <f t="shared" si="30"/>
        <v>&gt;₹500</v>
      </c>
      <c r="I1025" s="5" t="str">
        <f t="shared" si="31"/>
        <v>No</v>
      </c>
      <c r="J1025" s="6">
        <v>0.28999999999999998</v>
      </c>
      <c r="K10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25">
        <v>3.6</v>
      </c>
      <c r="M1025">
        <v>13300</v>
      </c>
      <c r="N1025">
        <f>Table1_2[[#This Row],[rating]]+Table1_2[[#This Row],[rating_count]]/1000</f>
        <v>16.900000000000002</v>
      </c>
    </row>
    <row r="1026" spans="1:14" x14ac:dyDescent="0.25">
      <c r="A1026" t="s">
        <v>8561</v>
      </c>
      <c r="B1026" t="s">
        <v>14065</v>
      </c>
      <c r="C1026" t="s">
        <v>14066</v>
      </c>
      <c r="D1026">
        <v>1199</v>
      </c>
      <c r="E1026">
        <v>2000</v>
      </c>
      <c r="F1026" s="5">
        <f>Table1_2[[#This Row],[actual_price]]-Table1_2[[#This Row],[discounted_price]]/Table1_2[[#This Row],[actual_price]]*100</f>
        <v>1940.05</v>
      </c>
      <c r="G1026" s="5">
        <f>Table1_2[[#This Row],[actual_price]]*Table1_2[[#This Row],[rating_count]]</f>
        <v>37086000</v>
      </c>
      <c r="H1026" s="5" t="str">
        <f t="shared" ref="H1026:H1089" si="32">IF(D1026&lt;200,"&lt;₹200",IF(D1026&lt;=500,"₹200–₹500","&gt;₹500"))</f>
        <v>&gt;₹500</v>
      </c>
      <c r="I1026" s="5" t="str">
        <f t="shared" ref="I1026:I1089" si="33">IF(J1026&gt;=0.5, "Yes", "No")</f>
        <v>No</v>
      </c>
      <c r="J1026" s="6">
        <v>0.4</v>
      </c>
      <c r="K10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26">
        <v>4</v>
      </c>
      <c r="M1026">
        <v>18543</v>
      </c>
      <c r="N1026">
        <f>Table1_2[[#This Row],[rating]]+Table1_2[[#This Row],[rating_count]]/1000</f>
        <v>22.542999999999999</v>
      </c>
    </row>
    <row r="1027" spans="1:14" x14ac:dyDescent="0.25">
      <c r="A1027" t="s">
        <v>8572</v>
      </c>
      <c r="B1027" t="s">
        <v>14067</v>
      </c>
      <c r="C1027" t="s">
        <v>14068</v>
      </c>
      <c r="D1027">
        <v>455</v>
      </c>
      <c r="E1027">
        <v>999</v>
      </c>
      <c r="F1027" s="5">
        <f>Table1_2[[#This Row],[actual_price]]-Table1_2[[#This Row],[discounted_price]]/Table1_2[[#This Row],[actual_price]]*100</f>
        <v>953.45445445445444</v>
      </c>
      <c r="G1027" s="5">
        <f>Table1_2[[#This Row],[actual_price]]*Table1_2[[#This Row],[rating_count]]</f>
        <v>3574422</v>
      </c>
      <c r="H1027" s="5" t="str">
        <f t="shared" si="32"/>
        <v>₹200–₹500</v>
      </c>
      <c r="I1027" s="5" t="str">
        <f t="shared" si="33"/>
        <v>Yes</v>
      </c>
      <c r="J1027" s="6">
        <v>0.54</v>
      </c>
      <c r="K10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27">
        <v>4.0999999999999996</v>
      </c>
      <c r="M1027">
        <v>3578</v>
      </c>
      <c r="N1027">
        <f>Table1_2[[#This Row],[rating]]+Table1_2[[#This Row],[rating_count]]/1000</f>
        <v>7.677999999999999</v>
      </c>
    </row>
    <row r="1028" spans="1:14" x14ac:dyDescent="0.25">
      <c r="A1028" t="s">
        <v>8583</v>
      </c>
      <c r="B1028" t="s">
        <v>14069</v>
      </c>
      <c r="C1028" t="s">
        <v>14070</v>
      </c>
      <c r="D1028">
        <v>199</v>
      </c>
      <c r="E1028">
        <v>1999</v>
      </c>
      <c r="F1028" s="5">
        <f>Table1_2[[#This Row],[actual_price]]-Table1_2[[#This Row],[discounted_price]]/Table1_2[[#This Row],[actual_price]]*100</f>
        <v>1989.0450225112556</v>
      </c>
      <c r="G1028" s="5">
        <f>Table1_2[[#This Row],[actual_price]]*Table1_2[[#This Row],[rating_count]]</f>
        <v>4059969</v>
      </c>
      <c r="H1028" s="5" t="str">
        <f t="shared" si="32"/>
        <v>&lt;₹200</v>
      </c>
      <c r="I1028" s="5" t="str">
        <f t="shared" si="33"/>
        <v>Yes</v>
      </c>
      <c r="J1028" s="6">
        <v>0.9</v>
      </c>
      <c r="K10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1028">
        <v>3.7</v>
      </c>
      <c r="M1028">
        <v>2031</v>
      </c>
      <c r="N1028">
        <f>Table1_2[[#This Row],[rating]]+Table1_2[[#This Row],[rating_count]]/1000</f>
        <v>5.7309999999999999</v>
      </c>
    </row>
    <row r="1029" spans="1:14" x14ac:dyDescent="0.25">
      <c r="A1029" t="s">
        <v>8594</v>
      </c>
      <c r="B1029" t="s">
        <v>14071</v>
      </c>
      <c r="C1029" t="s">
        <v>14070</v>
      </c>
      <c r="D1029">
        <v>293</v>
      </c>
      <c r="E1029">
        <v>499</v>
      </c>
      <c r="F1029" s="5">
        <f>Table1_2[[#This Row],[actual_price]]-Table1_2[[#This Row],[discounted_price]]/Table1_2[[#This Row],[actual_price]]*100</f>
        <v>440.28256513026054</v>
      </c>
      <c r="G1029" s="5">
        <f>Table1_2[[#This Row],[actual_price]]*Table1_2[[#This Row],[rating_count]]</f>
        <v>22452006</v>
      </c>
      <c r="H1029" s="5" t="str">
        <f t="shared" si="32"/>
        <v>₹200–₹500</v>
      </c>
      <c r="I1029" s="5" t="str">
        <f t="shared" si="33"/>
        <v>No</v>
      </c>
      <c r="J1029" s="6">
        <v>0.41</v>
      </c>
      <c r="K10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29">
        <v>3.9</v>
      </c>
      <c r="M1029">
        <v>44994</v>
      </c>
      <c r="N1029">
        <f>Table1_2[[#This Row],[rating]]+Table1_2[[#This Row],[rating_count]]/1000</f>
        <v>48.893999999999998</v>
      </c>
    </row>
    <row r="1030" spans="1:14" x14ac:dyDescent="0.25">
      <c r="A1030" t="s">
        <v>8604</v>
      </c>
      <c r="B1030" t="s">
        <v>14072</v>
      </c>
      <c r="C1030" t="s">
        <v>14073</v>
      </c>
      <c r="D1030">
        <v>199</v>
      </c>
      <c r="E1030">
        <v>495</v>
      </c>
      <c r="F1030" s="5">
        <f>Table1_2[[#This Row],[actual_price]]-Table1_2[[#This Row],[discounted_price]]/Table1_2[[#This Row],[actual_price]]*100</f>
        <v>454.79797979797979</v>
      </c>
      <c r="G1030" s="5">
        <f>Table1_2[[#This Row],[actual_price]]*Table1_2[[#This Row],[rating_count]]</f>
        <v>133928685</v>
      </c>
      <c r="H1030" s="5" t="str">
        <f t="shared" si="32"/>
        <v>&lt;₹200</v>
      </c>
      <c r="I1030" s="5" t="str">
        <f t="shared" si="33"/>
        <v>Yes</v>
      </c>
      <c r="J1030" s="6">
        <v>0.6</v>
      </c>
      <c r="K10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30">
        <v>4.0999999999999996</v>
      </c>
      <c r="M1030">
        <v>270563</v>
      </c>
      <c r="N1030">
        <f>Table1_2[[#This Row],[rating]]+Table1_2[[#This Row],[rating_count]]/1000</f>
        <v>274.66300000000001</v>
      </c>
    </row>
    <row r="1031" spans="1:14" x14ac:dyDescent="0.25">
      <c r="A1031" t="s">
        <v>8615</v>
      </c>
      <c r="B1031" t="s">
        <v>14074</v>
      </c>
      <c r="C1031" t="s">
        <v>14062</v>
      </c>
      <c r="D1031">
        <v>749</v>
      </c>
      <c r="E1031">
        <v>1245</v>
      </c>
      <c r="F1031" s="5">
        <f>Table1_2[[#This Row],[actual_price]]-Table1_2[[#This Row],[discounted_price]]/Table1_2[[#This Row],[actual_price]]*100</f>
        <v>1184.8393574297188</v>
      </c>
      <c r="G1031" s="5">
        <f>Table1_2[[#This Row],[actual_price]]*Table1_2[[#This Row],[rating_count]]</f>
        <v>39569835</v>
      </c>
      <c r="H1031" s="5" t="str">
        <f t="shared" si="32"/>
        <v>&gt;₹500</v>
      </c>
      <c r="I1031" s="5" t="str">
        <f t="shared" si="33"/>
        <v>No</v>
      </c>
      <c r="J1031" s="6">
        <v>0.4</v>
      </c>
      <c r="K10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31">
        <v>3.9</v>
      </c>
      <c r="M1031">
        <v>31783</v>
      </c>
      <c r="N1031">
        <f>Table1_2[[#This Row],[rating]]+Table1_2[[#This Row],[rating_count]]/1000</f>
        <v>35.683</v>
      </c>
    </row>
    <row r="1032" spans="1:14" x14ac:dyDescent="0.25">
      <c r="A1032" t="s">
        <v>8625</v>
      </c>
      <c r="B1032" t="s">
        <v>14075</v>
      </c>
      <c r="C1032" t="s">
        <v>14064</v>
      </c>
      <c r="D1032">
        <v>1399</v>
      </c>
      <c r="E1032">
        <v>1549</v>
      </c>
      <c r="F1032" s="5">
        <f>Table1_2[[#This Row],[actual_price]]-Table1_2[[#This Row],[discounted_price]]/Table1_2[[#This Row],[actual_price]]*100</f>
        <v>1458.6836668818592</v>
      </c>
      <c r="G1032" s="5">
        <f>Table1_2[[#This Row],[actual_price]]*Table1_2[[#This Row],[rating_count]]</f>
        <v>4030498</v>
      </c>
      <c r="H1032" s="5" t="str">
        <f t="shared" si="32"/>
        <v>&gt;₹500</v>
      </c>
      <c r="I1032" s="5" t="str">
        <f t="shared" si="33"/>
        <v>No</v>
      </c>
      <c r="J1032" s="6">
        <v>0.1</v>
      </c>
      <c r="K10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032">
        <v>3.9</v>
      </c>
      <c r="M1032">
        <v>2602</v>
      </c>
      <c r="N1032">
        <f>Table1_2[[#This Row],[rating]]+Table1_2[[#This Row],[rating_count]]/1000</f>
        <v>6.5019999999999998</v>
      </c>
    </row>
    <row r="1033" spans="1:14" x14ac:dyDescent="0.25">
      <c r="A1033" t="s">
        <v>8635</v>
      </c>
      <c r="B1033" t="s">
        <v>14076</v>
      </c>
      <c r="C1033" t="s">
        <v>14062</v>
      </c>
      <c r="D1033">
        <v>749</v>
      </c>
      <c r="E1033">
        <v>1445</v>
      </c>
      <c r="F1033" s="5">
        <f>Table1_2[[#This Row],[actual_price]]-Table1_2[[#This Row],[discounted_price]]/Table1_2[[#This Row],[actual_price]]*100</f>
        <v>1393.166089965398</v>
      </c>
      <c r="G1033" s="5">
        <f>Table1_2[[#This Row],[actual_price]]*Table1_2[[#This Row],[rating_count]]</f>
        <v>91540750</v>
      </c>
      <c r="H1033" s="5" t="str">
        <f t="shared" si="32"/>
        <v>&gt;₹500</v>
      </c>
      <c r="I1033" s="5" t="str">
        <f t="shared" si="33"/>
        <v>No</v>
      </c>
      <c r="J1033" s="6">
        <v>0.48</v>
      </c>
      <c r="K10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33">
        <v>3.9</v>
      </c>
      <c r="M1033">
        <v>63350</v>
      </c>
      <c r="N1033">
        <f>Table1_2[[#This Row],[rating]]+Table1_2[[#This Row],[rating_count]]/1000</f>
        <v>67.25</v>
      </c>
    </row>
    <row r="1034" spans="1:14" x14ac:dyDescent="0.25">
      <c r="A1034" t="s">
        <v>8645</v>
      </c>
      <c r="B1034" t="s">
        <v>14077</v>
      </c>
      <c r="C1034" t="s">
        <v>14078</v>
      </c>
      <c r="D1034">
        <v>1699</v>
      </c>
      <c r="E1034">
        <v>3193</v>
      </c>
      <c r="F1034" s="5">
        <f>Table1_2[[#This Row],[actual_price]]-Table1_2[[#This Row],[discounted_price]]/Table1_2[[#This Row],[actual_price]]*100</f>
        <v>3139.7898528030064</v>
      </c>
      <c r="G1034" s="5">
        <f>Table1_2[[#This Row],[actual_price]]*Table1_2[[#This Row],[rating_count]]</f>
        <v>172524176</v>
      </c>
      <c r="H1034" s="5" t="str">
        <f t="shared" si="32"/>
        <v>&gt;₹500</v>
      </c>
      <c r="I1034" s="5" t="str">
        <f t="shared" si="33"/>
        <v>No</v>
      </c>
      <c r="J1034" s="6">
        <v>0.47</v>
      </c>
      <c r="K10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34">
        <v>3.8</v>
      </c>
      <c r="M1034">
        <v>54032</v>
      </c>
      <c r="N1034">
        <f>Table1_2[[#This Row],[rating]]+Table1_2[[#This Row],[rating_count]]/1000</f>
        <v>57.831999999999994</v>
      </c>
    </row>
    <row r="1035" spans="1:14" x14ac:dyDescent="0.25">
      <c r="A1035" t="s">
        <v>8656</v>
      </c>
      <c r="B1035" t="s">
        <v>14079</v>
      </c>
      <c r="C1035" t="s">
        <v>14062</v>
      </c>
      <c r="D1035">
        <v>1043</v>
      </c>
      <c r="E1035">
        <v>1345</v>
      </c>
      <c r="F1035" s="5">
        <f>Table1_2[[#This Row],[actual_price]]-Table1_2[[#This Row],[discounted_price]]/Table1_2[[#This Row],[actual_price]]*100</f>
        <v>1267.4535315985131</v>
      </c>
      <c r="G1035" s="5">
        <f>Table1_2[[#This Row],[actual_price]]*Table1_2[[#This Row],[rating_count]]</f>
        <v>20971240</v>
      </c>
      <c r="H1035" s="5" t="str">
        <f t="shared" si="32"/>
        <v>&gt;₹500</v>
      </c>
      <c r="I1035" s="5" t="str">
        <f t="shared" si="33"/>
        <v>No</v>
      </c>
      <c r="J1035" s="6">
        <v>0.22</v>
      </c>
      <c r="K10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35">
        <v>3.8</v>
      </c>
      <c r="M1035">
        <v>15592</v>
      </c>
      <c r="N1035">
        <f>Table1_2[[#This Row],[rating]]+Table1_2[[#This Row],[rating_count]]/1000</f>
        <v>19.391999999999999</v>
      </c>
    </row>
    <row r="1036" spans="1:14" x14ac:dyDescent="0.25">
      <c r="A1036" t="s">
        <v>8666</v>
      </c>
      <c r="B1036" t="s">
        <v>14080</v>
      </c>
      <c r="C1036" t="s">
        <v>14068</v>
      </c>
      <c r="D1036">
        <v>499</v>
      </c>
      <c r="E1036">
        <v>999</v>
      </c>
      <c r="F1036" s="5">
        <f>Table1_2[[#This Row],[actual_price]]-Table1_2[[#This Row],[discounted_price]]/Table1_2[[#This Row],[actual_price]]*100</f>
        <v>949.05005005005</v>
      </c>
      <c r="G1036" s="5">
        <f>Table1_2[[#This Row],[actual_price]]*Table1_2[[#This Row],[rating_count]]</f>
        <v>4854141</v>
      </c>
      <c r="H1036" s="5" t="str">
        <f t="shared" si="32"/>
        <v>₹200–₹500</v>
      </c>
      <c r="I1036" s="5" t="str">
        <f t="shared" si="33"/>
        <v>Yes</v>
      </c>
      <c r="J1036" s="6">
        <v>0.5</v>
      </c>
      <c r="K10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36">
        <v>4.0999999999999996</v>
      </c>
      <c r="M1036">
        <v>4859</v>
      </c>
      <c r="N1036">
        <f>Table1_2[[#This Row],[rating]]+Table1_2[[#This Row],[rating_count]]/1000</f>
        <v>8.9589999999999996</v>
      </c>
    </row>
    <row r="1037" spans="1:14" x14ac:dyDescent="0.25">
      <c r="A1037" t="s">
        <v>8676</v>
      </c>
      <c r="B1037" t="s">
        <v>14081</v>
      </c>
      <c r="C1037" t="s">
        <v>14066</v>
      </c>
      <c r="D1037">
        <v>1464</v>
      </c>
      <c r="E1037">
        <v>1650</v>
      </c>
      <c r="F1037" s="5">
        <f>Table1_2[[#This Row],[actual_price]]-Table1_2[[#This Row],[discounted_price]]/Table1_2[[#This Row],[actual_price]]*100</f>
        <v>1561.2727272727273</v>
      </c>
      <c r="G1037" s="5">
        <f>Table1_2[[#This Row],[actual_price]]*Table1_2[[#This Row],[rating_count]]</f>
        <v>23298000</v>
      </c>
      <c r="H1037" s="5" t="str">
        <f t="shared" si="32"/>
        <v>&gt;₹500</v>
      </c>
      <c r="I1037" s="5" t="str">
        <f t="shared" si="33"/>
        <v>No</v>
      </c>
      <c r="J1037" s="6">
        <v>0.11</v>
      </c>
      <c r="K10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037">
        <v>4.0999999999999996</v>
      </c>
      <c r="M1037">
        <v>14120</v>
      </c>
      <c r="N1037">
        <f>Table1_2[[#This Row],[rating]]+Table1_2[[#This Row],[rating_count]]/1000</f>
        <v>18.22</v>
      </c>
    </row>
    <row r="1038" spans="1:14" x14ac:dyDescent="0.25">
      <c r="A1038" t="s">
        <v>8686</v>
      </c>
      <c r="B1038" t="s">
        <v>14082</v>
      </c>
      <c r="C1038" t="s">
        <v>14083</v>
      </c>
      <c r="D1038">
        <v>249</v>
      </c>
      <c r="E1038">
        <v>499</v>
      </c>
      <c r="F1038" s="5">
        <f>Table1_2[[#This Row],[actual_price]]-Table1_2[[#This Row],[discounted_price]]/Table1_2[[#This Row],[actual_price]]*100</f>
        <v>449.10020040080161</v>
      </c>
      <c r="G1038" s="5">
        <f>Table1_2[[#This Row],[actual_price]]*Table1_2[[#This Row],[rating_count]]</f>
        <v>4205073</v>
      </c>
      <c r="H1038" s="5" t="str">
        <f t="shared" si="32"/>
        <v>₹200–₹500</v>
      </c>
      <c r="I1038" s="5" t="str">
        <f t="shared" si="33"/>
        <v>Yes</v>
      </c>
      <c r="J1038" s="6">
        <v>0.5</v>
      </c>
      <c r="K10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38">
        <v>3.3</v>
      </c>
      <c r="M1038">
        <v>8427</v>
      </c>
      <c r="N1038">
        <f>Table1_2[[#This Row],[rating]]+Table1_2[[#This Row],[rating_count]]/1000</f>
        <v>11.727</v>
      </c>
    </row>
    <row r="1039" spans="1:14" x14ac:dyDescent="0.25">
      <c r="A1039" t="s">
        <v>8697</v>
      </c>
      <c r="B1039" t="s">
        <v>14084</v>
      </c>
      <c r="C1039" t="s">
        <v>14085</v>
      </c>
      <c r="D1039">
        <v>625</v>
      </c>
      <c r="E1039">
        <v>1400</v>
      </c>
      <c r="F1039" s="5">
        <f>Table1_2[[#This Row],[actual_price]]-Table1_2[[#This Row],[discounted_price]]/Table1_2[[#This Row],[actual_price]]*100</f>
        <v>1355.3571428571429</v>
      </c>
      <c r="G1039" s="5">
        <f>Table1_2[[#This Row],[actual_price]]*Table1_2[[#This Row],[rating_count]]</f>
        <v>32642400</v>
      </c>
      <c r="H1039" s="5" t="str">
        <f t="shared" si="32"/>
        <v>&gt;₹500</v>
      </c>
      <c r="I1039" s="5" t="str">
        <f t="shared" si="33"/>
        <v>Yes</v>
      </c>
      <c r="J1039" s="6">
        <v>0.55000000000000004</v>
      </c>
      <c r="K10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39">
        <v>4.2</v>
      </c>
      <c r="M1039">
        <v>23316</v>
      </c>
      <c r="N1039">
        <f>Table1_2[[#This Row],[rating]]+Table1_2[[#This Row],[rating_count]]/1000</f>
        <v>27.515999999999998</v>
      </c>
    </row>
    <row r="1040" spans="1:14" x14ac:dyDescent="0.25">
      <c r="A1040" t="s">
        <v>8708</v>
      </c>
      <c r="B1040" t="s">
        <v>14086</v>
      </c>
      <c r="C1040" t="s">
        <v>14087</v>
      </c>
      <c r="D1040">
        <v>1290</v>
      </c>
      <c r="E1040">
        <v>2500</v>
      </c>
      <c r="F1040" s="5">
        <f>Table1_2[[#This Row],[actual_price]]-Table1_2[[#This Row],[discounted_price]]/Table1_2[[#This Row],[actual_price]]*100</f>
        <v>2448.4</v>
      </c>
      <c r="G1040" s="5">
        <f>Table1_2[[#This Row],[actual_price]]*Table1_2[[#This Row],[rating_count]]</f>
        <v>16325000</v>
      </c>
      <c r="H1040" s="5" t="str">
        <f t="shared" si="32"/>
        <v>&gt;₹500</v>
      </c>
      <c r="I1040" s="5" t="str">
        <f t="shared" si="33"/>
        <v>No</v>
      </c>
      <c r="J1040" s="6">
        <v>0.48</v>
      </c>
      <c r="K10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40">
        <v>4</v>
      </c>
      <c r="M1040">
        <v>6530</v>
      </c>
      <c r="N1040">
        <f>Table1_2[[#This Row],[rating]]+Table1_2[[#This Row],[rating_count]]/1000</f>
        <v>10.530000000000001</v>
      </c>
    </row>
    <row r="1041" spans="1:14" x14ac:dyDescent="0.25">
      <c r="A1041" t="s">
        <v>8719</v>
      </c>
      <c r="B1041" t="s">
        <v>8720</v>
      </c>
      <c r="C1041" t="s">
        <v>14088</v>
      </c>
      <c r="D1041">
        <v>3600</v>
      </c>
      <c r="E1041">
        <v>6190</v>
      </c>
      <c r="F1041" s="5">
        <f>Table1_2[[#This Row],[actual_price]]-Table1_2[[#This Row],[discounted_price]]/Table1_2[[#This Row],[actual_price]]*100</f>
        <v>6131.8416801292406</v>
      </c>
      <c r="G1041" s="5">
        <f>Table1_2[[#This Row],[actual_price]]*Table1_2[[#This Row],[rating_count]]</f>
        <v>73809560</v>
      </c>
      <c r="H1041" s="5" t="str">
        <f t="shared" si="32"/>
        <v>&gt;₹500</v>
      </c>
      <c r="I1041" s="5" t="str">
        <f t="shared" si="33"/>
        <v>No</v>
      </c>
      <c r="J1041" s="6">
        <v>0.42</v>
      </c>
      <c r="K10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41">
        <v>4.3</v>
      </c>
      <c r="M1041">
        <v>11924</v>
      </c>
      <c r="N1041">
        <f>Table1_2[[#This Row],[rating]]+Table1_2[[#This Row],[rating_count]]/1000</f>
        <v>16.224</v>
      </c>
    </row>
    <row r="1042" spans="1:14" x14ac:dyDescent="0.25">
      <c r="A1042" t="s">
        <v>8730</v>
      </c>
      <c r="B1042" t="s">
        <v>14089</v>
      </c>
      <c r="C1042" t="s">
        <v>14090</v>
      </c>
      <c r="D1042">
        <v>6549</v>
      </c>
      <c r="E1042">
        <v>13999</v>
      </c>
      <c r="F1042" s="5">
        <f>Table1_2[[#This Row],[actual_price]]-Table1_2[[#This Row],[discounted_price]]/Table1_2[[#This Row],[actual_price]]*100</f>
        <v>13952.218087006215</v>
      </c>
      <c r="G1042" s="5">
        <f>Table1_2[[#This Row],[actual_price]]*Table1_2[[#This Row],[rating_count]]</f>
        <v>41451039</v>
      </c>
      <c r="H1042" s="5" t="str">
        <f t="shared" si="32"/>
        <v>&gt;₹500</v>
      </c>
      <c r="I1042" s="5" t="str">
        <f t="shared" si="33"/>
        <v>Yes</v>
      </c>
      <c r="J1042" s="6">
        <v>0.53</v>
      </c>
      <c r="K10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42">
        <v>4</v>
      </c>
      <c r="M1042">
        <v>2961</v>
      </c>
      <c r="N1042">
        <f>Table1_2[[#This Row],[rating]]+Table1_2[[#This Row],[rating_count]]/1000</f>
        <v>6.9610000000000003</v>
      </c>
    </row>
    <row r="1043" spans="1:14" x14ac:dyDescent="0.25">
      <c r="A1043" t="s">
        <v>8741</v>
      </c>
      <c r="B1043" t="s">
        <v>14091</v>
      </c>
      <c r="C1043" t="s">
        <v>14062</v>
      </c>
      <c r="D1043">
        <v>1625</v>
      </c>
      <c r="E1043">
        <v>2995</v>
      </c>
      <c r="F1043" s="5">
        <f>Table1_2[[#This Row],[actual_price]]-Table1_2[[#This Row],[discounted_price]]/Table1_2[[#This Row],[actual_price]]*100</f>
        <v>2940.7429048414024</v>
      </c>
      <c r="G1043" s="5">
        <f>Table1_2[[#This Row],[actual_price]]*Table1_2[[#This Row],[rating_count]]</f>
        <v>70334580</v>
      </c>
      <c r="H1043" s="5" t="str">
        <f t="shared" si="32"/>
        <v>&gt;₹500</v>
      </c>
      <c r="I1043" s="5" t="str">
        <f t="shared" si="33"/>
        <v>No</v>
      </c>
      <c r="J1043" s="6">
        <v>0.46</v>
      </c>
      <c r="K10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43">
        <v>4.5</v>
      </c>
      <c r="M1043">
        <v>23484</v>
      </c>
      <c r="N1043">
        <f>Table1_2[[#This Row],[rating]]+Table1_2[[#This Row],[rating_count]]/1000</f>
        <v>27.984000000000002</v>
      </c>
    </row>
    <row r="1044" spans="1:14" x14ac:dyDescent="0.25">
      <c r="A1044" t="s">
        <v>8751</v>
      </c>
      <c r="B1044" t="s">
        <v>14092</v>
      </c>
      <c r="C1044" t="s">
        <v>14088</v>
      </c>
      <c r="D1044">
        <v>2599</v>
      </c>
      <c r="E1044">
        <v>5890</v>
      </c>
      <c r="F1044" s="5">
        <f>Table1_2[[#This Row],[actual_price]]-Table1_2[[#This Row],[discounted_price]]/Table1_2[[#This Row],[actual_price]]*100</f>
        <v>5845.8743633276745</v>
      </c>
      <c r="G1044" s="5">
        <f>Table1_2[[#This Row],[actual_price]]*Table1_2[[#This Row],[rating_count]]</f>
        <v>128301870</v>
      </c>
      <c r="H1044" s="5" t="str">
        <f t="shared" si="32"/>
        <v>&gt;₹500</v>
      </c>
      <c r="I1044" s="5" t="str">
        <f t="shared" si="33"/>
        <v>Yes</v>
      </c>
      <c r="J1044" s="6">
        <v>0.56000000000000005</v>
      </c>
      <c r="K10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44">
        <v>4.0999999999999996</v>
      </c>
      <c r="M1044">
        <v>21783</v>
      </c>
      <c r="N1044">
        <f>Table1_2[[#This Row],[rating]]+Table1_2[[#This Row],[rating_count]]/1000</f>
        <v>25.883000000000003</v>
      </c>
    </row>
    <row r="1045" spans="1:14" x14ac:dyDescent="0.25">
      <c r="A1045" t="s">
        <v>8760</v>
      </c>
      <c r="B1045" t="s">
        <v>14093</v>
      </c>
      <c r="C1045" t="s">
        <v>14094</v>
      </c>
      <c r="D1045">
        <v>1199</v>
      </c>
      <c r="E1045">
        <v>2000</v>
      </c>
      <c r="F1045" s="5">
        <f>Table1_2[[#This Row],[actual_price]]-Table1_2[[#This Row],[discounted_price]]/Table1_2[[#This Row],[actual_price]]*100</f>
        <v>1940.05</v>
      </c>
      <c r="G1045" s="5">
        <f>Table1_2[[#This Row],[actual_price]]*Table1_2[[#This Row],[rating_count]]</f>
        <v>28060000</v>
      </c>
      <c r="H1045" s="5" t="str">
        <f t="shared" si="32"/>
        <v>&gt;₹500</v>
      </c>
      <c r="I1045" s="5" t="str">
        <f t="shared" si="33"/>
        <v>No</v>
      </c>
      <c r="J1045" s="6">
        <v>0.4</v>
      </c>
      <c r="K10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45">
        <v>4</v>
      </c>
      <c r="M1045">
        <v>14030</v>
      </c>
      <c r="N1045">
        <f>Table1_2[[#This Row],[rating]]+Table1_2[[#This Row],[rating_count]]/1000</f>
        <v>18.03</v>
      </c>
    </row>
    <row r="1046" spans="1:14" x14ac:dyDescent="0.25">
      <c r="A1046" t="s">
        <v>8771</v>
      </c>
      <c r="B1046" t="s">
        <v>14095</v>
      </c>
      <c r="C1046" t="s">
        <v>14096</v>
      </c>
      <c r="D1046">
        <v>5499</v>
      </c>
      <c r="E1046">
        <v>13150</v>
      </c>
      <c r="F1046" s="5">
        <f>Table1_2[[#This Row],[actual_price]]-Table1_2[[#This Row],[discounted_price]]/Table1_2[[#This Row],[actual_price]]*100</f>
        <v>13108.182509505703</v>
      </c>
      <c r="G1046" s="5">
        <f>Table1_2[[#This Row],[actual_price]]*Table1_2[[#This Row],[rating_count]]</f>
        <v>84133700</v>
      </c>
      <c r="H1046" s="5" t="str">
        <f t="shared" si="32"/>
        <v>&gt;₹500</v>
      </c>
      <c r="I1046" s="5" t="str">
        <f t="shared" si="33"/>
        <v>Yes</v>
      </c>
      <c r="J1046" s="6">
        <v>0.57999999999999996</v>
      </c>
      <c r="K10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46">
        <v>4.2</v>
      </c>
      <c r="M1046">
        <v>6398</v>
      </c>
      <c r="N1046">
        <f>Table1_2[[#This Row],[rating]]+Table1_2[[#This Row],[rating_count]]/1000</f>
        <v>10.597999999999999</v>
      </c>
    </row>
    <row r="1047" spans="1:14" x14ac:dyDescent="0.25">
      <c r="A1047" t="s">
        <v>8782</v>
      </c>
      <c r="B1047" t="s">
        <v>14097</v>
      </c>
      <c r="C1047" t="s">
        <v>14087</v>
      </c>
      <c r="D1047">
        <v>1299</v>
      </c>
      <c r="E1047">
        <v>3500</v>
      </c>
      <c r="F1047" s="5">
        <f>Table1_2[[#This Row],[actual_price]]-Table1_2[[#This Row],[discounted_price]]/Table1_2[[#This Row],[actual_price]]*100</f>
        <v>3462.8857142857141</v>
      </c>
      <c r="G1047" s="5">
        <f>Table1_2[[#This Row],[actual_price]]*Table1_2[[#This Row],[rating_count]]</f>
        <v>154175000</v>
      </c>
      <c r="H1047" s="5" t="str">
        <f t="shared" si="32"/>
        <v>&gt;₹500</v>
      </c>
      <c r="I1047" s="5" t="str">
        <f t="shared" si="33"/>
        <v>Yes</v>
      </c>
      <c r="J1047" s="6">
        <v>0.63</v>
      </c>
      <c r="K10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47">
        <v>3.8</v>
      </c>
      <c r="M1047">
        <v>44050</v>
      </c>
      <c r="N1047">
        <f>Table1_2[[#This Row],[rating]]+Table1_2[[#This Row],[rating_count]]/1000</f>
        <v>47.849999999999994</v>
      </c>
    </row>
    <row r="1048" spans="1:14" x14ac:dyDescent="0.25">
      <c r="A1048" t="s">
        <v>8792</v>
      </c>
      <c r="B1048" t="s">
        <v>14098</v>
      </c>
      <c r="C1048" t="s">
        <v>14085</v>
      </c>
      <c r="D1048">
        <v>599</v>
      </c>
      <c r="E1048">
        <v>785</v>
      </c>
      <c r="F1048" s="5">
        <f>Table1_2[[#This Row],[actual_price]]-Table1_2[[#This Row],[discounted_price]]/Table1_2[[#This Row],[actual_price]]*100</f>
        <v>708.69426751592357</v>
      </c>
      <c r="G1048" s="5">
        <f>Table1_2[[#This Row],[actual_price]]*Table1_2[[#This Row],[rating_count]]</f>
        <v>19033895</v>
      </c>
      <c r="H1048" s="5" t="str">
        <f t="shared" si="32"/>
        <v>&gt;₹500</v>
      </c>
      <c r="I1048" s="5" t="str">
        <f t="shared" si="33"/>
        <v>No</v>
      </c>
      <c r="J1048" s="6">
        <v>0.24</v>
      </c>
      <c r="K10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48">
        <v>4.2</v>
      </c>
      <c r="M1048">
        <v>24247</v>
      </c>
      <c r="N1048">
        <f>Table1_2[[#This Row],[rating]]+Table1_2[[#This Row],[rating_count]]/1000</f>
        <v>28.446999999999999</v>
      </c>
    </row>
    <row r="1049" spans="1:14" x14ac:dyDescent="0.25">
      <c r="A1049" t="s">
        <v>8802</v>
      </c>
      <c r="B1049" t="s">
        <v>14099</v>
      </c>
      <c r="C1049" t="s">
        <v>14087</v>
      </c>
      <c r="D1049">
        <v>1999</v>
      </c>
      <c r="E1049">
        <v>3210</v>
      </c>
      <c r="F1049" s="5">
        <f>Table1_2[[#This Row],[actual_price]]-Table1_2[[#This Row],[discounted_price]]/Table1_2[[#This Row],[actual_price]]*100</f>
        <v>3147.7258566978194</v>
      </c>
      <c r="G1049" s="5">
        <f>Table1_2[[#This Row],[actual_price]]*Table1_2[[#This Row],[rating_count]]</f>
        <v>132730290</v>
      </c>
      <c r="H1049" s="5" t="str">
        <f t="shared" si="32"/>
        <v>&gt;₹500</v>
      </c>
      <c r="I1049" s="5" t="str">
        <f t="shared" si="33"/>
        <v>No</v>
      </c>
      <c r="J1049" s="6">
        <v>0.38</v>
      </c>
      <c r="K10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49">
        <v>4.2</v>
      </c>
      <c r="M1049">
        <v>41349</v>
      </c>
      <c r="N1049">
        <f>Table1_2[[#This Row],[rating]]+Table1_2[[#This Row],[rating_count]]/1000</f>
        <v>45.548999999999999</v>
      </c>
    </row>
    <row r="1050" spans="1:14" x14ac:dyDescent="0.25">
      <c r="A1050" t="s">
        <v>8812</v>
      </c>
      <c r="B1050" t="s">
        <v>14100</v>
      </c>
      <c r="C1050" t="s">
        <v>14094</v>
      </c>
      <c r="D1050">
        <v>549</v>
      </c>
      <c r="E1050">
        <v>1000</v>
      </c>
      <c r="F1050" s="5">
        <f>Table1_2[[#This Row],[actual_price]]-Table1_2[[#This Row],[discounted_price]]/Table1_2[[#This Row],[actual_price]]*100</f>
        <v>945.1</v>
      </c>
      <c r="G1050" s="5">
        <f>Table1_2[[#This Row],[actual_price]]*Table1_2[[#This Row],[rating_count]]</f>
        <v>1074000</v>
      </c>
      <c r="H1050" s="5" t="str">
        <f t="shared" si="32"/>
        <v>&gt;₹500</v>
      </c>
      <c r="I1050" s="5" t="str">
        <f t="shared" si="33"/>
        <v>No</v>
      </c>
      <c r="J1050" s="6">
        <v>0.45</v>
      </c>
      <c r="K10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50">
        <v>3.6</v>
      </c>
      <c r="M1050">
        <v>1074</v>
      </c>
      <c r="N1050">
        <f>Table1_2[[#This Row],[rating]]+Table1_2[[#This Row],[rating_count]]/1000</f>
        <v>4.6740000000000004</v>
      </c>
    </row>
    <row r="1051" spans="1:14" x14ac:dyDescent="0.25">
      <c r="A1051" t="s">
        <v>8822</v>
      </c>
      <c r="B1051" t="s">
        <v>14101</v>
      </c>
      <c r="C1051" t="s">
        <v>14064</v>
      </c>
      <c r="D1051">
        <v>999</v>
      </c>
      <c r="E1051">
        <v>2000</v>
      </c>
      <c r="F1051" s="5">
        <f>Table1_2[[#This Row],[actual_price]]-Table1_2[[#This Row],[discounted_price]]/Table1_2[[#This Row],[actual_price]]*100</f>
        <v>1950.05</v>
      </c>
      <c r="G1051" s="5">
        <f>Table1_2[[#This Row],[actual_price]]*Table1_2[[#This Row],[rating_count]]</f>
        <v>2326000</v>
      </c>
      <c r="H1051" s="5" t="str">
        <f t="shared" si="32"/>
        <v>&gt;₹500</v>
      </c>
      <c r="I1051" s="5" t="str">
        <f t="shared" si="33"/>
        <v>Yes</v>
      </c>
      <c r="J1051" s="6">
        <v>0.5</v>
      </c>
      <c r="K10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51">
        <v>3.8</v>
      </c>
      <c r="M1051">
        <v>1163</v>
      </c>
      <c r="N1051">
        <f>Table1_2[[#This Row],[rating]]+Table1_2[[#This Row],[rating_count]]/1000</f>
        <v>4.9630000000000001</v>
      </c>
    </row>
    <row r="1052" spans="1:14" x14ac:dyDescent="0.25">
      <c r="A1052" t="s">
        <v>8832</v>
      </c>
      <c r="B1052" t="s">
        <v>14102</v>
      </c>
      <c r="C1052" t="s">
        <v>14068</v>
      </c>
      <c r="D1052">
        <v>398</v>
      </c>
      <c r="E1052">
        <v>1999</v>
      </c>
      <c r="F1052" s="5">
        <f>Table1_2[[#This Row],[actual_price]]-Table1_2[[#This Row],[discounted_price]]/Table1_2[[#This Row],[actual_price]]*100</f>
        <v>1979.0900450225113</v>
      </c>
      <c r="G1052" s="5">
        <f>Table1_2[[#This Row],[actual_price]]*Table1_2[[#This Row],[rating_count]]</f>
        <v>513743</v>
      </c>
      <c r="H1052" s="5" t="str">
        <f t="shared" si="32"/>
        <v>₹200–₹500</v>
      </c>
      <c r="I1052" s="5" t="str">
        <f t="shared" si="33"/>
        <v>Yes</v>
      </c>
      <c r="J1052" s="6">
        <v>0.8</v>
      </c>
      <c r="K10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052">
        <v>4.0999999999999996</v>
      </c>
      <c r="M1052">
        <v>257</v>
      </c>
      <c r="N1052">
        <f>Table1_2[[#This Row],[rating]]+Table1_2[[#This Row],[rating_count]]/1000</f>
        <v>4.3569999999999993</v>
      </c>
    </row>
    <row r="1053" spans="1:14" x14ac:dyDescent="0.25">
      <c r="A1053" t="s">
        <v>8842</v>
      </c>
      <c r="B1053" t="s">
        <v>8843</v>
      </c>
      <c r="C1053" t="s">
        <v>14103</v>
      </c>
      <c r="D1053">
        <v>539</v>
      </c>
      <c r="E1053">
        <v>720</v>
      </c>
      <c r="F1053" s="5">
        <f>Table1_2[[#This Row],[actual_price]]-Table1_2[[#This Row],[discounted_price]]/Table1_2[[#This Row],[actual_price]]*100</f>
        <v>645.13888888888891</v>
      </c>
      <c r="G1053" s="5">
        <f>Table1_2[[#This Row],[actual_price]]*Table1_2[[#This Row],[rating_count]]</f>
        <v>25932240</v>
      </c>
      <c r="H1053" s="5" t="str">
        <f t="shared" si="32"/>
        <v>&gt;₹500</v>
      </c>
      <c r="I1053" s="5" t="str">
        <f t="shared" si="33"/>
        <v>No</v>
      </c>
      <c r="J1053" s="6">
        <v>0.25</v>
      </c>
      <c r="K10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53">
        <v>4.0999999999999996</v>
      </c>
      <c r="M1053">
        <v>36017</v>
      </c>
      <c r="N1053">
        <f>Table1_2[[#This Row],[rating]]+Table1_2[[#This Row],[rating_count]]/1000</f>
        <v>40.117000000000004</v>
      </c>
    </row>
    <row r="1054" spans="1:14" x14ac:dyDescent="0.25">
      <c r="A1054" t="s">
        <v>8853</v>
      </c>
      <c r="B1054" t="s">
        <v>14104</v>
      </c>
      <c r="C1054" t="s">
        <v>14062</v>
      </c>
      <c r="D1054">
        <v>699</v>
      </c>
      <c r="E1054">
        <v>1595</v>
      </c>
      <c r="F1054" s="5">
        <f>Table1_2[[#This Row],[actual_price]]-Table1_2[[#This Row],[discounted_price]]/Table1_2[[#This Row],[actual_price]]*100</f>
        <v>1551.1755485893416</v>
      </c>
      <c r="G1054" s="5">
        <f>Table1_2[[#This Row],[actual_price]]*Table1_2[[#This Row],[rating_count]]</f>
        <v>12903550</v>
      </c>
      <c r="H1054" s="5" t="str">
        <f t="shared" si="32"/>
        <v>&gt;₹500</v>
      </c>
      <c r="I1054" s="5" t="str">
        <f t="shared" si="33"/>
        <v>Yes</v>
      </c>
      <c r="J1054" s="6">
        <v>0.56000000000000005</v>
      </c>
      <c r="K10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54">
        <v>4.0999999999999996</v>
      </c>
      <c r="M1054">
        <v>8090</v>
      </c>
      <c r="N1054">
        <f>Table1_2[[#This Row],[rating]]+Table1_2[[#This Row],[rating_count]]/1000</f>
        <v>12.19</v>
      </c>
    </row>
    <row r="1055" spans="1:14" x14ac:dyDescent="0.25">
      <c r="A1055" t="s">
        <v>8863</v>
      </c>
      <c r="B1055" t="s">
        <v>14105</v>
      </c>
      <c r="C1055" t="s">
        <v>14078</v>
      </c>
      <c r="D1055">
        <v>2148</v>
      </c>
      <c r="E1055">
        <v>3645</v>
      </c>
      <c r="F1055" s="5">
        <f>Table1_2[[#This Row],[actual_price]]-Table1_2[[#This Row],[discounted_price]]/Table1_2[[#This Row],[actual_price]]*100</f>
        <v>3586.0699588477364</v>
      </c>
      <c r="G1055" s="5">
        <f>Table1_2[[#This Row],[actual_price]]*Table1_2[[#This Row],[rating_count]]</f>
        <v>114409260</v>
      </c>
      <c r="H1055" s="5" t="str">
        <f t="shared" si="32"/>
        <v>&gt;₹500</v>
      </c>
      <c r="I1055" s="5" t="str">
        <f t="shared" si="33"/>
        <v>No</v>
      </c>
      <c r="J1055" s="6">
        <v>0.41</v>
      </c>
      <c r="K10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55">
        <v>4.0999999999999996</v>
      </c>
      <c r="M1055">
        <v>31388</v>
      </c>
      <c r="N1055">
        <f>Table1_2[[#This Row],[rating]]+Table1_2[[#This Row],[rating_count]]/1000</f>
        <v>35.488</v>
      </c>
    </row>
    <row r="1056" spans="1:14" x14ac:dyDescent="0.25">
      <c r="A1056" t="s">
        <v>8873</v>
      </c>
      <c r="B1056" t="s">
        <v>14106</v>
      </c>
      <c r="C1056" t="s">
        <v>14107</v>
      </c>
      <c r="D1056">
        <v>3599</v>
      </c>
      <c r="E1056">
        <v>7950</v>
      </c>
      <c r="F1056" s="5">
        <f>Table1_2[[#This Row],[actual_price]]-Table1_2[[#This Row],[discounted_price]]/Table1_2[[#This Row],[actual_price]]*100</f>
        <v>7904.7295597484281</v>
      </c>
      <c r="G1056" s="5">
        <f>Table1_2[[#This Row],[actual_price]]*Table1_2[[#This Row],[rating_count]]</f>
        <v>1081200</v>
      </c>
      <c r="H1056" s="5" t="str">
        <f t="shared" si="32"/>
        <v>&gt;₹500</v>
      </c>
      <c r="I1056" s="5" t="str">
        <f t="shared" si="33"/>
        <v>Yes</v>
      </c>
      <c r="J1056" s="6">
        <v>0.55000000000000004</v>
      </c>
      <c r="K10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56">
        <v>4.2</v>
      </c>
      <c r="M1056">
        <v>136</v>
      </c>
      <c r="N1056">
        <f>Table1_2[[#This Row],[rating]]+Table1_2[[#This Row],[rating_count]]/1000</f>
        <v>4.3360000000000003</v>
      </c>
    </row>
    <row r="1057" spans="1:14" x14ac:dyDescent="0.25">
      <c r="A1057" t="s">
        <v>8884</v>
      </c>
      <c r="B1057" t="s">
        <v>14108</v>
      </c>
      <c r="C1057" t="s">
        <v>14109</v>
      </c>
      <c r="D1057">
        <v>351</v>
      </c>
      <c r="E1057">
        <v>999</v>
      </c>
      <c r="F1057" s="5">
        <f>Table1_2[[#This Row],[actual_price]]-Table1_2[[#This Row],[discounted_price]]/Table1_2[[#This Row],[actual_price]]*100</f>
        <v>963.8648648648649</v>
      </c>
      <c r="G1057" s="5">
        <f>Table1_2[[#This Row],[actual_price]]*Table1_2[[#This Row],[rating_count]]</f>
        <v>5374620</v>
      </c>
      <c r="H1057" s="5" t="str">
        <f t="shared" si="32"/>
        <v>₹200–₹500</v>
      </c>
      <c r="I1057" s="5" t="str">
        <f t="shared" si="33"/>
        <v>Yes</v>
      </c>
      <c r="J1057" s="6">
        <v>0.65</v>
      </c>
      <c r="K10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57">
        <v>4</v>
      </c>
      <c r="M1057">
        <v>5380</v>
      </c>
      <c r="N1057">
        <f>Table1_2[[#This Row],[rating]]+Table1_2[[#This Row],[rating_count]]/1000</f>
        <v>9.379999999999999</v>
      </c>
    </row>
    <row r="1058" spans="1:14" x14ac:dyDescent="0.25">
      <c r="A1058" t="s">
        <v>8895</v>
      </c>
      <c r="B1058" t="s">
        <v>14110</v>
      </c>
      <c r="C1058" t="s">
        <v>14111</v>
      </c>
      <c r="D1058">
        <v>1614</v>
      </c>
      <c r="E1058">
        <v>1745</v>
      </c>
      <c r="F1058" s="5">
        <f>Table1_2[[#This Row],[actual_price]]-Table1_2[[#This Row],[discounted_price]]/Table1_2[[#This Row],[actual_price]]*100</f>
        <v>1652.5071633237822</v>
      </c>
      <c r="G1058" s="5">
        <f>Table1_2[[#This Row],[actual_price]]*Table1_2[[#This Row],[rating_count]]</f>
        <v>66264630</v>
      </c>
      <c r="H1058" s="5" t="str">
        <f t="shared" si="32"/>
        <v>&gt;₹500</v>
      </c>
      <c r="I1058" s="5" t="str">
        <f t="shared" si="33"/>
        <v>No</v>
      </c>
      <c r="J1058" s="6">
        <v>0.08</v>
      </c>
      <c r="K10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058">
        <v>4.3</v>
      </c>
      <c r="M1058">
        <v>37974</v>
      </c>
      <c r="N1058">
        <f>Table1_2[[#This Row],[rating]]+Table1_2[[#This Row],[rating_count]]/1000</f>
        <v>42.273999999999994</v>
      </c>
    </row>
    <row r="1059" spans="1:14" x14ac:dyDescent="0.25">
      <c r="A1059" t="s">
        <v>8906</v>
      </c>
      <c r="B1059" t="s">
        <v>14112</v>
      </c>
      <c r="C1059" t="s">
        <v>14103</v>
      </c>
      <c r="D1059">
        <v>719</v>
      </c>
      <c r="E1059">
        <v>1295</v>
      </c>
      <c r="F1059" s="5">
        <f>Table1_2[[#This Row],[actual_price]]-Table1_2[[#This Row],[discounted_price]]/Table1_2[[#This Row],[actual_price]]*100</f>
        <v>1239.4787644787646</v>
      </c>
      <c r="G1059" s="5">
        <f>Table1_2[[#This Row],[actual_price]]*Table1_2[[#This Row],[rating_count]]</f>
        <v>22297310</v>
      </c>
      <c r="H1059" s="5" t="str">
        <f t="shared" si="32"/>
        <v>&gt;₹500</v>
      </c>
      <c r="I1059" s="5" t="str">
        <f t="shared" si="33"/>
        <v>No</v>
      </c>
      <c r="J1059" s="6">
        <v>0.44</v>
      </c>
      <c r="K10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59">
        <v>4.2</v>
      </c>
      <c r="M1059">
        <v>17218</v>
      </c>
      <c r="N1059">
        <f>Table1_2[[#This Row],[rating]]+Table1_2[[#This Row],[rating_count]]/1000</f>
        <v>21.417999999999999</v>
      </c>
    </row>
    <row r="1060" spans="1:14" x14ac:dyDescent="0.25">
      <c r="A1060" t="s">
        <v>8916</v>
      </c>
      <c r="B1060" t="s">
        <v>14113</v>
      </c>
      <c r="C1060" t="s">
        <v>14068</v>
      </c>
      <c r="D1060">
        <v>678</v>
      </c>
      <c r="E1060">
        <v>1499</v>
      </c>
      <c r="F1060" s="5">
        <f>Table1_2[[#This Row],[actual_price]]-Table1_2[[#This Row],[discounted_price]]/Table1_2[[#This Row],[actual_price]]*100</f>
        <v>1453.7698465643762</v>
      </c>
      <c r="G1060" s="5">
        <f>Table1_2[[#This Row],[actual_price]]*Table1_2[[#This Row],[rating_count]]</f>
        <v>1349100</v>
      </c>
      <c r="H1060" s="5" t="str">
        <f t="shared" si="32"/>
        <v>&gt;₹500</v>
      </c>
      <c r="I1060" s="5" t="str">
        <f t="shared" si="33"/>
        <v>Yes</v>
      </c>
      <c r="J1060" s="6">
        <v>0.55000000000000004</v>
      </c>
      <c r="K10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60">
        <v>4.2</v>
      </c>
      <c r="M1060">
        <v>900</v>
      </c>
      <c r="N1060">
        <f>Table1_2[[#This Row],[rating]]+Table1_2[[#This Row],[rating_count]]/1000</f>
        <v>5.1000000000000005</v>
      </c>
    </row>
    <row r="1061" spans="1:14" x14ac:dyDescent="0.25">
      <c r="A1061" t="s">
        <v>8926</v>
      </c>
      <c r="B1061" t="s">
        <v>14114</v>
      </c>
      <c r="C1061" t="s">
        <v>14094</v>
      </c>
      <c r="D1061">
        <v>809</v>
      </c>
      <c r="E1061">
        <v>1545</v>
      </c>
      <c r="F1061" s="5">
        <f>Table1_2[[#This Row],[actual_price]]-Table1_2[[#This Row],[discounted_price]]/Table1_2[[#This Row],[actual_price]]*100</f>
        <v>1492.6375404530745</v>
      </c>
      <c r="G1061" s="5">
        <f>Table1_2[[#This Row],[actual_price]]*Table1_2[[#This Row],[rating_count]]</f>
        <v>1507920</v>
      </c>
      <c r="H1061" s="5" t="str">
        <f t="shared" si="32"/>
        <v>&gt;₹500</v>
      </c>
      <c r="I1061" s="5" t="str">
        <f t="shared" si="33"/>
        <v>No</v>
      </c>
      <c r="J1061" s="6">
        <v>0.48</v>
      </c>
      <c r="K10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61">
        <v>3.7</v>
      </c>
      <c r="M1061">
        <v>976</v>
      </c>
      <c r="N1061">
        <f>Table1_2[[#This Row],[rating]]+Table1_2[[#This Row],[rating_count]]/1000</f>
        <v>4.6760000000000002</v>
      </c>
    </row>
    <row r="1062" spans="1:14" x14ac:dyDescent="0.25">
      <c r="A1062" t="s">
        <v>8936</v>
      </c>
      <c r="B1062" t="s">
        <v>14115</v>
      </c>
      <c r="C1062" t="s">
        <v>14116</v>
      </c>
      <c r="D1062">
        <v>1969</v>
      </c>
      <c r="E1062">
        <v>5000</v>
      </c>
      <c r="F1062" s="5">
        <f>Table1_2[[#This Row],[actual_price]]-Table1_2[[#This Row],[discounted_price]]/Table1_2[[#This Row],[actual_price]]*100</f>
        <v>4960.62</v>
      </c>
      <c r="G1062" s="5">
        <f>Table1_2[[#This Row],[actual_price]]*Table1_2[[#This Row],[rating_count]]</f>
        <v>24635000</v>
      </c>
      <c r="H1062" s="5" t="str">
        <f t="shared" si="32"/>
        <v>&gt;₹500</v>
      </c>
      <c r="I1062" s="5" t="str">
        <f t="shared" si="33"/>
        <v>Yes</v>
      </c>
      <c r="J1062" s="6">
        <v>0.61</v>
      </c>
      <c r="K10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62">
        <v>4.0999999999999996</v>
      </c>
      <c r="M1062">
        <v>4927</v>
      </c>
      <c r="N1062">
        <f>Table1_2[[#This Row],[rating]]+Table1_2[[#This Row],[rating_count]]/1000</f>
        <v>9.0269999999999992</v>
      </c>
    </row>
    <row r="1063" spans="1:14" x14ac:dyDescent="0.25">
      <c r="A1063" t="s">
        <v>8947</v>
      </c>
      <c r="B1063" t="s">
        <v>14117</v>
      </c>
      <c r="C1063" t="s">
        <v>14068</v>
      </c>
      <c r="D1063">
        <v>1490</v>
      </c>
      <c r="E1063">
        <v>1695</v>
      </c>
      <c r="F1063" s="5">
        <f>Table1_2[[#This Row],[actual_price]]-Table1_2[[#This Row],[discounted_price]]/Table1_2[[#This Row],[actual_price]]*100</f>
        <v>1607.0943952802361</v>
      </c>
      <c r="G1063" s="5">
        <f>Table1_2[[#This Row],[actual_price]]*Table1_2[[#This Row],[rating_count]]</f>
        <v>6005385</v>
      </c>
      <c r="H1063" s="5" t="str">
        <f t="shared" si="32"/>
        <v>&gt;₹500</v>
      </c>
      <c r="I1063" s="5" t="str">
        <f t="shared" si="33"/>
        <v>No</v>
      </c>
      <c r="J1063" s="6">
        <v>0.12</v>
      </c>
      <c r="K10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063">
        <v>4.4000000000000004</v>
      </c>
      <c r="M1063">
        <v>3543</v>
      </c>
      <c r="N1063">
        <f>Table1_2[[#This Row],[rating]]+Table1_2[[#This Row],[rating_count]]/1000</f>
        <v>7.9430000000000005</v>
      </c>
    </row>
    <row r="1064" spans="1:14" x14ac:dyDescent="0.25">
      <c r="A1064" t="s">
        <v>8957</v>
      </c>
      <c r="B1064" t="s">
        <v>8958</v>
      </c>
      <c r="C1064" t="s">
        <v>14064</v>
      </c>
      <c r="D1064">
        <v>2499</v>
      </c>
      <c r="E1064">
        <v>3945</v>
      </c>
      <c r="F1064" s="5">
        <f>Table1_2[[#This Row],[actual_price]]-Table1_2[[#This Row],[discounted_price]]/Table1_2[[#This Row],[actual_price]]*100</f>
        <v>3881.6539923954374</v>
      </c>
      <c r="G1064" s="5">
        <f>Table1_2[[#This Row],[actual_price]]*Table1_2[[#This Row],[rating_count]]</f>
        <v>10777740</v>
      </c>
      <c r="H1064" s="5" t="str">
        <f t="shared" si="32"/>
        <v>&gt;₹500</v>
      </c>
      <c r="I1064" s="5" t="str">
        <f t="shared" si="33"/>
        <v>No</v>
      </c>
      <c r="J1064" s="6">
        <v>0.37</v>
      </c>
      <c r="K10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64">
        <v>3.8</v>
      </c>
      <c r="M1064">
        <v>2732</v>
      </c>
      <c r="N1064">
        <f>Table1_2[[#This Row],[rating]]+Table1_2[[#This Row],[rating_count]]/1000</f>
        <v>6.532</v>
      </c>
    </row>
    <row r="1065" spans="1:14" x14ac:dyDescent="0.25">
      <c r="A1065" t="s">
        <v>8967</v>
      </c>
      <c r="B1065" t="s">
        <v>14118</v>
      </c>
      <c r="C1065" t="s">
        <v>14119</v>
      </c>
      <c r="D1065">
        <v>1665</v>
      </c>
      <c r="E1065">
        <v>2099</v>
      </c>
      <c r="F1065" s="5">
        <f>Table1_2[[#This Row],[actual_price]]-Table1_2[[#This Row],[discounted_price]]/Table1_2[[#This Row],[actual_price]]*100</f>
        <v>2019.6765126250596</v>
      </c>
      <c r="G1065" s="5">
        <f>Table1_2[[#This Row],[actual_price]]*Table1_2[[#This Row],[rating_count]]</f>
        <v>30158432</v>
      </c>
      <c r="H1065" s="5" t="str">
        <f t="shared" si="32"/>
        <v>&gt;₹500</v>
      </c>
      <c r="I1065" s="5" t="str">
        <f t="shared" si="33"/>
        <v>No</v>
      </c>
      <c r="J1065" s="6">
        <v>0.21</v>
      </c>
      <c r="K10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65">
        <v>4</v>
      </c>
      <c r="M1065">
        <v>14368</v>
      </c>
      <c r="N1065">
        <f>Table1_2[[#This Row],[rating]]+Table1_2[[#This Row],[rating_count]]/1000</f>
        <v>18.368000000000002</v>
      </c>
    </row>
    <row r="1066" spans="1:14" x14ac:dyDescent="0.25">
      <c r="A1066" t="s">
        <v>8978</v>
      </c>
      <c r="B1066" t="s">
        <v>14120</v>
      </c>
      <c r="C1066" t="s">
        <v>14078</v>
      </c>
      <c r="D1066">
        <v>3229</v>
      </c>
      <c r="E1066">
        <v>5295</v>
      </c>
      <c r="F1066" s="5">
        <f>Table1_2[[#This Row],[actual_price]]-Table1_2[[#This Row],[discounted_price]]/Table1_2[[#This Row],[actual_price]]*100</f>
        <v>5234.0179414542017</v>
      </c>
      <c r="G1066" s="5">
        <f>Table1_2[[#This Row],[actual_price]]*Table1_2[[#This Row],[rating_count]]</f>
        <v>210338580</v>
      </c>
      <c r="H1066" s="5" t="str">
        <f t="shared" si="32"/>
        <v>&gt;₹500</v>
      </c>
      <c r="I1066" s="5" t="str">
        <f t="shared" si="33"/>
        <v>No</v>
      </c>
      <c r="J1066" s="6">
        <v>0.39</v>
      </c>
      <c r="K10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66">
        <v>4.2</v>
      </c>
      <c r="M1066">
        <v>39724</v>
      </c>
      <c r="N1066">
        <f>Table1_2[[#This Row],[rating]]+Table1_2[[#This Row],[rating_count]]/1000</f>
        <v>43.923999999999999</v>
      </c>
    </row>
    <row r="1067" spans="1:14" x14ac:dyDescent="0.25">
      <c r="A1067" t="s">
        <v>8988</v>
      </c>
      <c r="B1067" t="s">
        <v>14121</v>
      </c>
      <c r="C1067" t="s">
        <v>14078</v>
      </c>
      <c r="D1067">
        <v>1799</v>
      </c>
      <c r="E1067">
        <v>3595</v>
      </c>
      <c r="F1067" s="5">
        <f>Table1_2[[#This Row],[actual_price]]-Table1_2[[#This Row],[discounted_price]]/Table1_2[[#This Row],[actual_price]]*100</f>
        <v>3544.9582753824757</v>
      </c>
      <c r="G1067" s="5">
        <f>Table1_2[[#This Row],[actual_price]]*Table1_2[[#This Row],[rating_count]]</f>
        <v>35198645</v>
      </c>
      <c r="H1067" s="5" t="str">
        <f t="shared" si="32"/>
        <v>&gt;₹500</v>
      </c>
      <c r="I1067" s="5" t="str">
        <f t="shared" si="33"/>
        <v>Yes</v>
      </c>
      <c r="J1067" s="6">
        <v>0.5</v>
      </c>
      <c r="K10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67">
        <v>3.8</v>
      </c>
      <c r="M1067">
        <v>9791</v>
      </c>
      <c r="N1067">
        <f>Table1_2[[#This Row],[rating]]+Table1_2[[#This Row],[rating_count]]/1000</f>
        <v>13.591000000000001</v>
      </c>
    </row>
    <row r="1068" spans="1:14" x14ac:dyDescent="0.25">
      <c r="A1068" t="s">
        <v>8998</v>
      </c>
      <c r="B1068" t="s">
        <v>14122</v>
      </c>
      <c r="C1068" t="s">
        <v>14062</v>
      </c>
      <c r="D1068">
        <v>1260</v>
      </c>
      <c r="E1068">
        <v>1699</v>
      </c>
      <c r="F1068" s="5">
        <f>Table1_2[[#This Row],[actual_price]]-Table1_2[[#This Row],[discounted_price]]/Table1_2[[#This Row],[actual_price]]*100</f>
        <v>1624.8387286639199</v>
      </c>
      <c r="G1068" s="5">
        <f>Table1_2[[#This Row],[actual_price]]*Table1_2[[#This Row],[rating_count]]</f>
        <v>4911809</v>
      </c>
      <c r="H1068" s="5" t="str">
        <f t="shared" si="32"/>
        <v>&gt;₹500</v>
      </c>
      <c r="I1068" s="5" t="str">
        <f t="shared" si="33"/>
        <v>No</v>
      </c>
      <c r="J1068" s="6">
        <v>0.26</v>
      </c>
      <c r="K10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68">
        <v>4.2</v>
      </c>
      <c r="M1068">
        <v>2891</v>
      </c>
      <c r="N1068">
        <f>Table1_2[[#This Row],[rating]]+Table1_2[[#This Row],[rating_count]]/1000</f>
        <v>7.0910000000000002</v>
      </c>
    </row>
    <row r="1069" spans="1:14" x14ac:dyDescent="0.25">
      <c r="A1069" t="s">
        <v>9008</v>
      </c>
      <c r="B1069" t="s">
        <v>14123</v>
      </c>
      <c r="C1069" t="s">
        <v>14064</v>
      </c>
      <c r="D1069">
        <v>749</v>
      </c>
      <c r="E1069">
        <v>1129</v>
      </c>
      <c r="F1069" s="5">
        <f>Table1_2[[#This Row],[actual_price]]-Table1_2[[#This Row],[discounted_price]]/Table1_2[[#This Row],[actual_price]]*100</f>
        <v>1062.658104517272</v>
      </c>
      <c r="G1069" s="5">
        <f>Table1_2[[#This Row],[actual_price]]*Table1_2[[#This Row],[rating_count]]</f>
        <v>2761534</v>
      </c>
      <c r="H1069" s="5" t="str">
        <f t="shared" si="32"/>
        <v>&gt;₹500</v>
      </c>
      <c r="I1069" s="5" t="str">
        <f t="shared" si="33"/>
        <v>No</v>
      </c>
      <c r="J1069" s="6">
        <v>0.34</v>
      </c>
      <c r="K10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69">
        <v>4</v>
      </c>
      <c r="M1069">
        <v>2446</v>
      </c>
      <c r="N1069">
        <f>Table1_2[[#This Row],[rating]]+Table1_2[[#This Row],[rating_count]]/1000</f>
        <v>6.4459999999999997</v>
      </c>
    </row>
    <row r="1070" spans="1:14" x14ac:dyDescent="0.25">
      <c r="A1070" t="s">
        <v>9018</v>
      </c>
      <c r="B1070" t="s">
        <v>9019</v>
      </c>
      <c r="C1070" t="s">
        <v>14087</v>
      </c>
      <c r="D1070">
        <v>3499</v>
      </c>
      <c r="E1070">
        <v>5795</v>
      </c>
      <c r="F1070" s="5">
        <f>Table1_2[[#This Row],[actual_price]]-Table1_2[[#This Row],[discounted_price]]/Table1_2[[#This Row],[actual_price]]*100</f>
        <v>5734.6203623813635</v>
      </c>
      <c r="G1070" s="5">
        <f>Table1_2[[#This Row],[actual_price]]*Table1_2[[#This Row],[rating_count]]</f>
        <v>146845300</v>
      </c>
      <c r="H1070" s="5" t="str">
        <f t="shared" si="32"/>
        <v>&gt;₹500</v>
      </c>
      <c r="I1070" s="5" t="str">
        <f t="shared" si="33"/>
        <v>No</v>
      </c>
      <c r="J1070" s="6">
        <v>0.4</v>
      </c>
      <c r="K10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70">
        <v>3.9</v>
      </c>
      <c r="M1070">
        <v>25340</v>
      </c>
      <c r="N1070">
        <f>Table1_2[[#This Row],[rating]]+Table1_2[[#This Row],[rating_count]]/1000</f>
        <v>29.24</v>
      </c>
    </row>
    <row r="1071" spans="1:14" x14ac:dyDescent="0.25">
      <c r="A1071" t="s">
        <v>9028</v>
      </c>
      <c r="B1071" t="s">
        <v>14124</v>
      </c>
      <c r="C1071" t="s">
        <v>14125</v>
      </c>
      <c r="D1071">
        <v>379</v>
      </c>
      <c r="E1071">
        <v>999</v>
      </c>
      <c r="F1071" s="5">
        <f>Table1_2[[#This Row],[actual_price]]-Table1_2[[#This Row],[discounted_price]]/Table1_2[[#This Row],[actual_price]]*100</f>
        <v>961.06206206206207</v>
      </c>
      <c r="G1071" s="5">
        <f>Table1_2[[#This Row],[actual_price]]*Table1_2[[#This Row],[rating_count]]</f>
        <v>3092904</v>
      </c>
      <c r="H1071" s="5" t="str">
        <f t="shared" si="32"/>
        <v>₹200–₹500</v>
      </c>
      <c r="I1071" s="5" t="str">
        <f t="shared" si="33"/>
        <v>Yes</v>
      </c>
      <c r="J1071" s="6">
        <v>0.62</v>
      </c>
      <c r="K10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71">
        <v>4.3</v>
      </c>
      <c r="M1071">
        <v>3096</v>
      </c>
      <c r="N1071">
        <f>Table1_2[[#This Row],[rating]]+Table1_2[[#This Row],[rating_count]]/1000</f>
        <v>7.3959999999999999</v>
      </c>
    </row>
    <row r="1072" spans="1:14" x14ac:dyDescent="0.25">
      <c r="A1072" t="s">
        <v>9039</v>
      </c>
      <c r="B1072" t="s">
        <v>14126</v>
      </c>
      <c r="C1072" t="s">
        <v>14064</v>
      </c>
      <c r="D1072">
        <v>1099</v>
      </c>
      <c r="E1072">
        <v>2400</v>
      </c>
      <c r="F1072" s="5">
        <f>Table1_2[[#This Row],[actual_price]]-Table1_2[[#This Row],[discounted_price]]/Table1_2[[#This Row],[actual_price]]*100</f>
        <v>2354.2083333333335</v>
      </c>
      <c r="G1072" s="5">
        <f>Table1_2[[#This Row],[actual_price]]*Table1_2[[#This Row],[rating_count]]</f>
        <v>9600</v>
      </c>
      <c r="H1072" s="5" t="str">
        <f t="shared" si="32"/>
        <v>&gt;₹500</v>
      </c>
      <c r="I1072" s="5" t="str">
        <f t="shared" si="33"/>
        <v>Yes</v>
      </c>
      <c r="J1072" s="6">
        <v>0.54</v>
      </c>
      <c r="K10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72">
        <v>3.8</v>
      </c>
      <c r="M1072">
        <v>4</v>
      </c>
      <c r="N1072">
        <f>Table1_2[[#This Row],[rating]]+Table1_2[[#This Row],[rating_count]]/1000</f>
        <v>3.8039999999999998</v>
      </c>
    </row>
    <row r="1073" spans="1:14" x14ac:dyDescent="0.25">
      <c r="A1073" t="s">
        <v>9049</v>
      </c>
      <c r="B1073" t="s">
        <v>9050</v>
      </c>
      <c r="C1073" t="s">
        <v>14094</v>
      </c>
      <c r="D1073">
        <v>749</v>
      </c>
      <c r="E1073">
        <v>1299</v>
      </c>
      <c r="F1073" s="5">
        <f>Table1_2[[#This Row],[actual_price]]-Table1_2[[#This Row],[discounted_price]]/Table1_2[[#This Row],[actual_price]]*100</f>
        <v>1241.3402617397999</v>
      </c>
      <c r="G1073" s="5">
        <f>Table1_2[[#This Row],[actual_price]]*Table1_2[[#This Row],[rating_count]]</f>
        <v>154581</v>
      </c>
      <c r="H1073" s="5" t="str">
        <f t="shared" si="32"/>
        <v>&gt;₹500</v>
      </c>
      <c r="I1073" s="5" t="str">
        <f t="shared" si="33"/>
        <v>No</v>
      </c>
      <c r="J1073" s="6">
        <v>0.42</v>
      </c>
      <c r="K10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73">
        <v>4</v>
      </c>
      <c r="M1073">
        <v>119</v>
      </c>
      <c r="N1073">
        <f>Table1_2[[#This Row],[rating]]+Table1_2[[#This Row],[rating_count]]/1000</f>
        <v>4.1189999999999998</v>
      </c>
    </row>
    <row r="1074" spans="1:14" x14ac:dyDescent="0.25">
      <c r="A1074" t="s">
        <v>9059</v>
      </c>
      <c r="B1074" t="s">
        <v>14127</v>
      </c>
      <c r="C1074" t="s">
        <v>14128</v>
      </c>
      <c r="D1074">
        <v>1299</v>
      </c>
      <c r="E1074">
        <v>1299</v>
      </c>
      <c r="F1074" s="5">
        <f>Table1_2[[#This Row],[actual_price]]-Table1_2[[#This Row],[discounted_price]]/Table1_2[[#This Row],[actual_price]]*100</f>
        <v>1199</v>
      </c>
      <c r="G1074" s="5">
        <f>Table1_2[[#This Row],[actual_price]]*Table1_2[[#This Row],[rating_count]]</f>
        <v>52097694</v>
      </c>
      <c r="H1074" s="5" t="str">
        <f t="shared" si="32"/>
        <v>&gt;₹500</v>
      </c>
      <c r="I1074" s="5" t="str">
        <f t="shared" si="33"/>
        <v>No</v>
      </c>
      <c r="J1074" s="6">
        <v>0</v>
      </c>
      <c r="K10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074">
        <v>4.2</v>
      </c>
      <c r="M1074">
        <v>40106</v>
      </c>
      <c r="N1074">
        <f>Table1_2[[#This Row],[rating]]+Table1_2[[#This Row],[rating_count]]/1000</f>
        <v>44.306000000000004</v>
      </c>
    </row>
    <row r="1075" spans="1:14" x14ac:dyDescent="0.25">
      <c r="A1075" t="s">
        <v>9070</v>
      </c>
      <c r="B1075" t="s">
        <v>14129</v>
      </c>
      <c r="C1075" t="s">
        <v>14085</v>
      </c>
      <c r="D1075">
        <v>549</v>
      </c>
      <c r="E1075">
        <v>1090</v>
      </c>
      <c r="F1075" s="5">
        <f>Table1_2[[#This Row],[actual_price]]-Table1_2[[#This Row],[discounted_price]]/Table1_2[[#This Row],[actual_price]]*100</f>
        <v>1039.6330275229357</v>
      </c>
      <c r="G1075" s="5">
        <f>Table1_2[[#This Row],[actual_price]]*Table1_2[[#This Row],[rating_count]]</f>
        <v>14201610</v>
      </c>
      <c r="H1075" s="5" t="str">
        <f t="shared" si="32"/>
        <v>&gt;₹500</v>
      </c>
      <c r="I1075" s="5" t="str">
        <f t="shared" si="33"/>
        <v>Yes</v>
      </c>
      <c r="J1075" s="6">
        <v>0.5</v>
      </c>
      <c r="K10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75">
        <v>4.2</v>
      </c>
      <c r="M1075">
        <v>13029</v>
      </c>
      <c r="N1075">
        <f>Table1_2[[#This Row],[rating]]+Table1_2[[#This Row],[rating_count]]/1000</f>
        <v>17.228999999999999</v>
      </c>
    </row>
    <row r="1076" spans="1:14" x14ac:dyDescent="0.25">
      <c r="A1076" t="s">
        <v>9080</v>
      </c>
      <c r="B1076" t="s">
        <v>14130</v>
      </c>
      <c r="C1076" t="s">
        <v>14066</v>
      </c>
      <c r="D1076">
        <v>899</v>
      </c>
      <c r="E1076">
        <v>2000</v>
      </c>
      <c r="F1076" s="5">
        <f>Table1_2[[#This Row],[actual_price]]-Table1_2[[#This Row],[discounted_price]]/Table1_2[[#This Row],[actual_price]]*100</f>
        <v>1955.05</v>
      </c>
      <c r="G1076" s="5">
        <f>Table1_2[[#This Row],[actual_price]]*Table1_2[[#This Row],[rating_count]]</f>
        <v>582000</v>
      </c>
      <c r="H1076" s="5" t="str">
        <f t="shared" si="32"/>
        <v>&gt;₹500</v>
      </c>
      <c r="I1076" s="5" t="str">
        <f t="shared" si="33"/>
        <v>Yes</v>
      </c>
      <c r="J1076" s="6">
        <v>0.55000000000000004</v>
      </c>
      <c r="K10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76">
        <v>3.6</v>
      </c>
      <c r="M1076">
        <v>291</v>
      </c>
      <c r="N1076">
        <f>Table1_2[[#This Row],[rating]]+Table1_2[[#This Row],[rating_count]]/1000</f>
        <v>3.891</v>
      </c>
    </row>
    <row r="1077" spans="1:14" x14ac:dyDescent="0.25">
      <c r="A1077" t="s">
        <v>9090</v>
      </c>
      <c r="B1077" t="s">
        <v>14131</v>
      </c>
      <c r="C1077" t="s">
        <v>14085</v>
      </c>
      <c r="D1077">
        <v>1321</v>
      </c>
      <c r="E1077">
        <v>1545</v>
      </c>
      <c r="F1077" s="5">
        <f>Table1_2[[#This Row],[actual_price]]-Table1_2[[#This Row],[discounted_price]]/Table1_2[[#This Row],[actual_price]]*100</f>
        <v>1459.4983818770227</v>
      </c>
      <c r="G1077" s="5">
        <f>Table1_2[[#This Row],[actual_price]]*Table1_2[[#This Row],[rating_count]]</f>
        <v>23874885</v>
      </c>
      <c r="H1077" s="5" t="str">
        <f t="shared" si="32"/>
        <v>&gt;₹500</v>
      </c>
      <c r="I1077" s="5" t="str">
        <f t="shared" si="33"/>
        <v>No</v>
      </c>
      <c r="J1077" s="6">
        <v>0.14000000000000001</v>
      </c>
      <c r="K10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077">
        <v>4.3</v>
      </c>
      <c r="M1077">
        <v>15453</v>
      </c>
      <c r="N1077">
        <f>Table1_2[[#This Row],[rating]]+Table1_2[[#This Row],[rating_count]]/1000</f>
        <v>19.753</v>
      </c>
    </row>
    <row r="1078" spans="1:14" x14ac:dyDescent="0.25">
      <c r="A1078" t="s">
        <v>9100</v>
      </c>
      <c r="B1078" t="s">
        <v>14132</v>
      </c>
      <c r="C1078" t="s">
        <v>14068</v>
      </c>
      <c r="D1078">
        <v>1099</v>
      </c>
      <c r="E1078">
        <v>1999</v>
      </c>
      <c r="F1078" s="5">
        <f>Table1_2[[#This Row],[actual_price]]-Table1_2[[#This Row],[discounted_price]]/Table1_2[[#This Row],[actual_price]]*100</f>
        <v>1944.0225112556277</v>
      </c>
      <c r="G1078" s="5">
        <f>Table1_2[[#This Row],[actual_price]]*Table1_2[[#This Row],[rating_count]]</f>
        <v>1207396</v>
      </c>
      <c r="H1078" s="5" t="str">
        <f t="shared" si="32"/>
        <v>&gt;₹500</v>
      </c>
      <c r="I1078" s="5" t="str">
        <f t="shared" si="33"/>
        <v>No</v>
      </c>
      <c r="J1078" s="6">
        <v>0.45</v>
      </c>
      <c r="K10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78">
        <v>4</v>
      </c>
      <c r="M1078">
        <v>604</v>
      </c>
      <c r="N1078">
        <f>Table1_2[[#This Row],[rating]]+Table1_2[[#This Row],[rating_count]]/1000</f>
        <v>4.6040000000000001</v>
      </c>
    </row>
    <row r="1079" spans="1:14" x14ac:dyDescent="0.25">
      <c r="A1079" t="s">
        <v>9110</v>
      </c>
      <c r="B1079" t="s">
        <v>14133</v>
      </c>
      <c r="C1079" t="s">
        <v>14085</v>
      </c>
      <c r="D1079">
        <v>775</v>
      </c>
      <c r="E1079">
        <v>875</v>
      </c>
      <c r="F1079" s="5">
        <f>Table1_2[[#This Row],[actual_price]]-Table1_2[[#This Row],[discounted_price]]/Table1_2[[#This Row],[actual_price]]*100</f>
        <v>786.42857142857144</v>
      </c>
      <c r="G1079" s="5">
        <f>Table1_2[[#This Row],[actual_price]]*Table1_2[[#This Row],[rating_count]]</f>
        <v>40816125</v>
      </c>
      <c r="H1079" s="5" t="str">
        <f t="shared" si="32"/>
        <v>&gt;₹500</v>
      </c>
      <c r="I1079" s="5" t="str">
        <f t="shared" si="33"/>
        <v>No</v>
      </c>
      <c r="J1079" s="6">
        <v>0.11</v>
      </c>
      <c r="K10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079">
        <v>4.2</v>
      </c>
      <c r="M1079">
        <v>46647</v>
      </c>
      <c r="N1079">
        <f>Table1_2[[#This Row],[rating]]+Table1_2[[#This Row],[rating_count]]/1000</f>
        <v>50.847000000000001</v>
      </c>
    </row>
    <row r="1080" spans="1:14" x14ac:dyDescent="0.25">
      <c r="A1080" t="s">
        <v>9120</v>
      </c>
      <c r="B1080" t="s">
        <v>14134</v>
      </c>
      <c r="C1080" t="s">
        <v>14096</v>
      </c>
      <c r="D1080">
        <v>6299</v>
      </c>
      <c r="E1080">
        <v>15270</v>
      </c>
      <c r="F1080" s="5">
        <f>Table1_2[[#This Row],[actual_price]]-Table1_2[[#This Row],[discounted_price]]/Table1_2[[#This Row],[actual_price]]*100</f>
        <v>15228.749181401441</v>
      </c>
      <c r="G1080" s="5">
        <f>Table1_2[[#This Row],[actual_price]]*Table1_2[[#This Row],[rating_count]]</f>
        <v>49367910</v>
      </c>
      <c r="H1080" s="5" t="str">
        <f t="shared" si="32"/>
        <v>&gt;₹500</v>
      </c>
      <c r="I1080" s="5" t="str">
        <f t="shared" si="33"/>
        <v>Yes</v>
      </c>
      <c r="J1080" s="6">
        <v>0.59</v>
      </c>
      <c r="K10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80">
        <v>4.0999999999999996</v>
      </c>
      <c r="M1080">
        <v>3233</v>
      </c>
      <c r="N1080">
        <f>Table1_2[[#This Row],[rating]]+Table1_2[[#This Row],[rating_count]]/1000</f>
        <v>7.3330000000000002</v>
      </c>
    </row>
    <row r="1081" spans="1:14" x14ac:dyDescent="0.25">
      <c r="A1081" t="s">
        <v>9130</v>
      </c>
      <c r="B1081" t="s">
        <v>14135</v>
      </c>
      <c r="C1081" t="s">
        <v>14111</v>
      </c>
      <c r="D1081">
        <v>3190</v>
      </c>
      <c r="E1081">
        <v>4195</v>
      </c>
      <c r="F1081" s="5">
        <f>Table1_2[[#This Row],[actual_price]]-Table1_2[[#This Row],[discounted_price]]/Table1_2[[#This Row],[actual_price]]*100</f>
        <v>4118.9570917759238</v>
      </c>
      <c r="G1081" s="5">
        <f>Table1_2[[#This Row],[actual_price]]*Table1_2[[#This Row],[rating_count]]</f>
        <v>5377990</v>
      </c>
      <c r="H1081" s="5" t="str">
        <f t="shared" si="32"/>
        <v>&gt;₹500</v>
      </c>
      <c r="I1081" s="5" t="str">
        <f t="shared" si="33"/>
        <v>No</v>
      </c>
      <c r="J1081" s="6">
        <v>0.24</v>
      </c>
      <c r="K10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81">
        <v>4</v>
      </c>
      <c r="M1081">
        <v>1282</v>
      </c>
      <c r="N1081">
        <f>Table1_2[[#This Row],[rating]]+Table1_2[[#This Row],[rating_count]]/1000</f>
        <v>5.282</v>
      </c>
    </row>
    <row r="1082" spans="1:14" x14ac:dyDescent="0.25">
      <c r="A1082" t="s">
        <v>9140</v>
      </c>
      <c r="B1082" t="s">
        <v>14136</v>
      </c>
      <c r="C1082" t="s">
        <v>14064</v>
      </c>
      <c r="D1082">
        <v>799</v>
      </c>
      <c r="E1082">
        <v>1989</v>
      </c>
      <c r="F1082" s="5">
        <f>Table1_2[[#This Row],[actual_price]]-Table1_2[[#This Row],[discounted_price]]/Table1_2[[#This Row],[actual_price]]*100</f>
        <v>1948.8290598290598</v>
      </c>
      <c r="G1082" s="5">
        <f>Table1_2[[#This Row],[actual_price]]*Table1_2[[#This Row],[rating_count]]</f>
        <v>139230</v>
      </c>
      <c r="H1082" s="5" t="str">
        <f t="shared" si="32"/>
        <v>&gt;₹500</v>
      </c>
      <c r="I1082" s="5" t="str">
        <f t="shared" si="33"/>
        <v>Yes</v>
      </c>
      <c r="J1082" s="6">
        <v>0.6</v>
      </c>
      <c r="K10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82">
        <v>4.3</v>
      </c>
      <c r="M1082">
        <v>70</v>
      </c>
      <c r="N1082">
        <f>Table1_2[[#This Row],[rating]]+Table1_2[[#This Row],[rating_count]]/1000</f>
        <v>4.37</v>
      </c>
    </row>
    <row r="1083" spans="1:14" x14ac:dyDescent="0.25">
      <c r="A1083" t="s">
        <v>9150</v>
      </c>
      <c r="B1083" t="s">
        <v>14137</v>
      </c>
      <c r="C1083" t="s">
        <v>14116</v>
      </c>
      <c r="D1083">
        <v>2699</v>
      </c>
      <c r="E1083">
        <v>5000</v>
      </c>
      <c r="F1083" s="5">
        <f>Table1_2[[#This Row],[actual_price]]-Table1_2[[#This Row],[discounted_price]]/Table1_2[[#This Row],[actual_price]]*100</f>
        <v>4946.0200000000004</v>
      </c>
      <c r="G1083" s="5">
        <f>Table1_2[[#This Row],[actual_price]]*Table1_2[[#This Row],[rating_count]]</f>
        <v>130820000</v>
      </c>
      <c r="H1083" s="5" t="str">
        <f t="shared" si="32"/>
        <v>&gt;₹500</v>
      </c>
      <c r="I1083" s="5" t="str">
        <f t="shared" si="33"/>
        <v>No</v>
      </c>
      <c r="J1083" s="6">
        <v>0.46</v>
      </c>
      <c r="K10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83">
        <v>4</v>
      </c>
      <c r="M1083">
        <v>26164</v>
      </c>
      <c r="N1083">
        <f>Table1_2[[#This Row],[rating]]+Table1_2[[#This Row],[rating_count]]/1000</f>
        <v>30.164000000000001</v>
      </c>
    </row>
    <row r="1084" spans="1:14" x14ac:dyDescent="0.25">
      <c r="A1084" t="s">
        <v>9160</v>
      </c>
      <c r="B1084" t="s">
        <v>14138</v>
      </c>
      <c r="C1084" t="s">
        <v>14085</v>
      </c>
      <c r="D1084">
        <v>599</v>
      </c>
      <c r="E1084">
        <v>990</v>
      </c>
      <c r="F1084" s="5">
        <f>Table1_2[[#This Row],[actual_price]]-Table1_2[[#This Row],[discounted_price]]/Table1_2[[#This Row],[actual_price]]*100</f>
        <v>929.49494949494954</v>
      </c>
      <c r="G1084" s="5">
        <f>Table1_2[[#This Row],[actual_price]]*Table1_2[[#This Row],[rating_count]]</f>
        <v>16004340</v>
      </c>
      <c r="H1084" s="5" t="str">
        <f t="shared" si="32"/>
        <v>&gt;₹500</v>
      </c>
      <c r="I1084" s="5" t="str">
        <f t="shared" si="33"/>
        <v>No</v>
      </c>
      <c r="J1084" s="6">
        <v>0.39</v>
      </c>
      <c r="K10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84">
        <v>3.9</v>
      </c>
      <c r="M1084">
        <v>16166</v>
      </c>
      <c r="N1084">
        <f>Table1_2[[#This Row],[rating]]+Table1_2[[#This Row],[rating_count]]/1000</f>
        <v>20.065999999999999</v>
      </c>
    </row>
    <row r="1085" spans="1:14" x14ac:dyDescent="0.25">
      <c r="A1085" t="s">
        <v>9170</v>
      </c>
      <c r="B1085" t="s">
        <v>14139</v>
      </c>
      <c r="C1085" t="s">
        <v>14094</v>
      </c>
      <c r="D1085">
        <v>749</v>
      </c>
      <c r="E1085">
        <v>1111</v>
      </c>
      <c r="F1085" s="5">
        <f>Table1_2[[#This Row],[actual_price]]-Table1_2[[#This Row],[discounted_price]]/Table1_2[[#This Row],[actual_price]]*100</f>
        <v>1043.5832583258325</v>
      </c>
      <c r="G1085" s="5">
        <f>Table1_2[[#This Row],[actual_price]]*Table1_2[[#This Row],[rating_count]]</f>
        <v>39654923</v>
      </c>
      <c r="H1085" s="5" t="str">
        <f t="shared" si="32"/>
        <v>&gt;₹500</v>
      </c>
      <c r="I1085" s="5" t="str">
        <f t="shared" si="33"/>
        <v>No</v>
      </c>
      <c r="J1085" s="6">
        <v>0.33</v>
      </c>
      <c r="K10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85">
        <v>4.2</v>
      </c>
      <c r="M1085">
        <v>35693</v>
      </c>
      <c r="N1085">
        <f>Table1_2[[#This Row],[rating]]+Table1_2[[#This Row],[rating_count]]/1000</f>
        <v>39.893000000000001</v>
      </c>
    </row>
    <row r="1086" spans="1:14" x14ac:dyDescent="0.25">
      <c r="A1086" t="s">
        <v>9180</v>
      </c>
      <c r="B1086" t="s">
        <v>14140</v>
      </c>
      <c r="C1086" t="s">
        <v>14096</v>
      </c>
      <c r="D1086">
        <v>6199</v>
      </c>
      <c r="E1086">
        <v>10400</v>
      </c>
      <c r="F1086" s="5">
        <f>Table1_2[[#This Row],[actual_price]]-Table1_2[[#This Row],[discounted_price]]/Table1_2[[#This Row],[actual_price]]*100</f>
        <v>10340.39423076923</v>
      </c>
      <c r="G1086" s="5">
        <f>Table1_2[[#This Row],[actual_price]]*Table1_2[[#This Row],[rating_count]]</f>
        <v>149666400</v>
      </c>
      <c r="H1086" s="5" t="str">
        <f t="shared" si="32"/>
        <v>&gt;₹500</v>
      </c>
      <c r="I1086" s="5" t="str">
        <f t="shared" si="33"/>
        <v>No</v>
      </c>
      <c r="J1086" s="6">
        <v>0.4</v>
      </c>
      <c r="K10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86">
        <v>4.0999999999999996</v>
      </c>
      <c r="M1086">
        <v>14391</v>
      </c>
      <c r="N1086">
        <f>Table1_2[[#This Row],[rating]]+Table1_2[[#This Row],[rating_count]]/1000</f>
        <v>18.491</v>
      </c>
    </row>
    <row r="1087" spans="1:14" x14ac:dyDescent="0.25">
      <c r="A1087" t="s">
        <v>9190</v>
      </c>
      <c r="B1087" t="s">
        <v>14141</v>
      </c>
      <c r="C1087" t="s">
        <v>14142</v>
      </c>
      <c r="D1087">
        <v>1819</v>
      </c>
      <c r="E1087">
        <v>2490</v>
      </c>
      <c r="F1087" s="5">
        <f>Table1_2[[#This Row],[actual_price]]-Table1_2[[#This Row],[discounted_price]]/Table1_2[[#This Row],[actual_price]]*100</f>
        <v>2416.9477911646586</v>
      </c>
      <c r="G1087" s="5">
        <f>Table1_2[[#This Row],[actual_price]]*Table1_2[[#This Row],[rating_count]]</f>
        <v>19785540</v>
      </c>
      <c r="H1087" s="5" t="str">
        <f t="shared" si="32"/>
        <v>&gt;₹500</v>
      </c>
      <c r="I1087" s="5" t="str">
        <f t="shared" si="33"/>
        <v>No</v>
      </c>
      <c r="J1087" s="6">
        <v>0.27</v>
      </c>
      <c r="K10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087">
        <v>4.4000000000000004</v>
      </c>
      <c r="M1087">
        <v>7946</v>
      </c>
      <c r="N1087">
        <f>Table1_2[[#This Row],[rating]]+Table1_2[[#This Row],[rating_count]]/1000</f>
        <v>12.346</v>
      </c>
    </row>
    <row r="1088" spans="1:14" x14ac:dyDescent="0.25">
      <c r="A1088" t="s">
        <v>9201</v>
      </c>
      <c r="B1088" t="s">
        <v>14143</v>
      </c>
      <c r="C1088" t="s">
        <v>14094</v>
      </c>
      <c r="D1088">
        <v>1199</v>
      </c>
      <c r="E1088">
        <v>1900</v>
      </c>
      <c r="F1088" s="5">
        <f>Table1_2[[#This Row],[actual_price]]-Table1_2[[#This Row],[discounted_price]]/Table1_2[[#This Row],[actual_price]]*100</f>
        <v>1836.8947368421052</v>
      </c>
      <c r="G1088" s="5">
        <f>Table1_2[[#This Row],[actual_price]]*Table1_2[[#This Row],[rating_count]]</f>
        <v>3353500</v>
      </c>
      <c r="H1088" s="5" t="str">
        <f t="shared" si="32"/>
        <v>&gt;₹500</v>
      </c>
      <c r="I1088" s="5" t="str">
        <f t="shared" si="33"/>
        <v>No</v>
      </c>
      <c r="J1088" s="6">
        <v>0.37</v>
      </c>
      <c r="K10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88">
        <v>4</v>
      </c>
      <c r="M1088">
        <v>1765</v>
      </c>
      <c r="N1088">
        <f>Table1_2[[#This Row],[rating]]+Table1_2[[#This Row],[rating_count]]/1000</f>
        <v>5.7649999999999997</v>
      </c>
    </row>
    <row r="1089" spans="1:14" x14ac:dyDescent="0.25">
      <c r="A1089" t="s">
        <v>9211</v>
      </c>
      <c r="B1089" t="s">
        <v>14144</v>
      </c>
      <c r="C1089" t="s">
        <v>14087</v>
      </c>
      <c r="D1089">
        <v>3249</v>
      </c>
      <c r="E1089">
        <v>6295</v>
      </c>
      <c r="F1089" s="5">
        <f>Table1_2[[#This Row],[actual_price]]-Table1_2[[#This Row],[discounted_price]]/Table1_2[[#This Row],[actual_price]]*100</f>
        <v>6243.3876092136616</v>
      </c>
      <c r="G1089" s="5">
        <f>Table1_2[[#This Row],[actual_price]]*Table1_2[[#This Row],[rating_count]]</f>
        <v>88520290</v>
      </c>
      <c r="H1089" s="5" t="str">
        <f t="shared" si="32"/>
        <v>&gt;₹500</v>
      </c>
      <c r="I1089" s="5" t="str">
        <f t="shared" si="33"/>
        <v>No</v>
      </c>
      <c r="J1089" s="6">
        <v>0.48</v>
      </c>
      <c r="K10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89">
        <v>3.8</v>
      </c>
      <c r="M1089">
        <v>14062</v>
      </c>
      <c r="N1089">
        <f>Table1_2[[#This Row],[rating]]+Table1_2[[#This Row],[rating_count]]/1000</f>
        <v>17.861999999999998</v>
      </c>
    </row>
    <row r="1090" spans="1:14" x14ac:dyDescent="0.25">
      <c r="A1090" t="s">
        <v>9221</v>
      </c>
      <c r="B1090" t="s">
        <v>14145</v>
      </c>
      <c r="C1090" t="s">
        <v>14125</v>
      </c>
      <c r="D1090">
        <v>349</v>
      </c>
      <c r="E1090">
        <v>999</v>
      </c>
      <c r="F1090" s="5">
        <f>Table1_2[[#This Row],[actual_price]]-Table1_2[[#This Row],[discounted_price]]/Table1_2[[#This Row],[actual_price]]*100</f>
        <v>964.06506506506503</v>
      </c>
      <c r="G1090" s="5">
        <f>Table1_2[[#This Row],[actual_price]]*Table1_2[[#This Row],[rating_count]]</f>
        <v>15630354</v>
      </c>
      <c r="H1090" s="5" t="str">
        <f t="shared" ref="H1090:H1153" si="34">IF(D1090&lt;200,"&lt;₹200",IF(D1090&lt;=500,"₹200–₹500","&gt;₹500"))</f>
        <v>₹200–₹500</v>
      </c>
      <c r="I1090" s="5" t="str">
        <f t="shared" ref="I1090:I1153" si="35">IF(J1090&gt;=0.5, "Yes", "No")</f>
        <v>Yes</v>
      </c>
      <c r="J1090" s="6">
        <v>0.65</v>
      </c>
      <c r="K10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90">
        <v>4</v>
      </c>
      <c r="M1090">
        <v>15646</v>
      </c>
      <c r="N1090">
        <f>Table1_2[[#This Row],[rating]]+Table1_2[[#This Row],[rating_count]]/1000</f>
        <v>19.646000000000001</v>
      </c>
    </row>
    <row r="1091" spans="1:14" x14ac:dyDescent="0.25">
      <c r="A1091" t="s">
        <v>9231</v>
      </c>
      <c r="B1091" t="s">
        <v>14146</v>
      </c>
      <c r="C1091" t="s">
        <v>14066</v>
      </c>
      <c r="D1091">
        <v>1049</v>
      </c>
      <c r="E1091">
        <v>1699</v>
      </c>
      <c r="F1091" s="5">
        <f>Table1_2[[#This Row],[actual_price]]-Table1_2[[#This Row],[discounted_price]]/Table1_2[[#This Row],[actual_price]]*100</f>
        <v>1637.2577987051206</v>
      </c>
      <c r="G1091" s="5">
        <f>Table1_2[[#This Row],[actual_price]]*Table1_2[[#This Row],[rating_count]]</f>
        <v>188589</v>
      </c>
      <c r="H1091" s="5" t="str">
        <f t="shared" si="34"/>
        <v>&gt;₹500</v>
      </c>
      <c r="I1091" s="5" t="str">
        <f t="shared" si="35"/>
        <v>No</v>
      </c>
      <c r="J1091" s="6">
        <v>0.38</v>
      </c>
      <c r="K10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91">
        <v>3.1</v>
      </c>
      <c r="M1091">
        <v>111</v>
      </c>
      <c r="N1091">
        <f>Table1_2[[#This Row],[rating]]+Table1_2[[#This Row],[rating_count]]/1000</f>
        <v>3.2110000000000003</v>
      </c>
    </row>
    <row r="1092" spans="1:14" x14ac:dyDescent="0.25">
      <c r="A1092" t="s">
        <v>9241</v>
      </c>
      <c r="B1092" t="s">
        <v>14147</v>
      </c>
      <c r="C1092" t="s">
        <v>14148</v>
      </c>
      <c r="D1092">
        <v>799</v>
      </c>
      <c r="E1092">
        <v>1500</v>
      </c>
      <c r="F1092" s="5">
        <f>Table1_2[[#This Row],[actual_price]]-Table1_2[[#This Row],[discounted_price]]/Table1_2[[#This Row],[actual_price]]*100</f>
        <v>1446.7333333333333</v>
      </c>
      <c r="G1092" s="5">
        <f>Table1_2[[#This Row],[actual_price]]*Table1_2[[#This Row],[rating_count]]</f>
        <v>14542500</v>
      </c>
      <c r="H1092" s="5" t="str">
        <f t="shared" si="34"/>
        <v>&gt;₹500</v>
      </c>
      <c r="I1092" s="5" t="str">
        <f t="shared" si="35"/>
        <v>No</v>
      </c>
      <c r="J1092" s="6">
        <v>0.47</v>
      </c>
      <c r="K10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92">
        <v>4.3</v>
      </c>
      <c r="M1092">
        <v>9695</v>
      </c>
      <c r="N1092">
        <f>Table1_2[[#This Row],[rating]]+Table1_2[[#This Row],[rating_count]]/1000</f>
        <v>13.995000000000001</v>
      </c>
    </row>
    <row r="1093" spans="1:14" x14ac:dyDescent="0.25">
      <c r="A1093" t="s">
        <v>9252</v>
      </c>
      <c r="B1093" t="s">
        <v>14149</v>
      </c>
      <c r="C1093" t="s">
        <v>14096</v>
      </c>
      <c r="D1093">
        <v>4999</v>
      </c>
      <c r="E1093">
        <v>9650</v>
      </c>
      <c r="F1093" s="5">
        <f>Table1_2[[#This Row],[actual_price]]-Table1_2[[#This Row],[discounted_price]]/Table1_2[[#This Row],[actual_price]]*100</f>
        <v>9598.1968911917102</v>
      </c>
      <c r="G1093" s="5">
        <f>Table1_2[[#This Row],[actual_price]]*Table1_2[[#This Row],[rating_count]]</f>
        <v>17099800</v>
      </c>
      <c r="H1093" s="5" t="str">
        <f t="shared" si="34"/>
        <v>&gt;₹500</v>
      </c>
      <c r="I1093" s="5" t="str">
        <f t="shared" si="35"/>
        <v>No</v>
      </c>
      <c r="J1093" s="6">
        <v>0.48</v>
      </c>
      <c r="K10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93">
        <v>4.2</v>
      </c>
      <c r="M1093">
        <v>1772</v>
      </c>
      <c r="N1093">
        <f>Table1_2[[#This Row],[rating]]+Table1_2[[#This Row],[rating_count]]/1000</f>
        <v>5.9720000000000004</v>
      </c>
    </row>
    <row r="1094" spans="1:14" x14ac:dyDescent="0.25">
      <c r="A1094" t="s">
        <v>9262</v>
      </c>
      <c r="B1094" t="s">
        <v>14150</v>
      </c>
      <c r="C1094" t="s">
        <v>14087</v>
      </c>
      <c r="D1094">
        <v>6999</v>
      </c>
      <c r="E1094">
        <v>10590</v>
      </c>
      <c r="F1094" s="5">
        <f>Table1_2[[#This Row],[actual_price]]-Table1_2[[#This Row],[discounted_price]]/Table1_2[[#This Row],[actual_price]]*100</f>
        <v>10523.909348441926</v>
      </c>
      <c r="G1094" s="5">
        <f>Table1_2[[#This Row],[actual_price]]*Table1_2[[#This Row],[rating_count]]</f>
        <v>121774410</v>
      </c>
      <c r="H1094" s="5" t="str">
        <f t="shared" si="34"/>
        <v>&gt;₹500</v>
      </c>
      <c r="I1094" s="5" t="str">
        <f t="shared" si="35"/>
        <v>No</v>
      </c>
      <c r="J1094" s="6">
        <v>0.34</v>
      </c>
      <c r="K10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94">
        <v>4.4000000000000004</v>
      </c>
      <c r="M1094">
        <v>11499</v>
      </c>
      <c r="N1094">
        <f>Table1_2[[#This Row],[rating]]+Table1_2[[#This Row],[rating_count]]/1000</f>
        <v>15.899000000000001</v>
      </c>
    </row>
    <row r="1095" spans="1:14" x14ac:dyDescent="0.25">
      <c r="A1095" t="s">
        <v>9272</v>
      </c>
      <c r="B1095" t="s">
        <v>14151</v>
      </c>
      <c r="C1095" t="s">
        <v>14070</v>
      </c>
      <c r="D1095">
        <v>799</v>
      </c>
      <c r="E1095">
        <v>1999</v>
      </c>
      <c r="F1095" s="5">
        <f>Table1_2[[#This Row],[actual_price]]-Table1_2[[#This Row],[discounted_price]]/Table1_2[[#This Row],[actual_price]]*100</f>
        <v>1959.0300150075038</v>
      </c>
      <c r="G1095" s="5">
        <f>Table1_2[[#This Row],[actual_price]]*Table1_2[[#This Row],[rating_count]]</f>
        <v>4321838</v>
      </c>
      <c r="H1095" s="5" t="str">
        <f t="shared" si="34"/>
        <v>&gt;₹500</v>
      </c>
      <c r="I1095" s="5" t="str">
        <f t="shared" si="35"/>
        <v>Yes</v>
      </c>
      <c r="J1095" s="6">
        <v>0.6</v>
      </c>
      <c r="K10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095">
        <v>4.0999999999999996</v>
      </c>
      <c r="M1095">
        <v>2162</v>
      </c>
      <c r="N1095">
        <f>Table1_2[[#This Row],[rating]]+Table1_2[[#This Row],[rating_count]]/1000</f>
        <v>6.2619999999999996</v>
      </c>
    </row>
    <row r="1096" spans="1:14" x14ac:dyDescent="0.25">
      <c r="A1096" t="s">
        <v>9282</v>
      </c>
      <c r="B1096" t="s">
        <v>14152</v>
      </c>
      <c r="C1096" t="s">
        <v>14153</v>
      </c>
      <c r="D1096">
        <v>89</v>
      </c>
      <c r="E1096">
        <v>89</v>
      </c>
      <c r="F1096" s="5">
        <f>Table1_2[[#This Row],[actual_price]]-Table1_2[[#This Row],[discounted_price]]/Table1_2[[#This Row],[actual_price]]*100</f>
        <v>-11</v>
      </c>
      <c r="G1096" s="5">
        <f>Table1_2[[#This Row],[actual_price]]*Table1_2[[#This Row],[rating_count]]</f>
        <v>1746269</v>
      </c>
      <c r="H1096" s="5" t="str">
        <f t="shared" si="34"/>
        <v>&lt;₹200</v>
      </c>
      <c r="I1096" s="5" t="str">
        <f t="shared" si="35"/>
        <v>No</v>
      </c>
      <c r="J1096" s="6">
        <v>0</v>
      </c>
      <c r="K10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096">
        <v>4.2</v>
      </c>
      <c r="M1096">
        <v>19621</v>
      </c>
      <c r="N1096">
        <f>Table1_2[[#This Row],[rating]]+Table1_2[[#This Row],[rating_count]]/1000</f>
        <v>23.820999999999998</v>
      </c>
    </row>
    <row r="1097" spans="1:14" x14ac:dyDescent="0.25">
      <c r="A1097" t="s">
        <v>9293</v>
      </c>
      <c r="B1097" t="s">
        <v>14154</v>
      </c>
      <c r="C1097" t="s">
        <v>14155</v>
      </c>
      <c r="D1097">
        <v>1400</v>
      </c>
      <c r="E1097">
        <v>2485</v>
      </c>
      <c r="F1097" s="5">
        <f>Table1_2[[#This Row],[actual_price]]-Table1_2[[#This Row],[discounted_price]]/Table1_2[[#This Row],[actual_price]]*100</f>
        <v>2428.6619718309857</v>
      </c>
      <c r="G1097" s="5">
        <f>Table1_2[[#This Row],[actual_price]]*Table1_2[[#This Row],[rating_count]]</f>
        <v>49695030</v>
      </c>
      <c r="H1097" s="5" t="str">
        <f t="shared" si="34"/>
        <v>&gt;₹500</v>
      </c>
      <c r="I1097" s="5" t="str">
        <f t="shared" si="35"/>
        <v>No</v>
      </c>
      <c r="J1097" s="6">
        <v>0.44</v>
      </c>
      <c r="K10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097">
        <v>4.0999999999999996</v>
      </c>
      <c r="M1097">
        <v>19998</v>
      </c>
      <c r="N1097">
        <f>Table1_2[[#This Row],[rating]]+Table1_2[[#This Row],[rating_count]]/1000</f>
        <v>24.097999999999999</v>
      </c>
    </row>
    <row r="1098" spans="1:14" x14ac:dyDescent="0.25">
      <c r="A1098" t="s">
        <v>9304</v>
      </c>
      <c r="B1098" t="s">
        <v>14156</v>
      </c>
      <c r="C1098" t="s">
        <v>14109</v>
      </c>
      <c r="D1098">
        <v>355</v>
      </c>
      <c r="E1098">
        <v>899</v>
      </c>
      <c r="F1098" s="5">
        <f>Table1_2[[#This Row],[actual_price]]-Table1_2[[#This Row],[discounted_price]]/Table1_2[[#This Row],[actual_price]]*100</f>
        <v>859.51167964404897</v>
      </c>
      <c r="G1098" s="5">
        <f>Table1_2[[#This Row],[actual_price]]*Table1_2[[#This Row],[rating_count]]</f>
        <v>944849</v>
      </c>
      <c r="H1098" s="5" t="str">
        <f t="shared" si="34"/>
        <v>₹200–₹500</v>
      </c>
      <c r="I1098" s="5" t="str">
        <f t="shared" si="35"/>
        <v>Yes</v>
      </c>
      <c r="J1098" s="6">
        <v>0.61</v>
      </c>
      <c r="K10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098">
        <v>4.0999999999999996</v>
      </c>
      <c r="M1098">
        <v>1051</v>
      </c>
      <c r="N1098">
        <f>Table1_2[[#This Row],[rating]]+Table1_2[[#This Row],[rating_count]]/1000</f>
        <v>5.1509999999999998</v>
      </c>
    </row>
    <row r="1099" spans="1:14" x14ac:dyDescent="0.25">
      <c r="A1099" t="s">
        <v>9314</v>
      </c>
      <c r="B1099" t="s">
        <v>14157</v>
      </c>
      <c r="C1099" t="s">
        <v>14064</v>
      </c>
      <c r="D1099">
        <v>2169</v>
      </c>
      <c r="E1099">
        <v>3279</v>
      </c>
      <c r="F1099" s="5">
        <f>Table1_2[[#This Row],[actual_price]]-Table1_2[[#This Row],[discounted_price]]/Table1_2[[#This Row],[actual_price]]*100</f>
        <v>3212.8517840805125</v>
      </c>
      <c r="G1099" s="5">
        <f>Table1_2[[#This Row],[actual_price]]*Table1_2[[#This Row],[rating_count]]</f>
        <v>5626764</v>
      </c>
      <c r="H1099" s="5" t="str">
        <f t="shared" si="34"/>
        <v>&gt;₹500</v>
      </c>
      <c r="I1099" s="5" t="str">
        <f t="shared" si="35"/>
        <v>No</v>
      </c>
      <c r="J1099" s="6">
        <v>0.34</v>
      </c>
      <c r="K10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099">
        <v>4.0999999999999996</v>
      </c>
      <c r="M1099">
        <v>1716</v>
      </c>
      <c r="N1099">
        <f>Table1_2[[#This Row],[rating]]+Table1_2[[#This Row],[rating_count]]/1000</f>
        <v>5.8159999999999998</v>
      </c>
    </row>
    <row r="1100" spans="1:14" x14ac:dyDescent="0.25">
      <c r="A1100" t="s">
        <v>9324</v>
      </c>
      <c r="B1100" t="s">
        <v>14158</v>
      </c>
      <c r="C1100" t="s">
        <v>14159</v>
      </c>
      <c r="D1100">
        <v>2799</v>
      </c>
      <c r="E1100">
        <v>3799</v>
      </c>
      <c r="F1100" s="5">
        <f>Table1_2[[#This Row],[actual_price]]-Table1_2[[#This Row],[discounted_price]]/Table1_2[[#This Row],[actual_price]]*100</f>
        <v>3725.3227165043431</v>
      </c>
      <c r="G1100" s="5">
        <f>Table1_2[[#This Row],[actual_price]]*Table1_2[[#This Row],[rating_count]]</f>
        <v>125104869</v>
      </c>
      <c r="H1100" s="5" t="str">
        <f t="shared" si="34"/>
        <v>&gt;₹500</v>
      </c>
      <c r="I1100" s="5" t="str">
        <f t="shared" si="35"/>
        <v>No</v>
      </c>
      <c r="J1100" s="6">
        <v>0.26</v>
      </c>
      <c r="K11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00">
        <v>3.9</v>
      </c>
      <c r="M1100">
        <v>32931</v>
      </c>
      <c r="N1100">
        <f>Table1_2[[#This Row],[rating]]+Table1_2[[#This Row],[rating_count]]/1000</f>
        <v>36.830999999999996</v>
      </c>
    </row>
    <row r="1101" spans="1:14" x14ac:dyDescent="0.25">
      <c r="A1101" t="s">
        <v>9335</v>
      </c>
      <c r="B1101" t="s">
        <v>14160</v>
      </c>
      <c r="C1101" t="s">
        <v>14062</v>
      </c>
      <c r="D1101">
        <v>899</v>
      </c>
      <c r="E1101">
        <v>1249</v>
      </c>
      <c r="F1101" s="5">
        <f>Table1_2[[#This Row],[actual_price]]-Table1_2[[#This Row],[discounted_price]]/Table1_2[[#This Row],[actual_price]]*100</f>
        <v>1177.0224179343475</v>
      </c>
      <c r="G1101" s="5">
        <f>Table1_2[[#This Row],[actual_price]]*Table1_2[[#This Row],[rating_count]]</f>
        <v>21762576</v>
      </c>
      <c r="H1101" s="5" t="str">
        <f t="shared" si="34"/>
        <v>&gt;₹500</v>
      </c>
      <c r="I1101" s="5" t="str">
        <f t="shared" si="35"/>
        <v>No</v>
      </c>
      <c r="J1101" s="6">
        <v>0.28000000000000003</v>
      </c>
      <c r="K11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01">
        <v>3.9</v>
      </c>
      <c r="M1101">
        <v>17424</v>
      </c>
      <c r="N1101">
        <f>Table1_2[[#This Row],[rating]]+Table1_2[[#This Row],[rating_count]]/1000</f>
        <v>21.323999999999998</v>
      </c>
    </row>
    <row r="1102" spans="1:14" x14ac:dyDescent="0.25">
      <c r="A1102" t="s">
        <v>9345</v>
      </c>
      <c r="B1102" t="s">
        <v>14161</v>
      </c>
      <c r="C1102" t="s">
        <v>14090</v>
      </c>
      <c r="D1102">
        <v>2499</v>
      </c>
      <c r="E1102">
        <v>5000</v>
      </c>
      <c r="F1102" s="5">
        <f>Table1_2[[#This Row],[actual_price]]-Table1_2[[#This Row],[discounted_price]]/Table1_2[[#This Row],[actual_price]]*100</f>
        <v>4950.0200000000004</v>
      </c>
      <c r="G1102" s="5">
        <f>Table1_2[[#This Row],[actual_price]]*Table1_2[[#This Row],[rating_count]]</f>
        <v>9445000</v>
      </c>
      <c r="H1102" s="5" t="str">
        <f t="shared" si="34"/>
        <v>&gt;₹500</v>
      </c>
      <c r="I1102" s="5" t="str">
        <f t="shared" si="35"/>
        <v>Yes</v>
      </c>
      <c r="J1102" s="6">
        <v>0.5</v>
      </c>
      <c r="K11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02">
        <v>3.8</v>
      </c>
      <c r="M1102">
        <v>1889</v>
      </c>
      <c r="N1102">
        <f>Table1_2[[#This Row],[rating]]+Table1_2[[#This Row],[rating_count]]/1000</f>
        <v>5.6890000000000001</v>
      </c>
    </row>
    <row r="1103" spans="1:14" x14ac:dyDescent="0.25">
      <c r="A1103" t="s">
        <v>9355</v>
      </c>
      <c r="B1103" t="s">
        <v>9356</v>
      </c>
      <c r="C1103" t="s">
        <v>14088</v>
      </c>
      <c r="D1103">
        <v>3599</v>
      </c>
      <c r="E1103">
        <v>7299</v>
      </c>
      <c r="F1103" s="5">
        <f>Table1_2[[#This Row],[actual_price]]-Table1_2[[#This Row],[discounted_price]]/Table1_2[[#This Row],[actual_price]]*100</f>
        <v>7249.6918755993975</v>
      </c>
      <c r="G1103" s="5">
        <f>Table1_2[[#This Row],[actual_price]]*Table1_2[[#This Row],[rating_count]]</f>
        <v>75354876</v>
      </c>
      <c r="H1103" s="5" t="str">
        <f t="shared" si="34"/>
        <v>&gt;₹500</v>
      </c>
      <c r="I1103" s="5" t="str">
        <f t="shared" si="35"/>
        <v>Yes</v>
      </c>
      <c r="J1103" s="6">
        <v>0.51</v>
      </c>
      <c r="K11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03">
        <v>4</v>
      </c>
      <c r="M1103">
        <v>10324</v>
      </c>
      <c r="N1103">
        <f>Table1_2[[#This Row],[rating]]+Table1_2[[#This Row],[rating_count]]/1000</f>
        <v>14.324</v>
      </c>
    </row>
    <row r="1104" spans="1:14" x14ac:dyDescent="0.25">
      <c r="A1104" t="s">
        <v>9365</v>
      </c>
      <c r="B1104" t="s">
        <v>14162</v>
      </c>
      <c r="C1104" t="s">
        <v>14085</v>
      </c>
      <c r="D1104">
        <v>499</v>
      </c>
      <c r="E1104">
        <v>625</v>
      </c>
      <c r="F1104" s="5">
        <f>Table1_2[[#This Row],[actual_price]]-Table1_2[[#This Row],[discounted_price]]/Table1_2[[#This Row],[actual_price]]*100</f>
        <v>545.16</v>
      </c>
      <c r="G1104" s="5">
        <f>Table1_2[[#This Row],[actual_price]]*Table1_2[[#This Row],[rating_count]]</f>
        <v>3346875</v>
      </c>
      <c r="H1104" s="5" t="str">
        <f t="shared" si="34"/>
        <v>₹200–₹500</v>
      </c>
      <c r="I1104" s="5" t="str">
        <f t="shared" si="35"/>
        <v>No</v>
      </c>
      <c r="J1104" s="6">
        <v>0.2</v>
      </c>
      <c r="K11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04">
        <v>4.2</v>
      </c>
      <c r="M1104">
        <v>5355</v>
      </c>
      <c r="N1104">
        <f>Table1_2[[#This Row],[rating]]+Table1_2[[#This Row],[rating_count]]/1000</f>
        <v>9.5549999999999997</v>
      </c>
    </row>
    <row r="1105" spans="1:14" x14ac:dyDescent="0.25">
      <c r="A1105" t="s">
        <v>9375</v>
      </c>
      <c r="B1105" t="s">
        <v>9376</v>
      </c>
      <c r="C1105" t="s">
        <v>14103</v>
      </c>
      <c r="D1105">
        <v>653</v>
      </c>
      <c r="E1105">
        <v>1020</v>
      </c>
      <c r="F1105" s="5">
        <f>Table1_2[[#This Row],[actual_price]]-Table1_2[[#This Row],[discounted_price]]/Table1_2[[#This Row],[actual_price]]*100</f>
        <v>955.98039215686276</v>
      </c>
      <c r="G1105" s="5">
        <f>Table1_2[[#This Row],[actual_price]]*Table1_2[[#This Row],[rating_count]]</f>
        <v>3433320</v>
      </c>
      <c r="H1105" s="5" t="str">
        <f t="shared" si="34"/>
        <v>&gt;₹500</v>
      </c>
      <c r="I1105" s="5" t="str">
        <f t="shared" si="35"/>
        <v>No</v>
      </c>
      <c r="J1105" s="6">
        <v>0.36</v>
      </c>
      <c r="K11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05">
        <v>4.0999999999999996</v>
      </c>
      <c r="M1105">
        <v>3366</v>
      </c>
      <c r="N1105">
        <f>Table1_2[[#This Row],[rating]]+Table1_2[[#This Row],[rating_count]]/1000</f>
        <v>7.4659999999999993</v>
      </c>
    </row>
    <row r="1106" spans="1:14" x14ac:dyDescent="0.25">
      <c r="A1106" t="s">
        <v>9384</v>
      </c>
      <c r="B1106" t="s">
        <v>14163</v>
      </c>
      <c r="C1106" t="s">
        <v>14164</v>
      </c>
      <c r="D1106">
        <v>4789</v>
      </c>
      <c r="E1106">
        <v>8990</v>
      </c>
      <c r="F1106" s="5">
        <f>Table1_2[[#This Row],[actual_price]]-Table1_2[[#This Row],[discounted_price]]/Table1_2[[#This Row],[actual_price]]*100</f>
        <v>8936.7296996662953</v>
      </c>
      <c r="G1106" s="5">
        <f>Table1_2[[#This Row],[actual_price]]*Table1_2[[#This Row],[rating_count]]</f>
        <v>9142830</v>
      </c>
      <c r="H1106" s="5" t="str">
        <f t="shared" si="34"/>
        <v>&gt;₹500</v>
      </c>
      <c r="I1106" s="5" t="str">
        <f t="shared" si="35"/>
        <v>No</v>
      </c>
      <c r="J1106" s="6">
        <v>0.47</v>
      </c>
      <c r="K11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06">
        <v>4.3</v>
      </c>
      <c r="M1106">
        <v>1017</v>
      </c>
      <c r="N1106">
        <f>Table1_2[[#This Row],[rating]]+Table1_2[[#This Row],[rating_count]]/1000</f>
        <v>5.3170000000000002</v>
      </c>
    </row>
    <row r="1107" spans="1:14" x14ac:dyDescent="0.25">
      <c r="A1107" t="s">
        <v>9395</v>
      </c>
      <c r="B1107" t="s">
        <v>14165</v>
      </c>
      <c r="C1107" t="s">
        <v>14166</v>
      </c>
      <c r="D1107">
        <v>1409</v>
      </c>
      <c r="E1107">
        <v>1639</v>
      </c>
      <c r="F1107" s="5">
        <f>Table1_2[[#This Row],[actual_price]]-Table1_2[[#This Row],[discounted_price]]/Table1_2[[#This Row],[actual_price]]*100</f>
        <v>1553.032946918853</v>
      </c>
      <c r="G1107" s="5">
        <f>Table1_2[[#This Row],[actual_price]]*Table1_2[[#This Row],[rating_count]]</f>
        <v>1289893</v>
      </c>
      <c r="H1107" s="5" t="str">
        <f t="shared" si="34"/>
        <v>&gt;₹500</v>
      </c>
      <c r="I1107" s="5" t="str">
        <f t="shared" si="35"/>
        <v>No</v>
      </c>
      <c r="J1107" s="6">
        <v>0.14000000000000001</v>
      </c>
      <c r="K11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07">
        <v>3.7</v>
      </c>
      <c r="M1107">
        <v>787</v>
      </c>
      <c r="N1107">
        <f>Table1_2[[#This Row],[rating]]+Table1_2[[#This Row],[rating_count]]/1000</f>
        <v>4.4870000000000001</v>
      </c>
    </row>
    <row r="1108" spans="1:14" x14ac:dyDescent="0.25">
      <c r="A1108" t="s">
        <v>9406</v>
      </c>
      <c r="B1108" t="s">
        <v>14167</v>
      </c>
      <c r="C1108" t="s">
        <v>14083</v>
      </c>
      <c r="D1108">
        <v>753</v>
      </c>
      <c r="E1108">
        <v>899</v>
      </c>
      <c r="F1108" s="5">
        <f>Table1_2[[#This Row],[actual_price]]-Table1_2[[#This Row],[discounted_price]]/Table1_2[[#This Row],[actual_price]]*100</f>
        <v>815.24026696329258</v>
      </c>
      <c r="G1108" s="5">
        <f>Table1_2[[#This Row],[actual_price]]*Table1_2[[#This Row],[rating_count]]</f>
        <v>16597338</v>
      </c>
      <c r="H1108" s="5" t="str">
        <f t="shared" si="34"/>
        <v>&gt;₹500</v>
      </c>
      <c r="I1108" s="5" t="str">
        <f t="shared" si="35"/>
        <v>No</v>
      </c>
      <c r="J1108" s="6">
        <v>0.16</v>
      </c>
      <c r="K11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08">
        <v>4.2</v>
      </c>
      <c r="M1108">
        <v>18462</v>
      </c>
      <c r="N1108">
        <f>Table1_2[[#This Row],[rating]]+Table1_2[[#This Row],[rating_count]]/1000</f>
        <v>22.661999999999999</v>
      </c>
    </row>
    <row r="1109" spans="1:14" x14ac:dyDescent="0.25">
      <c r="A1109" t="s">
        <v>9416</v>
      </c>
      <c r="B1109" t="s">
        <v>14168</v>
      </c>
      <c r="C1109" t="s">
        <v>14125</v>
      </c>
      <c r="D1109">
        <v>353</v>
      </c>
      <c r="E1109">
        <v>1199</v>
      </c>
      <c r="F1109" s="5">
        <f>Table1_2[[#This Row],[actual_price]]-Table1_2[[#This Row],[discounted_price]]/Table1_2[[#This Row],[actual_price]]*100</f>
        <v>1169.5587989991659</v>
      </c>
      <c r="G1109" s="5">
        <f>Table1_2[[#This Row],[actual_price]]*Table1_2[[#This Row],[rating_count]]</f>
        <v>754171</v>
      </c>
      <c r="H1109" s="5" t="str">
        <f t="shared" si="34"/>
        <v>₹200–₹500</v>
      </c>
      <c r="I1109" s="5" t="str">
        <f t="shared" si="35"/>
        <v>Yes</v>
      </c>
      <c r="J1109" s="6">
        <v>0.71</v>
      </c>
      <c r="K11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109">
        <v>4.3</v>
      </c>
      <c r="M1109">
        <v>629</v>
      </c>
      <c r="N1109">
        <f>Table1_2[[#This Row],[rating]]+Table1_2[[#This Row],[rating_count]]/1000</f>
        <v>4.9290000000000003</v>
      </c>
    </row>
    <row r="1110" spans="1:14" x14ac:dyDescent="0.25">
      <c r="A1110" t="s">
        <v>9426</v>
      </c>
      <c r="B1110" t="s">
        <v>14169</v>
      </c>
      <c r="C1110" t="s">
        <v>14070</v>
      </c>
      <c r="D1110">
        <v>1099</v>
      </c>
      <c r="E1110">
        <v>1899</v>
      </c>
      <c r="F1110" s="5">
        <f>Table1_2[[#This Row],[actual_price]]-Table1_2[[#This Row],[discounted_price]]/Table1_2[[#This Row],[actual_price]]*100</f>
        <v>1841.1274354923644</v>
      </c>
      <c r="G1110" s="5">
        <f>Table1_2[[#This Row],[actual_price]]*Table1_2[[#This Row],[rating_count]]</f>
        <v>29009124</v>
      </c>
      <c r="H1110" s="5" t="str">
        <f t="shared" si="34"/>
        <v>&gt;₹500</v>
      </c>
      <c r="I1110" s="5" t="str">
        <f t="shared" si="35"/>
        <v>No</v>
      </c>
      <c r="J1110" s="6">
        <v>0.42</v>
      </c>
      <c r="K11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10">
        <v>4.3</v>
      </c>
      <c r="M1110">
        <v>15276</v>
      </c>
      <c r="N1110">
        <f>Table1_2[[#This Row],[rating]]+Table1_2[[#This Row],[rating_count]]/1000</f>
        <v>19.576000000000001</v>
      </c>
    </row>
    <row r="1111" spans="1:14" x14ac:dyDescent="0.25">
      <c r="A1111" t="s">
        <v>9436</v>
      </c>
      <c r="B1111" t="s">
        <v>14170</v>
      </c>
      <c r="C1111" t="s">
        <v>14107</v>
      </c>
      <c r="D1111">
        <v>8799</v>
      </c>
      <c r="E1111">
        <v>11595</v>
      </c>
      <c r="F1111" s="5">
        <f>Table1_2[[#This Row],[actual_price]]-Table1_2[[#This Row],[discounted_price]]/Table1_2[[#This Row],[actual_price]]*100</f>
        <v>11519.11384217335</v>
      </c>
      <c r="G1111" s="5">
        <f>Table1_2[[#This Row],[actual_price]]*Table1_2[[#This Row],[rating_count]]</f>
        <v>34564695</v>
      </c>
      <c r="H1111" s="5" t="str">
        <f t="shared" si="34"/>
        <v>&gt;₹500</v>
      </c>
      <c r="I1111" s="5" t="str">
        <f t="shared" si="35"/>
        <v>No</v>
      </c>
      <c r="J1111" s="6">
        <v>0.24</v>
      </c>
      <c r="K11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11">
        <v>4.4000000000000004</v>
      </c>
      <c r="M1111">
        <v>2981</v>
      </c>
      <c r="N1111">
        <f>Table1_2[[#This Row],[rating]]+Table1_2[[#This Row],[rating_count]]/1000</f>
        <v>7.3810000000000002</v>
      </c>
    </row>
    <row r="1112" spans="1:14" x14ac:dyDescent="0.25">
      <c r="A1112" t="s">
        <v>9446</v>
      </c>
      <c r="B1112" t="s">
        <v>14171</v>
      </c>
      <c r="C1112" t="s">
        <v>14062</v>
      </c>
      <c r="D1112">
        <v>1345</v>
      </c>
      <c r="E1112">
        <v>1750</v>
      </c>
      <c r="F1112" s="5">
        <f>Table1_2[[#This Row],[actual_price]]-Table1_2[[#This Row],[discounted_price]]/Table1_2[[#This Row],[actual_price]]*100</f>
        <v>1673.1428571428571</v>
      </c>
      <c r="G1112" s="5">
        <f>Table1_2[[#This Row],[actual_price]]*Table1_2[[#This Row],[rating_count]]</f>
        <v>4315500</v>
      </c>
      <c r="H1112" s="5" t="str">
        <f t="shared" si="34"/>
        <v>&gt;₹500</v>
      </c>
      <c r="I1112" s="5" t="str">
        <f t="shared" si="35"/>
        <v>No</v>
      </c>
      <c r="J1112" s="6">
        <v>0.23</v>
      </c>
      <c r="K11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12">
        <v>3.8</v>
      </c>
      <c r="M1112">
        <v>2466</v>
      </c>
      <c r="N1112">
        <f>Table1_2[[#This Row],[rating]]+Table1_2[[#This Row],[rating_count]]/1000</f>
        <v>6.266</v>
      </c>
    </row>
    <row r="1113" spans="1:14" x14ac:dyDescent="0.25">
      <c r="A1113" t="s">
        <v>9456</v>
      </c>
      <c r="B1113" t="s">
        <v>14172</v>
      </c>
      <c r="C1113" t="s">
        <v>14173</v>
      </c>
      <c r="D1113">
        <v>2095</v>
      </c>
      <c r="E1113">
        <v>2095</v>
      </c>
      <c r="F1113" s="5">
        <f>Table1_2[[#This Row],[actual_price]]-Table1_2[[#This Row],[discounted_price]]/Table1_2[[#This Row],[actual_price]]*100</f>
        <v>1995</v>
      </c>
      <c r="G1113" s="5">
        <f>Table1_2[[#This Row],[actual_price]]*Table1_2[[#This Row],[rating_count]]</f>
        <v>16653155</v>
      </c>
      <c r="H1113" s="5" t="str">
        <f t="shared" si="34"/>
        <v>&gt;₹500</v>
      </c>
      <c r="I1113" s="5" t="str">
        <f t="shared" si="35"/>
        <v>No</v>
      </c>
      <c r="J1113" s="6">
        <v>0</v>
      </c>
      <c r="K11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113">
        <v>4.5</v>
      </c>
      <c r="M1113">
        <v>7949</v>
      </c>
      <c r="N1113">
        <f>Table1_2[[#This Row],[rating]]+Table1_2[[#This Row],[rating_count]]/1000</f>
        <v>12.449</v>
      </c>
    </row>
    <row r="1114" spans="1:14" x14ac:dyDescent="0.25">
      <c r="A1114" t="s">
        <v>9467</v>
      </c>
      <c r="B1114" t="s">
        <v>14174</v>
      </c>
      <c r="C1114" t="s">
        <v>14064</v>
      </c>
      <c r="D1114">
        <v>1498</v>
      </c>
      <c r="E1114">
        <v>2300</v>
      </c>
      <c r="F1114" s="5">
        <f>Table1_2[[#This Row],[actual_price]]-Table1_2[[#This Row],[discounted_price]]/Table1_2[[#This Row],[actual_price]]*100</f>
        <v>2234.8695652173915</v>
      </c>
      <c r="G1114" s="5">
        <f>Table1_2[[#This Row],[actual_price]]*Table1_2[[#This Row],[rating_count]]</f>
        <v>218500</v>
      </c>
      <c r="H1114" s="5" t="str">
        <f t="shared" si="34"/>
        <v>&gt;₹500</v>
      </c>
      <c r="I1114" s="5" t="str">
        <f t="shared" si="35"/>
        <v>No</v>
      </c>
      <c r="J1114" s="6">
        <v>0.35</v>
      </c>
      <c r="K11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14">
        <v>3.8</v>
      </c>
      <c r="M1114">
        <v>95</v>
      </c>
      <c r="N1114">
        <f>Table1_2[[#This Row],[rating]]+Table1_2[[#This Row],[rating_count]]/1000</f>
        <v>3.895</v>
      </c>
    </row>
    <row r="1115" spans="1:14" x14ac:dyDescent="0.25">
      <c r="A1115" t="s">
        <v>9477</v>
      </c>
      <c r="B1115" t="s">
        <v>14175</v>
      </c>
      <c r="C1115" t="s">
        <v>14176</v>
      </c>
      <c r="D1115">
        <v>2199</v>
      </c>
      <c r="E1115">
        <v>2990</v>
      </c>
      <c r="F1115" s="5">
        <f>Table1_2[[#This Row],[actual_price]]-Table1_2[[#This Row],[discounted_price]]/Table1_2[[#This Row],[actual_price]]*100</f>
        <v>2916.4548494983278</v>
      </c>
      <c r="G1115" s="5">
        <f>Table1_2[[#This Row],[actual_price]]*Table1_2[[#This Row],[rating_count]]</f>
        <v>4658420</v>
      </c>
      <c r="H1115" s="5" t="str">
        <f t="shared" si="34"/>
        <v>&gt;₹500</v>
      </c>
      <c r="I1115" s="5" t="str">
        <f t="shared" si="35"/>
        <v>No</v>
      </c>
      <c r="J1115" s="6">
        <v>0.26</v>
      </c>
      <c r="K11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15">
        <v>3.8</v>
      </c>
      <c r="M1115">
        <v>1558</v>
      </c>
      <c r="N1115">
        <f>Table1_2[[#This Row],[rating]]+Table1_2[[#This Row],[rating_count]]/1000</f>
        <v>5.3579999999999997</v>
      </c>
    </row>
    <row r="1116" spans="1:14" x14ac:dyDescent="0.25">
      <c r="A1116" t="s">
        <v>9488</v>
      </c>
      <c r="B1116" t="s">
        <v>14177</v>
      </c>
      <c r="C1116" t="s">
        <v>14087</v>
      </c>
      <c r="D1116">
        <v>3699</v>
      </c>
      <c r="E1116">
        <v>4295</v>
      </c>
      <c r="F1116" s="5">
        <f>Table1_2[[#This Row],[actual_price]]-Table1_2[[#This Row],[discounted_price]]/Table1_2[[#This Row],[actual_price]]*100</f>
        <v>4208.876600698487</v>
      </c>
      <c r="G1116" s="5">
        <f>Table1_2[[#This Row],[actual_price]]*Table1_2[[#This Row],[rating_count]]</f>
        <v>114002185</v>
      </c>
      <c r="H1116" s="5" t="str">
        <f t="shared" si="34"/>
        <v>&gt;₹500</v>
      </c>
      <c r="I1116" s="5" t="str">
        <f t="shared" si="35"/>
        <v>No</v>
      </c>
      <c r="J1116" s="6">
        <v>0.14000000000000001</v>
      </c>
      <c r="K11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16">
        <v>4.0999999999999996</v>
      </c>
      <c r="M1116">
        <v>26543</v>
      </c>
      <c r="N1116">
        <f>Table1_2[[#This Row],[rating]]+Table1_2[[#This Row],[rating_count]]/1000</f>
        <v>30.643000000000001</v>
      </c>
    </row>
    <row r="1117" spans="1:14" x14ac:dyDescent="0.25">
      <c r="A1117" t="s">
        <v>9498</v>
      </c>
      <c r="B1117" t="s">
        <v>14178</v>
      </c>
      <c r="C1117" t="s">
        <v>14109</v>
      </c>
      <c r="D1117">
        <v>177</v>
      </c>
      <c r="E1117">
        <v>199</v>
      </c>
      <c r="F1117" s="5">
        <f>Table1_2[[#This Row],[actual_price]]-Table1_2[[#This Row],[discounted_price]]/Table1_2[[#This Row],[actual_price]]*100</f>
        <v>110.05527638190955</v>
      </c>
      <c r="G1117" s="5">
        <f>Table1_2[[#This Row],[actual_price]]*Table1_2[[#This Row],[rating_count]]</f>
        <v>733912</v>
      </c>
      <c r="H1117" s="5" t="str">
        <f t="shared" si="34"/>
        <v>&lt;₹200</v>
      </c>
      <c r="I1117" s="5" t="str">
        <f t="shared" si="35"/>
        <v>No</v>
      </c>
      <c r="J1117" s="6">
        <v>0.11</v>
      </c>
      <c r="K11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17">
        <v>4.0999999999999996</v>
      </c>
      <c r="M1117">
        <v>3688</v>
      </c>
      <c r="N1117">
        <f>Table1_2[[#This Row],[rating]]+Table1_2[[#This Row],[rating_count]]/1000</f>
        <v>7.7880000000000003</v>
      </c>
    </row>
    <row r="1118" spans="1:14" x14ac:dyDescent="0.25">
      <c r="A1118" t="s">
        <v>9508</v>
      </c>
      <c r="B1118" t="s">
        <v>14179</v>
      </c>
      <c r="C1118" t="s">
        <v>14087</v>
      </c>
      <c r="D1118">
        <v>1149</v>
      </c>
      <c r="E1118">
        <v>2499</v>
      </c>
      <c r="F1118" s="5">
        <f>Table1_2[[#This Row],[actual_price]]-Table1_2[[#This Row],[discounted_price]]/Table1_2[[#This Row],[actual_price]]*100</f>
        <v>2453.0216086434575</v>
      </c>
      <c r="G1118" s="5">
        <f>Table1_2[[#This Row],[actual_price]]*Table1_2[[#This Row],[rating_count]]</f>
        <v>10953117</v>
      </c>
      <c r="H1118" s="5" t="str">
        <f t="shared" si="34"/>
        <v>&gt;₹500</v>
      </c>
      <c r="I1118" s="5" t="str">
        <f t="shared" si="35"/>
        <v>Yes</v>
      </c>
      <c r="J1118" s="6">
        <v>0.54</v>
      </c>
      <c r="K11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18">
        <v>3.8</v>
      </c>
      <c r="M1118">
        <v>4383</v>
      </c>
      <c r="N1118">
        <f>Table1_2[[#This Row],[rating]]+Table1_2[[#This Row],[rating_count]]/1000</f>
        <v>8.1829999999999998</v>
      </c>
    </row>
    <row r="1119" spans="1:14" x14ac:dyDescent="0.25">
      <c r="A1119" t="s">
        <v>9518</v>
      </c>
      <c r="B1119" t="s">
        <v>14180</v>
      </c>
      <c r="C1119" t="s">
        <v>14181</v>
      </c>
      <c r="D1119">
        <v>244</v>
      </c>
      <c r="E1119">
        <v>499</v>
      </c>
      <c r="F1119" s="5">
        <f>Table1_2[[#This Row],[actual_price]]-Table1_2[[#This Row],[discounted_price]]/Table1_2[[#This Row],[actual_price]]*100</f>
        <v>450.10220440881761</v>
      </c>
      <c r="G1119" s="5">
        <f>Table1_2[[#This Row],[actual_price]]*Table1_2[[#This Row],[rating_count]]</f>
        <v>238522</v>
      </c>
      <c r="H1119" s="5" t="str">
        <f t="shared" si="34"/>
        <v>₹200–₹500</v>
      </c>
      <c r="I1119" s="5" t="str">
        <f t="shared" si="35"/>
        <v>Yes</v>
      </c>
      <c r="J1119" s="6">
        <v>0.51</v>
      </c>
      <c r="K11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19">
        <v>3.3</v>
      </c>
      <c r="M1119">
        <v>478</v>
      </c>
      <c r="N1119">
        <f>Table1_2[[#This Row],[rating]]+Table1_2[[#This Row],[rating_count]]/1000</f>
        <v>3.7779999999999996</v>
      </c>
    </row>
    <row r="1120" spans="1:14" x14ac:dyDescent="0.25">
      <c r="A1120" t="s">
        <v>9529</v>
      </c>
      <c r="B1120" t="s">
        <v>14182</v>
      </c>
      <c r="C1120" t="s">
        <v>14064</v>
      </c>
      <c r="D1120">
        <v>1959</v>
      </c>
      <c r="E1120">
        <v>2400</v>
      </c>
      <c r="F1120" s="5">
        <f>Table1_2[[#This Row],[actual_price]]-Table1_2[[#This Row],[discounted_price]]/Table1_2[[#This Row],[actual_price]]*100</f>
        <v>2318.375</v>
      </c>
      <c r="G1120" s="5">
        <f>Table1_2[[#This Row],[actual_price]]*Table1_2[[#This Row],[rating_count]]</f>
        <v>568800</v>
      </c>
      <c r="H1120" s="5" t="str">
        <f t="shared" si="34"/>
        <v>&gt;₹500</v>
      </c>
      <c r="I1120" s="5" t="str">
        <f t="shared" si="35"/>
        <v>No</v>
      </c>
      <c r="J1120" s="6">
        <v>0.18</v>
      </c>
      <c r="K11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20">
        <v>4</v>
      </c>
      <c r="M1120">
        <v>237</v>
      </c>
      <c r="N1120">
        <f>Table1_2[[#This Row],[rating]]+Table1_2[[#This Row],[rating_count]]/1000</f>
        <v>4.2370000000000001</v>
      </c>
    </row>
    <row r="1121" spans="1:14" x14ac:dyDescent="0.25">
      <c r="A1121" t="s">
        <v>9539</v>
      </c>
      <c r="B1121" t="s">
        <v>9540</v>
      </c>
      <c r="C1121" t="s">
        <v>14068</v>
      </c>
      <c r="D1121">
        <v>319</v>
      </c>
      <c r="E1121">
        <v>749</v>
      </c>
      <c r="F1121" s="5">
        <f>Table1_2[[#This Row],[actual_price]]-Table1_2[[#This Row],[discounted_price]]/Table1_2[[#This Row],[actual_price]]*100</f>
        <v>706.40987983978641</v>
      </c>
      <c r="G1121" s="5">
        <f>Table1_2[[#This Row],[actual_price]]*Table1_2[[#This Row],[rating_count]]</f>
        <v>92876</v>
      </c>
      <c r="H1121" s="5" t="str">
        <f t="shared" si="34"/>
        <v>₹200–₹500</v>
      </c>
      <c r="I1121" s="5" t="str">
        <f t="shared" si="35"/>
        <v>Yes</v>
      </c>
      <c r="J1121" s="6">
        <v>0.56999999999999995</v>
      </c>
      <c r="K11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21">
        <v>4.5999999999999996</v>
      </c>
      <c r="M1121">
        <v>124</v>
      </c>
      <c r="N1121">
        <f>Table1_2[[#This Row],[rating]]+Table1_2[[#This Row],[rating_count]]/1000</f>
        <v>4.7239999999999993</v>
      </c>
    </row>
    <row r="1122" spans="1:14" x14ac:dyDescent="0.25">
      <c r="A1122" t="s">
        <v>9549</v>
      </c>
      <c r="B1122" t="s">
        <v>14183</v>
      </c>
      <c r="C1122" t="s">
        <v>14062</v>
      </c>
      <c r="D1122">
        <v>1499</v>
      </c>
      <c r="E1122">
        <v>1775</v>
      </c>
      <c r="F1122" s="5">
        <f>Table1_2[[#This Row],[actual_price]]-Table1_2[[#This Row],[discounted_price]]/Table1_2[[#This Row],[actual_price]]*100</f>
        <v>1690.5492957746478</v>
      </c>
      <c r="G1122" s="5">
        <f>Table1_2[[#This Row],[actual_price]]*Table1_2[[#This Row],[rating_count]]</f>
        <v>26033925</v>
      </c>
      <c r="H1122" s="5" t="str">
        <f t="shared" si="34"/>
        <v>&gt;₹500</v>
      </c>
      <c r="I1122" s="5" t="str">
        <f t="shared" si="35"/>
        <v>No</v>
      </c>
      <c r="J1122" s="6">
        <v>0.16</v>
      </c>
      <c r="K11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22">
        <v>3.9</v>
      </c>
      <c r="M1122">
        <v>14667</v>
      </c>
      <c r="N1122">
        <f>Table1_2[[#This Row],[rating]]+Table1_2[[#This Row],[rating_count]]/1000</f>
        <v>18.567</v>
      </c>
    </row>
    <row r="1123" spans="1:14" x14ac:dyDescent="0.25">
      <c r="A1123" t="s">
        <v>9559</v>
      </c>
      <c r="B1123" t="s">
        <v>14184</v>
      </c>
      <c r="C1123" t="s">
        <v>14068</v>
      </c>
      <c r="D1123">
        <v>469</v>
      </c>
      <c r="E1123">
        <v>1599</v>
      </c>
      <c r="F1123" s="5">
        <f>Table1_2[[#This Row],[actual_price]]-Table1_2[[#This Row],[discounted_price]]/Table1_2[[#This Row],[actual_price]]*100</f>
        <v>1569.6691682301439</v>
      </c>
      <c r="G1123" s="5">
        <f>Table1_2[[#This Row],[actual_price]]*Table1_2[[#This Row],[rating_count]]</f>
        <v>9594</v>
      </c>
      <c r="H1123" s="5" t="str">
        <f t="shared" si="34"/>
        <v>₹200–₹500</v>
      </c>
      <c r="I1123" s="5" t="str">
        <f t="shared" si="35"/>
        <v>Yes</v>
      </c>
      <c r="J1123" s="6">
        <v>0.71</v>
      </c>
      <c r="K11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123">
        <v>3.7</v>
      </c>
      <c r="M1123">
        <v>6</v>
      </c>
      <c r="N1123">
        <f>Table1_2[[#This Row],[rating]]+Table1_2[[#This Row],[rating_count]]/1000</f>
        <v>3.706</v>
      </c>
    </row>
    <row r="1124" spans="1:14" x14ac:dyDescent="0.25">
      <c r="A1124" t="s">
        <v>9569</v>
      </c>
      <c r="B1124" t="s">
        <v>14185</v>
      </c>
      <c r="C1124" t="s">
        <v>14173</v>
      </c>
      <c r="D1124">
        <v>1099</v>
      </c>
      <c r="E1124">
        <v>1795</v>
      </c>
      <c r="F1124" s="5">
        <f>Table1_2[[#This Row],[actual_price]]-Table1_2[[#This Row],[discounted_price]]/Table1_2[[#This Row],[actual_price]]*100</f>
        <v>1733.7743732590529</v>
      </c>
      <c r="G1124" s="5">
        <f>Table1_2[[#This Row],[actual_price]]*Table1_2[[#This Row],[rating_count]]</f>
        <v>7617980</v>
      </c>
      <c r="H1124" s="5" t="str">
        <f t="shared" si="34"/>
        <v>&gt;₹500</v>
      </c>
      <c r="I1124" s="5" t="str">
        <f t="shared" si="35"/>
        <v>No</v>
      </c>
      <c r="J1124" s="6">
        <v>0.39</v>
      </c>
      <c r="K11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24">
        <v>4.2</v>
      </c>
      <c r="M1124">
        <v>4244</v>
      </c>
      <c r="N1124">
        <f>Table1_2[[#This Row],[rating]]+Table1_2[[#This Row],[rating_count]]/1000</f>
        <v>8.4439999999999991</v>
      </c>
    </row>
    <row r="1125" spans="1:14" x14ac:dyDescent="0.25">
      <c r="A1125" t="s">
        <v>9579</v>
      </c>
      <c r="B1125" t="s">
        <v>14186</v>
      </c>
      <c r="C1125" t="s">
        <v>14066</v>
      </c>
      <c r="D1125">
        <v>9590</v>
      </c>
      <c r="E1125">
        <v>15999</v>
      </c>
      <c r="F1125" s="5">
        <f>Table1_2[[#This Row],[actual_price]]-Table1_2[[#This Row],[discounted_price]]/Table1_2[[#This Row],[actual_price]]*100</f>
        <v>15939.058753672105</v>
      </c>
      <c r="G1125" s="5">
        <f>Table1_2[[#This Row],[actual_price]]*Table1_2[[#This Row],[rating_count]]</f>
        <v>16270983</v>
      </c>
      <c r="H1125" s="5" t="str">
        <f t="shared" si="34"/>
        <v>&gt;₹500</v>
      </c>
      <c r="I1125" s="5" t="str">
        <f t="shared" si="35"/>
        <v>No</v>
      </c>
      <c r="J1125" s="6">
        <v>0.4</v>
      </c>
      <c r="K11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25">
        <v>4.0999999999999996</v>
      </c>
      <c r="M1125">
        <v>1017</v>
      </c>
      <c r="N1125">
        <f>Table1_2[[#This Row],[rating]]+Table1_2[[#This Row],[rating_count]]/1000</f>
        <v>5.1169999999999991</v>
      </c>
    </row>
    <row r="1126" spans="1:14" x14ac:dyDescent="0.25">
      <c r="A1126" t="s">
        <v>9589</v>
      </c>
      <c r="B1126" t="s">
        <v>14187</v>
      </c>
      <c r="C1126" t="s">
        <v>14188</v>
      </c>
      <c r="D1126">
        <v>999</v>
      </c>
      <c r="E1126">
        <v>1490</v>
      </c>
      <c r="F1126" s="5">
        <f>Table1_2[[#This Row],[actual_price]]-Table1_2[[#This Row],[discounted_price]]/Table1_2[[#This Row],[actual_price]]*100</f>
        <v>1422.9530201342282</v>
      </c>
      <c r="G1126" s="5">
        <f>Table1_2[[#This Row],[actual_price]]*Table1_2[[#This Row],[rating_count]]</f>
        <v>19368510</v>
      </c>
      <c r="H1126" s="5" t="str">
        <f t="shared" si="34"/>
        <v>&gt;₹500</v>
      </c>
      <c r="I1126" s="5" t="str">
        <f t="shared" si="35"/>
        <v>No</v>
      </c>
      <c r="J1126" s="6">
        <v>0.33</v>
      </c>
      <c r="K11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26">
        <v>4.0999999999999996</v>
      </c>
      <c r="M1126">
        <v>12999</v>
      </c>
      <c r="N1126">
        <f>Table1_2[[#This Row],[rating]]+Table1_2[[#This Row],[rating_count]]/1000</f>
        <v>17.099</v>
      </c>
    </row>
    <row r="1127" spans="1:14" x14ac:dyDescent="0.25">
      <c r="A1127" t="s">
        <v>9600</v>
      </c>
      <c r="B1127" t="s">
        <v>14189</v>
      </c>
      <c r="C1127" t="s">
        <v>14094</v>
      </c>
      <c r="D1127">
        <v>1299</v>
      </c>
      <c r="E1127">
        <v>1999</v>
      </c>
      <c r="F1127" s="5">
        <f>Table1_2[[#This Row],[actual_price]]-Table1_2[[#This Row],[discounted_price]]/Table1_2[[#This Row],[actual_price]]*100</f>
        <v>1934.0175087543771</v>
      </c>
      <c r="G1127" s="5">
        <f>Table1_2[[#This Row],[actual_price]]*Table1_2[[#This Row],[rating_count]]</f>
        <v>621689</v>
      </c>
      <c r="H1127" s="5" t="str">
        <f t="shared" si="34"/>
        <v>&gt;₹500</v>
      </c>
      <c r="I1127" s="5" t="str">
        <f t="shared" si="35"/>
        <v>No</v>
      </c>
      <c r="J1127" s="6">
        <v>0.35</v>
      </c>
      <c r="K11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27">
        <v>3.8</v>
      </c>
      <c r="M1127">
        <v>311</v>
      </c>
      <c r="N1127">
        <f>Table1_2[[#This Row],[rating]]+Table1_2[[#This Row],[rating_count]]/1000</f>
        <v>4.1109999999999998</v>
      </c>
    </row>
    <row r="1128" spans="1:14" x14ac:dyDescent="0.25">
      <c r="A1128" t="s">
        <v>9610</v>
      </c>
      <c r="B1128" t="s">
        <v>14190</v>
      </c>
      <c r="C1128" t="s">
        <v>14191</v>
      </c>
      <c r="D1128">
        <v>292</v>
      </c>
      <c r="E1128">
        <v>499</v>
      </c>
      <c r="F1128" s="5">
        <f>Table1_2[[#This Row],[actual_price]]-Table1_2[[#This Row],[discounted_price]]/Table1_2[[#This Row],[actual_price]]*100</f>
        <v>440.4829659318637</v>
      </c>
      <c r="G1128" s="5">
        <f>Table1_2[[#This Row],[actual_price]]*Table1_2[[#This Row],[rating_count]]</f>
        <v>2114762</v>
      </c>
      <c r="H1128" s="5" t="str">
        <f t="shared" si="34"/>
        <v>₹200–₹500</v>
      </c>
      <c r="I1128" s="5" t="str">
        <f t="shared" si="35"/>
        <v>No</v>
      </c>
      <c r="J1128" s="6">
        <v>0.41</v>
      </c>
      <c r="K11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28">
        <v>4.0999999999999996</v>
      </c>
      <c r="M1128">
        <v>4238</v>
      </c>
      <c r="N1128">
        <f>Table1_2[[#This Row],[rating]]+Table1_2[[#This Row],[rating_count]]/1000</f>
        <v>8.338000000000001</v>
      </c>
    </row>
    <row r="1129" spans="1:14" x14ac:dyDescent="0.25">
      <c r="A1129" t="s">
        <v>9621</v>
      </c>
      <c r="B1129" t="s">
        <v>9622</v>
      </c>
      <c r="C1129" t="s">
        <v>14153</v>
      </c>
      <c r="D1129">
        <v>160</v>
      </c>
      <c r="E1129">
        <v>299</v>
      </c>
      <c r="F1129" s="5">
        <f>Table1_2[[#This Row],[actual_price]]-Table1_2[[#This Row],[discounted_price]]/Table1_2[[#This Row],[actual_price]]*100</f>
        <v>245.48829431438128</v>
      </c>
      <c r="G1129" s="5">
        <f>Table1_2[[#This Row],[actual_price]]*Table1_2[[#This Row],[rating_count]]</f>
        <v>831519</v>
      </c>
      <c r="H1129" s="5" t="str">
        <f t="shared" si="34"/>
        <v>&lt;₹200</v>
      </c>
      <c r="I1129" s="5" t="str">
        <f t="shared" si="35"/>
        <v>No</v>
      </c>
      <c r="J1129" s="6">
        <v>0.46</v>
      </c>
      <c r="K11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29">
        <v>4.5999999999999996</v>
      </c>
      <c r="M1129">
        <v>2781</v>
      </c>
      <c r="N1129">
        <f>Table1_2[[#This Row],[rating]]+Table1_2[[#This Row],[rating_count]]/1000</f>
        <v>7.3810000000000002</v>
      </c>
    </row>
    <row r="1130" spans="1:14" x14ac:dyDescent="0.25">
      <c r="A1130" t="s">
        <v>9631</v>
      </c>
      <c r="B1130" t="s">
        <v>14192</v>
      </c>
      <c r="C1130" t="s">
        <v>14193</v>
      </c>
      <c r="D1130">
        <v>600</v>
      </c>
      <c r="E1130">
        <v>600</v>
      </c>
      <c r="F1130" s="5">
        <f>Table1_2[[#This Row],[actual_price]]-Table1_2[[#This Row],[discounted_price]]/Table1_2[[#This Row],[actual_price]]*100</f>
        <v>500</v>
      </c>
      <c r="G1130" s="5">
        <f>Table1_2[[#This Row],[actual_price]]*Table1_2[[#This Row],[rating_count]]</f>
        <v>6544200</v>
      </c>
      <c r="H1130" s="5" t="str">
        <f t="shared" si="34"/>
        <v>&gt;₹500</v>
      </c>
      <c r="I1130" s="5" t="str">
        <f t="shared" si="35"/>
        <v>No</v>
      </c>
      <c r="J1130" s="6">
        <v>0</v>
      </c>
      <c r="K11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130">
        <v>4.0999999999999996</v>
      </c>
      <c r="M1130">
        <v>10907</v>
      </c>
      <c r="N1130">
        <f>Table1_2[[#This Row],[rating]]+Table1_2[[#This Row],[rating_count]]/1000</f>
        <v>15.007</v>
      </c>
    </row>
    <row r="1131" spans="1:14" x14ac:dyDescent="0.25">
      <c r="A1131" t="s">
        <v>9642</v>
      </c>
      <c r="B1131" t="s">
        <v>14194</v>
      </c>
      <c r="C1131" t="s">
        <v>14195</v>
      </c>
      <c r="D1131">
        <v>1130</v>
      </c>
      <c r="E1131">
        <v>1130</v>
      </c>
      <c r="F1131" s="5">
        <f>Table1_2[[#This Row],[actual_price]]-Table1_2[[#This Row],[discounted_price]]/Table1_2[[#This Row],[actual_price]]*100</f>
        <v>1030</v>
      </c>
      <c r="G1131" s="5">
        <f>Table1_2[[#This Row],[actual_price]]*Table1_2[[#This Row],[rating_count]]</f>
        <v>14972500</v>
      </c>
      <c r="H1131" s="5" t="str">
        <f t="shared" si="34"/>
        <v>&gt;₹500</v>
      </c>
      <c r="I1131" s="5" t="str">
        <f t="shared" si="35"/>
        <v>No</v>
      </c>
      <c r="J1131" s="6">
        <v>0</v>
      </c>
      <c r="K11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131">
        <v>4.2</v>
      </c>
      <c r="M1131">
        <v>13250</v>
      </c>
      <c r="N1131">
        <f>Table1_2[[#This Row],[rating]]+Table1_2[[#This Row],[rating_count]]/1000</f>
        <v>17.45</v>
      </c>
    </row>
    <row r="1132" spans="1:14" x14ac:dyDescent="0.25">
      <c r="A1132" t="s">
        <v>9653</v>
      </c>
      <c r="B1132" t="s">
        <v>14196</v>
      </c>
      <c r="C1132" t="s">
        <v>14087</v>
      </c>
      <c r="D1132">
        <v>3249</v>
      </c>
      <c r="E1132">
        <v>6295</v>
      </c>
      <c r="F1132" s="5">
        <f>Table1_2[[#This Row],[actual_price]]-Table1_2[[#This Row],[discounted_price]]/Table1_2[[#This Row],[actual_price]]*100</f>
        <v>6243.3876092136616</v>
      </c>
      <c r="G1132" s="5">
        <f>Table1_2[[#This Row],[actual_price]]*Table1_2[[#This Row],[rating_count]]</f>
        <v>271125650</v>
      </c>
      <c r="H1132" s="5" t="str">
        <f t="shared" si="34"/>
        <v>&gt;₹500</v>
      </c>
      <c r="I1132" s="5" t="str">
        <f t="shared" si="35"/>
        <v>No</v>
      </c>
      <c r="J1132" s="6">
        <v>0.48</v>
      </c>
      <c r="K11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32">
        <v>3.9</v>
      </c>
      <c r="M1132">
        <v>43070</v>
      </c>
      <c r="N1132">
        <f>Table1_2[[#This Row],[rating]]+Table1_2[[#This Row],[rating_count]]/1000</f>
        <v>46.97</v>
      </c>
    </row>
    <row r="1133" spans="1:14" x14ac:dyDescent="0.25">
      <c r="A1133" t="s">
        <v>9663</v>
      </c>
      <c r="B1133" t="s">
        <v>14197</v>
      </c>
      <c r="C1133" t="s">
        <v>14087</v>
      </c>
      <c r="D1133">
        <v>3599</v>
      </c>
      <c r="E1133">
        <v>9455</v>
      </c>
      <c r="F1133" s="5">
        <f>Table1_2[[#This Row],[actual_price]]-Table1_2[[#This Row],[discounted_price]]/Table1_2[[#This Row],[actual_price]]*100</f>
        <v>9416.9354838709678</v>
      </c>
      <c r="G1133" s="5">
        <f>Table1_2[[#This Row],[actual_price]]*Table1_2[[#This Row],[rating_count]]</f>
        <v>111833740</v>
      </c>
      <c r="H1133" s="5" t="str">
        <f t="shared" si="34"/>
        <v>&gt;₹500</v>
      </c>
      <c r="I1133" s="5" t="str">
        <f t="shared" si="35"/>
        <v>Yes</v>
      </c>
      <c r="J1133" s="6">
        <v>0.62</v>
      </c>
      <c r="K11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133">
        <v>4.0999999999999996</v>
      </c>
      <c r="M1133">
        <v>11828</v>
      </c>
      <c r="N1133">
        <f>Table1_2[[#This Row],[rating]]+Table1_2[[#This Row],[rating_count]]/1000</f>
        <v>15.927999999999999</v>
      </c>
    </row>
    <row r="1134" spans="1:14" x14ac:dyDescent="0.25">
      <c r="A1134" t="s">
        <v>9673</v>
      </c>
      <c r="B1134" t="s">
        <v>9674</v>
      </c>
      <c r="C1134" t="s">
        <v>14125</v>
      </c>
      <c r="D1134">
        <v>368</v>
      </c>
      <c r="E1134">
        <v>699</v>
      </c>
      <c r="F1134" s="5">
        <f>Table1_2[[#This Row],[actual_price]]-Table1_2[[#This Row],[discounted_price]]/Table1_2[[#This Row],[actual_price]]*100</f>
        <v>646.35336194563661</v>
      </c>
      <c r="G1134" s="5">
        <f>Table1_2[[#This Row],[actual_price]]*Table1_2[[#This Row],[rating_count]]</f>
        <v>866760</v>
      </c>
      <c r="H1134" s="5" t="str">
        <f t="shared" si="34"/>
        <v>₹200–₹500</v>
      </c>
      <c r="I1134" s="5" t="str">
        <f t="shared" si="35"/>
        <v>No</v>
      </c>
      <c r="J1134" s="6">
        <v>0.47</v>
      </c>
      <c r="K11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34">
        <v>4.0999999999999996</v>
      </c>
      <c r="M1134">
        <v>1240</v>
      </c>
      <c r="N1134">
        <f>Table1_2[[#This Row],[rating]]+Table1_2[[#This Row],[rating_count]]/1000</f>
        <v>5.34</v>
      </c>
    </row>
    <row r="1135" spans="1:14" x14ac:dyDescent="0.25">
      <c r="A1135" t="s">
        <v>9683</v>
      </c>
      <c r="B1135" t="s">
        <v>9684</v>
      </c>
      <c r="C1135" t="s">
        <v>14087</v>
      </c>
      <c r="D1135">
        <v>3199</v>
      </c>
      <c r="E1135">
        <v>4999</v>
      </c>
      <c r="F1135" s="5">
        <f>Table1_2[[#This Row],[actual_price]]-Table1_2[[#This Row],[discounted_price]]/Table1_2[[#This Row],[actual_price]]*100</f>
        <v>4935.0072014402876</v>
      </c>
      <c r="G1135" s="5">
        <f>Table1_2[[#This Row],[actual_price]]*Table1_2[[#This Row],[rating_count]]</f>
        <v>104324131</v>
      </c>
      <c r="H1135" s="5" t="str">
        <f t="shared" si="34"/>
        <v>&gt;₹500</v>
      </c>
      <c r="I1135" s="5" t="str">
        <f t="shared" si="35"/>
        <v>No</v>
      </c>
      <c r="J1135" s="6">
        <v>0.36</v>
      </c>
      <c r="K11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35">
        <v>4</v>
      </c>
      <c r="M1135">
        <v>20869</v>
      </c>
      <c r="N1135">
        <f>Table1_2[[#This Row],[rating]]+Table1_2[[#This Row],[rating_count]]/1000</f>
        <v>24.869</v>
      </c>
    </row>
    <row r="1136" spans="1:14" x14ac:dyDescent="0.25">
      <c r="A1136" t="s">
        <v>9693</v>
      </c>
      <c r="B1136" t="s">
        <v>14198</v>
      </c>
      <c r="C1136" t="s">
        <v>14199</v>
      </c>
      <c r="D1136">
        <v>1599</v>
      </c>
      <c r="E1136">
        <v>2900</v>
      </c>
      <c r="F1136" s="5">
        <f>Table1_2[[#This Row],[actual_price]]-Table1_2[[#This Row],[discounted_price]]/Table1_2[[#This Row],[actual_price]]*100</f>
        <v>2844.8620689655172</v>
      </c>
      <c r="G1136" s="5">
        <f>Table1_2[[#This Row],[actual_price]]*Table1_2[[#This Row],[rating_count]]</f>
        <v>1278900</v>
      </c>
      <c r="H1136" s="5" t="str">
        <f t="shared" si="34"/>
        <v>&gt;₹500</v>
      </c>
      <c r="I1136" s="5" t="str">
        <f t="shared" si="35"/>
        <v>No</v>
      </c>
      <c r="J1136" s="6">
        <v>0.45</v>
      </c>
      <c r="K11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36">
        <v>3.7</v>
      </c>
      <c r="M1136">
        <v>441</v>
      </c>
      <c r="N1136">
        <f>Table1_2[[#This Row],[rating]]+Table1_2[[#This Row],[rating_count]]/1000</f>
        <v>4.141</v>
      </c>
    </row>
    <row r="1137" spans="1:14" x14ac:dyDescent="0.25">
      <c r="A1137" t="s">
        <v>9704</v>
      </c>
      <c r="B1137" t="s">
        <v>14200</v>
      </c>
      <c r="C1137" t="s">
        <v>14083</v>
      </c>
      <c r="D1137">
        <v>1999</v>
      </c>
      <c r="E1137">
        <v>2499</v>
      </c>
      <c r="F1137" s="5">
        <f>Table1_2[[#This Row],[actual_price]]-Table1_2[[#This Row],[discounted_price]]/Table1_2[[#This Row],[actual_price]]*100</f>
        <v>2419.0080032012806</v>
      </c>
      <c r="G1137" s="5">
        <f>Table1_2[[#This Row],[actual_price]]*Table1_2[[#This Row],[rating_count]]</f>
        <v>2583966</v>
      </c>
      <c r="H1137" s="5" t="str">
        <f t="shared" si="34"/>
        <v>&gt;₹500</v>
      </c>
      <c r="I1137" s="5" t="str">
        <f t="shared" si="35"/>
        <v>No</v>
      </c>
      <c r="J1137" s="6">
        <v>0.2</v>
      </c>
      <c r="K11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37">
        <v>4.0999999999999996</v>
      </c>
      <c r="M1137">
        <v>1034</v>
      </c>
      <c r="N1137">
        <f>Table1_2[[#This Row],[rating]]+Table1_2[[#This Row],[rating_count]]/1000</f>
        <v>5.1339999999999995</v>
      </c>
    </row>
    <row r="1138" spans="1:14" x14ac:dyDescent="0.25">
      <c r="A1138" t="s">
        <v>9714</v>
      </c>
      <c r="B1138" t="s">
        <v>14201</v>
      </c>
      <c r="C1138" t="s">
        <v>14085</v>
      </c>
      <c r="D1138">
        <v>616</v>
      </c>
      <c r="E1138">
        <v>1190</v>
      </c>
      <c r="F1138" s="5">
        <f>Table1_2[[#This Row],[actual_price]]-Table1_2[[#This Row],[discounted_price]]/Table1_2[[#This Row],[actual_price]]*100</f>
        <v>1138.2352941176471</v>
      </c>
      <c r="G1138" s="5">
        <f>Table1_2[[#This Row],[actual_price]]*Table1_2[[#This Row],[rating_count]]</f>
        <v>44179940</v>
      </c>
      <c r="H1138" s="5" t="str">
        <f t="shared" si="34"/>
        <v>&gt;₹500</v>
      </c>
      <c r="I1138" s="5" t="str">
        <f t="shared" si="35"/>
        <v>No</v>
      </c>
      <c r="J1138" s="6">
        <v>0.48</v>
      </c>
      <c r="K11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38">
        <v>4.0999999999999996</v>
      </c>
      <c r="M1138">
        <v>37126</v>
      </c>
      <c r="N1138">
        <f>Table1_2[[#This Row],[rating]]+Table1_2[[#This Row],[rating_count]]/1000</f>
        <v>41.225999999999999</v>
      </c>
    </row>
    <row r="1139" spans="1:14" x14ac:dyDescent="0.25">
      <c r="A1139" t="s">
        <v>9724</v>
      </c>
      <c r="B1139" t="s">
        <v>14202</v>
      </c>
      <c r="C1139" t="s">
        <v>14083</v>
      </c>
      <c r="D1139">
        <v>1499</v>
      </c>
      <c r="E1139">
        <v>2100</v>
      </c>
      <c r="F1139" s="5">
        <f>Table1_2[[#This Row],[actual_price]]-Table1_2[[#This Row],[discounted_price]]/Table1_2[[#This Row],[actual_price]]*100</f>
        <v>2028.6190476190477</v>
      </c>
      <c r="G1139" s="5">
        <f>Table1_2[[#This Row],[actual_price]]*Table1_2[[#This Row],[rating_count]]</f>
        <v>13345500</v>
      </c>
      <c r="H1139" s="5" t="str">
        <f t="shared" si="34"/>
        <v>&gt;₹500</v>
      </c>
      <c r="I1139" s="5" t="str">
        <f t="shared" si="35"/>
        <v>No</v>
      </c>
      <c r="J1139" s="6">
        <v>0.28999999999999998</v>
      </c>
      <c r="K11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39">
        <v>4.0999999999999996</v>
      </c>
      <c r="M1139">
        <v>6355</v>
      </c>
      <c r="N1139">
        <f>Table1_2[[#This Row],[rating]]+Table1_2[[#This Row],[rating_count]]/1000</f>
        <v>10.455</v>
      </c>
    </row>
    <row r="1140" spans="1:14" x14ac:dyDescent="0.25">
      <c r="A1140" t="s">
        <v>9734</v>
      </c>
      <c r="B1140" t="s">
        <v>14203</v>
      </c>
      <c r="C1140" t="s">
        <v>14153</v>
      </c>
      <c r="D1140">
        <v>199</v>
      </c>
      <c r="E1140">
        <v>499</v>
      </c>
      <c r="F1140" s="5">
        <f>Table1_2[[#This Row],[actual_price]]-Table1_2[[#This Row],[discounted_price]]/Table1_2[[#This Row],[actual_price]]*100</f>
        <v>459.12024048096191</v>
      </c>
      <c r="G1140" s="5">
        <f>Table1_2[[#This Row],[actual_price]]*Table1_2[[#This Row],[rating_count]]</f>
        <v>5988</v>
      </c>
      <c r="H1140" s="5" t="str">
        <f t="shared" si="34"/>
        <v>&lt;₹200</v>
      </c>
      <c r="I1140" s="5" t="str">
        <f t="shared" si="35"/>
        <v>Yes</v>
      </c>
      <c r="J1140" s="6">
        <v>0.6</v>
      </c>
      <c r="K11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40">
        <v>3.3</v>
      </c>
      <c r="M1140">
        <v>12</v>
      </c>
      <c r="N1140">
        <f>Table1_2[[#This Row],[rating]]+Table1_2[[#This Row],[rating_count]]/1000</f>
        <v>3.3119999999999998</v>
      </c>
    </row>
    <row r="1141" spans="1:14" x14ac:dyDescent="0.25">
      <c r="A1141" t="s">
        <v>9744</v>
      </c>
      <c r="B1141" t="s">
        <v>14204</v>
      </c>
      <c r="C1141" t="s">
        <v>14103</v>
      </c>
      <c r="D1141">
        <v>610</v>
      </c>
      <c r="E1141">
        <v>825</v>
      </c>
      <c r="F1141" s="5">
        <f>Table1_2[[#This Row],[actual_price]]-Table1_2[[#This Row],[discounted_price]]/Table1_2[[#This Row],[actual_price]]*100</f>
        <v>751.06060606060601</v>
      </c>
      <c r="G1141" s="5">
        <f>Table1_2[[#This Row],[actual_price]]*Table1_2[[#This Row],[rating_count]]</f>
        <v>10861125</v>
      </c>
      <c r="H1141" s="5" t="str">
        <f t="shared" si="34"/>
        <v>&gt;₹500</v>
      </c>
      <c r="I1141" s="5" t="str">
        <f t="shared" si="35"/>
        <v>No</v>
      </c>
      <c r="J1141" s="6">
        <v>0.26</v>
      </c>
      <c r="K11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41">
        <v>4.0999999999999996</v>
      </c>
      <c r="M1141">
        <v>13165</v>
      </c>
      <c r="N1141">
        <f>Table1_2[[#This Row],[rating]]+Table1_2[[#This Row],[rating_count]]/1000</f>
        <v>17.265000000000001</v>
      </c>
    </row>
    <row r="1142" spans="1:14" x14ac:dyDescent="0.25">
      <c r="A1142" t="s">
        <v>9754</v>
      </c>
      <c r="B1142" t="s">
        <v>14205</v>
      </c>
      <c r="C1142" t="s">
        <v>14142</v>
      </c>
      <c r="D1142">
        <v>999</v>
      </c>
      <c r="E1142">
        <v>1499</v>
      </c>
      <c r="F1142" s="5">
        <f>Table1_2[[#This Row],[actual_price]]-Table1_2[[#This Row],[discounted_price]]/Table1_2[[#This Row],[actual_price]]*100</f>
        <v>1432.3555703802535</v>
      </c>
      <c r="G1142" s="5">
        <f>Table1_2[[#This Row],[actual_price]]*Table1_2[[#This Row],[rating_count]]</f>
        <v>2467354</v>
      </c>
      <c r="H1142" s="5" t="str">
        <f t="shared" si="34"/>
        <v>&gt;₹500</v>
      </c>
      <c r="I1142" s="5" t="str">
        <f t="shared" si="35"/>
        <v>No</v>
      </c>
      <c r="J1142" s="6">
        <v>0.33</v>
      </c>
      <c r="K11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42">
        <v>4.0999999999999996</v>
      </c>
      <c r="M1142">
        <v>1646</v>
      </c>
      <c r="N1142">
        <f>Table1_2[[#This Row],[rating]]+Table1_2[[#This Row],[rating_count]]/1000</f>
        <v>5.7459999999999996</v>
      </c>
    </row>
    <row r="1143" spans="1:14" x14ac:dyDescent="0.25">
      <c r="A1143" t="s">
        <v>9764</v>
      </c>
      <c r="B1143" t="s">
        <v>14206</v>
      </c>
      <c r="C1143" t="s">
        <v>14159</v>
      </c>
      <c r="D1143">
        <v>8999</v>
      </c>
      <c r="E1143">
        <v>9995</v>
      </c>
      <c r="F1143" s="5">
        <f>Table1_2[[#This Row],[actual_price]]-Table1_2[[#This Row],[discounted_price]]/Table1_2[[#This Row],[actual_price]]*100</f>
        <v>9904.9649824912449</v>
      </c>
      <c r="G1143" s="5">
        <f>Table1_2[[#This Row],[actual_price]]*Table1_2[[#This Row],[rating_count]]</f>
        <v>179850030</v>
      </c>
      <c r="H1143" s="5" t="str">
        <f t="shared" si="34"/>
        <v>&gt;₹500</v>
      </c>
      <c r="I1143" s="5" t="str">
        <f t="shared" si="35"/>
        <v>No</v>
      </c>
      <c r="J1143" s="6">
        <v>0.1</v>
      </c>
      <c r="K11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143">
        <v>4.4000000000000004</v>
      </c>
      <c r="M1143">
        <v>17994</v>
      </c>
      <c r="N1143">
        <f>Table1_2[[#This Row],[rating]]+Table1_2[[#This Row],[rating_count]]/1000</f>
        <v>22.393999999999998</v>
      </c>
    </row>
    <row r="1144" spans="1:14" x14ac:dyDescent="0.25">
      <c r="A1144" t="s">
        <v>9774</v>
      </c>
      <c r="B1144" t="s">
        <v>14207</v>
      </c>
      <c r="C1144" t="s">
        <v>14068</v>
      </c>
      <c r="D1144">
        <v>453</v>
      </c>
      <c r="E1144">
        <v>999</v>
      </c>
      <c r="F1144" s="5">
        <f>Table1_2[[#This Row],[actual_price]]-Table1_2[[#This Row],[discounted_price]]/Table1_2[[#This Row],[actual_price]]*100</f>
        <v>953.65465465465468</v>
      </c>
      <c r="G1144" s="5">
        <f>Table1_2[[#This Row],[actual_price]]*Table1_2[[#This Row],[rating_count]]</f>
        <v>609390</v>
      </c>
      <c r="H1144" s="5" t="str">
        <f t="shared" si="34"/>
        <v>₹200–₹500</v>
      </c>
      <c r="I1144" s="5" t="str">
        <f t="shared" si="35"/>
        <v>Yes</v>
      </c>
      <c r="J1144" s="6">
        <v>0.55000000000000004</v>
      </c>
      <c r="K11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44">
        <v>4.3</v>
      </c>
      <c r="M1144">
        <v>610</v>
      </c>
      <c r="N1144">
        <f>Table1_2[[#This Row],[rating]]+Table1_2[[#This Row],[rating_count]]/1000</f>
        <v>4.91</v>
      </c>
    </row>
    <row r="1145" spans="1:14" x14ac:dyDescent="0.25">
      <c r="A1145" t="s">
        <v>9784</v>
      </c>
      <c r="B1145" t="s">
        <v>9785</v>
      </c>
      <c r="C1145" t="s">
        <v>14087</v>
      </c>
      <c r="D1145">
        <v>2464</v>
      </c>
      <c r="E1145">
        <v>6000</v>
      </c>
      <c r="F1145" s="5">
        <f>Table1_2[[#This Row],[actual_price]]-Table1_2[[#This Row],[discounted_price]]/Table1_2[[#This Row],[actual_price]]*100</f>
        <v>5958.9333333333334</v>
      </c>
      <c r="G1145" s="5">
        <f>Table1_2[[#This Row],[actual_price]]*Table1_2[[#This Row],[rating_count]]</f>
        <v>53196000</v>
      </c>
      <c r="H1145" s="5" t="str">
        <f t="shared" si="34"/>
        <v>&gt;₹500</v>
      </c>
      <c r="I1145" s="5" t="str">
        <f t="shared" si="35"/>
        <v>Yes</v>
      </c>
      <c r="J1145" s="6">
        <v>0.59</v>
      </c>
      <c r="K11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45">
        <v>4.0999999999999996</v>
      </c>
      <c r="M1145">
        <v>8866</v>
      </c>
      <c r="N1145">
        <f>Table1_2[[#This Row],[rating]]+Table1_2[[#This Row],[rating_count]]/1000</f>
        <v>12.965999999999999</v>
      </c>
    </row>
    <row r="1146" spans="1:14" x14ac:dyDescent="0.25">
      <c r="A1146" t="s">
        <v>9794</v>
      </c>
      <c r="B1146" t="s">
        <v>14208</v>
      </c>
      <c r="C1146" t="s">
        <v>14199</v>
      </c>
      <c r="D1146">
        <v>2719</v>
      </c>
      <c r="E1146">
        <v>3945</v>
      </c>
      <c r="F1146" s="5">
        <f>Table1_2[[#This Row],[actual_price]]-Table1_2[[#This Row],[discounted_price]]/Table1_2[[#This Row],[actual_price]]*100</f>
        <v>3876.0773130544994</v>
      </c>
      <c r="G1146" s="5">
        <f>Table1_2[[#This Row],[actual_price]]*Table1_2[[#This Row],[rating_count]]</f>
        <v>52886670</v>
      </c>
      <c r="H1146" s="5" t="str">
        <f t="shared" si="34"/>
        <v>&gt;₹500</v>
      </c>
      <c r="I1146" s="5" t="str">
        <f t="shared" si="35"/>
        <v>No</v>
      </c>
      <c r="J1146" s="6">
        <v>0.31</v>
      </c>
      <c r="K11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46">
        <v>3.7</v>
      </c>
      <c r="M1146">
        <v>13406</v>
      </c>
      <c r="N1146">
        <f>Table1_2[[#This Row],[rating]]+Table1_2[[#This Row],[rating_count]]/1000</f>
        <v>17.106000000000002</v>
      </c>
    </row>
    <row r="1147" spans="1:14" x14ac:dyDescent="0.25">
      <c r="A1147" t="s">
        <v>9804</v>
      </c>
      <c r="B1147" t="s">
        <v>14209</v>
      </c>
      <c r="C1147" t="s">
        <v>14088</v>
      </c>
      <c r="D1147">
        <v>1439</v>
      </c>
      <c r="E1147">
        <v>1999</v>
      </c>
      <c r="F1147" s="5">
        <f>Table1_2[[#This Row],[actual_price]]-Table1_2[[#This Row],[discounted_price]]/Table1_2[[#This Row],[actual_price]]*100</f>
        <v>1927.0140070035018</v>
      </c>
      <c r="G1147" s="5">
        <f>Table1_2[[#This Row],[actual_price]]*Table1_2[[#This Row],[rating_count]]</f>
        <v>107552197</v>
      </c>
      <c r="H1147" s="5" t="str">
        <f t="shared" si="34"/>
        <v>&gt;₹500</v>
      </c>
      <c r="I1147" s="5" t="str">
        <f t="shared" si="35"/>
        <v>No</v>
      </c>
      <c r="J1147" s="6">
        <v>0.28000000000000003</v>
      </c>
      <c r="K11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47">
        <v>4.8</v>
      </c>
      <c r="M1147">
        <v>53803</v>
      </c>
      <c r="N1147">
        <f>Table1_2[[#This Row],[rating]]+Table1_2[[#This Row],[rating_count]]/1000</f>
        <v>58.602999999999994</v>
      </c>
    </row>
    <row r="1148" spans="1:14" x14ac:dyDescent="0.25">
      <c r="A1148" t="s">
        <v>9814</v>
      </c>
      <c r="B1148" t="s">
        <v>14210</v>
      </c>
      <c r="C1148" t="s">
        <v>14083</v>
      </c>
      <c r="D1148">
        <v>2799</v>
      </c>
      <c r="E1148">
        <v>3499</v>
      </c>
      <c r="F1148" s="5">
        <f>Table1_2[[#This Row],[actual_price]]-Table1_2[[#This Row],[discounted_price]]/Table1_2[[#This Row],[actual_price]]*100</f>
        <v>3419.0057159188341</v>
      </c>
      <c r="G1148" s="5">
        <f>Table1_2[[#This Row],[actual_price]]*Table1_2[[#This Row],[rating_count]]</f>
        <v>1910454</v>
      </c>
      <c r="H1148" s="5" t="str">
        <f t="shared" si="34"/>
        <v>&gt;₹500</v>
      </c>
      <c r="I1148" s="5" t="str">
        <f t="shared" si="35"/>
        <v>No</v>
      </c>
      <c r="J1148" s="6">
        <v>0.2</v>
      </c>
      <c r="K11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48">
        <v>4.5</v>
      </c>
      <c r="M1148">
        <v>546</v>
      </c>
      <c r="N1148">
        <f>Table1_2[[#This Row],[rating]]+Table1_2[[#This Row],[rating_count]]/1000</f>
        <v>5.0460000000000003</v>
      </c>
    </row>
    <row r="1149" spans="1:14" x14ac:dyDescent="0.25">
      <c r="A1149" t="s">
        <v>9824</v>
      </c>
      <c r="B1149" t="s">
        <v>14211</v>
      </c>
      <c r="C1149" t="s">
        <v>14088</v>
      </c>
      <c r="D1149">
        <v>2088</v>
      </c>
      <c r="E1149">
        <v>5550</v>
      </c>
      <c r="F1149" s="5">
        <f>Table1_2[[#This Row],[actual_price]]-Table1_2[[#This Row],[discounted_price]]/Table1_2[[#This Row],[actual_price]]*100</f>
        <v>5512.3783783783783</v>
      </c>
      <c r="G1149" s="5">
        <f>Table1_2[[#This Row],[actual_price]]*Table1_2[[#This Row],[rating_count]]</f>
        <v>29370600</v>
      </c>
      <c r="H1149" s="5" t="str">
        <f t="shared" si="34"/>
        <v>&gt;₹500</v>
      </c>
      <c r="I1149" s="5" t="str">
        <f t="shared" si="35"/>
        <v>Yes</v>
      </c>
      <c r="J1149" s="6">
        <v>0.62</v>
      </c>
      <c r="K11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149">
        <v>4</v>
      </c>
      <c r="M1149">
        <v>5292</v>
      </c>
      <c r="N1149">
        <f>Table1_2[[#This Row],[rating]]+Table1_2[[#This Row],[rating_count]]/1000</f>
        <v>9.2919999999999998</v>
      </c>
    </row>
    <row r="1150" spans="1:14" x14ac:dyDescent="0.25">
      <c r="A1150" t="s">
        <v>9833</v>
      </c>
      <c r="B1150" t="s">
        <v>14212</v>
      </c>
      <c r="C1150" t="s">
        <v>14088</v>
      </c>
      <c r="D1150">
        <v>2399</v>
      </c>
      <c r="E1150">
        <v>4590</v>
      </c>
      <c r="F1150" s="5">
        <f>Table1_2[[#This Row],[actual_price]]-Table1_2[[#This Row],[discounted_price]]/Table1_2[[#This Row],[actual_price]]*100</f>
        <v>4537.7342047930288</v>
      </c>
      <c r="G1150" s="5">
        <f>Table1_2[[#This Row],[actual_price]]*Table1_2[[#This Row],[rating_count]]</f>
        <v>2037960</v>
      </c>
      <c r="H1150" s="5" t="str">
        <f t="shared" si="34"/>
        <v>&gt;₹500</v>
      </c>
      <c r="I1150" s="5" t="str">
        <f t="shared" si="35"/>
        <v>No</v>
      </c>
      <c r="J1150" s="6">
        <v>0.48</v>
      </c>
      <c r="K11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50">
        <v>4.0999999999999996</v>
      </c>
      <c r="M1150">
        <v>444</v>
      </c>
      <c r="N1150">
        <f>Table1_2[[#This Row],[rating]]+Table1_2[[#This Row],[rating_count]]/1000</f>
        <v>4.5439999999999996</v>
      </c>
    </row>
    <row r="1151" spans="1:14" x14ac:dyDescent="0.25">
      <c r="A1151" t="s">
        <v>9843</v>
      </c>
      <c r="B1151" t="s">
        <v>14213</v>
      </c>
      <c r="C1151" t="s">
        <v>14070</v>
      </c>
      <c r="D1151">
        <v>308</v>
      </c>
      <c r="E1151">
        <v>499</v>
      </c>
      <c r="F1151" s="5">
        <f>Table1_2[[#This Row],[actual_price]]-Table1_2[[#This Row],[discounted_price]]/Table1_2[[#This Row],[actual_price]]*100</f>
        <v>437.27655310621242</v>
      </c>
      <c r="G1151" s="5">
        <f>Table1_2[[#This Row],[actual_price]]*Table1_2[[#This Row],[rating_count]]</f>
        <v>2287416</v>
      </c>
      <c r="H1151" s="5" t="str">
        <f t="shared" si="34"/>
        <v>₹200–₹500</v>
      </c>
      <c r="I1151" s="5" t="str">
        <f t="shared" si="35"/>
        <v>No</v>
      </c>
      <c r="J1151" s="6">
        <v>0.38</v>
      </c>
      <c r="K11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51">
        <v>3.9</v>
      </c>
      <c r="M1151">
        <v>4584</v>
      </c>
      <c r="N1151">
        <f>Table1_2[[#This Row],[rating]]+Table1_2[[#This Row],[rating_count]]/1000</f>
        <v>8.484</v>
      </c>
    </row>
    <row r="1152" spans="1:14" x14ac:dyDescent="0.25">
      <c r="A1152" t="s">
        <v>9853</v>
      </c>
      <c r="B1152" t="s">
        <v>14214</v>
      </c>
      <c r="C1152" t="s">
        <v>14088</v>
      </c>
      <c r="D1152">
        <v>2599</v>
      </c>
      <c r="E1152">
        <v>4400</v>
      </c>
      <c r="F1152" s="5">
        <f>Table1_2[[#This Row],[actual_price]]-Table1_2[[#This Row],[discounted_price]]/Table1_2[[#This Row],[actual_price]]*100</f>
        <v>4340.931818181818</v>
      </c>
      <c r="G1152" s="5">
        <f>Table1_2[[#This Row],[actual_price]]*Table1_2[[#This Row],[rating_count]]</f>
        <v>65766800</v>
      </c>
      <c r="H1152" s="5" t="str">
        <f t="shared" si="34"/>
        <v>&gt;₹500</v>
      </c>
      <c r="I1152" s="5" t="str">
        <f t="shared" si="35"/>
        <v>No</v>
      </c>
      <c r="J1152" s="6">
        <v>0.41</v>
      </c>
      <c r="K11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52">
        <v>4.0999999999999996</v>
      </c>
      <c r="M1152">
        <v>14947</v>
      </c>
      <c r="N1152">
        <f>Table1_2[[#This Row],[rating]]+Table1_2[[#This Row],[rating_count]]/1000</f>
        <v>19.046999999999997</v>
      </c>
    </row>
    <row r="1153" spans="1:14" x14ac:dyDescent="0.25">
      <c r="A1153" t="s">
        <v>9863</v>
      </c>
      <c r="B1153" t="s">
        <v>14215</v>
      </c>
      <c r="C1153" t="s">
        <v>14085</v>
      </c>
      <c r="D1153">
        <v>479</v>
      </c>
      <c r="E1153">
        <v>1000</v>
      </c>
      <c r="F1153" s="5">
        <f>Table1_2[[#This Row],[actual_price]]-Table1_2[[#This Row],[discounted_price]]/Table1_2[[#This Row],[actual_price]]*100</f>
        <v>952.1</v>
      </c>
      <c r="G1153" s="5">
        <f>Table1_2[[#This Row],[actual_price]]*Table1_2[[#This Row],[rating_count]]</f>
        <v>1559000</v>
      </c>
      <c r="H1153" s="5" t="str">
        <f t="shared" si="34"/>
        <v>₹200–₹500</v>
      </c>
      <c r="I1153" s="5" t="str">
        <f t="shared" si="35"/>
        <v>Yes</v>
      </c>
      <c r="J1153" s="6">
        <v>0.52</v>
      </c>
      <c r="K11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53">
        <v>4.2</v>
      </c>
      <c r="M1153">
        <v>1559</v>
      </c>
      <c r="N1153">
        <f>Table1_2[[#This Row],[rating]]+Table1_2[[#This Row],[rating_count]]/1000</f>
        <v>5.7590000000000003</v>
      </c>
    </row>
    <row r="1154" spans="1:14" x14ac:dyDescent="0.25">
      <c r="A1154" t="s">
        <v>9873</v>
      </c>
      <c r="B1154" t="s">
        <v>14216</v>
      </c>
      <c r="C1154" t="s">
        <v>14068</v>
      </c>
      <c r="D1154">
        <v>245</v>
      </c>
      <c r="E1154">
        <v>299</v>
      </c>
      <c r="F1154" s="5">
        <f>Table1_2[[#This Row],[actual_price]]-Table1_2[[#This Row],[discounted_price]]/Table1_2[[#This Row],[actual_price]]*100</f>
        <v>217.0602006688963</v>
      </c>
      <c r="G1154" s="5">
        <f>Table1_2[[#This Row],[actual_price]]*Table1_2[[#This Row],[rating_count]]</f>
        <v>496340</v>
      </c>
      <c r="H1154" s="5" t="str">
        <f t="shared" ref="H1154:H1217" si="36">IF(D1154&lt;200,"&lt;₹200",IF(D1154&lt;=500,"₹200–₹500","&gt;₹500"))</f>
        <v>₹200–₹500</v>
      </c>
      <c r="I1154" s="5" t="str">
        <f t="shared" ref="I1154:I1217" si="37">IF(J1154&gt;=0.5, "Yes", "No")</f>
        <v>No</v>
      </c>
      <c r="J1154" s="6">
        <v>0.18</v>
      </c>
      <c r="K11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54">
        <v>4.0999999999999996</v>
      </c>
      <c r="M1154">
        <v>1660</v>
      </c>
      <c r="N1154">
        <f>Table1_2[[#This Row],[rating]]+Table1_2[[#This Row],[rating_count]]/1000</f>
        <v>5.76</v>
      </c>
    </row>
    <row r="1155" spans="1:14" x14ac:dyDescent="0.25">
      <c r="A1155" t="s">
        <v>9883</v>
      </c>
      <c r="B1155" t="s">
        <v>14217</v>
      </c>
      <c r="C1155" t="s">
        <v>14068</v>
      </c>
      <c r="D1155">
        <v>179</v>
      </c>
      <c r="E1155">
        <v>799</v>
      </c>
      <c r="F1155" s="5">
        <f>Table1_2[[#This Row],[actual_price]]-Table1_2[[#This Row],[discounted_price]]/Table1_2[[#This Row],[actual_price]]*100</f>
        <v>776.59699624530663</v>
      </c>
      <c r="G1155" s="5">
        <f>Table1_2[[#This Row],[actual_price]]*Table1_2[[#This Row],[rating_count]]</f>
        <v>105468</v>
      </c>
      <c r="H1155" s="5" t="str">
        <f t="shared" si="36"/>
        <v>&lt;₹200</v>
      </c>
      <c r="I1155" s="5" t="str">
        <f t="shared" si="37"/>
        <v>Yes</v>
      </c>
      <c r="J1155" s="6">
        <v>0.78</v>
      </c>
      <c r="K11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155">
        <v>3.5</v>
      </c>
      <c r="M1155">
        <v>132</v>
      </c>
      <c r="N1155">
        <f>Table1_2[[#This Row],[rating]]+Table1_2[[#This Row],[rating_count]]/1000</f>
        <v>3.6320000000000001</v>
      </c>
    </row>
    <row r="1156" spans="1:14" x14ac:dyDescent="0.25">
      <c r="A1156" t="s">
        <v>9893</v>
      </c>
      <c r="B1156" t="s">
        <v>14218</v>
      </c>
      <c r="C1156" t="s">
        <v>14155</v>
      </c>
      <c r="D1156">
        <v>3569</v>
      </c>
      <c r="E1156">
        <v>5190</v>
      </c>
      <c r="F1156" s="5">
        <f>Table1_2[[#This Row],[actual_price]]-Table1_2[[#This Row],[discounted_price]]/Table1_2[[#This Row],[actual_price]]*100</f>
        <v>5121.2331406551057</v>
      </c>
      <c r="G1156" s="5">
        <f>Table1_2[[#This Row],[actual_price]]*Table1_2[[#This Row],[rating_count]]</f>
        <v>148584510</v>
      </c>
      <c r="H1156" s="5" t="str">
        <f t="shared" si="36"/>
        <v>&gt;₹500</v>
      </c>
      <c r="I1156" s="5" t="str">
        <f t="shared" si="37"/>
        <v>No</v>
      </c>
      <c r="J1156" s="6">
        <v>0.31</v>
      </c>
      <c r="K11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56">
        <v>4.3</v>
      </c>
      <c r="M1156">
        <v>28629</v>
      </c>
      <c r="N1156">
        <f>Table1_2[[#This Row],[rating]]+Table1_2[[#This Row],[rating_count]]/1000</f>
        <v>32.929000000000002</v>
      </c>
    </row>
    <row r="1157" spans="1:14" x14ac:dyDescent="0.25">
      <c r="A1157" t="s">
        <v>9901</v>
      </c>
      <c r="B1157" t="s">
        <v>14219</v>
      </c>
      <c r="C1157" t="s">
        <v>14062</v>
      </c>
      <c r="D1157">
        <v>699</v>
      </c>
      <c r="E1157">
        <v>1345</v>
      </c>
      <c r="F1157" s="5">
        <f>Table1_2[[#This Row],[actual_price]]-Table1_2[[#This Row],[discounted_price]]/Table1_2[[#This Row],[actual_price]]*100</f>
        <v>1293.0297397769516</v>
      </c>
      <c r="G1157" s="5">
        <f>Table1_2[[#This Row],[actual_price]]*Table1_2[[#This Row],[rating_count]]</f>
        <v>11359870</v>
      </c>
      <c r="H1157" s="5" t="str">
        <f t="shared" si="36"/>
        <v>&gt;₹500</v>
      </c>
      <c r="I1157" s="5" t="str">
        <f t="shared" si="37"/>
        <v>No</v>
      </c>
      <c r="J1157" s="6">
        <v>0.48</v>
      </c>
      <c r="K11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57">
        <v>3.9</v>
      </c>
      <c r="M1157">
        <v>8446</v>
      </c>
      <c r="N1157">
        <f>Table1_2[[#This Row],[rating]]+Table1_2[[#This Row],[rating_count]]/1000</f>
        <v>12.346</v>
      </c>
    </row>
    <row r="1158" spans="1:14" x14ac:dyDescent="0.25">
      <c r="A1158" t="s">
        <v>9911</v>
      </c>
      <c r="B1158" t="s">
        <v>14220</v>
      </c>
      <c r="C1158" t="s">
        <v>14078</v>
      </c>
      <c r="D1158">
        <v>2089</v>
      </c>
      <c r="E1158">
        <v>4000</v>
      </c>
      <c r="F1158" s="5">
        <f>Table1_2[[#This Row],[actual_price]]-Table1_2[[#This Row],[discounted_price]]/Table1_2[[#This Row],[actual_price]]*100</f>
        <v>3947.7750000000001</v>
      </c>
      <c r="G1158" s="5">
        <f>Table1_2[[#This Row],[actual_price]]*Table1_2[[#This Row],[rating_count]]</f>
        <v>44796000</v>
      </c>
      <c r="H1158" s="5" t="str">
        <f t="shared" si="36"/>
        <v>&gt;₹500</v>
      </c>
      <c r="I1158" s="5" t="str">
        <f t="shared" si="37"/>
        <v>No</v>
      </c>
      <c r="J1158" s="6">
        <v>0.48</v>
      </c>
      <c r="K11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58">
        <v>4.2</v>
      </c>
      <c r="M1158">
        <v>11199</v>
      </c>
      <c r="N1158">
        <f>Table1_2[[#This Row],[rating]]+Table1_2[[#This Row],[rating_count]]/1000</f>
        <v>15.399000000000001</v>
      </c>
    </row>
    <row r="1159" spans="1:14" x14ac:dyDescent="0.25">
      <c r="A1159" t="s">
        <v>9921</v>
      </c>
      <c r="B1159" t="s">
        <v>14221</v>
      </c>
      <c r="C1159" t="s">
        <v>14222</v>
      </c>
      <c r="D1159">
        <v>2339</v>
      </c>
      <c r="E1159">
        <v>4000</v>
      </c>
      <c r="F1159" s="5">
        <f>Table1_2[[#This Row],[actual_price]]-Table1_2[[#This Row],[discounted_price]]/Table1_2[[#This Row],[actual_price]]*100</f>
        <v>3941.5250000000001</v>
      </c>
      <c r="G1159" s="5">
        <f>Table1_2[[#This Row],[actual_price]]*Table1_2[[#This Row],[rating_count]]</f>
        <v>4472000</v>
      </c>
      <c r="H1159" s="5" t="str">
        <f t="shared" si="36"/>
        <v>&gt;₹500</v>
      </c>
      <c r="I1159" s="5" t="str">
        <f t="shared" si="37"/>
        <v>No</v>
      </c>
      <c r="J1159" s="6">
        <v>0.42</v>
      </c>
      <c r="K11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59">
        <v>3.8</v>
      </c>
      <c r="M1159">
        <v>1118</v>
      </c>
      <c r="N1159">
        <f>Table1_2[[#This Row],[rating]]+Table1_2[[#This Row],[rating_count]]/1000</f>
        <v>4.9180000000000001</v>
      </c>
    </row>
    <row r="1160" spans="1:14" x14ac:dyDescent="0.25">
      <c r="A1160" t="s">
        <v>9932</v>
      </c>
      <c r="B1160" t="s">
        <v>14223</v>
      </c>
      <c r="C1160" t="s">
        <v>14066</v>
      </c>
      <c r="D1160">
        <v>784</v>
      </c>
      <c r="E1160">
        <v>1599</v>
      </c>
      <c r="F1160" s="5">
        <f>Table1_2[[#This Row],[actual_price]]-Table1_2[[#This Row],[discounted_price]]/Table1_2[[#This Row],[actual_price]]*100</f>
        <v>1549.9693558474046</v>
      </c>
      <c r="G1160" s="5">
        <f>Table1_2[[#This Row],[actual_price]]*Table1_2[[#This Row],[rating_count]]</f>
        <v>17589</v>
      </c>
      <c r="H1160" s="5" t="str">
        <f t="shared" si="36"/>
        <v>&gt;₹500</v>
      </c>
      <c r="I1160" s="5" t="str">
        <f t="shared" si="37"/>
        <v>Yes</v>
      </c>
      <c r="J1160" s="6">
        <v>0.51</v>
      </c>
      <c r="K11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60">
        <v>4.5</v>
      </c>
      <c r="M1160">
        <v>11</v>
      </c>
      <c r="N1160">
        <f>Table1_2[[#This Row],[rating]]+Table1_2[[#This Row],[rating_count]]/1000</f>
        <v>4.5110000000000001</v>
      </c>
    </row>
    <row r="1161" spans="1:14" x14ac:dyDescent="0.25">
      <c r="A1161" t="s">
        <v>9942</v>
      </c>
      <c r="B1161" t="s">
        <v>14224</v>
      </c>
      <c r="C1161" t="s">
        <v>14225</v>
      </c>
      <c r="D1161">
        <v>5499</v>
      </c>
      <c r="E1161">
        <v>9999</v>
      </c>
      <c r="F1161" s="5">
        <f>Table1_2[[#This Row],[actual_price]]-Table1_2[[#This Row],[discounted_price]]/Table1_2[[#This Row],[actual_price]]*100</f>
        <v>9944.0045004500444</v>
      </c>
      <c r="G1161" s="5">
        <f>Table1_2[[#This Row],[actual_price]]*Table1_2[[#This Row],[rating_count]]</f>
        <v>43525647</v>
      </c>
      <c r="H1161" s="5" t="str">
        <f t="shared" si="36"/>
        <v>&gt;₹500</v>
      </c>
      <c r="I1161" s="5" t="str">
        <f t="shared" si="37"/>
        <v>No</v>
      </c>
      <c r="J1161" s="6">
        <v>0.45</v>
      </c>
      <c r="K11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61">
        <v>3.8</v>
      </c>
      <c r="M1161">
        <v>4353</v>
      </c>
      <c r="N1161">
        <f>Table1_2[[#This Row],[rating]]+Table1_2[[#This Row],[rating_count]]/1000</f>
        <v>8.1529999999999987</v>
      </c>
    </row>
    <row r="1162" spans="1:14" x14ac:dyDescent="0.25">
      <c r="A1162" t="s">
        <v>9953</v>
      </c>
      <c r="B1162" t="s">
        <v>14226</v>
      </c>
      <c r="C1162" t="s">
        <v>14066</v>
      </c>
      <c r="D1162">
        <v>899</v>
      </c>
      <c r="E1162">
        <v>1990</v>
      </c>
      <c r="F1162" s="5">
        <f>Table1_2[[#This Row],[actual_price]]-Table1_2[[#This Row],[discounted_price]]/Table1_2[[#This Row],[actual_price]]*100</f>
        <v>1944.824120603015</v>
      </c>
      <c r="G1162" s="5">
        <f>Table1_2[[#This Row],[actual_price]]*Table1_2[[#This Row],[rating_count]]</f>
        <v>368150</v>
      </c>
      <c r="H1162" s="5" t="str">
        <f t="shared" si="36"/>
        <v>&gt;₹500</v>
      </c>
      <c r="I1162" s="5" t="str">
        <f t="shared" si="37"/>
        <v>Yes</v>
      </c>
      <c r="J1162" s="6">
        <v>0.55000000000000004</v>
      </c>
      <c r="K11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62">
        <v>4.0999999999999996</v>
      </c>
      <c r="M1162">
        <v>185</v>
      </c>
      <c r="N1162">
        <f>Table1_2[[#This Row],[rating]]+Table1_2[[#This Row],[rating_count]]/1000</f>
        <v>4.2849999999999993</v>
      </c>
    </row>
    <row r="1163" spans="1:14" x14ac:dyDescent="0.25">
      <c r="A1163" t="s">
        <v>9963</v>
      </c>
      <c r="B1163" t="s">
        <v>14227</v>
      </c>
      <c r="C1163" t="s">
        <v>14083</v>
      </c>
      <c r="D1163">
        <v>1695</v>
      </c>
      <c r="E1163">
        <v>1695</v>
      </c>
      <c r="F1163" s="5">
        <f>Table1_2[[#This Row],[actual_price]]-Table1_2[[#This Row],[discounted_price]]/Table1_2[[#This Row],[actual_price]]*100</f>
        <v>1595</v>
      </c>
      <c r="G1163" s="5">
        <f>Table1_2[[#This Row],[actual_price]]*Table1_2[[#This Row],[rating_count]]</f>
        <v>24221550</v>
      </c>
      <c r="H1163" s="5" t="str">
        <f t="shared" si="36"/>
        <v>&gt;₹500</v>
      </c>
      <c r="I1163" s="5" t="str">
        <f t="shared" si="37"/>
        <v>No</v>
      </c>
      <c r="J1163" s="6">
        <v>0</v>
      </c>
      <c r="K11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163">
        <v>4.2</v>
      </c>
      <c r="M1163">
        <v>14290</v>
      </c>
      <c r="N1163">
        <f>Table1_2[[#This Row],[rating]]+Table1_2[[#This Row],[rating_count]]/1000</f>
        <v>18.489999999999998</v>
      </c>
    </row>
    <row r="1164" spans="1:14" x14ac:dyDescent="0.25">
      <c r="A1164" t="s">
        <v>9973</v>
      </c>
      <c r="B1164" t="s">
        <v>14228</v>
      </c>
      <c r="C1164" t="s">
        <v>14085</v>
      </c>
      <c r="D1164">
        <v>499</v>
      </c>
      <c r="E1164">
        <v>940</v>
      </c>
      <c r="F1164" s="5">
        <f>Table1_2[[#This Row],[actual_price]]-Table1_2[[#This Row],[discounted_price]]/Table1_2[[#This Row],[actual_price]]*100</f>
        <v>886.91489361702133</v>
      </c>
      <c r="G1164" s="5">
        <f>Table1_2[[#This Row],[actual_price]]*Table1_2[[#This Row],[rating_count]]</f>
        <v>2853840</v>
      </c>
      <c r="H1164" s="5" t="str">
        <f t="shared" si="36"/>
        <v>₹200–₹500</v>
      </c>
      <c r="I1164" s="5" t="str">
        <f t="shared" si="37"/>
        <v>No</v>
      </c>
      <c r="J1164" s="6">
        <v>0.47</v>
      </c>
      <c r="K11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64">
        <v>4.0999999999999996</v>
      </c>
      <c r="M1164">
        <v>3036</v>
      </c>
      <c r="N1164">
        <f>Table1_2[[#This Row],[rating]]+Table1_2[[#This Row],[rating_count]]/1000</f>
        <v>7.1359999999999992</v>
      </c>
    </row>
    <row r="1165" spans="1:14" x14ac:dyDescent="0.25">
      <c r="A1165" t="s">
        <v>9982</v>
      </c>
      <c r="B1165" t="s">
        <v>9983</v>
      </c>
      <c r="C1165" t="s">
        <v>14088</v>
      </c>
      <c r="D1165">
        <v>2699</v>
      </c>
      <c r="E1165">
        <v>4700</v>
      </c>
      <c r="F1165" s="5">
        <f>Table1_2[[#This Row],[actual_price]]-Table1_2[[#This Row],[discounted_price]]/Table1_2[[#This Row],[actual_price]]*100</f>
        <v>4642.5744680851067</v>
      </c>
      <c r="G1165" s="5">
        <f>Table1_2[[#This Row],[actual_price]]*Table1_2[[#This Row],[rating_count]]</f>
        <v>6091200</v>
      </c>
      <c r="H1165" s="5" t="str">
        <f t="shared" si="36"/>
        <v>&gt;₹500</v>
      </c>
      <c r="I1165" s="5" t="str">
        <f t="shared" si="37"/>
        <v>No</v>
      </c>
      <c r="J1165" s="6">
        <v>0.43</v>
      </c>
      <c r="K11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65">
        <v>4.2</v>
      </c>
      <c r="M1165">
        <v>1296</v>
      </c>
      <c r="N1165">
        <f>Table1_2[[#This Row],[rating]]+Table1_2[[#This Row],[rating_count]]/1000</f>
        <v>5.4960000000000004</v>
      </c>
    </row>
    <row r="1166" spans="1:14" x14ac:dyDescent="0.25">
      <c r="A1166" t="s">
        <v>9992</v>
      </c>
      <c r="B1166" t="s">
        <v>14229</v>
      </c>
      <c r="C1166" t="s">
        <v>14088</v>
      </c>
      <c r="D1166">
        <v>1448</v>
      </c>
      <c r="E1166">
        <v>2999</v>
      </c>
      <c r="F1166" s="5">
        <f>Table1_2[[#This Row],[actual_price]]-Table1_2[[#This Row],[discounted_price]]/Table1_2[[#This Row],[actual_price]]*100</f>
        <v>2950.7172390796932</v>
      </c>
      <c r="G1166" s="5">
        <f>Table1_2[[#This Row],[actual_price]]*Table1_2[[#This Row],[rating_count]]</f>
        <v>56981</v>
      </c>
      <c r="H1166" s="5" t="str">
        <f t="shared" si="36"/>
        <v>&gt;₹500</v>
      </c>
      <c r="I1166" s="5" t="str">
        <f t="shared" si="37"/>
        <v>Yes</v>
      </c>
      <c r="J1166" s="6">
        <v>0.52</v>
      </c>
      <c r="K11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66">
        <v>4.5</v>
      </c>
      <c r="M1166">
        <v>19</v>
      </c>
      <c r="N1166">
        <f>Table1_2[[#This Row],[rating]]+Table1_2[[#This Row],[rating_count]]/1000</f>
        <v>4.5190000000000001</v>
      </c>
    </row>
    <row r="1167" spans="1:14" x14ac:dyDescent="0.25">
      <c r="A1167" t="s">
        <v>10002</v>
      </c>
      <c r="B1167" t="s">
        <v>14230</v>
      </c>
      <c r="C1167" t="s">
        <v>14153</v>
      </c>
      <c r="D1167">
        <v>79</v>
      </c>
      <c r="E1167">
        <v>79</v>
      </c>
      <c r="F1167" s="5">
        <f>Table1_2[[#This Row],[actual_price]]-Table1_2[[#This Row],[discounted_price]]/Table1_2[[#This Row],[actual_price]]*100</f>
        <v>-21</v>
      </c>
      <c r="G1167" s="5">
        <f>Table1_2[[#This Row],[actual_price]]*Table1_2[[#This Row],[rating_count]]</f>
        <v>7663</v>
      </c>
      <c r="H1167" s="5" t="str">
        <f t="shared" si="36"/>
        <v>&lt;₹200</v>
      </c>
      <c r="I1167" s="5" t="str">
        <f t="shared" si="37"/>
        <v>No</v>
      </c>
      <c r="J1167" s="6">
        <v>0</v>
      </c>
      <c r="K11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167">
        <v>4</v>
      </c>
      <c r="M1167">
        <v>97</v>
      </c>
      <c r="N1167">
        <f>Table1_2[[#This Row],[rating]]+Table1_2[[#This Row],[rating_count]]/1000</f>
        <v>4.0970000000000004</v>
      </c>
    </row>
    <row r="1168" spans="1:14" x14ac:dyDescent="0.25">
      <c r="A1168" t="s">
        <v>10011</v>
      </c>
      <c r="B1168" t="s">
        <v>14231</v>
      </c>
      <c r="C1168" t="s">
        <v>14096</v>
      </c>
      <c r="D1168">
        <v>6990</v>
      </c>
      <c r="E1168">
        <v>14290</v>
      </c>
      <c r="F1168" s="5">
        <f>Table1_2[[#This Row],[actual_price]]-Table1_2[[#This Row],[discounted_price]]/Table1_2[[#This Row],[actual_price]]*100</f>
        <v>14241.084674597621</v>
      </c>
      <c r="G1168" s="5">
        <f>Table1_2[[#This Row],[actual_price]]*Table1_2[[#This Row],[rating_count]]</f>
        <v>25307590</v>
      </c>
      <c r="H1168" s="5" t="str">
        <f t="shared" si="36"/>
        <v>&gt;₹500</v>
      </c>
      <c r="I1168" s="5" t="str">
        <f t="shared" si="37"/>
        <v>Yes</v>
      </c>
      <c r="J1168" s="6">
        <v>0.51</v>
      </c>
      <c r="K11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68">
        <v>4.4000000000000004</v>
      </c>
      <c r="M1168">
        <v>1771</v>
      </c>
      <c r="N1168">
        <f>Table1_2[[#This Row],[rating]]+Table1_2[[#This Row],[rating_count]]/1000</f>
        <v>6.1710000000000003</v>
      </c>
    </row>
    <row r="1169" spans="1:14" x14ac:dyDescent="0.25">
      <c r="A1169" t="s">
        <v>10021</v>
      </c>
      <c r="B1169" t="s">
        <v>14232</v>
      </c>
      <c r="C1169" t="s">
        <v>14078</v>
      </c>
      <c r="D1169">
        <v>2698</v>
      </c>
      <c r="E1169">
        <v>3945</v>
      </c>
      <c r="F1169" s="5">
        <f>Table1_2[[#This Row],[actual_price]]-Table1_2[[#This Row],[discounted_price]]/Table1_2[[#This Row],[actual_price]]*100</f>
        <v>3876.6096324461341</v>
      </c>
      <c r="G1169" s="5">
        <f>Table1_2[[#This Row],[actual_price]]*Table1_2[[#This Row],[rating_count]]</f>
        <v>59309130</v>
      </c>
      <c r="H1169" s="5" t="str">
        <f t="shared" si="36"/>
        <v>&gt;₹500</v>
      </c>
      <c r="I1169" s="5" t="str">
        <f t="shared" si="37"/>
        <v>No</v>
      </c>
      <c r="J1169" s="6">
        <v>0.32</v>
      </c>
      <c r="K11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69">
        <v>4</v>
      </c>
      <c r="M1169">
        <v>15034</v>
      </c>
      <c r="N1169">
        <f>Table1_2[[#This Row],[rating]]+Table1_2[[#This Row],[rating_count]]/1000</f>
        <v>19.033999999999999</v>
      </c>
    </row>
    <row r="1170" spans="1:14" x14ac:dyDescent="0.25">
      <c r="A1170" t="s">
        <v>10031</v>
      </c>
      <c r="B1170" t="s">
        <v>14233</v>
      </c>
      <c r="C1170" t="s">
        <v>14225</v>
      </c>
      <c r="D1170">
        <v>3199</v>
      </c>
      <c r="E1170">
        <v>5999</v>
      </c>
      <c r="F1170" s="5">
        <f>Table1_2[[#This Row],[actual_price]]-Table1_2[[#This Row],[discounted_price]]/Table1_2[[#This Row],[actual_price]]*100</f>
        <v>5945.6744457409568</v>
      </c>
      <c r="G1170" s="5">
        <f>Table1_2[[#This Row],[actual_price]]*Table1_2[[#This Row],[rating_count]]</f>
        <v>19448758</v>
      </c>
      <c r="H1170" s="5" t="str">
        <f t="shared" si="36"/>
        <v>&gt;₹500</v>
      </c>
      <c r="I1170" s="5" t="str">
        <f t="shared" si="37"/>
        <v>No</v>
      </c>
      <c r="J1170" s="6">
        <v>0.47</v>
      </c>
      <c r="K11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70">
        <v>4</v>
      </c>
      <c r="M1170">
        <v>3242</v>
      </c>
      <c r="N1170">
        <f>Table1_2[[#This Row],[rating]]+Table1_2[[#This Row],[rating_count]]/1000</f>
        <v>7.242</v>
      </c>
    </row>
    <row r="1171" spans="1:14" x14ac:dyDescent="0.25">
      <c r="A1171" t="s">
        <v>10041</v>
      </c>
      <c r="B1171" t="s">
        <v>14234</v>
      </c>
      <c r="C1171" t="s">
        <v>14094</v>
      </c>
      <c r="D1171">
        <v>1199</v>
      </c>
      <c r="E1171">
        <v>1950</v>
      </c>
      <c r="F1171" s="5">
        <f>Table1_2[[#This Row],[actual_price]]-Table1_2[[#This Row],[discounted_price]]/Table1_2[[#This Row],[actual_price]]*100</f>
        <v>1888.5128205128206</v>
      </c>
      <c r="G1171" s="5">
        <f>Table1_2[[#This Row],[actual_price]]*Table1_2[[#This Row],[rating_count]]</f>
        <v>5522400</v>
      </c>
      <c r="H1171" s="5" t="str">
        <f t="shared" si="36"/>
        <v>&gt;₹500</v>
      </c>
      <c r="I1171" s="5" t="str">
        <f t="shared" si="37"/>
        <v>No</v>
      </c>
      <c r="J1171" s="6">
        <v>0.39</v>
      </c>
      <c r="K11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71">
        <v>3.9</v>
      </c>
      <c r="M1171">
        <v>2832</v>
      </c>
      <c r="N1171">
        <f>Table1_2[[#This Row],[rating]]+Table1_2[[#This Row],[rating_count]]/1000</f>
        <v>6.7319999999999993</v>
      </c>
    </row>
    <row r="1172" spans="1:14" x14ac:dyDescent="0.25">
      <c r="A1172" t="s">
        <v>10051</v>
      </c>
      <c r="B1172" t="s">
        <v>14235</v>
      </c>
      <c r="C1172" t="s">
        <v>14142</v>
      </c>
      <c r="D1172">
        <v>1414</v>
      </c>
      <c r="E1172">
        <v>2799</v>
      </c>
      <c r="F1172" s="5">
        <f>Table1_2[[#This Row],[actual_price]]-Table1_2[[#This Row],[discounted_price]]/Table1_2[[#This Row],[actual_price]]*100</f>
        <v>2748.4819578420866</v>
      </c>
      <c r="G1172" s="5">
        <f>Table1_2[[#This Row],[actual_price]]*Table1_2[[#This Row],[rating_count]]</f>
        <v>4192902</v>
      </c>
      <c r="H1172" s="5" t="str">
        <f t="shared" si="36"/>
        <v>&gt;₹500</v>
      </c>
      <c r="I1172" s="5" t="str">
        <f t="shared" si="37"/>
        <v>No</v>
      </c>
      <c r="J1172" s="6">
        <v>0.49</v>
      </c>
      <c r="K11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72">
        <v>4</v>
      </c>
      <c r="M1172">
        <v>1498</v>
      </c>
      <c r="N1172">
        <f>Table1_2[[#This Row],[rating]]+Table1_2[[#This Row],[rating_count]]/1000</f>
        <v>5.4980000000000002</v>
      </c>
    </row>
    <row r="1173" spans="1:14" x14ac:dyDescent="0.25">
      <c r="A1173" t="s">
        <v>10061</v>
      </c>
      <c r="B1173" t="s">
        <v>14236</v>
      </c>
      <c r="C1173" t="s">
        <v>14062</v>
      </c>
      <c r="D1173">
        <v>999</v>
      </c>
      <c r="E1173">
        <v>1950</v>
      </c>
      <c r="F1173" s="5">
        <f>Table1_2[[#This Row],[actual_price]]-Table1_2[[#This Row],[discounted_price]]/Table1_2[[#This Row],[actual_price]]*100</f>
        <v>1898.7692307692307</v>
      </c>
      <c r="G1173" s="5">
        <f>Table1_2[[#This Row],[actual_price]]*Table1_2[[#This Row],[rating_count]]</f>
        <v>594750</v>
      </c>
      <c r="H1173" s="5" t="str">
        <f t="shared" si="36"/>
        <v>&gt;₹500</v>
      </c>
      <c r="I1173" s="5" t="str">
        <f t="shared" si="37"/>
        <v>No</v>
      </c>
      <c r="J1173" s="6">
        <v>0.49</v>
      </c>
      <c r="K11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73">
        <v>3.8</v>
      </c>
      <c r="M1173">
        <v>305</v>
      </c>
      <c r="N1173">
        <f>Table1_2[[#This Row],[rating]]+Table1_2[[#This Row],[rating_count]]/1000</f>
        <v>4.1049999999999995</v>
      </c>
    </row>
    <row r="1174" spans="1:14" x14ac:dyDescent="0.25">
      <c r="A1174" t="s">
        <v>10071</v>
      </c>
      <c r="B1174" t="s">
        <v>14237</v>
      </c>
      <c r="C1174" t="s">
        <v>14159</v>
      </c>
      <c r="D1174">
        <v>5999</v>
      </c>
      <c r="E1174">
        <v>9999</v>
      </c>
      <c r="F1174" s="5">
        <f>Table1_2[[#This Row],[actual_price]]-Table1_2[[#This Row],[discounted_price]]/Table1_2[[#This Row],[actual_price]]*100</f>
        <v>9939.0040004000402</v>
      </c>
      <c r="G1174" s="5">
        <f>Table1_2[[#This Row],[actual_price]]*Table1_2[[#This Row],[rating_count]]</f>
        <v>11908809</v>
      </c>
      <c r="H1174" s="5" t="str">
        <f t="shared" si="36"/>
        <v>&gt;₹500</v>
      </c>
      <c r="I1174" s="5" t="str">
        <f t="shared" si="37"/>
        <v>No</v>
      </c>
      <c r="J1174" s="6">
        <v>0.4</v>
      </c>
      <c r="K11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74">
        <v>4.2</v>
      </c>
      <c r="M1174">
        <v>1191</v>
      </c>
      <c r="N1174">
        <f>Table1_2[[#This Row],[rating]]+Table1_2[[#This Row],[rating_count]]/1000</f>
        <v>5.391</v>
      </c>
    </row>
    <row r="1175" spans="1:14" x14ac:dyDescent="0.25">
      <c r="A1175" t="s">
        <v>10081</v>
      </c>
      <c r="B1175" t="s">
        <v>14238</v>
      </c>
      <c r="C1175" t="s">
        <v>14239</v>
      </c>
      <c r="D1175">
        <v>9970</v>
      </c>
      <c r="E1175">
        <v>12999</v>
      </c>
      <c r="F1175" s="5">
        <f>Table1_2[[#This Row],[actual_price]]-Table1_2[[#This Row],[discounted_price]]/Table1_2[[#This Row],[actual_price]]*100</f>
        <v>12922.301792445573</v>
      </c>
      <c r="G1175" s="5">
        <f>Table1_2[[#This Row],[actual_price]]*Table1_2[[#This Row],[rating_count]]</f>
        <v>52632951</v>
      </c>
      <c r="H1175" s="5" t="str">
        <f t="shared" si="36"/>
        <v>&gt;₹500</v>
      </c>
      <c r="I1175" s="5" t="str">
        <f t="shared" si="37"/>
        <v>No</v>
      </c>
      <c r="J1175" s="6">
        <v>0.23</v>
      </c>
      <c r="K11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75">
        <v>4.3</v>
      </c>
      <c r="M1175">
        <v>4049</v>
      </c>
      <c r="N1175">
        <f>Table1_2[[#This Row],[rating]]+Table1_2[[#This Row],[rating_count]]/1000</f>
        <v>8.3490000000000002</v>
      </c>
    </row>
    <row r="1176" spans="1:14" x14ac:dyDescent="0.25">
      <c r="A1176" t="s">
        <v>10092</v>
      </c>
      <c r="B1176" t="s">
        <v>10093</v>
      </c>
      <c r="C1176" t="s">
        <v>14240</v>
      </c>
      <c r="D1176">
        <v>698</v>
      </c>
      <c r="E1176">
        <v>699</v>
      </c>
      <c r="F1176" s="5">
        <f>Table1_2[[#This Row],[actual_price]]-Table1_2[[#This Row],[discounted_price]]/Table1_2[[#This Row],[actual_price]]*100</f>
        <v>599.14306151645201</v>
      </c>
      <c r="G1176" s="5">
        <f>Table1_2[[#This Row],[actual_price]]*Table1_2[[#This Row],[rating_count]]</f>
        <v>2208840</v>
      </c>
      <c r="H1176" s="5" t="str">
        <f t="shared" si="36"/>
        <v>&gt;₹500</v>
      </c>
      <c r="I1176" s="5" t="str">
        <f t="shared" si="37"/>
        <v>No</v>
      </c>
      <c r="J1176" s="6">
        <v>0</v>
      </c>
      <c r="K11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176">
        <v>4.2</v>
      </c>
      <c r="M1176">
        <v>3160</v>
      </c>
      <c r="N1176">
        <f>Table1_2[[#This Row],[rating]]+Table1_2[[#This Row],[rating_count]]/1000</f>
        <v>7.36</v>
      </c>
    </row>
    <row r="1177" spans="1:14" x14ac:dyDescent="0.25">
      <c r="A1177" t="s">
        <v>10103</v>
      </c>
      <c r="B1177" t="s">
        <v>14241</v>
      </c>
      <c r="C1177" t="s">
        <v>14155</v>
      </c>
      <c r="D1177">
        <v>2199</v>
      </c>
      <c r="E1177">
        <v>3190</v>
      </c>
      <c r="F1177" s="5">
        <f>Table1_2[[#This Row],[actual_price]]-Table1_2[[#This Row],[discounted_price]]/Table1_2[[#This Row],[actual_price]]*100</f>
        <v>3121.0658307210033</v>
      </c>
      <c r="G1177" s="5">
        <f>Table1_2[[#This Row],[actual_price]]*Table1_2[[#This Row],[rating_count]]</f>
        <v>30783500</v>
      </c>
      <c r="H1177" s="5" t="str">
        <f t="shared" si="36"/>
        <v>&gt;₹500</v>
      </c>
      <c r="I1177" s="5" t="str">
        <f t="shared" si="37"/>
        <v>No</v>
      </c>
      <c r="J1177" s="6">
        <v>0.31</v>
      </c>
      <c r="K11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77">
        <v>4.3</v>
      </c>
      <c r="M1177">
        <v>9650</v>
      </c>
      <c r="N1177">
        <f>Table1_2[[#This Row],[rating]]+Table1_2[[#This Row],[rating_count]]/1000</f>
        <v>13.95</v>
      </c>
    </row>
    <row r="1178" spans="1:14" x14ac:dyDescent="0.25">
      <c r="A1178" t="s">
        <v>10113</v>
      </c>
      <c r="B1178" t="s">
        <v>14242</v>
      </c>
      <c r="C1178" t="s">
        <v>14243</v>
      </c>
      <c r="D1178">
        <v>320</v>
      </c>
      <c r="E1178">
        <v>799</v>
      </c>
      <c r="F1178" s="5">
        <f>Table1_2[[#This Row],[actual_price]]-Table1_2[[#This Row],[discounted_price]]/Table1_2[[#This Row],[actual_price]]*100</f>
        <v>758.94993742177724</v>
      </c>
      <c r="G1178" s="5">
        <f>Table1_2[[#This Row],[actual_price]]*Table1_2[[#This Row],[rating_count]]</f>
        <v>3072954</v>
      </c>
      <c r="H1178" s="5" t="str">
        <f t="shared" si="36"/>
        <v>₹200–₹500</v>
      </c>
      <c r="I1178" s="5" t="str">
        <f t="shared" si="37"/>
        <v>Yes</v>
      </c>
      <c r="J1178" s="6">
        <v>0.6</v>
      </c>
      <c r="K11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78">
        <v>4.2</v>
      </c>
      <c r="M1178">
        <v>3846</v>
      </c>
      <c r="N1178">
        <f>Table1_2[[#This Row],[rating]]+Table1_2[[#This Row],[rating_count]]/1000</f>
        <v>8.0459999999999994</v>
      </c>
    </row>
    <row r="1179" spans="1:14" x14ac:dyDescent="0.25">
      <c r="A1179" t="s">
        <v>10124</v>
      </c>
      <c r="B1179" t="s">
        <v>14244</v>
      </c>
      <c r="C1179" t="s">
        <v>14068</v>
      </c>
      <c r="D1179">
        <v>298</v>
      </c>
      <c r="E1179">
        <v>499</v>
      </c>
      <c r="F1179" s="5">
        <f>Table1_2[[#This Row],[actual_price]]-Table1_2[[#This Row],[discounted_price]]/Table1_2[[#This Row],[actual_price]]*100</f>
        <v>439.28056112224448</v>
      </c>
      <c r="G1179" s="5">
        <f>Table1_2[[#This Row],[actual_price]]*Table1_2[[#This Row],[rating_count]]</f>
        <v>144710</v>
      </c>
      <c r="H1179" s="5" t="str">
        <f t="shared" si="36"/>
        <v>₹200–₹500</v>
      </c>
      <c r="I1179" s="5" t="str">
        <f t="shared" si="37"/>
        <v>No</v>
      </c>
      <c r="J1179" s="6">
        <v>0.4</v>
      </c>
      <c r="K11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79">
        <v>4.4000000000000004</v>
      </c>
      <c r="M1179">
        <v>290</v>
      </c>
      <c r="N1179">
        <f>Table1_2[[#This Row],[rating]]+Table1_2[[#This Row],[rating_count]]/1000</f>
        <v>4.6900000000000004</v>
      </c>
    </row>
    <row r="1180" spans="1:14" x14ac:dyDescent="0.25">
      <c r="A1180" t="s">
        <v>10134</v>
      </c>
      <c r="B1180" t="s">
        <v>14245</v>
      </c>
      <c r="C1180" t="s">
        <v>14116</v>
      </c>
      <c r="D1180">
        <v>1199</v>
      </c>
      <c r="E1180">
        <v>1499</v>
      </c>
      <c r="F1180" s="5">
        <f>Table1_2[[#This Row],[actual_price]]-Table1_2[[#This Row],[discounted_price]]/Table1_2[[#This Row],[actual_price]]*100</f>
        <v>1419.0133422281522</v>
      </c>
      <c r="G1180" s="5">
        <f>Table1_2[[#This Row],[actual_price]]*Table1_2[[#This Row],[rating_count]]</f>
        <v>3306794</v>
      </c>
      <c r="H1180" s="5" t="str">
        <f t="shared" si="36"/>
        <v>&gt;₹500</v>
      </c>
      <c r="I1180" s="5" t="str">
        <f t="shared" si="37"/>
        <v>No</v>
      </c>
      <c r="J1180" s="6">
        <v>0.2</v>
      </c>
      <c r="K11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80">
        <v>3.8</v>
      </c>
      <c r="M1180">
        <v>2206</v>
      </c>
      <c r="N1180">
        <f>Table1_2[[#This Row],[rating]]+Table1_2[[#This Row],[rating_count]]/1000</f>
        <v>6.0060000000000002</v>
      </c>
    </row>
    <row r="1181" spans="1:14" x14ac:dyDescent="0.25">
      <c r="A1181" t="s">
        <v>10144</v>
      </c>
      <c r="B1181" t="s">
        <v>14246</v>
      </c>
      <c r="C1181" t="s">
        <v>14155</v>
      </c>
      <c r="D1181">
        <v>1399</v>
      </c>
      <c r="E1181">
        <v>2660</v>
      </c>
      <c r="F1181" s="5">
        <f>Table1_2[[#This Row],[actual_price]]-Table1_2[[#This Row],[discounted_price]]/Table1_2[[#This Row],[actual_price]]*100</f>
        <v>2607.406015037594</v>
      </c>
      <c r="G1181" s="5">
        <f>Table1_2[[#This Row],[actual_price]]*Table1_2[[#This Row],[rating_count]]</f>
        <v>24868340</v>
      </c>
      <c r="H1181" s="5" t="str">
        <f t="shared" si="36"/>
        <v>&gt;₹500</v>
      </c>
      <c r="I1181" s="5" t="str">
        <f t="shared" si="37"/>
        <v>No</v>
      </c>
      <c r="J1181" s="6">
        <v>0.47</v>
      </c>
      <c r="K11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81">
        <v>4.0999999999999996</v>
      </c>
      <c r="M1181">
        <v>9349</v>
      </c>
      <c r="N1181">
        <f>Table1_2[[#This Row],[rating]]+Table1_2[[#This Row],[rating_count]]/1000</f>
        <v>13.449</v>
      </c>
    </row>
    <row r="1182" spans="1:14" x14ac:dyDescent="0.25">
      <c r="A1182" t="s">
        <v>10154</v>
      </c>
      <c r="B1182" t="s">
        <v>14247</v>
      </c>
      <c r="C1182" t="s">
        <v>14070</v>
      </c>
      <c r="D1182">
        <v>599</v>
      </c>
      <c r="E1182">
        <v>2799</v>
      </c>
      <c r="F1182" s="5">
        <f>Table1_2[[#This Row],[actual_price]]-Table1_2[[#This Row],[discounted_price]]/Table1_2[[#This Row],[actual_price]]*100</f>
        <v>2777.5994998213646</v>
      </c>
      <c r="G1182" s="5">
        <f>Table1_2[[#This Row],[actual_price]]*Table1_2[[#This Row],[rating_count]]</f>
        <v>1617822</v>
      </c>
      <c r="H1182" s="5" t="str">
        <f t="shared" si="36"/>
        <v>&gt;₹500</v>
      </c>
      <c r="I1182" s="5" t="str">
        <f t="shared" si="37"/>
        <v>Yes</v>
      </c>
      <c r="J1182" s="6">
        <v>0.79</v>
      </c>
      <c r="K11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182">
        <v>3.9</v>
      </c>
      <c r="M1182">
        <v>578</v>
      </c>
      <c r="N1182">
        <f>Table1_2[[#This Row],[rating]]+Table1_2[[#This Row],[rating_count]]/1000</f>
        <v>4.4779999999999998</v>
      </c>
    </row>
    <row r="1183" spans="1:14" x14ac:dyDescent="0.25">
      <c r="A1183" t="s">
        <v>10164</v>
      </c>
      <c r="B1183" t="s">
        <v>14248</v>
      </c>
      <c r="C1183" t="s">
        <v>14173</v>
      </c>
      <c r="D1183">
        <v>1499</v>
      </c>
      <c r="E1183">
        <v>1499</v>
      </c>
      <c r="F1183" s="5">
        <f>Table1_2[[#This Row],[actual_price]]-Table1_2[[#This Row],[discounted_price]]/Table1_2[[#This Row],[actual_price]]*100</f>
        <v>1399</v>
      </c>
      <c r="G1183" s="5">
        <f>Table1_2[[#This Row],[actual_price]]*Table1_2[[#This Row],[rating_count]]</f>
        <v>13987169</v>
      </c>
      <c r="H1183" s="5" t="str">
        <f t="shared" si="36"/>
        <v>&gt;₹500</v>
      </c>
      <c r="I1183" s="5" t="str">
        <f t="shared" si="37"/>
        <v>No</v>
      </c>
      <c r="J1183" s="6">
        <v>0</v>
      </c>
      <c r="K11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183">
        <v>4.3</v>
      </c>
      <c r="M1183">
        <v>9331</v>
      </c>
      <c r="N1183">
        <f>Table1_2[[#This Row],[rating]]+Table1_2[[#This Row],[rating_count]]/1000</f>
        <v>13.631</v>
      </c>
    </row>
    <row r="1184" spans="1:14" x14ac:dyDescent="0.25">
      <c r="A1184" t="s">
        <v>10174</v>
      </c>
      <c r="B1184" t="s">
        <v>14249</v>
      </c>
      <c r="C1184" t="s">
        <v>14239</v>
      </c>
      <c r="D1184">
        <v>14400</v>
      </c>
      <c r="E1184">
        <v>59900</v>
      </c>
      <c r="F1184" s="5">
        <f>Table1_2[[#This Row],[actual_price]]-Table1_2[[#This Row],[discounted_price]]/Table1_2[[#This Row],[actual_price]]*100</f>
        <v>59875.959933222039</v>
      </c>
      <c r="G1184" s="5">
        <f>Table1_2[[#This Row],[actual_price]]*Table1_2[[#This Row],[rating_count]]</f>
        <v>229836300</v>
      </c>
      <c r="H1184" s="5" t="str">
        <f t="shared" si="36"/>
        <v>&gt;₹500</v>
      </c>
      <c r="I1184" s="5" t="str">
        <f t="shared" si="37"/>
        <v>Yes</v>
      </c>
      <c r="J1184" s="6">
        <v>0.76</v>
      </c>
      <c r="K11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184">
        <v>4.4000000000000004</v>
      </c>
      <c r="M1184">
        <v>3837</v>
      </c>
      <c r="N1184">
        <f>Table1_2[[#This Row],[rating]]+Table1_2[[#This Row],[rating_count]]/1000</f>
        <v>8.2370000000000001</v>
      </c>
    </row>
    <row r="1185" spans="1:14" x14ac:dyDescent="0.25">
      <c r="A1185" t="s">
        <v>10184</v>
      </c>
      <c r="B1185" t="s">
        <v>14250</v>
      </c>
      <c r="C1185" t="s">
        <v>14240</v>
      </c>
      <c r="D1185">
        <v>1699</v>
      </c>
      <c r="E1185">
        <v>1900</v>
      </c>
      <c r="F1185" s="5">
        <f>Table1_2[[#This Row],[actual_price]]-Table1_2[[#This Row],[discounted_price]]/Table1_2[[#This Row],[actual_price]]*100</f>
        <v>1810.578947368421</v>
      </c>
      <c r="G1185" s="5">
        <f>Table1_2[[#This Row],[actual_price]]*Table1_2[[#This Row],[rating_count]]</f>
        <v>21766400</v>
      </c>
      <c r="H1185" s="5" t="str">
        <f t="shared" si="36"/>
        <v>&gt;₹500</v>
      </c>
      <c r="I1185" s="5" t="str">
        <f t="shared" si="37"/>
        <v>No</v>
      </c>
      <c r="J1185" s="6">
        <v>0.11</v>
      </c>
      <c r="K11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185">
        <v>3.6</v>
      </c>
      <c r="M1185">
        <v>11456</v>
      </c>
      <c r="N1185">
        <f>Table1_2[[#This Row],[rating]]+Table1_2[[#This Row],[rating_count]]/1000</f>
        <v>15.055999999999999</v>
      </c>
    </row>
    <row r="1186" spans="1:14" x14ac:dyDescent="0.25">
      <c r="A1186" t="s">
        <v>10194</v>
      </c>
      <c r="B1186" t="s">
        <v>14251</v>
      </c>
      <c r="C1186" t="s">
        <v>14064</v>
      </c>
      <c r="D1186">
        <v>649</v>
      </c>
      <c r="E1186">
        <v>999</v>
      </c>
      <c r="F1186" s="5">
        <f>Table1_2[[#This Row],[actual_price]]-Table1_2[[#This Row],[discounted_price]]/Table1_2[[#This Row],[actual_price]]*100</f>
        <v>934.03503503503498</v>
      </c>
      <c r="G1186" s="5">
        <f>Table1_2[[#This Row],[actual_price]]*Table1_2[[#This Row],[rating_count]]</f>
        <v>48951</v>
      </c>
      <c r="H1186" s="5" t="str">
        <f t="shared" si="36"/>
        <v>&gt;₹500</v>
      </c>
      <c r="I1186" s="5" t="str">
        <f t="shared" si="37"/>
        <v>No</v>
      </c>
      <c r="J1186" s="6">
        <v>0.35</v>
      </c>
      <c r="K11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86">
        <v>3.8</v>
      </c>
      <c r="M1186">
        <v>49</v>
      </c>
      <c r="N1186">
        <f>Table1_2[[#This Row],[rating]]+Table1_2[[#This Row],[rating_count]]/1000</f>
        <v>3.8489999999999998</v>
      </c>
    </row>
    <row r="1187" spans="1:14" x14ac:dyDescent="0.25">
      <c r="A1187" t="s">
        <v>10204</v>
      </c>
      <c r="B1187" t="s">
        <v>14252</v>
      </c>
      <c r="C1187" t="s">
        <v>14087</v>
      </c>
      <c r="D1187">
        <v>3249</v>
      </c>
      <c r="E1187">
        <v>6375</v>
      </c>
      <c r="F1187" s="5">
        <f>Table1_2[[#This Row],[actual_price]]-Table1_2[[#This Row],[discounted_price]]/Table1_2[[#This Row],[actual_price]]*100</f>
        <v>6324.035294117647</v>
      </c>
      <c r="G1187" s="5">
        <f>Table1_2[[#This Row],[actual_price]]*Table1_2[[#This Row],[rating_count]]</f>
        <v>31734750</v>
      </c>
      <c r="H1187" s="5" t="str">
        <f t="shared" si="36"/>
        <v>&gt;₹500</v>
      </c>
      <c r="I1187" s="5" t="str">
        <f t="shared" si="37"/>
        <v>No</v>
      </c>
      <c r="J1187" s="6">
        <v>0.49</v>
      </c>
      <c r="K11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87">
        <v>4</v>
      </c>
      <c r="M1187">
        <v>4978</v>
      </c>
      <c r="N1187">
        <f>Table1_2[[#This Row],[rating]]+Table1_2[[#This Row],[rating_count]]/1000</f>
        <v>8.9779999999999998</v>
      </c>
    </row>
    <row r="1188" spans="1:14" x14ac:dyDescent="0.25">
      <c r="A1188" t="s">
        <v>10214</v>
      </c>
      <c r="B1188" t="s">
        <v>14253</v>
      </c>
      <c r="C1188" t="s">
        <v>14109</v>
      </c>
      <c r="D1188">
        <v>199</v>
      </c>
      <c r="E1188">
        <v>499</v>
      </c>
      <c r="F1188" s="5">
        <f>Table1_2[[#This Row],[actual_price]]-Table1_2[[#This Row],[discounted_price]]/Table1_2[[#This Row],[actual_price]]*100</f>
        <v>459.12024048096191</v>
      </c>
      <c r="G1188" s="5">
        <f>Table1_2[[#This Row],[actual_price]]*Table1_2[[#This Row],[rating_count]]</f>
        <v>996004</v>
      </c>
      <c r="H1188" s="5" t="str">
        <f t="shared" si="36"/>
        <v>&lt;₹200</v>
      </c>
      <c r="I1188" s="5" t="str">
        <f t="shared" si="37"/>
        <v>Yes</v>
      </c>
      <c r="J1188" s="6">
        <v>0.6</v>
      </c>
      <c r="K11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88">
        <v>4.0999999999999996</v>
      </c>
      <c r="M1188">
        <v>1996</v>
      </c>
      <c r="N1188">
        <f>Table1_2[[#This Row],[rating]]+Table1_2[[#This Row],[rating_count]]/1000</f>
        <v>6.0960000000000001</v>
      </c>
    </row>
    <row r="1189" spans="1:14" x14ac:dyDescent="0.25">
      <c r="A1189" t="s">
        <v>10224</v>
      </c>
      <c r="B1189" t="s">
        <v>14254</v>
      </c>
      <c r="C1189" t="s">
        <v>14125</v>
      </c>
      <c r="D1189">
        <v>1099</v>
      </c>
      <c r="E1189">
        <v>1899</v>
      </c>
      <c r="F1189" s="5">
        <f>Table1_2[[#This Row],[actual_price]]-Table1_2[[#This Row],[discounted_price]]/Table1_2[[#This Row],[actual_price]]*100</f>
        <v>1841.1274354923644</v>
      </c>
      <c r="G1189" s="5">
        <f>Table1_2[[#This Row],[actual_price]]*Table1_2[[#This Row],[rating_count]]</f>
        <v>3439089</v>
      </c>
      <c r="H1189" s="5" t="str">
        <f t="shared" si="36"/>
        <v>&gt;₹500</v>
      </c>
      <c r="I1189" s="5" t="str">
        <f t="shared" si="37"/>
        <v>No</v>
      </c>
      <c r="J1189" s="6">
        <v>0.42</v>
      </c>
      <c r="K11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89">
        <v>4.3</v>
      </c>
      <c r="M1189">
        <v>1811</v>
      </c>
      <c r="N1189">
        <f>Table1_2[[#This Row],[rating]]+Table1_2[[#This Row],[rating_count]]/1000</f>
        <v>6.1109999999999998</v>
      </c>
    </row>
    <row r="1190" spans="1:14" x14ac:dyDescent="0.25">
      <c r="A1190" t="s">
        <v>10234</v>
      </c>
      <c r="B1190" t="s">
        <v>14255</v>
      </c>
      <c r="C1190" t="s">
        <v>14062</v>
      </c>
      <c r="D1190">
        <v>664</v>
      </c>
      <c r="E1190">
        <v>1490</v>
      </c>
      <c r="F1190" s="5">
        <f>Table1_2[[#This Row],[actual_price]]-Table1_2[[#This Row],[discounted_price]]/Table1_2[[#This Row],[actual_price]]*100</f>
        <v>1445.4362416107383</v>
      </c>
      <c r="G1190" s="5">
        <f>Table1_2[[#This Row],[actual_price]]*Table1_2[[#This Row],[rating_count]]</f>
        <v>3275020</v>
      </c>
      <c r="H1190" s="5" t="str">
        <f t="shared" si="36"/>
        <v>&gt;₹500</v>
      </c>
      <c r="I1190" s="5" t="str">
        <f t="shared" si="37"/>
        <v>Yes</v>
      </c>
      <c r="J1190" s="6">
        <v>0.55000000000000004</v>
      </c>
      <c r="K11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90">
        <v>4</v>
      </c>
      <c r="M1190">
        <v>2198</v>
      </c>
      <c r="N1190">
        <f>Table1_2[[#This Row],[rating]]+Table1_2[[#This Row],[rating_count]]/1000</f>
        <v>6.1980000000000004</v>
      </c>
    </row>
    <row r="1191" spans="1:14" x14ac:dyDescent="0.25">
      <c r="A1191" t="s">
        <v>10244</v>
      </c>
      <c r="B1191" t="s">
        <v>14256</v>
      </c>
      <c r="C1191" t="s">
        <v>14128</v>
      </c>
      <c r="D1191">
        <v>260</v>
      </c>
      <c r="E1191">
        <v>350</v>
      </c>
      <c r="F1191" s="5">
        <f>Table1_2[[#This Row],[actual_price]]-Table1_2[[#This Row],[discounted_price]]/Table1_2[[#This Row],[actual_price]]*100</f>
        <v>275.71428571428572</v>
      </c>
      <c r="G1191" s="5">
        <f>Table1_2[[#This Row],[actual_price]]*Table1_2[[#This Row],[rating_count]]</f>
        <v>4594450</v>
      </c>
      <c r="H1191" s="5" t="str">
        <f t="shared" si="36"/>
        <v>₹200–₹500</v>
      </c>
      <c r="I1191" s="5" t="str">
        <f t="shared" si="37"/>
        <v>No</v>
      </c>
      <c r="J1191" s="6">
        <v>0.26</v>
      </c>
      <c r="K11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91">
        <v>3.9</v>
      </c>
      <c r="M1191">
        <v>13127</v>
      </c>
      <c r="N1191">
        <f>Table1_2[[#This Row],[rating]]+Table1_2[[#This Row],[rating_count]]/1000</f>
        <v>17.027000000000001</v>
      </c>
    </row>
    <row r="1192" spans="1:14" x14ac:dyDescent="0.25">
      <c r="A1192" t="s">
        <v>10254</v>
      </c>
      <c r="B1192" t="s">
        <v>14257</v>
      </c>
      <c r="C1192" t="s">
        <v>14096</v>
      </c>
      <c r="D1192">
        <v>6499</v>
      </c>
      <c r="E1192">
        <v>8500</v>
      </c>
      <c r="F1192" s="5">
        <f>Table1_2[[#This Row],[actual_price]]-Table1_2[[#This Row],[discounted_price]]/Table1_2[[#This Row],[actual_price]]*100</f>
        <v>8423.5411764705877</v>
      </c>
      <c r="G1192" s="5">
        <f>Table1_2[[#This Row],[actual_price]]*Table1_2[[#This Row],[rating_count]]</f>
        <v>49852500</v>
      </c>
      <c r="H1192" s="5" t="str">
        <f t="shared" si="36"/>
        <v>&gt;₹500</v>
      </c>
      <c r="I1192" s="5" t="str">
        <f t="shared" si="37"/>
        <v>No</v>
      </c>
      <c r="J1192" s="6">
        <v>0.24</v>
      </c>
      <c r="K11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92">
        <v>4.4000000000000004</v>
      </c>
      <c r="M1192">
        <v>5865</v>
      </c>
      <c r="N1192">
        <f>Table1_2[[#This Row],[rating]]+Table1_2[[#This Row],[rating_count]]/1000</f>
        <v>10.265000000000001</v>
      </c>
    </row>
    <row r="1193" spans="1:14" x14ac:dyDescent="0.25">
      <c r="A1193" t="s">
        <v>10264</v>
      </c>
      <c r="B1193" t="s">
        <v>14258</v>
      </c>
      <c r="C1193" t="s">
        <v>14259</v>
      </c>
      <c r="D1193">
        <v>1484</v>
      </c>
      <c r="E1193">
        <v>2499</v>
      </c>
      <c r="F1193" s="5">
        <f>Table1_2[[#This Row],[actual_price]]-Table1_2[[#This Row],[discounted_price]]/Table1_2[[#This Row],[actual_price]]*100</f>
        <v>2439.6162464985996</v>
      </c>
      <c r="G1193" s="5">
        <f>Table1_2[[#This Row],[actual_price]]*Table1_2[[#This Row],[rating_count]]</f>
        <v>2666433</v>
      </c>
      <c r="H1193" s="5" t="str">
        <f t="shared" si="36"/>
        <v>&gt;₹500</v>
      </c>
      <c r="I1193" s="5" t="str">
        <f t="shared" si="37"/>
        <v>No</v>
      </c>
      <c r="J1193" s="6">
        <v>0.41</v>
      </c>
      <c r="K11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93">
        <v>3.7</v>
      </c>
      <c r="M1193">
        <v>1067</v>
      </c>
      <c r="N1193">
        <f>Table1_2[[#This Row],[rating]]+Table1_2[[#This Row],[rating_count]]/1000</f>
        <v>4.7670000000000003</v>
      </c>
    </row>
    <row r="1194" spans="1:14" x14ac:dyDescent="0.25">
      <c r="A1194" t="s">
        <v>10275</v>
      </c>
      <c r="B1194" t="s">
        <v>14260</v>
      </c>
      <c r="C1194" t="s">
        <v>14111</v>
      </c>
      <c r="D1194">
        <v>999</v>
      </c>
      <c r="E1194">
        <v>1560</v>
      </c>
      <c r="F1194" s="5">
        <f>Table1_2[[#This Row],[actual_price]]-Table1_2[[#This Row],[discounted_price]]/Table1_2[[#This Row],[actual_price]]*100</f>
        <v>1495.9615384615386</v>
      </c>
      <c r="G1194" s="5">
        <f>Table1_2[[#This Row],[actual_price]]*Table1_2[[#This Row],[rating_count]]</f>
        <v>7614360</v>
      </c>
      <c r="H1194" s="5" t="str">
        <f t="shared" si="36"/>
        <v>&gt;₹500</v>
      </c>
      <c r="I1194" s="5" t="str">
        <f t="shared" si="37"/>
        <v>No</v>
      </c>
      <c r="J1194" s="6">
        <v>0.36</v>
      </c>
      <c r="K11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94">
        <v>3.6</v>
      </c>
      <c r="M1194">
        <v>4881</v>
      </c>
      <c r="N1194">
        <f>Table1_2[[#This Row],[rating]]+Table1_2[[#This Row],[rating_count]]/1000</f>
        <v>8.4809999999999999</v>
      </c>
    </row>
    <row r="1195" spans="1:14" x14ac:dyDescent="0.25">
      <c r="A1195" t="s">
        <v>10285</v>
      </c>
      <c r="B1195" t="s">
        <v>14261</v>
      </c>
      <c r="C1195" t="s">
        <v>14116</v>
      </c>
      <c r="D1195">
        <v>3299</v>
      </c>
      <c r="E1195">
        <v>6500</v>
      </c>
      <c r="F1195" s="5">
        <f>Table1_2[[#This Row],[actual_price]]-Table1_2[[#This Row],[discounted_price]]/Table1_2[[#This Row],[actual_price]]*100</f>
        <v>6449.2461538461539</v>
      </c>
      <c r="G1195" s="5">
        <f>Table1_2[[#This Row],[actual_price]]*Table1_2[[#This Row],[rating_count]]</f>
        <v>72910500</v>
      </c>
      <c r="H1195" s="5" t="str">
        <f t="shared" si="36"/>
        <v>&gt;₹500</v>
      </c>
      <c r="I1195" s="5" t="str">
        <f t="shared" si="37"/>
        <v>No</v>
      </c>
      <c r="J1195" s="6">
        <v>0.49</v>
      </c>
      <c r="K11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195">
        <v>3.7</v>
      </c>
      <c r="M1195">
        <v>11217</v>
      </c>
      <c r="N1195">
        <f>Table1_2[[#This Row],[rating]]+Table1_2[[#This Row],[rating_count]]/1000</f>
        <v>14.917000000000002</v>
      </c>
    </row>
    <row r="1196" spans="1:14" x14ac:dyDescent="0.25">
      <c r="A1196" t="s">
        <v>10295</v>
      </c>
      <c r="B1196" t="s">
        <v>14262</v>
      </c>
      <c r="C1196" t="s">
        <v>14083</v>
      </c>
      <c r="D1196">
        <v>259</v>
      </c>
      <c r="E1196">
        <v>999</v>
      </c>
      <c r="F1196" s="5">
        <f>Table1_2[[#This Row],[actual_price]]-Table1_2[[#This Row],[discounted_price]]/Table1_2[[#This Row],[actual_price]]*100</f>
        <v>973.07407407407413</v>
      </c>
      <c r="G1196" s="5">
        <f>Table1_2[[#This Row],[actual_price]]*Table1_2[[#This Row],[rating_count]]</f>
        <v>42957</v>
      </c>
      <c r="H1196" s="5" t="str">
        <f t="shared" si="36"/>
        <v>₹200–₹500</v>
      </c>
      <c r="I1196" s="5" t="str">
        <f t="shared" si="37"/>
        <v>Yes</v>
      </c>
      <c r="J1196" s="6">
        <v>0.74</v>
      </c>
      <c r="K11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196">
        <v>4</v>
      </c>
      <c r="M1196">
        <v>43</v>
      </c>
      <c r="N1196">
        <f>Table1_2[[#This Row],[rating]]+Table1_2[[#This Row],[rating_count]]/1000</f>
        <v>4.0430000000000001</v>
      </c>
    </row>
    <row r="1197" spans="1:14" x14ac:dyDescent="0.25">
      <c r="A1197" t="s">
        <v>10305</v>
      </c>
      <c r="B1197" t="s">
        <v>14263</v>
      </c>
      <c r="C1197" t="s">
        <v>14087</v>
      </c>
      <c r="D1197">
        <v>3249</v>
      </c>
      <c r="E1197">
        <v>7795</v>
      </c>
      <c r="F1197" s="5">
        <f>Table1_2[[#This Row],[actual_price]]-Table1_2[[#This Row],[discounted_price]]/Table1_2[[#This Row],[actual_price]]*100</f>
        <v>7753.3194355356</v>
      </c>
      <c r="G1197" s="5">
        <f>Table1_2[[#This Row],[actual_price]]*Table1_2[[#This Row],[rating_count]]</f>
        <v>36355880</v>
      </c>
      <c r="H1197" s="5" t="str">
        <f t="shared" si="36"/>
        <v>&gt;₹500</v>
      </c>
      <c r="I1197" s="5" t="str">
        <f t="shared" si="37"/>
        <v>Yes</v>
      </c>
      <c r="J1197" s="6">
        <v>0.57999999999999996</v>
      </c>
      <c r="K11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197">
        <v>4.2</v>
      </c>
      <c r="M1197">
        <v>4664</v>
      </c>
      <c r="N1197">
        <f>Table1_2[[#This Row],[rating]]+Table1_2[[#This Row],[rating_count]]/1000</f>
        <v>8.8640000000000008</v>
      </c>
    </row>
    <row r="1198" spans="1:14" x14ac:dyDescent="0.25">
      <c r="A1198" t="s">
        <v>10315</v>
      </c>
      <c r="B1198" t="s">
        <v>14264</v>
      </c>
      <c r="C1198" t="s">
        <v>14111</v>
      </c>
      <c r="D1198">
        <v>4280</v>
      </c>
      <c r="E1198">
        <v>5995</v>
      </c>
      <c r="F1198" s="5">
        <f>Table1_2[[#This Row],[actual_price]]-Table1_2[[#This Row],[discounted_price]]/Table1_2[[#This Row],[actual_price]]*100</f>
        <v>5923.6071726438695</v>
      </c>
      <c r="G1198" s="5">
        <f>Table1_2[[#This Row],[actual_price]]*Table1_2[[#This Row],[rating_count]]</f>
        <v>12661440</v>
      </c>
      <c r="H1198" s="5" t="str">
        <f t="shared" si="36"/>
        <v>&gt;₹500</v>
      </c>
      <c r="I1198" s="5" t="str">
        <f t="shared" si="37"/>
        <v>No</v>
      </c>
      <c r="J1198" s="6">
        <v>0.28999999999999998</v>
      </c>
      <c r="K11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198">
        <v>3.8</v>
      </c>
      <c r="M1198">
        <v>2112</v>
      </c>
      <c r="N1198">
        <f>Table1_2[[#This Row],[rating]]+Table1_2[[#This Row],[rating_count]]/1000</f>
        <v>5.9119999999999999</v>
      </c>
    </row>
    <row r="1199" spans="1:14" x14ac:dyDescent="0.25">
      <c r="A1199" t="s">
        <v>10325</v>
      </c>
      <c r="B1199" t="s">
        <v>14265</v>
      </c>
      <c r="C1199" t="s">
        <v>14266</v>
      </c>
      <c r="D1199">
        <v>189</v>
      </c>
      <c r="E1199">
        <v>299</v>
      </c>
      <c r="F1199" s="5">
        <f>Table1_2[[#This Row],[actual_price]]-Table1_2[[#This Row],[discounted_price]]/Table1_2[[#This Row],[actual_price]]*100</f>
        <v>235.78929765886286</v>
      </c>
      <c r="G1199" s="5">
        <f>Table1_2[[#This Row],[actual_price]]*Table1_2[[#This Row],[rating_count]]</f>
        <v>818363</v>
      </c>
      <c r="H1199" s="5" t="str">
        <f t="shared" si="36"/>
        <v>&lt;₹200</v>
      </c>
      <c r="I1199" s="5" t="str">
        <f t="shared" si="37"/>
        <v>No</v>
      </c>
      <c r="J1199" s="6">
        <v>0.37</v>
      </c>
      <c r="K11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199">
        <v>4.2</v>
      </c>
      <c r="M1199">
        <v>2737</v>
      </c>
      <c r="N1199">
        <f>Table1_2[[#This Row],[rating]]+Table1_2[[#This Row],[rating_count]]/1000</f>
        <v>6.9370000000000003</v>
      </c>
    </row>
    <row r="1200" spans="1:14" x14ac:dyDescent="0.25">
      <c r="A1200" t="s">
        <v>10336</v>
      </c>
      <c r="B1200" t="s">
        <v>14267</v>
      </c>
      <c r="C1200" t="s">
        <v>14155</v>
      </c>
      <c r="D1200">
        <v>1449</v>
      </c>
      <c r="E1200">
        <v>2349</v>
      </c>
      <c r="F1200" s="5">
        <f>Table1_2[[#This Row],[actual_price]]-Table1_2[[#This Row],[discounted_price]]/Table1_2[[#This Row],[actual_price]]*100</f>
        <v>2287.3141762452105</v>
      </c>
      <c r="G1200" s="5">
        <f>Table1_2[[#This Row],[actual_price]]*Table1_2[[#This Row],[rating_count]]</f>
        <v>21185631</v>
      </c>
      <c r="H1200" s="5" t="str">
        <f t="shared" si="36"/>
        <v>&gt;₹500</v>
      </c>
      <c r="I1200" s="5" t="str">
        <f t="shared" si="37"/>
        <v>No</v>
      </c>
      <c r="J1200" s="6">
        <v>0.38</v>
      </c>
      <c r="K12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00">
        <v>3.9</v>
      </c>
      <c r="M1200">
        <v>9019</v>
      </c>
      <c r="N1200">
        <f>Table1_2[[#This Row],[rating]]+Table1_2[[#This Row],[rating_count]]/1000</f>
        <v>12.919</v>
      </c>
    </row>
    <row r="1201" spans="1:14" x14ac:dyDescent="0.25">
      <c r="A1201" t="s">
        <v>10346</v>
      </c>
      <c r="B1201" t="s">
        <v>14268</v>
      </c>
      <c r="C1201" t="s">
        <v>14109</v>
      </c>
      <c r="D1201">
        <v>199</v>
      </c>
      <c r="E1201">
        <v>499</v>
      </c>
      <c r="F1201" s="5">
        <f>Table1_2[[#This Row],[actual_price]]-Table1_2[[#This Row],[discounted_price]]/Table1_2[[#This Row],[actual_price]]*100</f>
        <v>459.12024048096191</v>
      </c>
      <c r="G1201" s="5">
        <f>Table1_2[[#This Row],[actual_price]]*Table1_2[[#This Row],[rating_count]]</f>
        <v>5106766</v>
      </c>
      <c r="H1201" s="5" t="str">
        <f t="shared" si="36"/>
        <v>&lt;₹200</v>
      </c>
      <c r="I1201" s="5" t="str">
        <f t="shared" si="37"/>
        <v>Yes</v>
      </c>
      <c r="J1201" s="6">
        <v>0.6</v>
      </c>
      <c r="K12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01">
        <v>4</v>
      </c>
      <c r="M1201">
        <v>10234</v>
      </c>
      <c r="N1201">
        <f>Table1_2[[#This Row],[rating]]+Table1_2[[#This Row],[rating_count]]/1000</f>
        <v>14.234</v>
      </c>
    </row>
    <row r="1202" spans="1:14" x14ac:dyDescent="0.25">
      <c r="A1202" t="s">
        <v>10356</v>
      </c>
      <c r="B1202" t="s">
        <v>14269</v>
      </c>
      <c r="C1202" t="s">
        <v>14270</v>
      </c>
      <c r="D1202">
        <v>474</v>
      </c>
      <c r="E1202">
        <v>1299</v>
      </c>
      <c r="F1202" s="5">
        <f>Table1_2[[#This Row],[actual_price]]-Table1_2[[#This Row],[discounted_price]]/Table1_2[[#This Row],[actual_price]]*100</f>
        <v>1262.5103926096997</v>
      </c>
      <c r="G1202" s="5">
        <f>Table1_2[[#This Row],[actual_price]]*Table1_2[[#This Row],[rating_count]]</f>
        <v>714450</v>
      </c>
      <c r="H1202" s="5" t="str">
        <f t="shared" si="36"/>
        <v>₹200–₹500</v>
      </c>
      <c r="I1202" s="5" t="str">
        <f t="shared" si="37"/>
        <v>Yes</v>
      </c>
      <c r="J1202" s="6">
        <v>0.64</v>
      </c>
      <c r="K12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02">
        <v>4.0999999999999996</v>
      </c>
      <c r="M1202">
        <v>550</v>
      </c>
      <c r="N1202">
        <f>Table1_2[[#This Row],[rating]]+Table1_2[[#This Row],[rating_count]]/1000</f>
        <v>4.6499999999999995</v>
      </c>
    </row>
    <row r="1203" spans="1:14" x14ac:dyDescent="0.25">
      <c r="A1203" t="s">
        <v>10367</v>
      </c>
      <c r="B1203" t="s">
        <v>14271</v>
      </c>
      <c r="C1203" t="s">
        <v>14083</v>
      </c>
      <c r="D1203">
        <v>279</v>
      </c>
      <c r="E1203">
        <v>499</v>
      </c>
      <c r="F1203" s="5">
        <f>Table1_2[[#This Row],[actual_price]]-Table1_2[[#This Row],[discounted_price]]/Table1_2[[#This Row],[actual_price]]*100</f>
        <v>443.08817635270543</v>
      </c>
      <c r="G1203" s="5">
        <f>Table1_2[[#This Row],[actual_price]]*Table1_2[[#This Row],[rating_count]]</f>
        <v>13972</v>
      </c>
      <c r="H1203" s="5" t="str">
        <f t="shared" si="36"/>
        <v>₹200–₹500</v>
      </c>
      <c r="I1203" s="5" t="str">
        <f t="shared" si="37"/>
        <v>No</v>
      </c>
      <c r="J1203" s="6">
        <v>0.44</v>
      </c>
      <c r="K12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03">
        <v>4.8</v>
      </c>
      <c r="M1203">
        <v>28</v>
      </c>
      <c r="N1203">
        <f>Table1_2[[#This Row],[rating]]+Table1_2[[#This Row],[rating_count]]/1000</f>
        <v>4.8279999999999994</v>
      </c>
    </row>
    <row r="1204" spans="1:14" x14ac:dyDescent="0.25">
      <c r="A1204" t="s">
        <v>10377</v>
      </c>
      <c r="B1204" t="s">
        <v>10378</v>
      </c>
      <c r="C1204" t="s">
        <v>14155</v>
      </c>
      <c r="D1204">
        <v>1999</v>
      </c>
      <c r="E1204">
        <v>4775</v>
      </c>
      <c r="F1204" s="5">
        <f>Table1_2[[#This Row],[actual_price]]-Table1_2[[#This Row],[discounted_price]]/Table1_2[[#This Row],[actual_price]]*100</f>
        <v>4733.1361256544506</v>
      </c>
      <c r="G1204" s="5">
        <f>Table1_2[[#This Row],[actual_price]]*Table1_2[[#This Row],[rating_count]]</f>
        <v>6460575</v>
      </c>
      <c r="H1204" s="5" t="str">
        <f t="shared" si="36"/>
        <v>&gt;₹500</v>
      </c>
      <c r="I1204" s="5" t="str">
        <f t="shared" si="37"/>
        <v>Yes</v>
      </c>
      <c r="J1204" s="6">
        <v>0.57999999999999996</v>
      </c>
      <c r="K12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04">
        <v>4.2</v>
      </c>
      <c r="M1204">
        <v>1353</v>
      </c>
      <c r="N1204">
        <f>Table1_2[[#This Row],[rating]]+Table1_2[[#This Row],[rating_count]]/1000</f>
        <v>5.5529999999999999</v>
      </c>
    </row>
    <row r="1205" spans="1:14" x14ac:dyDescent="0.25">
      <c r="A1205" t="s">
        <v>10387</v>
      </c>
      <c r="B1205" t="s">
        <v>14272</v>
      </c>
      <c r="C1205" t="s">
        <v>14068</v>
      </c>
      <c r="D1205">
        <v>799</v>
      </c>
      <c r="E1205">
        <v>1230</v>
      </c>
      <c r="F1205" s="5">
        <f>Table1_2[[#This Row],[actual_price]]-Table1_2[[#This Row],[discounted_price]]/Table1_2[[#This Row],[actual_price]]*100</f>
        <v>1165.040650406504</v>
      </c>
      <c r="G1205" s="5">
        <f>Table1_2[[#This Row],[actual_price]]*Table1_2[[#This Row],[rating_count]]</f>
        <v>2629740</v>
      </c>
      <c r="H1205" s="5" t="str">
        <f t="shared" si="36"/>
        <v>&gt;₹500</v>
      </c>
      <c r="I1205" s="5" t="str">
        <f t="shared" si="37"/>
        <v>No</v>
      </c>
      <c r="J1205" s="6">
        <v>0.35</v>
      </c>
      <c r="K12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05">
        <v>4.0999999999999996</v>
      </c>
      <c r="M1205">
        <v>2138</v>
      </c>
      <c r="N1205">
        <f>Table1_2[[#This Row],[rating]]+Table1_2[[#This Row],[rating_count]]/1000</f>
        <v>6.2379999999999995</v>
      </c>
    </row>
    <row r="1206" spans="1:14" x14ac:dyDescent="0.25">
      <c r="A1206" t="s">
        <v>10397</v>
      </c>
      <c r="B1206" t="s">
        <v>14273</v>
      </c>
      <c r="C1206" t="s">
        <v>14142</v>
      </c>
      <c r="D1206">
        <v>949</v>
      </c>
      <c r="E1206">
        <v>1999</v>
      </c>
      <c r="F1206" s="5">
        <f>Table1_2[[#This Row],[actual_price]]-Table1_2[[#This Row],[discounted_price]]/Table1_2[[#This Row],[actual_price]]*100</f>
        <v>1951.5262631315659</v>
      </c>
      <c r="G1206" s="5">
        <f>Table1_2[[#This Row],[actual_price]]*Table1_2[[#This Row],[rating_count]]</f>
        <v>3356321</v>
      </c>
      <c r="H1206" s="5" t="str">
        <f t="shared" si="36"/>
        <v>&gt;₹500</v>
      </c>
      <c r="I1206" s="5" t="str">
        <f t="shared" si="37"/>
        <v>Yes</v>
      </c>
      <c r="J1206" s="6">
        <v>0.53</v>
      </c>
      <c r="K12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06">
        <v>4</v>
      </c>
      <c r="M1206">
        <v>1679</v>
      </c>
      <c r="N1206">
        <f>Table1_2[[#This Row],[rating]]+Table1_2[[#This Row],[rating_count]]/1000</f>
        <v>5.6790000000000003</v>
      </c>
    </row>
    <row r="1207" spans="1:14" x14ac:dyDescent="0.25">
      <c r="A1207" t="s">
        <v>10407</v>
      </c>
      <c r="B1207" t="s">
        <v>14274</v>
      </c>
      <c r="C1207" t="s">
        <v>14275</v>
      </c>
      <c r="D1207">
        <v>3657.66</v>
      </c>
      <c r="E1207">
        <v>5156</v>
      </c>
      <c r="F1207" s="5">
        <f>Table1_2[[#This Row],[actual_price]]-Table1_2[[#This Row],[discounted_price]]/Table1_2[[#This Row],[actual_price]]*100</f>
        <v>5085.0601241272307</v>
      </c>
      <c r="G1207" s="5">
        <f>Table1_2[[#This Row],[actual_price]]*Table1_2[[#This Row],[rating_count]]</f>
        <v>66187572</v>
      </c>
      <c r="H1207" s="5" t="str">
        <f t="shared" si="36"/>
        <v>&gt;₹500</v>
      </c>
      <c r="I1207" s="5" t="str">
        <f t="shared" si="37"/>
        <v>No</v>
      </c>
      <c r="J1207" s="6">
        <v>0.28999999999999998</v>
      </c>
      <c r="K12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07">
        <v>3.9</v>
      </c>
      <c r="M1207">
        <v>12837</v>
      </c>
      <c r="N1207">
        <f>Table1_2[[#This Row],[rating]]+Table1_2[[#This Row],[rating_count]]/1000</f>
        <v>16.736999999999998</v>
      </c>
    </row>
    <row r="1208" spans="1:14" x14ac:dyDescent="0.25">
      <c r="A1208" t="s">
        <v>10418</v>
      </c>
      <c r="B1208" t="s">
        <v>14276</v>
      </c>
      <c r="C1208" t="s">
        <v>14277</v>
      </c>
      <c r="D1208">
        <v>1699</v>
      </c>
      <c r="E1208">
        <v>1999</v>
      </c>
      <c r="F1208" s="5">
        <f>Table1_2[[#This Row],[actual_price]]-Table1_2[[#This Row],[discounted_price]]/Table1_2[[#This Row],[actual_price]]*100</f>
        <v>1914.0075037518759</v>
      </c>
      <c r="G1208" s="5">
        <f>Table1_2[[#This Row],[actual_price]]*Table1_2[[#This Row],[rating_count]]</f>
        <v>17737127</v>
      </c>
      <c r="H1208" s="5" t="str">
        <f t="shared" si="36"/>
        <v>&gt;₹500</v>
      </c>
      <c r="I1208" s="5" t="str">
        <f t="shared" si="37"/>
        <v>No</v>
      </c>
      <c r="J1208" s="6">
        <v>0.15</v>
      </c>
      <c r="K12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08">
        <v>4.0999999999999996</v>
      </c>
      <c r="M1208">
        <v>8873</v>
      </c>
      <c r="N1208">
        <f>Table1_2[[#This Row],[rating]]+Table1_2[[#This Row],[rating_count]]/1000</f>
        <v>12.972999999999999</v>
      </c>
    </row>
    <row r="1209" spans="1:14" x14ac:dyDescent="0.25">
      <c r="A1209" t="s">
        <v>10429</v>
      </c>
      <c r="B1209" t="s">
        <v>14278</v>
      </c>
      <c r="C1209" t="s">
        <v>14111</v>
      </c>
      <c r="D1209">
        <v>1849</v>
      </c>
      <c r="E1209">
        <v>2095</v>
      </c>
      <c r="F1209" s="5">
        <f>Table1_2[[#This Row],[actual_price]]-Table1_2[[#This Row],[discounted_price]]/Table1_2[[#This Row],[actual_price]]*100</f>
        <v>2006.7422434367543</v>
      </c>
      <c r="G1209" s="5">
        <f>Table1_2[[#This Row],[actual_price]]*Table1_2[[#This Row],[rating_count]]</f>
        <v>16091695</v>
      </c>
      <c r="H1209" s="5" t="str">
        <f t="shared" si="36"/>
        <v>&gt;₹500</v>
      </c>
      <c r="I1209" s="5" t="str">
        <f t="shared" si="37"/>
        <v>No</v>
      </c>
      <c r="J1209" s="6">
        <v>0.12</v>
      </c>
      <c r="K12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09">
        <v>4.3</v>
      </c>
      <c r="M1209">
        <v>7681</v>
      </c>
      <c r="N1209">
        <f>Table1_2[[#This Row],[rating]]+Table1_2[[#This Row],[rating_count]]/1000</f>
        <v>11.981</v>
      </c>
    </row>
    <row r="1210" spans="1:14" x14ac:dyDescent="0.25">
      <c r="A1210" t="s">
        <v>10439</v>
      </c>
      <c r="B1210" t="s">
        <v>14279</v>
      </c>
      <c r="C1210" t="s">
        <v>14066</v>
      </c>
      <c r="D1210">
        <v>12499</v>
      </c>
      <c r="E1210">
        <v>19825</v>
      </c>
      <c r="F1210" s="5">
        <f>Table1_2[[#This Row],[actual_price]]-Table1_2[[#This Row],[discounted_price]]/Table1_2[[#This Row],[actual_price]]*100</f>
        <v>19761.953341740227</v>
      </c>
      <c r="G1210" s="5">
        <f>Table1_2[[#This Row],[actual_price]]*Table1_2[[#This Row],[rating_count]]</f>
        <v>6383650</v>
      </c>
      <c r="H1210" s="5" t="str">
        <f t="shared" si="36"/>
        <v>&gt;₹500</v>
      </c>
      <c r="I1210" s="5" t="str">
        <f t="shared" si="37"/>
        <v>No</v>
      </c>
      <c r="J1210" s="6">
        <v>0.37</v>
      </c>
      <c r="K12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10">
        <v>4.0999999999999996</v>
      </c>
      <c r="M1210">
        <v>322</v>
      </c>
      <c r="N1210">
        <f>Table1_2[[#This Row],[rating]]+Table1_2[[#This Row],[rating_count]]/1000</f>
        <v>4.4219999999999997</v>
      </c>
    </row>
    <row r="1211" spans="1:14" x14ac:dyDescent="0.25">
      <c r="A1211" t="s">
        <v>10449</v>
      </c>
      <c r="B1211" t="s">
        <v>14280</v>
      </c>
      <c r="C1211" t="s">
        <v>14085</v>
      </c>
      <c r="D1211">
        <v>1099</v>
      </c>
      <c r="E1211">
        <v>1920</v>
      </c>
      <c r="F1211" s="5">
        <f>Table1_2[[#This Row],[actual_price]]-Table1_2[[#This Row],[discounted_price]]/Table1_2[[#This Row],[actual_price]]*100</f>
        <v>1862.7604166666667</v>
      </c>
      <c r="G1211" s="5">
        <f>Table1_2[[#This Row],[actual_price]]*Table1_2[[#This Row],[rating_count]]</f>
        <v>18762240</v>
      </c>
      <c r="H1211" s="5" t="str">
        <f t="shared" si="36"/>
        <v>&gt;₹500</v>
      </c>
      <c r="I1211" s="5" t="str">
        <f t="shared" si="37"/>
        <v>No</v>
      </c>
      <c r="J1211" s="6">
        <v>0.43</v>
      </c>
      <c r="K12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11">
        <v>4.2</v>
      </c>
      <c r="M1211">
        <v>9772</v>
      </c>
      <c r="N1211">
        <f>Table1_2[[#This Row],[rating]]+Table1_2[[#This Row],[rating_count]]/1000</f>
        <v>13.972000000000001</v>
      </c>
    </row>
    <row r="1212" spans="1:14" x14ac:dyDescent="0.25">
      <c r="A1212" t="s">
        <v>10459</v>
      </c>
      <c r="B1212" t="s">
        <v>14281</v>
      </c>
      <c r="C1212" t="s">
        <v>14240</v>
      </c>
      <c r="D1212">
        <v>8199</v>
      </c>
      <c r="E1212">
        <v>16000</v>
      </c>
      <c r="F1212" s="5">
        <f>Table1_2[[#This Row],[actual_price]]-Table1_2[[#This Row],[discounted_price]]/Table1_2[[#This Row],[actual_price]]*100</f>
        <v>15948.75625</v>
      </c>
      <c r="G1212" s="5">
        <f>Table1_2[[#This Row],[actual_price]]*Table1_2[[#This Row],[rating_count]]</f>
        <v>295952000</v>
      </c>
      <c r="H1212" s="5" t="str">
        <f t="shared" si="36"/>
        <v>&gt;₹500</v>
      </c>
      <c r="I1212" s="5" t="str">
        <f t="shared" si="37"/>
        <v>No</v>
      </c>
      <c r="J1212" s="6">
        <v>0.49</v>
      </c>
      <c r="K12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12">
        <v>3.9</v>
      </c>
      <c r="M1212">
        <v>18497</v>
      </c>
      <c r="N1212">
        <f>Table1_2[[#This Row],[rating]]+Table1_2[[#This Row],[rating_count]]/1000</f>
        <v>22.396999999999998</v>
      </c>
    </row>
    <row r="1213" spans="1:14" x14ac:dyDescent="0.25">
      <c r="A1213" t="s">
        <v>10469</v>
      </c>
      <c r="B1213" t="s">
        <v>14282</v>
      </c>
      <c r="C1213" t="s">
        <v>14116</v>
      </c>
      <c r="D1213">
        <v>499</v>
      </c>
      <c r="E1213">
        <v>2199</v>
      </c>
      <c r="F1213" s="5">
        <f>Table1_2[[#This Row],[actual_price]]-Table1_2[[#This Row],[discounted_price]]/Table1_2[[#This Row],[actual_price]]*100</f>
        <v>2176.3078672123693</v>
      </c>
      <c r="G1213" s="5">
        <f>Table1_2[[#This Row],[actual_price]]*Table1_2[[#This Row],[rating_count]]</f>
        <v>116547</v>
      </c>
      <c r="H1213" s="5" t="str">
        <f t="shared" si="36"/>
        <v>₹200–₹500</v>
      </c>
      <c r="I1213" s="5" t="str">
        <f t="shared" si="37"/>
        <v>Yes</v>
      </c>
      <c r="J1213" s="6">
        <v>0.77</v>
      </c>
      <c r="K12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213">
        <v>3.7</v>
      </c>
      <c r="M1213">
        <v>53</v>
      </c>
      <c r="N1213">
        <f>Table1_2[[#This Row],[rating]]+Table1_2[[#This Row],[rating_count]]/1000</f>
        <v>3.7530000000000001</v>
      </c>
    </row>
    <row r="1214" spans="1:14" x14ac:dyDescent="0.25">
      <c r="A1214" t="s">
        <v>10479</v>
      </c>
      <c r="B1214" t="s">
        <v>14283</v>
      </c>
      <c r="C1214" t="s">
        <v>14119</v>
      </c>
      <c r="D1214">
        <v>6999</v>
      </c>
      <c r="E1214">
        <v>14999</v>
      </c>
      <c r="F1214" s="5">
        <f>Table1_2[[#This Row],[actual_price]]-Table1_2[[#This Row],[discounted_price]]/Table1_2[[#This Row],[actual_price]]*100</f>
        <v>14952.336889125942</v>
      </c>
      <c r="G1214" s="5">
        <f>Table1_2[[#This Row],[actual_price]]*Table1_2[[#This Row],[rating_count]]</f>
        <v>25918272</v>
      </c>
      <c r="H1214" s="5" t="str">
        <f t="shared" si="36"/>
        <v>&gt;₹500</v>
      </c>
      <c r="I1214" s="5" t="str">
        <f t="shared" si="37"/>
        <v>Yes</v>
      </c>
      <c r="J1214" s="6">
        <v>0.53</v>
      </c>
      <c r="K12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14">
        <v>4.0999999999999996</v>
      </c>
      <c r="M1214">
        <v>1728</v>
      </c>
      <c r="N1214">
        <f>Table1_2[[#This Row],[rating]]+Table1_2[[#This Row],[rating_count]]/1000</f>
        <v>5.8279999999999994</v>
      </c>
    </row>
    <row r="1215" spans="1:14" x14ac:dyDescent="0.25">
      <c r="A1215" t="s">
        <v>10489</v>
      </c>
      <c r="B1215" t="s">
        <v>14284</v>
      </c>
      <c r="C1215" t="s">
        <v>14153</v>
      </c>
      <c r="D1215">
        <v>1595</v>
      </c>
      <c r="E1215">
        <v>1799</v>
      </c>
      <c r="F1215" s="5">
        <f>Table1_2[[#This Row],[actual_price]]-Table1_2[[#This Row],[discounted_price]]/Table1_2[[#This Row],[actual_price]]*100</f>
        <v>1710.3396331295164</v>
      </c>
      <c r="G1215" s="5">
        <f>Table1_2[[#This Row],[actual_price]]*Table1_2[[#This Row],[rating_count]]</f>
        <v>5175723</v>
      </c>
      <c r="H1215" s="5" t="str">
        <f t="shared" si="36"/>
        <v>&gt;₹500</v>
      </c>
      <c r="I1215" s="5" t="str">
        <f t="shared" si="37"/>
        <v>No</v>
      </c>
      <c r="J1215" s="6">
        <v>0.11</v>
      </c>
      <c r="K12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15">
        <v>4</v>
      </c>
      <c r="M1215">
        <v>2877</v>
      </c>
      <c r="N1215">
        <f>Table1_2[[#This Row],[rating]]+Table1_2[[#This Row],[rating_count]]/1000</f>
        <v>6.8769999999999998</v>
      </c>
    </row>
    <row r="1216" spans="1:14" x14ac:dyDescent="0.25">
      <c r="A1216" t="s">
        <v>10499</v>
      </c>
      <c r="B1216" t="s">
        <v>14285</v>
      </c>
      <c r="C1216" t="s">
        <v>14085</v>
      </c>
      <c r="D1216">
        <v>1049</v>
      </c>
      <c r="E1216">
        <v>1950</v>
      </c>
      <c r="F1216" s="5">
        <f>Table1_2[[#This Row],[actual_price]]-Table1_2[[#This Row],[discounted_price]]/Table1_2[[#This Row],[actual_price]]*100</f>
        <v>1896.2051282051282</v>
      </c>
      <c r="G1216" s="5">
        <f>Table1_2[[#This Row],[actual_price]]*Table1_2[[#This Row],[rating_count]]</f>
        <v>487500</v>
      </c>
      <c r="H1216" s="5" t="str">
        <f t="shared" si="36"/>
        <v>&gt;₹500</v>
      </c>
      <c r="I1216" s="5" t="str">
        <f t="shared" si="37"/>
        <v>No</v>
      </c>
      <c r="J1216" s="6">
        <v>0.46</v>
      </c>
      <c r="K12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16">
        <v>3.8</v>
      </c>
      <c r="M1216">
        <v>250</v>
      </c>
      <c r="N1216">
        <f>Table1_2[[#This Row],[rating]]+Table1_2[[#This Row],[rating_count]]/1000</f>
        <v>4.05</v>
      </c>
    </row>
    <row r="1217" spans="1:14" x14ac:dyDescent="0.25">
      <c r="A1217" t="s">
        <v>10509</v>
      </c>
      <c r="B1217" t="s">
        <v>14286</v>
      </c>
      <c r="C1217" t="s">
        <v>14094</v>
      </c>
      <c r="D1217">
        <v>1182</v>
      </c>
      <c r="E1217">
        <v>2995</v>
      </c>
      <c r="F1217" s="5">
        <f>Table1_2[[#This Row],[actual_price]]-Table1_2[[#This Row],[discounted_price]]/Table1_2[[#This Row],[actual_price]]*100</f>
        <v>2955.5342237061768</v>
      </c>
      <c r="G1217" s="5">
        <f>Table1_2[[#This Row],[actual_price]]*Table1_2[[#This Row],[rating_count]]</f>
        <v>15508110</v>
      </c>
      <c r="H1217" s="5" t="str">
        <f t="shared" si="36"/>
        <v>&gt;₹500</v>
      </c>
      <c r="I1217" s="5" t="str">
        <f t="shared" si="37"/>
        <v>Yes</v>
      </c>
      <c r="J1217" s="6">
        <v>0.61</v>
      </c>
      <c r="K12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17">
        <v>4.2</v>
      </c>
      <c r="M1217">
        <v>5178</v>
      </c>
      <c r="N1217">
        <f>Table1_2[[#This Row],[rating]]+Table1_2[[#This Row],[rating_count]]/1000</f>
        <v>9.3780000000000001</v>
      </c>
    </row>
    <row r="1218" spans="1:14" x14ac:dyDescent="0.25">
      <c r="A1218" t="s">
        <v>10519</v>
      </c>
      <c r="B1218" t="s">
        <v>14287</v>
      </c>
      <c r="C1218" t="s">
        <v>14068</v>
      </c>
      <c r="D1218">
        <v>499</v>
      </c>
      <c r="E1218">
        <v>999</v>
      </c>
      <c r="F1218" s="5">
        <f>Table1_2[[#This Row],[actual_price]]-Table1_2[[#This Row],[discounted_price]]/Table1_2[[#This Row],[actual_price]]*100</f>
        <v>949.05005005005</v>
      </c>
      <c r="G1218" s="5">
        <f>Table1_2[[#This Row],[actual_price]]*Table1_2[[#This Row],[rating_count]]</f>
        <v>78921</v>
      </c>
      <c r="H1218" s="5" t="str">
        <f t="shared" ref="H1218:H1281" si="38">IF(D1218&lt;200,"&lt;₹200",IF(D1218&lt;=500,"₹200–₹500","&gt;₹500"))</f>
        <v>₹200–₹500</v>
      </c>
      <c r="I1218" s="5" t="str">
        <f t="shared" ref="I1218:I1281" si="39">IF(J1218&gt;=0.5, "Yes", "No")</f>
        <v>Yes</v>
      </c>
      <c r="J1218" s="6">
        <v>0.5</v>
      </c>
      <c r="K12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18">
        <v>4.5999999999999996</v>
      </c>
      <c r="M1218">
        <v>79</v>
      </c>
      <c r="N1218">
        <f>Table1_2[[#This Row],[rating]]+Table1_2[[#This Row],[rating_count]]/1000</f>
        <v>4.6789999999999994</v>
      </c>
    </row>
    <row r="1219" spans="1:14" x14ac:dyDescent="0.25">
      <c r="A1219" t="s">
        <v>10529</v>
      </c>
      <c r="B1219" t="s">
        <v>14288</v>
      </c>
      <c r="C1219" t="s">
        <v>14239</v>
      </c>
      <c r="D1219">
        <v>8799</v>
      </c>
      <c r="E1219">
        <v>11995</v>
      </c>
      <c r="F1219" s="5">
        <f>Table1_2[[#This Row],[actual_price]]-Table1_2[[#This Row],[discounted_price]]/Table1_2[[#This Row],[actual_price]]*100</f>
        <v>11921.644435181326</v>
      </c>
      <c r="G1219" s="5">
        <f>Table1_2[[#This Row],[actual_price]]*Table1_2[[#This Row],[rating_count]]</f>
        <v>49863215</v>
      </c>
      <c r="H1219" s="5" t="str">
        <f t="shared" si="38"/>
        <v>&gt;₹500</v>
      </c>
      <c r="I1219" s="5" t="str">
        <f t="shared" si="39"/>
        <v>No</v>
      </c>
      <c r="J1219" s="6">
        <v>0.27</v>
      </c>
      <c r="K12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19">
        <v>4.0999999999999996</v>
      </c>
      <c r="M1219">
        <v>4157</v>
      </c>
      <c r="N1219">
        <f>Table1_2[[#This Row],[rating]]+Table1_2[[#This Row],[rating_count]]/1000</f>
        <v>8.2569999999999997</v>
      </c>
    </row>
    <row r="1220" spans="1:14" x14ac:dyDescent="0.25">
      <c r="A1220" t="s">
        <v>10539</v>
      </c>
      <c r="B1220" t="s">
        <v>14289</v>
      </c>
      <c r="C1220" t="s">
        <v>14064</v>
      </c>
      <c r="D1220">
        <v>1529</v>
      </c>
      <c r="E1220">
        <v>2999</v>
      </c>
      <c r="F1220" s="5">
        <f>Table1_2[[#This Row],[actual_price]]-Table1_2[[#This Row],[discounted_price]]/Table1_2[[#This Row],[actual_price]]*100</f>
        <v>2948.0163387795933</v>
      </c>
      <c r="G1220" s="5">
        <f>Table1_2[[#This Row],[actual_price]]*Table1_2[[#This Row],[rating_count]]</f>
        <v>86971</v>
      </c>
      <c r="H1220" s="5" t="str">
        <f t="shared" si="38"/>
        <v>&gt;₹500</v>
      </c>
      <c r="I1220" s="5" t="str">
        <f t="shared" si="39"/>
        <v>No</v>
      </c>
      <c r="J1220" s="6">
        <v>0.49</v>
      </c>
      <c r="K12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20">
        <v>3.3</v>
      </c>
      <c r="M1220">
        <v>29</v>
      </c>
      <c r="N1220">
        <f>Table1_2[[#This Row],[rating]]+Table1_2[[#This Row],[rating_count]]/1000</f>
        <v>3.3289999999999997</v>
      </c>
    </row>
    <row r="1221" spans="1:14" x14ac:dyDescent="0.25">
      <c r="A1221" t="s">
        <v>10549</v>
      </c>
      <c r="B1221" t="s">
        <v>14290</v>
      </c>
      <c r="C1221" t="s">
        <v>14085</v>
      </c>
      <c r="D1221">
        <v>1199</v>
      </c>
      <c r="E1221">
        <v>1690</v>
      </c>
      <c r="F1221" s="5">
        <f>Table1_2[[#This Row],[actual_price]]-Table1_2[[#This Row],[discounted_price]]/Table1_2[[#This Row],[actual_price]]*100</f>
        <v>1619.0532544378698</v>
      </c>
      <c r="G1221" s="5">
        <f>Table1_2[[#This Row],[actual_price]]*Table1_2[[#This Row],[rating_count]]</f>
        <v>7740200</v>
      </c>
      <c r="H1221" s="5" t="str">
        <f t="shared" si="38"/>
        <v>&gt;₹500</v>
      </c>
      <c r="I1221" s="5" t="str">
        <f t="shared" si="39"/>
        <v>No</v>
      </c>
      <c r="J1221" s="6">
        <v>0.28999999999999998</v>
      </c>
      <c r="K12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21">
        <v>4.2</v>
      </c>
      <c r="M1221">
        <v>4580</v>
      </c>
      <c r="N1221">
        <f>Table1_2[[#This Row],[rating]]+Table1_2[[#This Row],[rating_count]]/1000</f>
        <v>8.7800000000000011</v>
      </c>
    </row>
    <row r="1222" spans="1:14" x14ac:dyDescent="0.25">
      <c r="A1222" t="s">
        <v>10559</v>
      </c>
      <c r="B1222" t="s">
        <v>14291</v>
      </c>
      <c r="C1222" t="s">
        <v>14125</v>
      </c>
      <c r="D1222">
        <v>1052</v>
      </c>
      <c r="E1222">
        <v>1790</v>
      </c>
      <c r="F1222" s="5">
        <f>Table1_2[[#This Row],[actual_price]]-Table1_2[[#This Row],[discounted_price]]/Table1_2[[#This Row],[actual_price]]*100</f>
        <v>1731.2290502793296</v>
      </c>
      <c r="G1222" s="5">
        <f>Table1_2[[#This Row],[actual_price]]*Table1_2[[#This Row],[rating_count]]</f>
        <v>2513160</v>
      </c>
      <c r="H1222" s="5" t="str">
        <f t="shared" si="38"/>
        <v>&gt;₹500</v>
      </c>
      <c r="I1222" s="5" t="str">
        <f t="shared" si="39"/>
        <v>No</v>
      </c>
      <c r="J1222" s="6">
        <v>0.41</v>
      </c>
      <c r="K12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22">
        <v>4.3</v>
      </c>
      <c r="M1222">
        <v>1404</v>
      </c>
      <c r="N1222">
        <f>Table1_2[[#This Row],[rating]]+Table1_2[[#This Row],[rating_count]]/1000</f>
        <v>5.7039999999999997</v>
      </c>
    </row>
    <row r="1223" spans="1:14" x14ac:dyDescent="0.25">
      <c r="A1223" t="s">
        <v>10569</v>
      </c>
      <c r="B1223" t="s">
        <v>14292</v>
      </c>
      <c r="C1223" t="s">
        <v>14293</v>
      </c>
      <c r="D1223">
        <v>6499</v>
      </c>
      <c r="E1223">
        <v>8995</v>
      </c>
      <c r="F1223" s="5">
        <f>Table1_2[[#This Row],[actual_price]]-Table1_2[[#This Row],[discounted_price]]/Table1_2[[#This Row],[actual_price]]*100</f>
        <v>8922.7487493051703</v>
      </c>
      <c r="G1223" s="5">
        <f>Table1_2[[#This Row],[actual_price]]*Table1_2[[#This Row],[rating_count]]</f>
        <v>25275950</v>
      </c>
      <c r="H1223" s="5" t="str">
        <f t="shared" si="38"/>
        <v>&gt;₹500</v>
      </c>
      <c r="I1223" s="5" t="str">
        <f t="shared" si="39"/>
        <v>No</v>
      </c>
      <c r="J1223" s="6">
        <v>0.28000000000000003</v>
      </c>
      <c r="K12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23">
        <v>4.3</v>
      </c>
      <c r="M1223">
        <v>2810</v>
      </c>
      <c r="N1223">
        <f>Table1_2[[#This Row],[rating]]+Table1_2[[#This Row],[rating_count]]/1000</f>
        <v>7.1099999999999994</v>
      </c>
    </row>
    <row r="1224" spans="1:14" x14ac:dyDescent="0.25">
      <c r="A1224" t="s">
        <v>10580</v>
      </c>
      <c r="B1224" t="s">
        <v>10581</v>
      </c>
      <c r="C1224" t="s">
        <v>14148</v>
      </c>
      <c r="D1224">
        <v>239</v>
      </c>
      <c r="E1224">
        <v>239</v>
      </c>
      <c r="F1224" s="5">
        <f>Table1_2[[#This Row],[actual_price]]-Table1_2[[#This Row],[discounted_price]]/Table1_2[[#This Row],[actual_price]]*100</f>
        <v>139</v>
      </c>
      <c r="G1224" s="5">
        <f>Table1_2[[#This Row],[actual_price]]*Table1_2[[#This Row],[rating_count]]</f>
        <v>1673</v>
      </c>
      <c r="H1224" s="5" t="str">
        <f t="shared" si="38"/>
        <v>₹200–₹500</v>
      </c>
      <c r="I1224" s="5" t="str">
        <f t="shared" si="39"/>
        <v>No</v>
      </c>
      <c r="J1224" s="6">
        <v>0</v>
      </c>
      <c r="K12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224">
        <v>4.3</v>
      </c>
      <c r="M1224">
        <v>7</v>
      </c>
      <c r="N1224">
        <f>Table1_2[[#This Row],[rating]]+Table1_2[[#This Row],[rating_count]]/1000</f>
        <v>4.3069999999999995</v>
      </c>
    </row>
    <row r="1225" spans="1:14" x14ac:dyDescent="0.25">
      <c r="A1225" t="s">
        <v>10590</v>
      </c>
      <c r="B1225" t="s">
        <v>14294</v>
      </c>
      <c r="C1225" t="s">
        <v>14083</v>
      </c>
      <c r="D1225">
        <v>699</v>
      </c>
      <c r="E1225">
        <v>1599</v>
      </c>
      <c r="F1225" s="5">
        <f>Table1_2[[#This Row],[actual_price]]-Table1_2[[#This Row],[discounted_price]]/Table1_2[[#This Row],[actual_price]]*100</f>
        <v>1555.2851782363978</v>
      </c>
      <c r="G1225" s="5">
        <f>Table1_2[[#This Row],[actual_price]]*Table1_2[[#This Row],[rating_count]]</f>
        <v>2764671</v>
      </c>
      <c r="H1225" s="5" t="str">
        <f t="shared" si="38"/>
        <v>&gt;₹500</v>
      </c>
      <c r="I1225" s="5" t="str">
        <f t="shared" si="39"/>
        <v>Yes</v>
      </c>
      <c r="J1225" s="6">
        <v>0.56000000000000005</v>
      </c>
      <c r="K12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25">
        <v>4.7</v>
      </c>
      <c r="M1225">
        <v>1729</v>
      </c>
      <c r="N1225">
        <f>Table1_2[[#This Row],[rating]]+Table1_2[[#This Row],[rating_count]]/1000</f>
        <v>6.4290000000000003</v>
      </c>
    </row>
    <row r="1226" spans="1:14" x14ac:dyDescent="0.25">
      <c r="A1226" t="s">
        <v>10600</v>
      </c>
      <c r="B1226" t="s">
        <v>10601</v>
      </c>
      <c r="C1226" t="s">
        <v>14295</v>
      </c>
      <c r="D1226">
        <v>2599</v>
      </c>
      <c r="E1226">
        <v>4290</v>
      </c>
      <c r="F1226" s="5">
        <f>Table1_2[[#This Row],[actual_price]]-Table1_2[[#This Row],[discounted_price]]/Table1_2[[#This Row],[actual_price]]*100</f>
        <v>4229.417249417249</v>
      </c>
      <c r="G1226" s="5">
        <f>Table1_2[[#This Row],[actual_price]]*Table1_2[[#This Row],[rating_count]]</f>
        <v>9077640</v>
      </c>
      <c r="H1226" s="5" t="str">
        <f t="shared" si="38"/>
        <v>&gt;₹500</v>
      </c>
      <c r="I1226" s="5" t="str">
        <f t="shared" si="39"/>
        <v>No</v>
      </c>
      <c r="J1226" s="6">
        <v>0.39</v>
      </c>
      <c r="K12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26">
        <v>4.4000000000000004</v>
      </c>
      <c r="M1226">
        <v>2116</v>
      </c>
      <c r="N1226">
        <f>Table1_2[[#This Row],[rating]]+Table1_2[[#This Row],[rating_count]]/1000</f>
        <v>6.516</v>
      </c>
    </row>
    <row r="1227" spans="1:14" x14ac:dyDescent="0.25">
      <c r="A1227" t="s">
        <v>10611</v>
      </c>
      <c r="B1227" t="s">
        <v>14296</v>
      </c>
      <c r="C1227" t="s">
        <v>14119</v>
      </c>
      <c r="D1227">
        <v>1547</v>
      </c>
      <c r="E1227">
        <v>2890</v>
      </c>
      <c r="F1227" s="5">
        <f>Table1_2[[#This Row],[actual_price]]-Table1_2[[#This Row],[discounted_price]]/Table1_2[[#This Row],[actual_price]]*100</f>
        <v>2836.4705882352941</v>
      </c>
      <c r="G1227" s="5">
        <f>Table1_2[[#This Row],[actual_price]]*Table1_2[[#This Row],[rating_count]]</f>
        <v>1338070</v>
      </c>
      <c r="H1227" s="5" t="str">
        <f t="shared" si="38"/>
        <v>&gt;₹500</v>
      </c>
      <c r="I1227" s="5" t="str">
        <f t="shared" si="39"/>
        <v>No</v>
      </c>
      <c r="J1227" s="6">
        <v>0.46</v>
      </c>
      <c r="K12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27">
        <v>3.9</v>
      </c>
      <c r="M1227">
        <v>463</v>
      </c>
      <c r="N1227">
        <f>Table1_2[[#This Row],[rating]]+Table1_2[[#This Row],[rating_count]]/1000</f>
        <v>4.3629999999999995</v>
      </c>
    </row>
    <row r="1228" spans="1:14" x14ac:dyDescent="0.25">
      <c r="A1228" t="s">
        <v>10621</v>
      </c>
      <c r="B1228" t="s">
        <v>14297</v>
      </c>
      <c r="C1228" t="s">
        <v>14083</v>
      </c>
      <c r="D1228">
        <v>499</v>
      </c>
      <c r="E1228">
        <v>1299</v>
      </c>
      <c r="F1228" s="5">
        <f>Table1_2[[#This Row],[actual_price]]-Table1_2[[#This Row],[discounted_price]]/Table1_2[[#This Row],[actual_price]]*100</f>
        <v>1260.5858352578907</v>
      </c>
      <c r="G1228" s="5">
        <f>Table1_2[[#This Row],[actual_price]]*Table1_2[[#This Row],[rating_count]]</f>
        <v>70146</v>
      </c>
      <c r="H1228" s="5" t="str">
        <f t="shared" si="38"/>
        <v>₹200–₹500</v>
      </c>
      <c r="I1228" s="5" t="str">
        <f t="shared" si="39"/>
        <v>Yes</v>
      </c>
      <c r="J1228" s="6">
        <v>0.62</v>
      </c>
      <c r="K12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28">
        <v>4.7</v>
      </c>
      <c r="M1228">
        <v>54</v>
      </c>
      <c r="N1228">
        <f>Table1_2[[#This Row],[rating]]+Table1_2[[#This Row],[rating_count]]/1000</f>
        <v>4.7540000000000004</v>
      </c>
    </row>
    <row r="1229" spans="1:14" x14ac:dyDescent="0.25">
      <c r="A1229" t="s">
        <v>10631</v>
      </c>
      <c r="B1229" t="s">
        <v>14298</v>
      </c>
      <c r="C1229" t="s">
        <v>14103</v>
      </c>
      <c r="D1229">
        <v>510</v>
      </c>
      <c r="E1229">
        <v>640</v>
      </c>
      <c r="F1229" s="5">
        <f>Table1_2[[#This Row],[actual_price]]-Table1_2[[#This Row],[discounted_price]]/Table1_2[[#This Row],[actual_price]]*100</f>
        <v>560.3125</v>
      </c>
      <c r="G1229" s="5">
        <f>Table1_2[[#This Row],[actual_price]]*Table1_2[[#This Row],[rating_count]]</f>
        <v>4626560</v>
      </c>
      <c r="H1229" s="5" t="str">
        <f t="shared" si="38"/>
        <v>&gt;₹500</v>
      </c>
      <c r="I1229" s="5" t="str">
        <f t="shared" si="39"/>
        <v>No</v>
      </c>
      <c r="J1229" s="6">
        <v>0.2</v>
      </c>
      <c r="K12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29">
        <v>4.0999999999999996</v>
      </c>
      <c r="M1229">
        <v>7229</v>
      </c>
      <c r="N1229">
        <f>Table1_2[[#This Row],[rating]]+Table1_2[[#This Row],[rating_count]]/1000</f>
        <v>11.329000000000001</v>
      </c>
    </row>
    <row r="1230" spans="1:14" x14ac:dyDescent="0.25">
      <c r="A1230" t="s">
        <v>10641</v>
      </c>
      <c r="B1230" t="s">
        <v>14299</v>
      </c>
      <c r="C1230" t="s">
        <v>14088</v>
      </c>
      <c r="D1230">
        <v>1899</v>
      </c>
      <c r="E1230">
        <v>3790</v>
      </c>
      <c r="F1230" s="5">
        <f>Table1_2[[#This Row],[actual_price]]-Table1_2[[#This Row],[discounted_price]]/Table1_2[[#This Row],[actual_price]]*100</f>
        <v>3739.8944591029021</v>
      </c>
      <c r="G1230" s="5">
        <f>Table1_2[[#This Row],[actual_price]]*Table1_2[[#This Row],[rating_count]]</f>
        <v>14561180</v>
      </c>
      <c r="H1230" s="5" t="str">
        <f t="shared" si="38"/>
        <v>&gt;₹500</v>
      </c>
      <c r="I1230" s="5" t="str">
        <f t="shared" si="39"/>
        <v>Yes</v>
      </c>
      <c r="J1230" s="6">
        <v>0.5</v>
      </c>
      <c r="K12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30">
        <v>3.8</v>
      </c>
      <c r="M1230">
        <v>3842</v>
      </c>
      <c r="N1230">
        <f>Table1_2[[#This Row],[rating]]+Table1_2[[#This Row],[rating_count]]/1000</f>
        <v>7.6419999999999995</v>
      </c>
    </row>
    <row r="1231" spans="1:14" x14ac:dyDescent="0.25">
      <c r="A1231" t="s">
        <v>10651</v>
      </c>
      <c r="B1231" t="s">
        <v>14300</v>
      </c>
      <c r="C1231" t="s">
        <v>14088</v>
      </c>
      <c r="D1231">
        <v>2599</v>
      </c>
      <c r="E1231">
        <v>4560</v>
      </c>
      <c r="F1231" s="5">
        <f>Table1_2[[#This Row],[actual_price]]-Table1_2[[#This Row],[discounted_price]]/Table1_2[[#This Row],[actual_price]]*100</f>
        <v>4503.0043859649122</v>
      </c>
      <c r="G1231" s="5">
        <f>Table1_2[[#This Row],[actual_price]]*Table1_2[[#This Row],[rating_count]]</f>
        <v>2945760</v>
      </c>
      <c r="H1231" s="5" t="str">
        <f t="shared" si="38"/>
        <v>&gt;₹500</v>
      </c>
      <c r="I1231" s="5" t="str">
        <f t="shared" si="39"/>
        <v>No</v>
      </c>
      <c r="J1231" s="6">
        <v>0.43</v>
      </c>
      <c r="K12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31">
        <v>4.4000000000000004</v>
      </c>
      <c r="M1231">
        <v>646</v>
      </c>
      <c r="N1231">
        <f>Table1_2[[#This Row],[rating]]+Table1_2[[#This Row],[rating_count]]/1000</f>
        <v>5.0460000000000003</v>
      </c>
    </row>
    <row r="1232" spans="1:14" x14ac:dyDescent="0.25">
      <c r="A1232" t="s">
        <v>10660</v>
      </c>
      <c r="B1232" t="s">
        <v>14301</v>
      </c>
      <c r="C1232" t="s">
        <v>14125</v>
      </c>
      <c r="D1232">
        <v>1199</v>
      </c>
      <c r="E1232">
        <v>3500</v>
      </c>
      <c r="F1232" s="5">
        <f>Table1_2[[#This Row],[actual_price]]-Table1_2[[#This Row],[discounted_price]]/Table1_2[[#This Row],[actual_price]]*100</f>
        <v>3465.7428571428572</v>
      </c>
      <c r="G1232" s="5">
        <f>Table1_2[[#This Row],[actual_price]]*Table1_2[[#This Row],[rating_count]]</f>
        <v>6307000</v>
      </c>
      <c r="H1232" s="5" t="str">
        <f t="shared" si="38"/>
        <v>&gt;₹500</v>
      </c>
      <c r="I1232" s="5" t="str">
        <f t="shared" si="39"/>
        <v>Yes</v>
      </c>
      <c r="J1232" s="6">
        <v>0.66</v>
      </c>
      <c r="K12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32">
        <v>4.3</v>
      </c>
      <c r="M1232">
        <v>1802</v>
      </c>
      <c r="N1232">
        <f>Table1_2[[#This Row],[rating]]+Table1_2[[#This Row],[rating_count]]/1000</f>
        <v>6.1020000000000003</v>
      </c>
    </row>
    <row r="1233" spans="1:14" x14ac:dyDescent="0.25">
      <c r="A1233" t="s">
        <v>10670</v>
      </c>
      <c r="B1233" t="s">
        <v>14302</v>
      </c>
      <c r="C1233" t="s">
        <v>14088</v>
      </c>
      <c r="D1233">
        <v>999</v>
      </c>
      <c r="E1233">
        <v>2600</v>
      </c>
      <c r="F1233" s="5">
        <f>Table1_2[[#This Row],[actual_price]]-Table1_2[[#This Row],[discounted_price]]/Table1_2[[#This Row],[actual_price]]*100</f>
        <v>2561.5769230769229</v>
      </c>
      <c r="G1233" s="5">
        <f>Table1_2[[#This Row],[actual_price]]*Table1_2[[#This Row],[rating_count]]</f>
        <v>655200</v>
      </c>
      <c r="H1233" s="5" t="str">
        <f t="shared" si="38"/>
        <v>&gt;₹500</v>
      </c>
      <c r="I1233" s="5" t="str">
        <f t="shared" si="39"/>
        <v>Yes</v>
      </c>
      <c r="J1233" s="6">
        <v>0.62</v>
      </c>
      <c r="K12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33">
        <v>3.4</v>
      </c>
      <c r="M1233">
        <v>252</v>
      </c>
      <c r="N1233">
        <f>Table1_2[[#This Row],[rating]]+Table1_2[[#This Row],[rating_count]]/1000</f>
        <v>3.6520000000000001</v>
      </c>
    </row>
    <row r="1234" spans="1:14" x14ac:dyDescent="0.25">
      <c r="A1234" t="s">
        <v>10680</v>
      </c>
      <c r="B1234" t="s">
        <v>14303</v>
      </c>
      <c r="C1234" t="s">
        <v>14078</v>
      </c>
      <c r="D1234">
        <v>1999</v>
      </c>
      <c r="E1234">
        <v>3300</v>
      </c>
      <c r="F1234" s="5">
        <f>Table1_2[[#This Row],[actual_price]]-Table1_2[[#This Row],[discounted_price]]/Table1_2[[#This Row],[actual_price]]*100</f>
        <v>3239.4242424242425</v>
      </c>
      <c r="G1234" s="5">
        <f>Table1_2[[#This Row],[actual_price]]*Table1_2[[#This Row],[rating_count]]</f>
        <v>2574000</v>
      </c>
      <c r="H1234" s="5" t="str">
        <f t="shared" si="38"/>
        <v>&gt;₹500</v>
      </c>
      <c r="I1234" s="5" t="str">
        <f t="shared" si="39"/>
        <v>No</v>
      </c>
      <c r="J1234" s="6">
        <v>0.39</v>
      </c>
      <c r="K12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34">
        <v>4.2</v>
      </c>
      <c r="M1234">
        <v>780</v>
      </c>
      <c r="N1234">
        <f>Table1_2[[#This Row],[rating]]+Table1_2[[#This Row],[rating_count]]/1000</f>
        <v>4.9800000000000004</v>
      </c>
    </row>
    <row r="1235" spans="1:14" x14ac:dyDescent="0.25">
      <c r="A1235" t="s">
        <v>10690</v>
      </c>
      <c r="B1235" t="s">
        <v>14304</v>
      </c>
      <c r="C1235" t="s">
        <v>14083</v>
      </c>
      <c r="D1235">
        <v>210</v>
      </c>
      <c r="E1235">
        <v>699</v>
      </c>
      <c r="F1235" s="5">
        <f>Table1_2[[#This Row],[actual_price]]-Table1_2[[#This Row],[discounted_price]]/Table1_2[[#This Row],[actual_price]]*100</f>
        <v>668.9570815450644</v>
      </c>
      <c r="G1235" s="5">
        <f>Table1_2[[#This Row],[actual_price]]*Table1_2[[#This Row],[rating_count]]</f>
        <v>51726</v>
      </c>
      <c r="H1235" s="5" t="str">
        <f t="shared" si="38"/>
        <v>₹200–₹500</v>
      </c>
      <c r="I1235" s="5" t="str">
        <f t="shared" si="39"/>
        <v>Yes</v>
      </c>
      <c r="J1235" s="6">
        <v>0.7</v>
      </c>
      <c r="K12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35">
        <v>3.7</v>
      </c>
      <c r="M1235">
        <v>74</v>
      </c>
      <c r="N1235">
        <f>Table1_2[[#This Row],[rating]]+Table1_2[[#This Row],[rating_count]]/1000</f>
        <v>3.774</v>
      </c>
    </row>
    <row r="1236" spans="1:14" x14ac:dyDescent="0.25">
      <c r="A1236" t="s">
        <v>10700</v>
      </c>
      <c r="B1236" t="s">
        <v>10701</v>
      </c>
      <c r="C1236" t="s">
        <v>14239</v>
      </c>
      <c r="D1236">
        <v>14499</v>
      </c>
      <c r="E1236">
        <v>23559</v>
      </c>
      <c r="F1236" s="5">
        <f>Table1_2[[#This Row],[actual_price]]-Table1_2[[#This Row],[discounted_price]]/Table1_2[[#This Row],[actual_price]]*100</f>
        <v>23497.456640774228</v>
      </c>
      <c r="G1236" s="5">
        <f>Table1_2[[#This Row],[actual_price]]*Table1_2[[#This Row],[rating_count]]</f>
        <v>47730534</v>
      </c>
      <c r="H1236" s="5" t="str">
        <f t="shared" si="38"/>
        <v>&gt;₹500</v>
      </c>
      <c r="I1236" s="5" t="str">
        <f t="shared" si="39"/>
        <v>No</v>
      </c>
      <c r="J1236" s="6">
        <v>0.38</v>
      </c>
      <c r="K12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36">
        <v>4.3</v>
      </c>
      <c r="M1236">
        <v>2026</v>
      </c>
      <c r="N1236">
        <f>Table1_2[[#This Row],[rating]]+Table1_2[[#This Row],[rating_count]]/1000</f>
        <v>6.3259999999999996</v>
      </c>
    </row>
    <row r="1237" spans="1:14" x14ac:dyDescent="0.25">
      <c r="A1237" t="s">
        <v>10710</v>
      </c>
      <c r="B1237" t="s">
        <v>10711</v>
      </c>
      <c r="C1237" t="s">
        <v>14109</v>
      </c>
      <c r="D1237">
        <v>950</v>
      </c>
      <c r="E1237">
        <v>1599</v>
      </c>
      <c r="F1237" s="5">
        <f>Table1_2[[#This Row],[actual_price]]-Table1_2[[#This Row],[discounted_price]]/Table1_2[[#This Row],[actual_price]]*100</f>
        <v>1539.5878674171356</v>
      </c>
      <c r="G1237" s="5">
        <f>Table1_2[[#This Row],[actual_price]]*Table1_2[[#This Row],[rating_count]]</f>
        <v>9451689</v>
      </c>
      <c r="H1237" s="5" t="str">
        <f t="shared" si="38"/>
        <v>&gt;₹500</v>
      </c>
      <c r="I1237" s="5" t="str">
        <f t="shared" si="39"/>
        <v>No</v>
      </c>
      <c r="J1237" s="6">
        <v>0.41</v>
      </c>
      <c r="K12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37">
        <v>4.3</v>
      </c>
      <c r="M1237">
        <v>5911</v>
      </c>
      <c r="N1237">
        <f>Table1_2[[#This Row],[rating]]+Table1_2[[#This Row],[rating_count]]/1000</f>
        <v>10.210999999999999</v>
      </c>
    </row>
    <row r="1238" spans="1:14" x14ac:dyDescent="0.25">
      <c r="A1238" t="s">
        <v>10720</v>
      </c>
      <c r="B1238" t="s">
        <v>14305</v>
      </c>
      <c r="C1238" t="s">
        <v>14107</v>
      </c>
      <c r="D1238">
        <v>7199</v>
      </c>
      <c r="E1238">
        <v>9995</v>
      </c>
      <c r="F1238" s="5">
        <f>Table1_2[[#This Row],[actual_price]]-Table1_2[[#This Row],[discounted_price]]/Table1_2[[#This Row],[actual_price]]*100</f>
        <v>9922.9739869934965</v>
      </c>
      <c r="G1238" s="5">
        <f>Table1_2[[#This Row],[actual_price]]*Table1_2[[#This Row],[rating_count]]</f>
        <v>19630180</v>
      </c>
      <c r="H1238" s="5" t="str">
        <f t="shared" si="38"/>
        <v>&gt;₹500</v>
      </c>
      <c r="I1238" s="5" t="str">
        <f t="shared" si="39"/>
        <v>No</v>
      </c>
      <c r="J1238" s="6">
        <v>0.28000000000000003</v>
      </c>
      <c r="K12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38">
        <v>4.4000000000000004</v>
      </c>
      <c r="M1238">
        <v>1964</v>
      </c>
      <c r="N1238">
        <f>Table1_2[[#This Row],[rating]]+Table1_2[[#This Row],[rating_count]]/1000</f>
        <v>6.3640000000000008</v>
      </c>
    </row>
    <row r="1239" spans="1:14" x14ac:dyDescent="0.25">
      <c r="A1239" t="s">
        <v>10730</v>
      </c>
      <c r="B1239" t="s">
        <v>14306</v>
      </c>
      <c r="C1239" t="s">
        <v>14064</v>
      </c>
      <c r="D1239">
        <v>2439</v>
      </c>
      <c r="E1239">
        <v>2545</v>
      </c>
      <c r="F1239" s="5">
        <f>Table1_2[[#This Row],[actual_price]]-Table1_2[[#This Row],[discounted_price]]/Table1_2[[#This Row],[actual_price]]*100</f>
        <v>2449.1650294695482</v>
      </c>
      <c r="G1239" s="5">
        <f>Table1_2[[#This Row],[actual_price]]*Table1_2[[#This Row],[rating_count]]</f>
        <v>63625</v>
      </c>
      <c r="H1239" s="5" t="str">
        <f t="shared" si="38"/>
        <v>&gt;₹500</v>
      </c>
      <c r="I1239" s="5" t="str">
        <f t="shared" si="39"/>
        <v>No</v>
      </c>
      <c r="J1239" s="6">
        <v>0.04</v>
      </c>
      <c r="K12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239">
        <v>4.0999999999999996</v>
      </c>
      <c r="M1239">
        <v>25</v>
      </c>
      <c r="N1239">
        <f>Table1_2[[#This Row],[rating]]+Table1_2[[#This Row],[rating_count]]/1000</f>
        <v>4.125</v>
      </c>
    </row>
    <row r="1240" spans="1:14" x14ac:dyDescent="0.25">
      <c r="A1240" t="s">
        <v>10740</v>
      </c>
      <c r="B1240" t="s">
        <v>14307</v>
      </c>
      <c r="C1240" t="s">
        <v>14111</v>
      </c>
      <c r="D1240">
        <v>7799</v>
      </c>
      <c r="E1240">
        <v>8995</v>
      </c>
      <c r="F1240" s="5">
        <f>Table1_2[[#This Row],[actual_price]]-Table1_2[[#This Row],[discounted_price]]/Table1_2[[#This Row],[actual_price]]*100</f>
        <v>8908.2962757087262</v>
      </c>
      <c r="G1240" s="5">
        <f>Table1_2[[#This Row],[actual_price]]*Table1_2[[#This Row],[rating_count]]</f>
        <v>28424200</v>
      </c>
      <c r="H1240" s="5" t="str">
        <f t="shared" si="38"/>
        <v>&gt;₹500</v>
      </c>
      <c r="I1240" s="5" t="str">
        <f t="shared" si="39"/>
        <v>No</v>
      </c>
      <c r="J1240" s="6">
        <v>0.13</v>
      </c>
      <c r="K12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40">
        <v>4</v>
      </c>
      <c r="M1240">
        <v>3160</v>
      </c>
      <c r="N1240">
        <f>Table1_2[[#This Row],[rating]]+Table1_2[[#This Row],[rating_count]]/1000</f>
        <v>7.16</v>
      </c>
    </row>
    <row r="1241" spans="1:14" x14ac:dyDescent="0.25">
      <c r="A1241" t="s">
        <v>10750</v>
      </c>
      <c r="B1241" t="s">
        <v>14308</v>
      </c>
      <c r="C1241" t="s">
        <v>14142</v>
      </c>
      <c r="D1241">
        <v>1599</v>
      </c>
      <c r="E1241">
        <v>1999</v>
      </c>
      <c r="F1241" s="5">
        <f>Table1_2[[#This Row],[actual_price]]-Table1_2[[#This Row],[discounted_price]]/Table1_2[[#This Row],[actual_price]]*100</f>
        <v>1919.0100050025012</v>
      </c>
      <c r="G1241" s="5">
        <f>Table1_2[[#This Row],[actual_price]]*Table1_2[[#This Row],[rating_count]]</f>
        <v>3114442</v>
      </c>
      <c r="H1241" s="5" t="str">
        <f t="shared" si="38"/>
        <v>&gt;₹500</v>
      </c>
      <c r="I1241" s="5" t="str">
        <f t="shared" si="39"/>
        <v>No</v>
      </c>
      <c r="J1241" s="6">
        <v>0.2</v>
      </c>
      <c r="K12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41">
        <v>4.4000000000000004</v>
      </c>
      <c r="M1241">
        <v>1558</v>
      </c>
      <c r="N1241">
        <f>Table1_2[[#This Row],[rating]]+Table1_2[[#This Row],[rating_count]]/1000</f>
        <v>5.9580000000000002</v>
      </c>
    </row>
    <row r="1242" spans="1:14" x14ac:dyDescent="0.25">
      <c r="A1242" t="s">
        <v>10760</v>
      </c>
      <c r="B1242" t="s">
        <v>14309</v>
      </c>
      <c r="C1242" t="s">
        <v>14087</v>
      </c>
      <c r="D1242">
        <v>2899</v>
      </c>
      <c r="E1242">
        <v>5500</v>
      </c>
      <c r="F1242" s="5">
        <f>Table1_2[[#This Row],[actual_price]]-Table1_2[[#This Row],[discounted_price]]/Table1_2[[#This Row],[actual_price]]*100</f>
        <v>5447.2909090909088</v>
      </c>
      <c r="G1242" s="5">
        <f>Table1_2[[#This Row],[actual_price]]*Table1_2[[#This Row],[rating_count]]</f>
        <v>49269000</v>
      </c>
      <c r="H1242" s="5" t="str">
        <f t="shared" si="38"/>
        <v>&gt;₹500</v>
      </c>
      <c r="I1242" s="5" t="str">
        <f t="shared" si="39"/>
        <v>No</v>
      </c>
      <c r="J1242" s="6">
        <v>0.47</v>
      </c>
      <c r="K12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42">
        <v>3.8</v>
      </c>
      <c r="M1242">
        <v>8958</v>
      </c>
      <c r="N1242">
        <f>Table1_2[[#This Row],[rating]]+Table1_2[[#This Row],[rating_count]]/1000</f>
        <v>12.757999999999999</v>
      </c>
    </row>
    <row r="1243" spans="1:14" x14ac:dyDescent="0.25">
      <c r="A1243" t="s">
        <v>10770</v>
      </c>
      <c r="B1243" t="s">
        <v>14310</v>
      </c>
      <c r="C1243" t="s">
        <v>14259</v>
      </c>
      <c r="D1243">
        <v>9799</v>
      </c>
      <c r="E1243">
        <v>12150</v>
      </c>
      <c r="F1243" s="5">
        <f>Table1_2[[#This Row],[actual_price]]-Table1_2[[#This Row],[discounted_price]]/Table1_2[[#This Row],[actual_price]]*100</f>
        <v>12069.349794238684</v>
      </c>
      <c r="G1243" s="5">
        <f>Table1_2[[#This Row],[actual_price]]*Table1_2[[#This Row],[rating_count]]</f>
        <v>160999650</v>
      </c>
      <c r="H1243" s="5" t="str">
        <f t="shared" si="38"/>
        <v>&gt;₹500</v>
      </c>
      <c r="I1243" s="5" t="str">
        <f t="shared" si="39"/>
        <v>No</v>
      </c>
      <c r="J1243" s="6">
        <v>0.19</v>
      </c>
      <c r="K12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43">
        <v>4.3</v>
      </c>
      <c r="M1243">
        <v>13251</v>
      </c>
      <c r="N1243">
        <f>Table1_2[[#This Row],[rating]]+Table1_2[[#This Row],[rating_count]]/1000</f>
        <v>17.550999999999998</v>
      </c>
    </row>
    <row r="1244" spans="1:14" x14ac:dyDescent="0.25">
      <c r="A1244" t="s">
        <v>10779</v>
      </c>
      <c r="B1244" t="s">
        <v>14311</v>
      </c>
      <c r="C1244" t="s">
        <v>14111</v>
      </c>
      <c r="D1244">
        <v>3299</v>
      </c>
      <c r="E1244">
        <v>4995</v>
      </c>
      <c r="F1244" s="5">
        <f>Table1_2[[#This Row],[actual_price]]-Table1_2[[#This Row],[discounted_price]]/Table1_2[[#This Row],[actual_price]]*100</f>
        <v>4928.9539539539537</v>
      </c>
      <c r="G1244" s="5">
        <f>Table1_2[[#This Row],[actual_price]]*Table1_2[[#This Row],[rating_count]]</f>
        <v>6958035</v>
      </c>
      <c r="H1244" s="5" t="str">
        <f t="shared" si="38"/>
        <v>&gt;₹500</v>
      </c>
      <c r="I1244" s="5" t="str">
        <f t="shared" si="39"/>
        <v>No</v>
      </c>
      <c r="J1244" s="6">
        <v>0.34</v>
      </c>
      <c r="K12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44">
        <v>3.8</v>
      </c>
      <c r="M1244">
        <v>1393</v>
      </c>
      <c r="N1244">
        <f>Table1_2[[#This Row],[rating]]+Table1_2[[#This Row],[rating_count]]/1000</f>
        <v>5.1929999999999996</v>
      </c>
    </row>
    <row r="1245" spans="1:14" x14ac:dyDescent="0.25">
      <c r="A1245" t="s">
        <v>10789</v>
      </c>
      <c r="B1245" t="s">
        <v>14312</v>
      </c>
      <c r="C1245" t="s">
        <v>14083</v>
      </c>
      <c r="D1245">
        <v>669</v>
      </c>
      <c r="E1245">
        <v>1499</v>
      </c>
      <c r="F1245" s="5">
        <f>Table1_2[[#This Row],[actual_price]]-Table1_2[[#This Row],[discounted_price]]/Table1_2[[#This Row],[actual_price]]*100</f>
        <v>1454.3702468312208</v>
      </c>
      <c r="G1245" s="5">
        <f>Table1_2[[#This Row],[actual_price]]*Table1_2[[#This Row],[rating_count]]</f>
        <v>19487</v>
      </c>
      <c r="H1245" s="5" t="str">
        <f t="shared" si="38"/>
        <v>&gt;₹500</v>
      </c>
      <c r="I1245" s="5" t="str">
        <f t="shared" si="39"/>
        <v>Yes</v>
      </c>
      <c r="J1245" s="6">
        <v>0.55000000000000004</v>
      </c>
      <c r="K12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45">
        <v>2.2999999999999998</v>
      </c>
      <c r="M1245">
        <v>13</v>
      </c>
      <c r="N1245">
        <f>Table1_2[[#This Row],[rating]]+Table1_2[[#This Row],[rating_count]]/1000</f>
        <v>2.3129999999999997</v>
      </c>
    </row>
    <row r="1246" spans="1:14" x14ac:dyDescent="0.25">
      <c r="A1246" t="s">
        <v>10799</v>
      </c>
      <c r="B1246" t="s">
        <v>10800</v>
      </c>
      <c r="C1246" t="s">
        <v>14116</v>
      </c>
      <c r="D1246">
        <v>5890</v>
      </c>
      <c r="E1246">
        <v>7506</v>
      </c>
      <c r="F1246" s="5">
        <f>Table1_2[[#This Row],[actual_price]]-Table1_2[[#This Row],[discounted_price]]/Table1_2[[#This Row],[actual_price]]*100</f>
        <v>7427.5294431121765</v>
      </c>
      <c r="G1246" s="5">
        <f>Table1_2[[#This Row],[actual_price]]*Table1_2[[#This Row],[rating_count]]</f>
        <v>54350946</v>
      </c>
      <c r="H1246" s="5" t="str">
        <f t="shared" si="38"/>
        <v>&gt;₹500</v>
      </c>
      <c r="I1246" s="5" t="str">
        <f t="shared" si="39"/>
        <v>No</v>
      </c>
      <c r="J1246" s="6">
        <v>0.22</v>
      </c>
      <c r="K12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46">
        <v>4.5</v>
      </c>
      <c r="M1246">
        <v>7241</v>
      </c>
      <c r="N1246">
        <f>Table1_2[[#This Row],[rating]]+Table1_2[[#This Row],[rating_count]]/1000</f>
        <v>11.741</v>
      </c>
    </row>
    <row r="1247" spans="1:14" x14ac:dyDescent="0.25">
      <c r="A1247" t="s">
        <v>10809</v>
      </c>
      <c r="B1247" t="s">
        <v>14313</v>
      </c>
      <c r="C1247" t="s">
        <v>14240</v>
      </c>
      <c r="D1247">
        <v>9199</v>
      </c>
      <c r="E1247">
        <v>18000</v>
      </c>
      <c r="F1247" s="5">
        <f>Table1_2[[#This Row],[actual_price]]-Table1_2[[#This Row],[discounted_price]]/Table1_2[[#This Row],[actual_price]]*100</f>
        <v>17948.894444444446</v>
      </c>
      <c r="G1247" s="5">
        <f>Table1_2[[#This Row],[actual_price]]*Table1_2[[#This Row],[rating_count]]</f>
        <v>288360000</v>
      </c>
      <c r="H1247" s="5" t="str">
        <f t="shared" si="38"/>
        <v>&gt;₹500</v>
      </c>
      <c r="I1247" s="5" t="str">
        <f t="shared" si="39"/>
        <v>No</v>
      </c>
      <c r="J1247" s="6">
        <v>0.49</v>
      </c>
      <c r="K12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47">
        <v>4</v>
      </c>
      <c r="M1247">
        <v>16020</v>
      </c>
      <c r="N1247">
        <f>Table1_2[[#This Row],[rating]]+Table1_2[[#This Row],[rating_count]]/1000</f>
        <v>20.02</v>
      </c>
    </row>
    <row r="1248" spans="1:14" x14ac:dyDescent="0.25">
      <c r="A1248" t="s">
        <v>10819</v>
      </c>
      <c r="B1248" t="s">
        <v>14314</v>
      </c>
      <c r="C1248" t="s">
        <v>14109</v>
      </c>
      <c r="D1248">
        <v>351</v>
      </c>
      <c r="E1248">
        <v>1099</v>
      </c>
      <c r="F1248" s="5">
        <f>Table1_2[[#This Row],[actual_price]]-Table1_2[[#This Row],[discounted_price]]/Table1_2[[#This Row],[actual_price]]*100</f>
        <v>1067.0618744313012</v>
      </c>
      <c r="G1248" s="5">
        <f>Table1_2[[#This Row],[actual_price]]*Table1_2[[#This Row],[rating_count]]</f>
        <v>1615530</v>
      </c>
      <c r="H1248" s="5" t="str">
        <f t="shared" si="38"/>
        <v>₹200–₹500</v>
      </c>
      <c r="I1248" s="5" t="str">
        <f t="shared" si="39"/>
        <v>Yes</v>
      </c>
      <c r="J1248" s="6">
        <v>0.68</v>
      </c>
      <c r="K12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48">
        <v>3.7</v>
      </c>
      <c r="M1248">
        <v>1470</v>
      </c>
      <c r="N1248">
        <f>Table1_2[[#This Row],[rating]]+Table1_2[[#This Row],[rating_count]]/1000</f>
        <v>5.17</v>
      </c>
    </row>
    <row r="1249" spans="1:14" x14ac:dyDescent="0.25">
      <c r="A1249" t="s">
        <v>10829</v>
      </c>
      <c r="B1249" t="s">
        <v>10830</v>
      </c>
      <c r="C1249" t="s">
        <v>14315</v>
      </c>
      <c r="D1249">
        <v>899</v>
      </c>
      <c r="E1249">
        <v>1900</v>
      </c>
      <c r="F1249" s="5">
        <f>Table1_2[[#This Row],[actual_price]]-Table1_2[[#This Row],[discounted_price]]/Table1_2[[#This Row],[actual_price]]*100</f>
        <v>1852.6842105263158</v>
      </c>
      <c r="G1249" s="5">
        <f>Table1_2[[#This Row],[actual_price]]*Table1_2[[#This Row],[rating_count]]</f>
        <v>6959700</v>
      </c>
      <c r="H1249" s="5" t="str">
        <f t="shared" si="38"/>
        <v>&gt;₹500</v>
      </c>
      <c r="I1249" s="5" t="str">
        <f t="shared" si="39"/>
        <v>Yes</v>
      </c>
      <c r="J1249" s="6">
        <v>0.53</v>
      </c>
      <c r="K12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49">
        <v>4</v>
      </c>
      <c r="M1249">
        <v>3663</v>
      </c>
      <c r="N1249">
        <f>Table1_2[[#This Row],[rating]]+Table1_2[[#This Row],[rating_count]]/1000</f>
        <v>7.6630000000000003</v>
      </c>
    </row>
    <row r="1250" spans="1:14" x14ac:dyDescent="0.25">
      <c r="A1250" t="s">
        <v>10840</v>
      </c>
      <c r="B1250" t="s">
        <v>14316</v>
      </c>
      <c r="C1250" t="s">
        <v>14094</v>
      </c>
      <c r="D1250">
        <v>1349</v>
      </c>
      <c r="E1250">
        <v>1850</v>
      </c>
      <c r="F1250" s="5">
        <f>Table1_2[[#This Row],[actual_price]]-Table1_2[[#This Row],[discounted_price]]/Table1_2[[#This Row],[actual_price]]*100</f>
        <v>1777.081081081081</v>
      </c>
      <c r="G1250" s="5">
        <f>Table1_2[[#This Row],[actual_price]]*Table1_2[[#This Row],[rating_count]]</f>
        <v>1180300</v>
      </c>
      <c r="H1250" s="5" t="str">
        <f t="shared" si="38"/>
        <v>&gt;₹500</v>
      </c>
      <c r="I1250" s="5" t="str">
        <f t="shared" si="39"/>
        <v>No</v>
      </c>
      <c r="J1250" s="6">
        <v>0.27</v>
      </c>
      <c r="K12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50">
        <v>4.4000000000000004</v>
      </c>
      <c r="M1250">
        <v>638</v>
      </c>
      <c r="N1250">
        <f>Table1_2[[#This Row],[rating]]+Table1_2[[#This Row],[rating_count]]/1000</f>
        <v>5.0380000000000003</v>
      </c>
    </row>
    <row r="1251" spans="1:14" x14ac:dyDescent="0.25">
      <c r="A1251" t="s">
        <v>10850</v>
      </c>
      <c r="B1251" t="s">
        <v>14317</v>
      </c>
      <c r="C1251" t="s">
        <v>14225</v>
      </c>
      <c r="D1251">
        <v>6236</v>
      </c>
      <c r="E1251">
        <v>9999</v>
      </c>
      <c r="F1251" s="5">
        <f>Table1_2[[#This Row],[actual_price]]-Table1_2[[#This Row],[discounted_price]]/Table1_2[[#This Row],[actual_price]]*100</f>
        <v>9936.6337633763378</v>
      </c>
      <c r="G1251" s="5">
        <f>Table1_2[[#This Row],[actual_price]]*Table1_2[[#This Row],[rating_count]]</f>
        <v>35516448</v>
      </c>
      <c r="H1251" s="5" t="str">
        <f t="shared" si="38"/>
        <v>&gt;₹500</v>
      </c>
      <c r="I1251" s="5" t="str">
        <f t="shared" si="39"/>
        <v>No</v>
      </c>
      <c r="J1251" s="6">
        <v>0.38</v>
      </c>
      <c r="K12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51">
        <v>4.0999999999999996</v>
      </c>
      <c r="M1251">
        <v>3552</v>
      </c>
      <c r="N1251">
        <f>Table1_2[[#This Row],[rating]]+Table1_2[[#This Row],[rating_count]]/1000</f>
        <v>7.6519999999999992</v>
      </c>
    </row>
    <row r="1252" spans="1:14" x14ac:dyDescent="0.25">
      <c r="A1252" t="s">
        <v>10860</v>
      </c>
      <c r="B1252" t="s">
        <v>14318</v>
      </c>
      <c r="C1252" t="s">
        <v>14083</v>
      </c>
      <c r="D1252">
        <v>2742</v>
      </c>
      <c r="E1252">
        <v>3995</v>
      </c>
      <c r="F1252" s="5">
        <f>Table1_2[[#This Row],[actual_price]]-Table1_2[[#This Row],[discounted_price]]/Table1_2[[#This Row],[actual_price]]*100</f>
        <v>3926.3642052565706</v>
      </c>
      <c r="G1252" s="5">
        <f>Table1_2[[#This Row],[actual_price]]*Table1_2[[#This Row],[rating_count]]</f>
        <v>44536260</v>
      </c>
      <c r="H1252" s="5" t="str">
        <f t="shared" si="38"/>
        <v>&gt;₹500</v>
      </c>
      <c r="I1252" s="5" t="str">
        <f t="shared" si="39"/>
        <v>No</v>
      </c>
      <c r="J1252" s="6">
        <v>0.31</v>
      </c>
      <c r="K12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52">
        <v>4.4000000000000004</v>
      </c>
      <c r="M1252">
        <v>11148</v>
      </c>
      <c r="N1252">
        <f>Table1_2[[#This Row],[rating]]+Table1_2[[#This Row],[rating_count]]/1000</f>
        <v>15.548</v>
      </c>
    </row>
    <row r="1253" spans="1:14" x14ac:dyDescent="0.25">
      <c r="A1253" t="s">
        <v>10870</v>
      </c>
      <c r="B1253" t="s">
        <v>14319</v>
      </c>
      <c r="C1253" t="s">
        <v>14259</v>
      </c>
      <c r="D1253">
        <v>721</v>
      </c>
      <c r="E1253">
        <v>1499</v>
      </c>
      <c r="F1253" s="5">
        <f>Table1_2[[#This Row],[actual_price]]-Table1_2[[#This Row],[discounted_price]]/Table1_2[[#This Row],[actual_price]]*100</f>
        <v>1450.9012675116744</v>
      </c>
      <c r="G1253" s="5">
        <f>Table1_2[[#This Row],[actual_price]]*Table1_2[[#This Row],[rating_count]]</f>
        <v>3671051</v>
      </c>
      <c r="H1253" s="5" t="str">
        <f t="shared" si="38"/>
        <v>&gt;₹500</v>
      </c>
      <c r="I1253" s="5" t="str">
        <f t="shared" si="39"/>
        <v>Yes</v>
      </c>
      <c r="J1253" s="6">
        <v>0.52</v>
      </c>
      <c r="K12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53">
        <v>3.1</v>
      </c>
      <c r="M1253">
        <v>2449</v>
      </c>
      <c r="N1253">
        <f>Table1_2[[#This Row],[rating]]+Table1_2[[#This Row],[rating_count]]/1000</f>
        <v>5.5489999999999995</v>
      </c>
    </row>
    <row r="1254" spans="1:14" x14ac:dyDescent="0.25">
      <c r="A1254" t="s">
        <v>10880</v>
      </c>
      <c r="B1254" t="s">
        <v>14320</v>
      </c>
      <c r="C1254" t="s">
        <v>14111</v>
      </c>
      <c r="D1254">
        <v>2903</v>
      </c>
      <c r="E1254">
        <v>3295</v>
      </c>
      <c r="F1254" s="5">
        <f>Table1_2[[#This Row],[actual_price]]-Table1_2[[#This Row],[discounted_price]]/Table1_2[[#This Row],[actual_price]]*100</f>
        <v>3206.8968133535659</v>
      </c>
      <c r="G1254" s="5">
        <f>Table1_2[[#This Row],[actual_price]]*Table1_2[[#This Row],[rating_count]]</f>
        <v>7575205</v>
      </c>
      <c r="H1254" s="5" t="str">
        <f t="shared" si="38"/>
        <v>&gt;₹500</v>
      </c>
      <c r="I1254" s="5" t="str">
        <f t="shared" si="39"/>
        <v>No</v>
      </c>
      <c r="J1254" s="6">
        <v>0.12</v>
      </c>
      <c r="K12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54">
        <v>4.3</v>
      </c>
      <c r="M1254">
        <v>2299</v>
      </c>
      <c r="N1254">
        <f>Table1_2[[#This Row],[rating]]+Table1_2[[#This Row],[rating_count]]/1000</f>
        <v>6.5990000000000002</v>
      </c>
    </row>
    <row r="1255" spans="1:14" x14ac:dyDescent="0.25">
      <c r="A1255" t="s">
        <v>10890</v>
      </c>
      <c r="B1255" t="s">
        <v>14321</v>
      </c>
      <c r="C1255" t="s">
        <v>14142</v>
      </c>
      <c r="D1255">
        <v>1656</v>
      </c>
      <c r="E1255">
        <v>2695</v>
      </c>
      <c r="F1255" s="5">
        <f>Table1_2[[#This Row],[actual_price]]-Table1_2[[#This Row],[discounted_price]]/Table1_2[[#This Row],[actual_price]]*100</f>
        <v>2633.5528756957328</v>
      </c>
      <c r="G1255" s="5">
        <f>Table1_2[[#This Row],[actual_price]]*Table1_2[[#This Row],[rating_count]]</f>
        <v>16242765</v>
      </c>
      <c r="H1255" s="5" t="str">
        <f t="shared" si="38"/>
        <v>&gt;₹500</v>
      </c>
      <c r="I1255" s="5" t="str">
        <f t="shared" si="39"/>
        <v>No</v>
      </c>
      <c r="J1255" s="6">
        <v>0.39</v>
      </c>
      <c r="K12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55">
        <v>4.4000000000000004</v>
      </c>
      <c r="M1255">
        <v>6027</v>
      </c>
      <c r="N1255">
        <f>Table1_2[[#This Row],[rating]]+Table1_2[[#This Row],[rating_count]]/1000</f>
        <v>10.427</v>
      </c>
    </row>
    <row r="1256" spans="1:14" x14ac:dyDescent="0.25">
      <c r="A1256" t="s">
        <v>10900</v>
      </c>
      <c r="B1256" t="s">
        <v>10901</v>
      </c>
      <c r="C1256" t="s">
        <v>14125</v>
      </c>
      <c r="D1256">
        <v>1399</v>
      </c>
      <c r="E1256">
        <v>2290</v>
      </c>
      <c r="F1256" s="5">
        <f>Table1_2[[#This Row],[actual_price]]-Table1_2[[#This Row],[discounted_price]]/Table1_2[[#This Row],[actual_price]]*100</f>
        <v>2228.9082969432316</v>
      </c>
      <c r="G1256" s="5">
        <f>Table1_2[[#This Row],[actual_price]]*Table1_2[[#This Row],[rating_count]]</f>
        <v>1055690</v>
      </c>
      <c r="H1256" s="5" t="str">
        <f t="shared" si="38"/>
        <v>&gt;₹500</v>
      </c>
      <c r="I1256" s="5" t="str">
        <f t="shared" si="39"/>
        <v>No</v>
      </c>
      <c r="J1256" s="6">
        <v>0.39</v>
      </c>
      <c r="K12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56">
        <v>4.4000000000000004</v>
      </c>
      <c r="M1256">
        <v>461</v>
      </c>
      <c r="N1256">
        <f>Table1_2[[#This Row],[rating]]+Table1_2[[#This Row],[rating_count]]/1000</f>
        <v>4.8610000000000007</v>
      </c>
    </row>
    <row r="1257" spans="1:14" x14ac:dyDescent="0.25">
      <c r="A1257" t="s">
        <v>10910</v>
      </c>
      <c r="B1257" t="s">
        <v>14322</v>
      </c>
      <c r="C1257" t="s">
        <v>14128</v>
      </c>
      <c r="D1257">
        <v>2079</v>
      </c>
      <c r="E1257">
        <v>3099</v>
      </c>
      <c r="F1257" s="5">
        <f>Table1_2[[#This Row],[actual_price]]-Table1_2[[#This Row],[discounted_price]]/Table1_2[[#This Row],[actual_price]]*100</f>
        <v>3031.9138431752176</v>
      </c>
      <c r="G1257" s="5">
        <f>Table1_2[[#This Row],[actual_price]]*Table1_2[[#This Row],[rating_count]]</f>
        <v>873918</v>
      </c>
      <c r="H1257" s="5" t="str">
        <f t="shared" si="38"/>
        <v>&gt;₹500</v>
      </c>
      <c r="I1257" s="5" t="str">
        <f t="shared" si="39"/>
        <v>No</v>
      </c>
      <c r="J1257" s="6">
        <v>0.33</v>
      </c>
      <c r="K12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57">
        <v>4.0999999999999996</v>
      </c>
      <c r="M1257">
        <v>282</v>
      </c>
      <c r="N1257">
        <f>Table1_2[[#This Row],[rating]]+Table1_2[[#This Row],[rating_count]]/1000</f>
        <v>4.3819999999999997</v>
      </c>
    </row>
    <row r="1258" spans="1:14" x14ac:dyDescent="0.25">
      <c r="A1258" t="s">
        <v>10920</v>
      </c>
      <c r="B1258" t="s">
        <v>14323</v>
      </c>
      <c r="C1258" t="s">
        <v>14103</v>
      </c>
      <c r="D1258">
        <v>999</v>
      </c>
      <c r="E1258">
        <v>1075</v>
      </c>
      <c r="F1258" s="5">
        <f>Table1_2[[#This Row],[actual_price]]-Table1_2[[#This Row],[discounted_price]]/Table1_2[[#This Row],[actual_price]]*100</f>
        <v>982.06976744186045</v>
      </c>
      <c r="G1258" s="5">
        <f>Table1_2[[#This Row],[actual_price]]*Table1_2[[#This Row],[rating_count]]</f>
        <v>9970625</v>
      </c>
      <c r="H1258" s="5" t="str">
        <f t="shared" si="38"/>
        <v>&gt;₹500</v>
      </c>
      <c r="I1258" s="5" t="str">
        <f t="shared" si="39"/>
        <v>No</v>
      </c>
      <c r="J1258" s="6">
        <v>7.0000000000000007E-2</v>
      </c>
      <c r="K12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258">
        <v>4.0999999999999996</v>
      </c>
      <c r="M1258">
        <v>9275</v>
      </c>
      <c r="N1258">
        <f>Table1_2[[#This Row],[rating]]+Table1_2[[#This Row],[rating_count]]/1000</f>
        <v>13.375</v>
      </c>
    </row>
    <row r="1259" spans="1:14" x14ac:dyDescent="0.25">
      <c r="A1259" t="s">
        <v>10930</v>
      </c>
      <c r="B1259" t="s">
        <v>14324</v>
      </c>
      <c r="C1259" t="s">
        <v>14119</v>
      </c>
      <c r="D1259">
        <v>3179</v>
      </c>
      <c r="E1259">
        <v>6999</v>
      </c>
      <c r="F1259" s="5">
        <f>Table1_2[[#This Row],[actual_price]]-Table1_2[[#This Row],[discounted_price]]/Table1_2[[#This Row],[actual_price]]*100</f>
        <v>6953.5792256036575</v>
      </c>
      <c r="G1259" s="5">
        <f>Table1_2[[#This Row],[actual_price]]*Table1_2[[#This Row],[rating_count]]</f>
        <v>5200257</v>
      </c>
      <c r="H1259" s="5" t="str">
        <f t="shared" si="38"/>
        <v>&gt;₹500</v>
      </c>
      <c r="I1259" s="5" t="str">
        <f t="shared" si="39"/>
        <v>Yes</v>
      </c>
      <c r="J1259" s="6">
        <v>0.55000000000000004</v>
      </c>
      <c r="K12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59">
        <v>4</v>
      </c>
      <c r="M1259">
        <v>743</v>
      </c>
      <c r="N1259">
        <f>Table1_2[[#This Row],[rating]]+Table1_2[[#This Row],[rating_count]]/1000</f>
        <v>4.7430000000000003</v>
      </c>
    </row>
    <row r="1260" spans="1:14" x14ac:dyDescent="0.25">
      <c r="A1260" t="s">
        <v>10940</v>
      </c>
      <c r="B1260" t="s">
        <v>14325</v>
      </c>
      <c r="C1260" t="s">
        <v>14088</v>
      </c>
      <c r="D1260">
        <v>1049</v>
      </c>
      <c r="E1260">
        <v>2499</v>
      </c>
      <c r="F1260" s="5">
        <f>Table1_2[[#This Row],[actual_price]]-Table1_2[[#This Row],[discounted_price]]/Table1_2[[#This Row],[actual_price]]*100</f>
        <v>2457.0232092837136</v>
      </c>
      <c r="G1260" s="5">
        <f>Table1_2[[#This Row],[actual_price]]*Table1_2[[#This Row],[rating_count]]</f>
        <v>819672</v>
      </c>
      <c r="H1260" s="5" t="str">
        <f t="shared" si="38"/>
        <v>&gt;₹500</v>
      </c>
      <c r="I1260" s="5" t="str">
        <f t="shared" si="39"/>
        <v>Yes</v>
      </c>
      <c r="J1260" s="6">
        <v>0.57999999999999996</v>
      </c>
      <c r="K12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60">
        <v>3.6</v>
      </c>
      <c r="M1260">
        <v>328</v>
      </c>
      <c r="N1260">
        <f>Table1_2[[#This Row],[rating]]+Table1_2[[#This Row],[rating_count]]/1000</f>
        <v>3.9279999999999999</v>
      </c>
    </row>
    <row r="1261" spans="1:14" x14ac:dyDescent="0.25">
      <c r="A1261" t="s">
        <v>10950</v>
      </c>
      <c r="B1261" t="s">
        <v>14326</v>
      </c>
      <c r="C1261" t="s">
        <v>14088</v>
      </c>
      <c r="D1261">
        <v>3599</v>
      </c>
      <c r="E1261">
        <v>7290</v>
      </c>
      <c r="F1261" s="5">
        <f>Table1_2[[#This Row],[actual_price]]-Table1_2[[#This Row],[discounted_price]]/Table1_2[[#This Row],[actual_price]]*100</f>
        <v>7240.6310013717421</v>
      </c>
      <c r="G1261" s="5">
        <f>Table1_2[[#This Row],[actual_price]]*Table1_2[[#This Row],[rating_count]]</f>
        <v>6867180</v>
      </c>
      <c r="H1261" s="5" t="str">
        <f t="shared" si="38"/>
        <v>&gt;₹500</v>
      </c>
      <c r="I1261" s="5" t="str">
        <f t="shared" si="39"/>
        <v>Yes</v>
      </c>
      <c r="J1261" s="6">
        <v>0.51</v>
      </c>
      <c r="K12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61">
        <v>3.9</v>
      </c>
      <c r="M1261">
        <v>942</v>
      </c>
      <c r="N1261">
        <f>Table1_2[[#This Row],[rating]]+Table1_2[[#This Row],[rating_count]]/1000</f>
        <v>4.8419999999999996</v>
      </c>
    </row>
    <row r="1262" spans="1:14" x14ac:dyDescent="0.25">
      <c r="A1262" t="s">
        <v>10960</v>
      </c>
      <c r="B1262" t="s">
        <v>14327</v>
      </c>
      <c r="C1262" t="s">
        <v>14328</v>
      </c>
      <c r="D1262">
        <v>4799</v>
      </c>
      <c r="E1262">
        <v>5795</v>
      </c>
      <c r="F1262" s="5">
        <f>Table1_2[[#This Row],[actual_price]]-Table1_2[[#This Row],[discounted_price]]/Table1_2[[#This Row],[actual_price]]*100</f>
        <v>5712.1872303710097</v>
      </c>
      <c r="G1262" s="5">
        <f>Table1_2[[#This Row],[actual_price]]*Table1_2[[#This Row],[rating_count]]</f>
        <v>22107925</v>
      </c>
      <c r="H1262" s="5" t="str">
        <f t="shared" si="38"/>
        <v>&gt;₹500</v>
      </c>
      <c r="I1262" s="5" t="str">
        <f t="shared" si="39"/>
        <v>No</v>
      </c>
      <c r="J1262" s="6">
        <v>0.17</v>
      </c>
      <c r="K12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62">
        <v>3.9</v>
      </c>
      <c r="M1262">
        <v>3815</v>
      </c>
      <c r="N1262">
        <f>Table1_2[[#This Row],[rating]]+Table1_2[[#This Row],[rating_count]]/1000</f>
        <v>7.7149999999999999</v>
      </c>
    </row>
    <row r="1263" spans="1:14" x14ac:dyDescent="0.25">
      <c r="A1263" t="s">
        <v>10971</v>
      </c>
      <c r="B1263" t="s">
        <v>14329</v>
      </c>
      <c r="C1263" t="s">
        <v>14087</v>
      </c>
      <c r="D1263">
        <v>1699</v>
      </c>
      <c r="E1263">
        <v>3398</v>
      </c>
      <c r="F1263" s="5">
        <f>Table1_2[[#This Row],[actual_price]]-Table1_2[[#This Row],[discounted_price]]/Table1_2[[#This Row],[actual_price]]*100</f>
        <v>3348</v>
      </c>
      <c r="G1263" s="5">
        <f>Table1_2[[#This Row],[actual_price]]*Table1_2[[#This Row],[rating_count]]</f>
        <v>27143224</v>
      </c>
      <c r="H1263" s="5" t="str">
        <f t="shared" si="38"/>
        <v>&gt;₹500</v>
      </c>
      <c r="I1263" s="5" t="str">
        <f t="shared" si="39"/>
        <v>Yes</v>
      </c>
      <c r="J1263" s="6">
        <v>0.5</v>
      </c>
      <c r="K12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63">
        <v>3.8</v>
      </c>
      <c r="M1263">
        <v>7988</v>
      </c>
      <c r="N1263">
        <f>Table1_2[[#This Row],[rating]]+Table1_2[[#This Row],[rating_count]]/1000</f>
        <v>11.788</v>
      </c>
    </row>
    <row r="1264" spans="1:14" x14ac:dyDescent="0.25">
      <c r="A1264" t="s">
        <v>10981</v>
      </c>
      <c r="B1264" t="s">
        <v>14330</v>
      </c>
      <c r="C1264" t="s">
        <v>14094</v>
      </c>
      <c r="D1264">
        <v>664</v>
      </c>
      <c r="E1264">
        <v>1490</v>
      </c>
      <c r="F1264" s="5">
        <f>Table1_2[[#This Row],[actual_price]]-Table1_2[[#This Row],[discounted_price]]/Table1_2[[#This Row],[actual_price]]*100</f>
        <v>1445.4362416107383</v>
      </c>
      <c r="G1264" s="5">
        <f>Table1_2[[#This Row],[actual_price]]*Table1_2[[#This Row],[rating_count]]</f>
        <v>1378250</v>
      </c>
      <c r="H1264" s="5" t="str">
        <f t="shared" si="38"/>
        <v>&gt;₹500</v>
      </c>
      <c r="I1264" s="5" t="str">
        <f t="shared" si="39"/>
        <v>Yes</v>
      </c>
      <c r="J1264" s="6">
        <v>0.55000000000000004</v>
      </c>
      <c r="K12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64">
        <v>4.0999999999999996</v>
      </c>
      <c r="M1264">
        <v>925</v>
      </c>
      <c r="N1264">
        <f>Table1_2[[#This Row],[rating]]+Table1_2[[#This Row],[rating_count]]/1000</f>
        <v>5.0249999999999995</v>
      </c>
    </row>
    <row r="1265" spans="1:14" x14ac:dyDescent="0.25">
      <c r="A1265" t="s">
        <v>10991</v>
      </c>
      <c r="B1265" t="s">
        <v>14331</v>
      </c>
      <c r="C1265" t="s">
        <v>14332</v>
      </c>
      <c r="D1265">
        <v>948</v>
      </c>
      <c r="E1265">
        <v>1620</v>
      </c>
      <c r="F1265" s="5">
        <f>Table1_2[[#This Row],[actual_price]]-Table1_2[[#This Row],[discounted_price]]/Table1_2[[#This Row],[actual_price]]*100</f>
        <v>1561.4814814814815</v>
      </c>
      <c r="G1265" s="5">
        <f>Table1_2[[#This Row],[actual_price]]*Table1_2[[#This Row],[rating_count]]</f>
        <v>7079400</v>
      </c>
      <c r="H1265" s="5" t="str">
        <f t="shared" si="38"/>
        <v>&gt;₹500</v>
      </c>
      <c r="I1265" s="5" t="str">
        <f t="shared" si="39"/>
        <v>No</v>
      </c>
      <c r="J1265" s="6">
        <v>0.41</v>
      </c>
      <c r="K12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65">
        <v>4.0999999999999996</v>
      </c>
      <c r="M1265">
        <v>4370</v>
      </c>
      <c r="N1265">
        <f>Table1_2[[#This Row],[rating]]+Table1_2[[#This Row],[rating_count]]/1000</f>
        <v>8.4699999999999989</v>
      </c>
    </row>
    <row r="1266" spans="1:14" x14ac:dyDescent="0.25">
      <c r="A1266" t="s">
        <v>11002</v>
      </c>
      <c r="B1266" t="s">
        <v>14333</v>
      </c>
      <c r="C1266" t="s">
        <v>14085</v>
      </c>
      <c r="D1266">
        <v>850</v>
      </c>
      <c r="E1266">
        <v>1000</v>
      </c>
      <c r="F1266" s="5">
        <f>Table1_2[[#This Row],[actual_price]]-Table1_2[[#This Row],[discounted_price]]/Table1_2[[#This Row],[actual_price]]*100</f>
        <v>915</v>
      </c>
      <c r="G1266" s="5">
        <f>Table1_2[[#This Row],[actual_price]]*Table1_2[[#This Row],[rating_count]]</f>
        <v>7619000</v>
      </c>
      <c r="H1266" s="5" t="str">
        <f t="shared" si="38"/>
        <v>&gt;₹500</v>
      </c>
      <c r="I1266" s="5" t="str">
        <f t="shared" si="39"/>
        <v>No</v>
      </c>
      <c r="J1266" s="6">
        <v>0.15</v>
      </c>
      <c r="K12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66">
        <v>4.0999999999999996</v>
      </c>
      <c r="M1266">
        <v>7619</v>
      </c>
      <c r="N1266">
        <f>Table1_2[[#This Row],[rating]]+Table1_2[[#This Row],[rating_count]]/1000</f>
        <v>11.718999999999999</v>
      </c>
    </row>
    <row r="1267" spans="1:14" x14ac:dyDescent="0.25">
      <c r="A1267" t="s">
        <v>11012</v>
      </c>
      <c r="B1267" t="s">
        <v>11013</v>
      </c>
      <c r="C1267" t="s">
        <v>14195</v>
      </c>
      <c r="D1267">
        <v>600</v>
      </c>
      <c r="E1267">
        <v>640</v>
      </c>
      <c r="F1267" s="5">
        <f>Table1_2[[#This Row],[actual_price]]-Table1_2[[#This Row],[discounted_price]]/Table1_2[[#This Row],[actual_price]]*100</f>
        <v>546.25</v>
      </c>
      <c r="G1267" s="5">
        <f>Table1_2[[#This Row],[actual_price]]*Table1_2[[#This Row],[rating_count]]</f>
        <v>1659520</v>
      </c>
      <c r="H1267" s="5" t="str">
        <f t="shared" si="38"/>
        <v>&gt;₹500</v>
      </c>
      <c r="I1267" s="5" t="str">
        <f t="shared" si="39"/>
        <v>No</v>
      </c>
      <c r="J1267" s="6">
        <v>0.06</v>
      </c>
      <c r="K12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267">
        <v>3.8</v>
      </c>
      <c r="M1267">
        <v>2593</v>
      </c>
      <c r="N1267">
        <f>Table1_2[[#This Row],[rating]]+Table1_2[[#This Row],[rating_count]]/1000</f>
        <v>6.3929999999999998</v>
      </c>
    </row>
    <row r="1268" spans="1:14" x14ac:dyDescent="0.25">
      <c r="A1268" t="s">
        <v>11022</v>
      </c>
      <c r="B1268" t="s">
        <v>14334</v>
      </c>
      <c r="C1268" t="s">
        <v>14064</v>
      </c>
      <c r="D1268">
        <v>3711</v>
      </c>
      <c r="E1268">
        <v>4495</v>
      </c>
      <c r="F1268" s="5">
        <f>Table1_2[[#This Row],[actual_price]]-Table1_2[[#This Row],[discounted_price]]/Table1_2[[#This Row],[actual_price]]*100</f>
        <v>4412.4416017797557</v>
      </c>
      <c r="G1268" s="5">
        <f>Table1_2[[#This Row],[actual_price]]*Table1_2[[#This Row],[rating_count]]</f>
        <v>1600220</v>
      </c>
      <c r="H1268" s="5" t="str">
        <f t="shared" si="38"/>
        <v>&gt;₹500</v>
      </c>
      <c r="I1268" s="5" t="str">
        <f t="shared" si="39"/>
        <v>No</v>
      </c>
      <c r="J1268" s="6">
        <v>0.17</v>
      </c>
      <c r="K12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68">
        <v>4.3</v>
      </c>
      <c r="M1268">
        <v>356</v>
      </c>
      <c r="N1268">
        <f>Table1_2[[#This Row],[rating]]+Table1_2[[#This Row],[rating_count]]/1000</f>
        <v>4.6559999999999997</v>
      </c>
    </row>
    <row r="1269" spans="1:14" x14ac:dyDescent="0.25">
      <c r="A1269" t="s">
        <v>11032</v>
      </c>
      <c r="B1269" t="s">
        <v>14335</v>
      </c>
      <c r="C1269" t="s">
        <v>14070</v>
      </c>
      <c r="D1269">
        <v>799</v>
      </c>
      <c r="E1269">
        <v>2999</v>
      </c>
      <c r="F1269" s="5">
        <f>Table1_2[[#This Row],[actual_price]]-Table1_2[[#This Row],[discounted_price]]/Table1_2[[#This Row],[actual_price]]*100</f>
        <v>2972.3577859286429</v>
      </c>
      <c r="G1269" s="5">
        <f>Table1_2[[#This Row],[actual_price]]*Table1_2[[#This Row],[rating_count]]</f>
        <v>188937</v>
      </c>
      <c r="H1269" s="5" t="str">
        <f t="shared" si="38"/>
        <v>&gt;₹500</v>
      </c>
      <c r="I1269" s="5" t="str">
        <f t="shared" si="39"/>
        <v>Yes</v>
      </c>
      <c r="J1269" s="6">
        <v>0.73</v>
      </c>
      <c r="K12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269">
        <v>4.5</v>
      </c>
      <c r="M1269">
        <v>63</v>
      </c>
      <c r="N1269">
        <f>Table1_2[[#This Row],[rating]]+Table1_2[[#This Row],[rating_count]]/1000</f>
        <v>4.5629999999999997</v>
      </c>
    </row>
    <row r="1270" spans="1:14" x14ac:dyDescent="0.25">
      <c r="A1270" t="s">
        <v>11042</v>
      </c>
      <c r="B1270" t="s">
        <v>14336</v>
      </c>
      <c r="C1270" t="s">
        <v>14193</v>
      </c>
      <c r="D1270">
        <v>980</v>
      </c>
      <c r="E1270">
        <v>980</v>
      </c>
      <c r="F1270" s="5">
        <f>Table1_2[[#This Row],[actual_price]]-Table1_2[[#This Row],[discounted_price]]/Table1_2[[#This Row],[actual_price]]*100</f>
        <v>880</v>
      </c>
      <c r="G1270" s="5">
        <f>Table1_2[[#This Row],[actual_price]]*Table1_2[[#This Row],[rating_count]]</f>
        <v>4645200</v>
      </c>
      <c r="H1270" s="5" t="str">
        <f t="shared" si="38"/>
        <v>&gt;₹500</v>
      </c>
      <c r="I1270" s="5" t="str">
        <f t="shared" si="39"/>
        <v>No</v>
      </c>
      <c r="J1270" s="6">
        <v>0</v>
      </c>
      <c r="K12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270">
        <v>4.2</v>
      </c>
      <c r="M1270">
        <v>4740</v>
      </c>
      <c r="N1270">
        <f>Table1_2[[#This Row],[rating]]+Table1_2[[#This Row],[rating_count]]/1000</f>
        <v>8.9400000000000013</v>
      </c>
    </row>
    <row r="1271" spans="1:14" x14ac:dyDescent="0.25">
      <c r="A1271" t="s">
        <v>11052</v>
      </c>
      <c r="B1271" t="s">
        <v>14337</v>
      </c>
      <c r="C1271" t="s">
        <v>14109</v>
      </c>
      <c r="D1271">
        <v>351</v>
      </c>
      <c r="E1271">
        <v>899</v>
      </c>
      <c r="F1271" s="5">
        <f>Table1_2[[#This Row],[actual_price]]-Table1_2[[#This Row],[discounted_price]]/Table1_2[[#This Row],[actual_price]]*100</f>
        <v>859.95661846496102</v>
      </c>
      <c r="G1271" s="5">
        <f>Table1_2[[#This Row],[actual_price]]*Table1_2[[#This Row],[rating_count]]</f>
        <v>266104</v>
      </c>
      <c r="H1271" s="5" t="str">
        <f t="shared" si="38"/>
        <v>₹200–₹500</v>
      </c>
      <c r="I1271" s="5" t="str">
        <f t="shared" si="39"/>
        <v>Yes</v>
      </c>
      <c r="J1271" s="6">
        <v>0.61</v>
      </c>
      <c r="K12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71">
        <v>3.9</v>
      </c>
      <c r="M1271">
        <v>296</v>
      </c>
      <c r="N1271">
        <f>Table1_2[[#This Row],[rating]]+Table1_2[[#This Row],[rating_count]]/1000</f>
        <v>4.1959999999999997</v>
      </c>
    </row>
    <row r="1272" spans="1:14" x14ac:dyDescent="0.25">
      <c r="A1272" t="s">
        <v>11062</v>
      </c>
      <c r="B1272" t="s">
        <v>14338</v>
      </c>
      <c r="C1272" t="s">
        <v>14339</v>
      </c>
      <c r="D1272">
        <v>229</v>
      </c>
      <c r="E1272">
        <v>499</v>
      </c>
      <c r="F1272" s="5">
        <f>Table1_2[[#This Row],[actual_price]]-Table1_2[[#This Row],[discounted_price]]/Table1_2[[#This Row],[actual_price]]*100</f>
        <v>453.10821643286573</v>
      </c>
      <c r="G1272" s="5">
        <f>Table1_2[[#This Row],[actual_price]]*Table1_2[[#This Row],[rating_count]]</f>
        <v>92315</v>
      </c>
      <c r="H1272" s="5" t="str">
        <f t="shared" si="38"/>
        <v>₹200–₹500</v>
      </c>
      <c r="I1272" s="5" t="str">
        <f t="shared" si="39"/>
        <v>Yes</v>
      </c>
      <c r="J1272" s="6">
        <v>0.54</v>
      </c>
      <c r="K12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72">
        <v>3.5</v>
      </c>
      <c r="M1272">
        <v>185</v>
      </c>
      <c r="N1272">
        <f>Table1_2[[#This Row],[rating]]+Table1_2[[#This Row],[rating_count]]/1000</f>
        <v>3.6850000000000001</v>
      </c>
    </row>
    <row r="1273" spans="1:14" x14ac:dyDescent="0.25">
      <c r="A1273" t="s">
        <v>11073</v>
      </c>
      <c r="B1273" t="s">
        <v>14340</v>
      </c>
      <c r="C1273" t="s">
        <v>14111</v>
      </c>
      <c r="D1273">
        <v>3349</v>
      </c>
      <c r="E1273">
        <v>3995</v>
      </c>
      <c r="F1273" s="5">
        <f>Table1_2[[#This Row],[actual_price]]-Table1_2[[#This Row],[discounted_price]]/Table1_2[[#This Row],[actual_price]]*100</f>
        <v>3911.1702127659573</v>
      </c>
      <c r="G1273" s="5">
        <f>Table1_2[[#This Row],[actual_price]]*Table1_2[[#This Row],[rating_count]]</f>
        <v>7806230</v>
      </c>
      <c r="H1273" s="5" t="str">
        <f t="shared" si="38"/>
        <v>&gt;₹500</v>
      </c>
      <c r="I1273" s="5" t="str">
        <f t="shared" si="39"/>
        <v>No</v>
      </c>
      <c r="J1273" s="6">
        <v>0.16</v>
      </c>
      <c r="K12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73">
        <v>4.3</v>
      </c>
      <c r="M1273">
        <v>1954</v>
      </c>
      <c r="N1273">
        <f>Table1_2[[#This Row],[rating]]+Table1_2[[#This Row],[rating_count]]/1000</f>
        <v>6.2539999999999996</v>
      </c>
    </row>
    <row r="1274" spans="1:14" x14ac:dyDescent="0.25">
      <c r="A1274" t="s">
        <v>11083</v>
      </c>
      <c r="B1274" t="s">
        <v>14341</v>
      </c>
      <c r="C1274" t="s">
        <v>14096</v>
      </c>
      <c r="D1274">
        <v>5499</v>
      </c>
      <c r="E1274">
        <v>11500</v>
      </c>
      <c r="F1274" s="5">
        <f>Table1_2[[#This Row],[actual_price]]-Table1_2[[#This Row],[discounted_price]]/Table1_2[[#This Row],[actual_price]]*100</f>
        <v>11452.182608695652</v>
      </c>
      <c r="G1274" s="5">
        <f>Table1_2[[#This Row],[actual_price]]*Table1_2[[#This Row],[rating_count]]</f>
        <v>11028500</v>
      </c>
      <c r="H1274" s="5" t="str">
        <f t="shared" si="38"/>
        <v>&gt;₹500</v>
      </c>
      <c r="I1274" s="5" t="str">
        <f t="shared" si="39"/>
        <v>Yes</v>
      </c>
      <c r="J1274" s="6">
        <v>0.52</v>
      </c>
      <c r="K12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74">
        <v>3.9</v>
      </c>
      <c r="M1274">
        <v>959</v>
      </c>
      <c r="N1274">
        <f>Table1_2[[#This Row],[rating]]+Table1_2[[#This Row],[rating_count]]/1000</f>
        <v>4.859</v>
      </c>
    </row>
    <row r="1275" spans="1:14" x14ac:dyDescent="0.25">
      <c r="A1275" t="s">
        <v>11093</v>
      </c>
      <c r="B1275" t="s">
        <v>14342</v>
      </c>
      <c r="C1275" t="s">
        <v>14068</v>
      </c>
      <c r="D1275">
        <v>299</v>
      </c>
      <c r="E1275">
        <v>499</v>
      </c>
      <c r="F1275" s="5">
        <f>Table1_2[[#This Row],[actual_price]]-Table1_2[[#This Row],[discounted_price]]/Table1_2[[#This Row],[actual_price]]*100</f>
        <v>439.08016032064126</v>
      </c>
      <c r="G1275" s="5">
        <f>Table1_2[[#This Row],[actual_price]]*Table1_2[[#This Row],[rating_count]]</f>
        <v>506485</v>
      </c>
      <c r="H1275" s="5" t="str">
        <f t="shared" si="38"/>
        <v>₹200–₹500</v>
      </c>
      <c r="I1275" s="5" t="str">
        <f t="shared" si="39"/>
        <v>No</v>
      </c>
      <c r="J1275" s="6">
        <v>0.4</v>
      </c>
      <c r="K12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75">
        <v>3.9</v>
      </c>
      <c r="M1275">
        <v>1015</v>
      </c>
      <c r="N1275">
        <f>Table1_2[[#This Row],[rating]]+Table1_2[[#This Row],[rating_count]]/1000</f>
        <v>4.915</v>
      </c>
    </row>
    <row r="1276" spans="1:14" x14ac:dyDescent="0.25">
      <c r="A1276" t="s">
        <v>11103</v>
      </c>
      <c r="B1276" t="s">
        <v>14343</v>
      </c>
      <c r="C1276" t="s">
        <v>14344</v>
      </c>
      <c r="D1276">
        <v>2249</v>
      </c>
      <c r="E1276">
        <v>3550</v>
      </c>
      <c r="F1276" s="5">
        <f>Table1_2[[#This Row],[actual_price]]-Table1_2[[#This Row],[discounted_price]]/Table1_2[[#This Row],[actual_price]]*100</f>
        <v>3486.6478873239435</v>
      </c>
      <c r="G1276" s="5">
        <f>Table1_2[[#This Row],[actual_price]]*Table1_2[[#This Row],[rating_count]]</f>
        <v>14104150</v>
      </c>
      <c r="H1276" s="5" t="str">
        <f t="shared" si="38"/>
        <v>&gt;₹500</v>
      </c>
      <c r="I1276" s="5" t="str">
        <f t="shared" si="39"/>
        <v>No</v>
      </c>
      <c r="J1276" s="6">
        <v>0.37</v>
      </c>
      <c r="K12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76">
        <v>4</v>
      </c>
      <c r="M1276">
        <v>3973</v>
      </c>
      <c r="N1276">
        <f>Table1_2[[#This Row],[rating]]+Table1_2[[#This Row],[rating_count]]/1000</f>
        <v>7.9729999999999999</v>
      </c>
    </row>
    <row r="1277" spans="1:14" x14ac:dyDescent="0.25">
      <c r="A1277" t="s">
        <v>11114</v>
      </c>
      <c r="B1277" t="s">
        <v>14345</v>
      </c>
      <c r="C1277" t="s">
        <v>14125</v>
      </c>
      <c r="D1277">
        <v>699</v>
      </c>
      <c r="E1277">
        <v>1599</v>
      </c>
      <c r="F1277" s="5">
        <f>Table1_2[[#This Row],[actual_price]]-Table1_2[[#This Row],[discounted_price]]/Table1_2[[#This Row],[actual_price]]*100</f>
        <v>1555.2851782363978</v>
      </c>
      <c r="G1277" s="5">
        <f>Table1_2[[#This Row],[actual_price]]*Table1_2[[#This Row],[rating_count]]</f>
        <v>3677700</v>
      </c>
      <c r="H1277" s="5" t="str">
        <f t="shared" si="38"/>
        <v>&gt;₹500</v>
      </c>
      <c r="I1277" s="5" t="str">
        <f t="shared" si="39"/>
        <v>Yes</v>
      </c>
      <c r="J1277" s="6">
        <v>0.56000000000000005</v>
      </c>
      <c r="K12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77">
        <v>4.7</v>
      </c>
      <c r="M1277">
        <v>2300</v>
      </c>
      <c r="N1277">
        <f>Table1_2[[#This Row],[rating]]+Table1_2[[#This Row],[rating_count]]/1000</f>
        <v>7</v>
      </c>
    </row>
    <row r="1278" spans="1:14" x14ac:dyDescent="0.25">
      <c r="A1278" t="s">
        <v>11124</v>
      </c>
      <c r="B1278" t="s">
        <v>11125</v>
      </c>
      <c r="C1278" t="s">
        <v>14064</v>
      </c>
      <c r="D1278">
        <v>1235</v>
      </c>
      <c r="E1278">
        <v>1499</v>
      </c>
      <c r="F1278" s="5">
        <f>Table1_2[[#This Row],[actual_price]]-Table1_2[[#This Row],[discounted_price]]/Table1_2[[#This Row],[actual_price]]*100</f>
        <v>1416.6117411607738</v>
      </c>
      <c r="G1278" s="5">
        <f>Table1_2[[#This Row],[actual_price]]*Table1_2[[#This Row],[rating_count]]</f>
        <v>304297</v>
      </c>
      <c r="H1278" s="5" t="str">
        <f t="shared" si="38"/>
        <v>&gt;₹500</v>
      </c>
      <c r="I1278" s="5" t="str">
        <f t="shared" si="39"/>
        <v>No</v>
      </c>
      <c r="J1278" s="6">
        <v>0.18</v>
      </c>
      <c r="K12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78">
        <v>4.0999999999999996</v>
      </c>
      <c r="M1278">
        <v>203</v>
      </c>
      <c r="N1278">
        <f>Table1_2[[#This Row],[rating]]+Table1_2[[#This Row],[rating_count]]/1000</f>
        <v>4.3029999999999999</v>
      </c>
    </row>
    <row r="1279" spans="1:14" x14ac:dyDescent="0.25">
      <c r="A1279" t="s">
        <v>11134</v>
      </c>
      <c r="B1279" t="s">
        <v>14346</v>
      </c>
      <c r="C1279" t="s">
        <v>14142</v>
      </c>
      <c r="D1279">
        <v>1349</v>
      </c>
      <c r="E1279">
        <v>2999</v>
      </c>
      <c r="F1279" s="5">
        <f>Table1_2[[#This Row],[actual_price]]-Table1_2[[#This Row],[discounted_price]]/Table1_2[[#This Row],[actual_price]]*100</f>
        <v>2954.0183394464821</v>
      </c>
      <c r="G1279" s="5">
        <f>Table1_2[[#This Row],[actual_price]]*Table1_2[[#This Row],[rating_count]]</f>
        <v>1322559</v>
      </c>
      <c r="H1279" s="5" t="str">
        <f t="shared" si="38"/>
        <v>&gt;₹500</v>
      </c>
      <c r="I1279" s="5" t="str">
        <f t="shared" si="39"/>
        <v>Yes</v>
      </c>
      <c r="J1279" s="6">
        <v>0.55000000000000004</v>
      </c>
      <c r="K12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79">
        <v>3.8</v>
      </c>
      <c r="M1279">
        <v>441</v>
      </c>
      <c r="N1279">
        <f>Table1_2[[#This Row],[rating]]+Table1_2[[#This Row],[rating_count]]/1000</f>
        <v>4.2409999999999997</v>
      </c>
    </row>
    <row r="1280" spans="1:14" x14ac:dyDescent="0.25">
      <c r="A1280" t="s">
        <v>11144</v>
      </c>
      <c r="B1280" t="s">
        <v>14347</v>
      </c>
      <c r="C1280" t="s">
        <v>14096</v>
      </c>
      <c r="D1280">
        <v>6800</v>
      </c>
      <c r="E1280">
        <v>11500</v>
      </c>
      <c r="F1280" s="5">
        <f>Table1_2[[#This Row],[actual_price]]-Table1_2[[#This Row],[discounted_price]]/Table1_2[[#This Row],[actual_price]]*100</f>
        <v>11440.869565217392</v>
      </c>
      <c r="G1280" s="5">
        <f>Table1_2[[#This Row],[actual_price]]*Table1_2[[#This Row],[rating_count]]</f>
        <v>118542000</v>
      </c>
      <c r="H1280" s="5" t="str">
        <f t="shared" si="38"/>
        <v>&gt;₹500</v>
      </c>
      <c r="I1280" s="5" t="str">
        <f t="shared" si="39"/>
        <v>No</v>
      </c>
      <c r="J1280" s="6">
        <v>0.41</v>
      </c>
      <c r="K12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80">
        <v>4.0999999999999996</v>
      </c>
      <c r="M1280">
        <v>10308</v>
      </c>
      <c r="N1280">
        <f>Table1_2[[#This Row],[rating]]+Table1_2[[#This Row],[rating_count]]/1000</f>
        <v>14.407999999999999</v>
      </c>
    </row>
    <row r="1281" spans="1:14" x14ac:dyDescent="0.25">
      <c r="A1281" t="s">
        <v>11154</v>
      </c>
      <c r="B1281" t="s">
        <v>14348</v>
      </c>
      <c r="C1281" t="s">
        <v>14119</v>
      </c>
      <c r="D1281">
        <v>2099</v>
      </c>
      <c r="E1281">
        <v>2499</v>
      </c>
      <c r="F1281" s="5">
        <f>Table1_2[[#This Row],[actual_price]]-Table1_2[[#This Row],[discounted_price]]/Table1_2[[#This Row],[actual_price]]*100</f>
        <v>2415.0064025610245</v>
      </c>
      <c r="G1281" s="5">
        <f>Table1_2[[#This Row],[actual_price]]*Table1_2[[#This Row],[rating_count]]</f>
        <v>2479008</v>
      </c>
      <c r="H1281" s="5" t="str">
        <f t="shared" si="38"/>
        <v>&gt;₹500</v>
      </c>
      <c r="I1281" s="5" t="str">
        <f t="shared" si="39"/>
        <v>No</v>
      </c>
      <c r="J1281" s="6">
        <v>0.16</v>
      </c>
      <c r="K12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M1281">
        <v>992</v>
      </c>
      <c r="N1281">
        <f>Table1_2[[#This Row],[rating]]+Table1_2[[#This Row],[rating_count]]/1000</f>
        <v>0.99199999999999999</v>
      </c>
    </row>
    <row r="1282" spans="1:14" x14ac:dyDescent="0.25">
      <c r="A1282" t="s">
        <v>11165</v>
      </c>
      <c r="B1282" t="s">
        <v>14349</v>
      </c>
      <c r="C1282" t="s">
        <v>14128</v>
      </c>
      <c r="D1282">
        <v>1699</v>
      </c>
      <c r="E1282">
        <v>1975</v>
      </c>
      <c r="F1282" s="5">
        <f>Table1_2[[#This Row],[actual_price]]-Table1_2[[#This Row],[discounted_price]]/Table1_2[[#This Row],[actual_price]]*100</f>
        <v>1888.9746835443038</v>
      </c>
      <c r="G1282" s="5">
        <f>Table1_2[[#This Row],[actual_price]]*Table1_2[[#This Row],[rating_count]]</f>
        <v>9314100</v>
      </c>
      <c r="H1282" s="5" t="str">
        <f t="shared" ref="H1282:H1345" si="40">IF(D1282&lt;200,"&lt;₹200",IF(D1282&lt;=500,"₹200–₹500","&gt;₹500"))</f>
        <v>&gt;₹500</v>
      </c>
      <c r="I1282" s="5" t="str">
        <f t="shared" ref="I1282:I1345" si="41">IF(J1282&gt;=0.5, "Yes", "No")</f>
        <v>No</v>
      </c>
      <c r="J1282" s="6">
        <v>0.14000000000000001</v>
      </c>
      <c r="K12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282">
        <v>4.0999999999999996</v>
      </c>
      <c r="M1282">
        <v>4716</v>
      </c>
      <c r="N1282">
        <f>Table1_2[[#This Row],[rating]]+Table1_2[[#This Row],[rating_count]]/1000</f>
        <v>8.8159999999999989</v>
      </c>
    </row>
    <row r="1283" spans="1:14" x14ac:dyDescent="0.25">
      <c r="A1283" t="s">
        <v>11175</v>
      </c>
      <c r="B1283" t="s">
        <v>14350</v>
      </c>
      <c r="C1283" t="s">
        <v>14066</v>
      </c>
      <c r="D1283">
        <v>1069</v>
      </c>
      <c r="E1283">
        <v>1699</v>
      </c>
      <c r="F1283" s="5">
        <f>Table1_2[[#This Row],[actual_price]]-Table1_2[[#This Row],[discounted_price]]/Table1_2[[#This Row],[actual_price]]*100</f>
        <v>1636.08063566804</v>
      </c>
      <c r="G1283" s="5">
        <f>Table1_2[[#This Row],[actual_price]]*Table1_2[[#This Row],[rating_count]]</f>
        <v>531787</v>
      </c>
      <c r="H1283" s="5" t="str">
        <f t="shared" si="40"/>
        <v>&gt;₹500</v>
      </c>
      <c r="I1283" s="5" t="str">
        <f t="shared" si="41"/>
        <v>No</v>
      </c>
      <c r="J1283" s="6">
        <v>0.37</v>
      </c>
      <c r="K12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83">
        <v>3.9</v>
      </c>
      <c r="M1283">
        <v>313</v>
      </c>
      <c r="N1283">
        <f>Table1_2[[#This Row],[rating]]+Table1_2[[#This Row],[rating_count]]/1000</f>
        <v>4.2130000000000001</v>
      </c>
    </row>
    <row r="1284" spans="1:14" x14ac:dyDescent="0.25">
      <c r="A1284" t="s">
        <v>11185</v>
      </c>
      <c r="B1284" t="s">
        <v>14351</v>
      </c>
      <c r="C1284" t="s">
        <v>14066</v>
      </c>
      <c r="D1284">
        <v>1349</v>
      </c>
      <c r="E1284">
        <v>2495</v>
      </c>
      <c r="F1284" s="5">
        <f>Table1_2[[#This Row],[actual_price]]-Table1_2[[#This Row],[discounted_price]]/Table1_2[[#This Row],[actual_price]]*100</f>
        <v>2440.931863727455</v>
      </c>
      <c r="G1284" s="5">
        <f>Table1_2[[#This Row],[actual_price]]*Table1_2[[#This Row],[rating_count]]</f>
        <v>414170</v>
      </c>
      <c r="H1284" s="5" t="str">
        <f t="shared" si="40"/>
        <v>&gt;₹500</v>
      </c>
      <c r="I1284" s="5" t="str">
        <f t="shared" si="41"/>
        <v>No</v>
      </c>
      <c r="J1284" s="6">
        <v>0.46</v>
      </c>
      <c r="K12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84">
        <v>3.8</v>
      </c>
      <c r="M1284">
        <v>166</v>
      </c>
      <c r="N1284">
        <f>Table1_2[[#This Row],[rating]]+Table1_2[[#This Row],[rating_count]]/1000</f>
        <v>3.9659999999999997</v>
      </c>
    </row>
    <row r="1285" spans="1:14" x14ac:dyDescent="0.25">
      <c r="A1285" t="s">
        <v>11195</v>
      </c>
      <c r="B1285" t="s">
        <v>11196</v>
      </c>
      <c r="C1285" t="s">
        <v>14103</v>
      </c>
      <c r="D1285">
        <v>1499</v>
      </c>
      <c r="E1285">
        <v>3500</v>
      </c>
      <c r="F1285" s="5">
        <f>Table1_2[[#This Row],[actual_price]]-Table1_2[[#This Row],[discounted_price]]/Table1_2[[#This Row],[actual_price]]*100</f>
        <v>3457.1714285714284</v>
      </c>
      <c r="G1285" s="5">
        <f>Table1_2[[#This Row],[actual_price]]*Table1_2[[#This Row],[rating_count]]</f>
        <v>1060500</v>
      </c>
      <c r="H1285" s="5" t="str">
        <f t="shared" si="40"/>
        <v>&gt;₹500</v>
      </c>
      <c r="I1285" s="5" t="str">
        <f t="shared" si="41"/>
        <v>Yes</v>
      </c>
      <c r="J1285" s="6">
        <v>0.56999999999999995</v>
      </c>
      <c r="K12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85">
        <v>4.0999999999999996</v>
      </c>
      <c r="M1285">
        <v>303</v>
      </c>
      <c r="N1285">
        <f>Table1_2[[#This Row],[rating]]+Table1_2[[#This Row],[rating_count]]/1000</f>
        <v>4.4029999999999996</v>
      </c>
    </row>
    <row r="1286" spans="1:14" x14ac:dyDescent="0.25">
      <c r="A1286" t="s">
        <v>11205</v>
      </c>
      <c r="B1286" t="s">
        <v>14352</v>
      </c>
      <c r="C1286" t="s">
        <v>14128</v>
      </c>
      <c r="D1286">
        <v>2092</v>
      </c>
      <c r="E1286">
        <v>4600</v>
      </c>
      <c r="F1286" s="5">
        <f>Table1_2[[#This Row],[actual_price]]-Table1_2[[#This Row],[discounted_price]]/Table1_2[[#This Row],[actual_price]]*100</f>
        <v>4554.521739130435</v>
      </c>
      <c r="G1286" s="5">
        <f>Table1_2[[#This Row],[actual_price]]*Table1_2[[#This Row],[rating_count]]</f>
        <v>2585200</v>
      </c>
      <c r="H1286" s="5" t="str">
        <f t="shared" si="40"/>
        <v>&gt;₹500</v>
      </c>
      <c r="I1286" s="5" t="str">
        <f t="shared" si="41"/>
        <v>Yes</v>
      </c>
      <c r="J1286" s="6">
        <v>0.55000000000000004</v>
      </c>
      <c r="K12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286">
        <v>4.3</v>
      </c>
      <c r="M1286">
        <v>562</v>
      </c>
      <c r="N1286">
        <f>Table1_2[[#This Row],[rating]]+Table1_2[[#This Row],[rating_count]]/1000</f>
        <v>4.8620000000000001</v>
      </c>
    </row>
    <row r="1287" spans="1:14" x14ac:dyDescent="0.25">
      <c r="A1287" t="s">
        <v>11215</v>
      </c>
      <c r="B1287" t="s">
        <v>14353</v>
      </c>
      <c r="C1287" t="s">
        <v>14225</v>
      </c>
      <c r="D1287">
        <v>3859</v>
      </c>
      <c r="E1287">
        <v>10295</v>
      </c>
      <c r="F1287" s="5">
        <f>Table1_2[[#This Row],[actual_price]]-Table1_2[[#This Row],[discounted_price]]/Table1_2[[#This Row],[actual_price]]*100</f>
        <v>10257.51578436134</v>
      </c>
      <c r="G1287" s="5">
        <f>Table1_2[[#This Row],[actual_price]]*Table1_2[[#This Row],[rating_count]]</f>
        <v>83338025</v>
      </c>
      <c r="H1287" s="5" t="str">
        <f t="shared" si="40"/>
        <v>&gt;₹500</v>
      </c>
      <c r="I1287" s="5" t="str">
        <f t="shared" si="41"/>
        <v>Yes</v>
      </c>
      <c r="J1287" s="6">
        <v>0.63</v>
      </c>
      <c r="K12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87">
        <v>3.9</v>
      </c>
      <c r="M1287">
        <v>8095</v>
      </c>
      <c r="N1287">
        <f>Table1_2[[#This Row],[rating]]+Table1_2[[#This Row],[rating_count]]/1000</f>
        <v>11.995000000000001</v>
      </c>
    </row>
    <row r="1288" spans="1:14" x14ac:dyDescent="0.25">
      <c r="A1288" t="s">
        <v>11225</v>
      </c>
      <c r="B1288" t="s">
        <v>14354</v>
      </c>
      <c r="C1288" t="s">
        <v>14116</v>
      </c>
      <c r="D1288">
        <v>499</v>
      </c>
      <c r="E1288">
        <v>2199</v>
      </c>
      <c r="F1288" s="5">
        <f>Table1_2[[#This Row],[actual_price]]-Table1_2[[#This Row],[discounted_price]]/Table1_2[[#This Row],[actual_price]]*100</f>
        <v>2176.3078672123693</v>
      </c>
      <c r="G1288" s="5">
        <f>Table1_2[[#This Row],[actual_price]]*Table1_2[[#This Row],[rating_count]]</f>
        <v>239691</v>
      </c>
      <c r="H1288" s="5" t="str">
        <f t="shared" si="40"/>
        <v>₹200–₹500</v>
      </c>
      <c r="I1288" s="5" t="str">
        <f t="shared" si="41"/>
        <v>Yes</v>
      </c>
      <c r="J1288" s="6">
        <v>0.77</v>
      </c>
      <c r="K12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288">
        <v>2.8</v>
      </c>
      <c r="M1288">
        <v>109</v>
      </c>
      <c r="N1288">
        <f>Table1_2[[#This Row],[rating]]+Table1_2[[#This Row],[rating_count]]/1000</f>
        <v>2.9089999999999998</v>
      </c>
    </row>
    <row r="1289" spans="1:14" x14ac:dyDescent="0.25">
      <c r="A1289" t="s">
        <v>11235</v>
      </c>
      <c r="B1289" t="s">
        <v>14355</v>
      </c>
      <c r="C1289" t="s">
        <v>14155</v>
      </c>
      <c r="D1289">
        <v>1804</v>
      </c>
      <c r="E1289">
        <v>2380</v>
      </c>
      <c r="F1289" s="5">
        <f>Table1_2[[#This Row],[actual_price]]-Table1_2[[#This Row],[discounted_price]]/Table1_2[[#This Row],[actual_price]]*100</f>
        <v>2304.201680672269</v>
      </c>
      <c r="G1289" s="5">
        <f>Table1_2[[#This Row],[actual_price]]*Table1_2[[#This Row],[rating_count]]</f>
        <v>36609160</v>
      </c>
      <c r="H1289" s="5" t="str">
        <f t="shared" si="40"/>
        <v>&gt;₹500</v>
      </c>
      <c r="I1289" s="5" t="str">
        <f t="shared" si="41"/>
        <v>No</v>
      </c>
      <c r="J1289" s="6">
        <v>0.24</v>
      </c>
      <c r="K12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89">
        <v>4</v>
      </c>
      <c r="M1289">
        <v>15382</v>
      </c>
      <c r="N1289">
        <f>Table1_2[[#This Row],[rating]]+Table1_2[[#This Row],[rating_count]]/1000</f>
        <v>19.381999999999998</v>
      </c>
    </row>
    <row r="1290" spans="1:14" x14ac:dyDescent="0.25">
      <c r="A1290" t="s">
        <v>11245</v>
      </c>
      <c r="B1290" t="s">
        <v>14356</v>
      </c>
      <c r="C1290" t="s">
        <v>14116</v>
      </c>
      <c r="D1290">
        <v>6525</v>
      </c>
      <c r="E1290">
        <v>8820</v>
      </c>
      <c r="F1290" s="5">
        <f>Table1_2[[#This Row],[actual_price]]-Table1_2[[#This Row],[discounted_price]]/Table1_2[[#This Row],[actual_price]]*100</f>
        <v>8746.0204081632655</v>
      </c>
      <c r="G1290" s="5">
        <f>Table1_2[[#This Row],[actual_price]]*Table1_2[[#This Row],[rating_count]]</f>
        <v>45308340</v>
      </c>
      <c r="H1290" s="5" t="str">
        <f t="shared" si="40"/>
        <v>&gt;₹500</v>
      </c>
      <c r="I1290" s="5" t="str">
        <f t="shared" si="41"/>
        <v>No</v>
      </c>
      <c r="J1290" s="6">
        <v>0.26</v>
      </c>
      <c r="K12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90">
        <v>4.5</v>
      </c>
      <c r="M1290">
        <v>5137</v>
      </c>
      <c r="N1290">
        <f>Table1_2[[#This Row],[rating]]+Table1_2[[#This Row],[rating_count]]/1000</f>
        <v>9.6370000000000005</v>
      </c>
    </row>
    <row r="1291" spans="1:14" x14ac:dyDescent="0.25">
      <c r="A1291" t="s">
        <v>11255</v>
      </c>
      <c r="B1291" t="s">
        <v>14357</v>
      </c>
      <c r="C1291" t="s">
        <v>14240</v>
      </c>
      <c r="D1291">
        <v>4999</v>
      </c>
      <c r="E1291">
        <v>24999</v>
      </c>
      <c r="F1291" s="5">
        <f>Table1_2[[#This Row],[actual_price]]-Table1_2[[#This Row],[discounted_price]]/Table1_2[[#This Row],[actual_price]]*100</f>
        <v>24979.003200128005</v>
      </c>
      <c r="G1291" s="5">
        <f>Table1_2[[#This Row],[actual_price]]*Table1_2[[#This Row],[rating_count]]</f>
        <v>3099876</v>
      </c>
      <c r="H1291" s="5" t="str">
        <f t="shared" si="40"/>
        <v>&gt;₹500</v>
      </c>
      <c r="I1291" s="5" t="str">
        <f t="shared" si="41"/>
        <v>Yes</v>
      </c>
      <c r="J1291" s="6">
        <v>0.8</v>
      </c>
      <c r="K12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291">
        <v>4.5999999999999996</v>
      </c>
      <c r="M1291">
        <v>124</v>
      </c>
      <c r="N1291">
        <f>Table1_2[[#This Row],[rating]]+Table1_2[[#This Row],[rating_count]]/1000</f>
        <v>4.7239999999999993</v>
      </c>
    </row>
    <row r="1292" spans="1:14" x14ac:dyDescent="0.25">
      <c r="A1292" t="s">
        <v>11265</v>
      </c>
      <c r="B1292" t="s">
        <v>14358</v>
      </c>
      <c r="C1292" t="s">
        <v>14191</v>
      </c>
      <c r="D1292">
        <v>1189</v>
      </c>
      <c r="E1292">
        <v>2400</v>
      </c>
      <c r="F1292" s="5">
        <f>Table1_2[[#This Row],[actual_price]]-Table1_2[[#This Row],[discounted_price]]/Table1_2[[#This Row],[actual_price]]*100</f>
        <v>2350.4583333333335</v>
      </c>
      <c r="G1292" s="5">
        <f>Table1_2[[#This Row],[actual_price]]*Table1_2[[#This Row],[rating_count]]</f>
        <v>1483200</v>
      </c>
      <c r="H1292" s="5" t="str">
        <f t="shared" si="40"/>
        <v>&gt;₹500</v>
      </c>
      <c r="I1292" s="5" t="str">
        <f t="shared" si="41"/>
        <v>Yes</v>
      </c>
      <c r="J1292" s="6">
        <v>0.5</v>
      </c>
      <c r="K12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92">
        <v>4.0999999999999996</v>
      </c>
      <c r="M1292">
        <v>618</v>
      </c>
      <c r="N1292">
        <f>Table1_2[[#This Row],[rating]]+Table1_2[[#This Row],[rating_count]]/1000</f>
        <v>4.718</v>
      </c>
    </row>
    <row r="1293" spans="1:14" x14ac:dyDescent="0.25">
      <c r="A1293" t="s">
        <v>11275</v>
      </c>
      <c r="B1293" t="s">
        <v>14359</v>
      </c>
      <c r="C1293" t="s">
        <v>14066</v>
      </c>
      <c r="D1293">
        <v>2590</v>
      </c>
      <c r="E1293">
        <v>4200</v>
      </c>
      <c r="F1293" s="5">
        <f>Table1_2[[#This Row],[actual_price]]-Table1_2[[#This Row],[discounted_price]]/Table1_2[[#This Row],[actual_price]]*100</f>
        <v>4138.333333333333</v>
      </c>
      <c r="G1293" s="5">
        <f>Table1_2[[#This Row],[actual_price]]*Table1_2[[#This Row],[rating_count]]</f>
        <v>264600</v>
      </c>
      <c r="H1293" s="5" t="str">
        <f t="shared" si="40"/>
        <v>&gt;₹500</v>
      </c>
      <c r="I1293" s="5" t="str">
        <f t="shared" si="41"/>
        <v>No</v>
      </c>
      <c r="J1293" s="6">
        <v>0.38</v>
      </c>
      <c r="K12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93">
        <v>4.0999999999999996</v>
      </c>
      <c r="M1293">
        <v>63</v>
      </c>
      <c r="N1293">
        <f>Table1_2[[#This Row],[rating]]+Table1_2[[#This Row],[rating_count]]/1000</f>
        <v>4.1629999999999994</v>
      </c>
    </row>
    <row r="1294" spans="1:14" x14ac:dyDescent="0.25">
      <c r="A1294" t="s">
        <v>11285</v>
      </c>
      <c r="B1294" t="s">
        <v>14360</v>
      </c>
      <c r="C1294" t="s">
        <v>14066</v>
      </c>
      <c r="D1294">
        <v>899</v>
      </c>
      <c r="E1294">
        <v>1599</v>
      </c>
      <c r="F1294" s="5">
        <f>Table1_2[[#This Row],[actual_price]]-Table1_2[[#This Row],[discounted_price]]/Table1_2[[#This Row],[actual_price]]*100</f>
        <v>1542.7773608505315</v>
      </c>
      <c r="G1294" s="5">
        <f>Table1_2[[#This Row],[actual_price]]*Table1_2[[#This Row],[rating_count]]</f>
        <v>23985</v>
      </c>
      <c r="H1294" s="5" t="str">
        <f t="shared" si="40"/>
        <v>&gt;₹500</v>
      </c>
      <c r="I1294" s="5" t="str">
        <f t="shared" si="41"/>
        <v>No</v>
      </c>
      <c r="J1294" s="6">
        <v>0.44</v>
      </c>
      <c r="K12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94">
        <v>3.4</v>
      </c>
      <c r="M1294">
        <v>15</v>
      </c>
      <c r="N1294">
        <f>Table1_2[[#This Row],[rating]]+Table1_2[[#This Row],[rating_count]]/1000</f>
        <v>3.415</v>
      </c>
    </row>
    <row r="1295" spans="1:14" x14ac:dyDescent="0.25">
      <c r="A1295" t="s">
        <v>11295</v>
      </c>
      <c r="B1295" t="s">
        <v>14361</v>
      </c>
      <c r="C1295" t="s">
        <v>14066</v>
      </c>
      <c r="D1295">
        <v>998</v>
      </c>
      <c r="E1295">
        <v>2999</v>
      </c>
      <c r="F1295" s="5">
        <f>Table1_2[[#This Row],[actual_price]]-Table1_2[[#This Row],[discounted_price]]/Table1_2[[#This Row],[actual_price]]*100</f>
        <v>2965.7222407469158</v>
      </c>
      <c r="G1295" s="5">
        <f>Table1_2[[#This Row],[actual_price]]*Table1_2[[#This Row],[rating_count]]</f>
        <v>26991</v>
      </c>
      <c r="H1295" s="5" t="str">
        <f t="shared" si="40"/>
        <v>&gt;₹500</v>
      </c>
      <c r="I1295" s="5" t="str">
        <f t="shared" si="41"/>
        <v>Yes</v>
      </c>
      <c r="J1295" s="6">
        <v>0.67</v>
      </c>
      <c r="K12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295">
        <v>4.5999999999999996</v>
      </c>
      <c r="M1295">
        <v>9</v>
      </c>
      <c r="N1295">
        <f>Table1_2[[#This Row],[rating]]+Table1_2[[#This Row],[rating_count]]/1000</f>
        <v>4.609</v>
      </c>
    </row>
    <row r="1296" spans="1:14" x14ac:dyDescent="0.25">
      <c r="A1296" t="s">
        <v>11305</v>
      </c>
      <c r="B1296" t="s">
        <v>14362</v>
      </c>
      <c r="C1296" t="s">
        <v>14109</v>
      </c>
      <c r="D1296">
        <v>998.06</v>
      </c>
      <c r="E1296">
        <v>1282</v>
      </c>
      <c r="F1296" s="5">
        <f>Table1_2[[#This Row],[actual_price]]-Table1_2[[#This Row],[discounted_price]]/Table1_2[[#This Row],[actual_price]]*100</f>
        <v>1204.1482059282371</v>
      </c>
      <c r="G1296" s="5">
        <f>Table1_2[[#This Row],[actual_price]]*Table1_2[[#This Row],[rating_count]]</f>
        <v>9325268</v>
      </c>
      <c r="H1296" s="5" t="str">
        <f t="shared" si="40"/>
        <v>&gt;₹500</v>
      </c>
      <c r="I1296" s="5" t="str">
        <f t="shared" si="41"/>
        <v>No</v>
      </c>
      <c r="J1296" s="6">
        <v>0.22</v>
      </c>
      <c r="K12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96">
        <v>4.2</v>
      </c>
      <c r="M1296">
        <v>7274</v>
      </c>
      <c r="N1296">
        <f>Table1_2[[#This Row],[rating]]+Table1_2[[#This Row],[rating_count]]/1000</f>
        <v>11.474</v>
      </c>
    </row>
    <row r="1297" spans="1:14" x14ac:dyDescent="0.25">
      <c r="A1297" t="s">
        <v>11315</v>
      </c>
      <c r="B1297" t="s">
        <v>14363</v>
      </c>
      <c r="C1297" t="s">
        <v>14155</v>
      </c>
      <c r="D1297">
        <v>1099</v>
      </c>
      <c r="E1297">
        <v>1990</v>
      </c>
      <c r="F1297" s="5">
        <f>Table1_2[[#This Row],[actual_price]]-Table1_2[[#This Row],[discounted_price]]/Table1_2[[#This Row],[actual_price]]*100</f>
        <v>1934.7738693467336</v>
      </c>
      <c r="G1297" s="5">
        <f>Table1_2[[#This Row],[actual_price]]*Table1_2[[#This Row],[rating_count]]</f>
        <v>11762890</v>
      </c>
      <c r="H1297" s="5" t="str">
        <f t="shared" si="40"/>
        <v>&gt;₹500</v>
      </c>
      <c r="I1297" s="5" t="str">
        <f t="shared" si="41"/>
        <v>No</v>
      </c>
      <c r="J1297" s="6">
        <v>0.45</v>
      </c>
      <c r="K12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297">
        <v>3.9</v>
      </c>
      <c r="M1297">
        <v>5911</v>
      </c>
      <c r="N1297">
        <f>Table1_2[[#This Row],[rating]]+Table1_2[[#This Row],[rating_count]]/1000</f>
        <v>9.8109999999999999</v>
      </c>
    </row>
    <row r="1298" spans="1:14" x14ac:dyDescent="0.25">
      <c r="A1298" t="s">
        <v>11325</v>
      </c>
      <c r="B1298" t="s">
        <v>14364</v>
      </c>
      <c r="C1298" t="s">
        <v>14164</v>
      </c>
      <c r="D1298">
        <v>5999</v>
      </c>
      <c r="E1298">
        <v>9999</v>
      </c>
      <c r="F1298" s="5">
        <f>Table1_2[[#This Row],[actual_price]]-Table1_2[[#This Row],[discounted_price]]/Table1_2[[#This Row],[actual_price]]*100</f>
        <v>9939.0040004000402</v>
      </c>
      <c r="G1298" s="5">
        <f>Table1_2[[#This Row],[actual_price]]*Table1_2[[#This Row],[rating_count]]</f>
        <v>1699830</v>
      </c>
      <c r="H1298" s="5" t="str">
        <f t="shared" si="40"/>
        <v>&gt;₹500</v>
      </c>
      <c r="I1298" s="5" t="str">
        <f t="shared" si="41"/>
        <v>No</v>
      </c>
      <c r="J1298" s="6">
        <v>0.4</v>
      </c>
      <c r="K12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298">
        <v>4.2</v>
      </c>
      <c r="M1298">
        <v>170</v>
      </c>
      <c r="N1298">
        <f>Table1_2[[#This Row],[rating]]+Table1_2[[#This Row],[rating_count]]/1000</f>
        <v>4.37</v>
      </c>
    </row>
    <row r="1299" spans="1:14" x14ac:dyDescent="0.25">
      <c r="A1299" t="s">
        <v>11335</v>
      </c>
      <c r="B1299" t="s">
        <v>14365</v>
      </c>
      <c r="C1299" t="s">
        <v>14225</v>
      </c>
      <c r="D1299">
        <v>8886</v>
      </c>
      <c r="E1299">
        <v>11850</v>
      </c>
      <c r="F1299" s="5">
        <f>Table1_2[[#This Row],[actual_price]]-Table1_2[[#This Row],[discounted_price]]/Table1_2[[#This Row],[actual_price]]*100</f>
        <v>11775.012658227848</v>
      </c>
      <c r="G1299" s="5">
        <f>Table1_2[[#This Row],[actual_price]]*Table1_2[[#This Row],[rating_count]]</f>
        <v>36320250</v>
      </c>
      <c r="H1299" s="5" t="str">
        <f t="shared" si="40"/>
        <v>&gt;₹500</v>
      </c>
      <c r="I1299" s="5" t="str">
        <f t="shared" si="41"/>
        <v>No</v>
      </c>
      <c r="J1299" s="6">
        <v>0.25</v>
      </c>
      <c r="K12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299">
        <v>4.2</v>
      </c>
      <c r="M1299">
        <v>3065</v>
      </c>
      <c r="N1299">
        <f>Table1_2[[#This Row],[rating]]+Table1_2[[#This Row],[rating_count]]/1000</f>
        <v>7.2650000000000006</v>
      </c>
    </row>
    <row r="1300" spans="1:14" x14ac:dyDescent="0.25">
      <c r="A1300" t="s">
        <v>11345</v>
      </c>
      <c r="B1300" t="s">
        <v>14366</v>
      </c>
      <c r="C1300" t="s">
        <v>14068</v>
      </c>
      <c r="D1300">
        <v>475</v>
      </c>
      <c r="E1300">
        <v>999</v>
      </c>
      <c r="F1300" s="5">
        <f>Table1_2[[#This Row],[actual_price]]-Table1_2[[#This Row],[discounted_price]]/Table1_2[[#This Row],[actual_price]]*100</f>
        <v>951.45245245245246</v>
      </c>
      <c r="G1300" s="5">
        <f>Table1_2[[#This Row],[actual_price]]*Table1_2[[#This Row],[rating_count]]</f>
        <v>1019979</v>
      </c>
      <c r="H1300" s="5" t="str">
        <f t="shared" si="40"/>
        <v>₹200–₹500</v>
      </c>
      <c r="I1300" s="5" t="str">
        <f t="shared" si="41"/>
        <v>Yes</v>
      </c>
      <c r="J1300" s="6">
        <v>0.52</v>
      </c>
      <c r="K13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00">
        <v>4.0999999999999996</v>
      </c>
      <c r="M1300">
        <v>1021</v>
      </c>
      <c r="N1300">
        <f>Table1_2[[#This Row],[rating]]+Table1_2[[#This Row],[rating_count]]/1000</f>
        <v>5.1209999999999996</v>
      </c>
    </row>
    <row r="1301" spans="1:14" x14ac:dyDescent="0.25">
      <c r="A1301" t="s">
        <v>11355</v>
      </c>
      <c r="B1301" t="s">
        <v>14367</v>
      </c>
      <c r="C1301" t="s">
        <v>14107</v>
      </c>
      <c r="D1301">
        <v>4995</v>
      </c>
      <c r="E1301">
        <v>20049</v>
      </c>
      <c r="F1301" s="5">
        <f>Table1_2[[#This Row],[actual_price]]-Table1_2[[#This Row],[discounted_price]]/Table1_2[[#This Row],[actual_price]]*100</f>
        <v>20024.08603920395</v>
      </c>
      <c r="G1301" s="5">
        <f>Table1_2[[#This Row],[actual_price]]*Table1_2[[#This Row],[rating_count]]</f>
        <v>79474236</v>
      </c>
      <c r="H1301" s="5" t="str">
        <f t="shared" si="40"/>
        <v>&gt;₹500</v>
      </c>
      <c r="I1301" s="5" t="str">
        <f t="shared" si="41"/>
        <v>Yes</v>
      </c>
      <c r="J1301" s="6">
        <v>0.75</v>
      </c>
      <c r="K13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301">
        <v>4.8</v>
      </c>
      <c r="M1301">
        <v>3964</v>
      </c>
      <c r="N1301">
        <f>Table1_2[[#This Row],[rating]]+Table1_2[[#This Row],[rating_count]]/1000</f>
        <v>8.7639999999999993</v>
      </c>
    </row>
    <row r="1302" spans="1:14" x14ac:dyDescent="0.25">
      <c r="A1302" t="s">
        <v>11365</v>
      </c>
      <c r="B1302" t="s">
        <v>14368</v>
      </c>
      <c r="C1302" t="s">
        <v>14240</v>
      </c>
      <c r="D1302">
        <v>13999</v>
      </c>
      <c r="E1302">
        <v>24850</v>
      </c>
      <c r="F1302" s="5">
        <f>Table1_2[[#This Row],[actual_price]]-Table1_2[[#This Row],[discounted_price]]/Table1_2[[#This Row],[actual_price]]*100</f>
        <v>24793.665995975854</v>
      </c>
      <c r="G1302" s="5">
        <f>Table1_2[[#This Row],[actual_price]]*Table1_2[[#This Row],[rating_count]]</f>
        <v>222357800</v>
      </c>
      <c r="H1302" s="5" t="str">
        <f t="shared" si="40"/>
        <v>&gt;₹500</v>
      </c>
      <c r="I1302" s="5" t="str">
        <f t="shared" si="41"/>
        <v>No</v>
      </c>
      <c r="J1302" s="6">
        <v>0.44</v>
      </c>
      <c r="K13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02">
        <v>4.4000000000000004</v>
      </c>
      <c r="M1302">
        <v>8948</v>
      </c>
      <c r="N1302">
        <f>Table1_2[[#This Row],[rating]]+Table1_2[[#This Row],[rating_count]]/1000</f>
        <v>13.348000000000001</v>
      </c>
    </row>
    <row r="1303" spans="1:14" x14ac:dyDescent="0.25">
      <c r="A1303" t="s">
        <v>11375</v>
      </c>
      <c r="B1303" t="s">
        <v>14369</v>
      </c>
      <c r="C1303" t="s">
        <v>14240</v>
      </c>
      <c r="D1303">
        <v>8499</v>
      </c>
      <c r="E1303">
        <v>16490</v>
      </c>
      <c r="F1303" s="5">
        <f>Table1_2[[#This Row],[actual_price]]-Table1_2[[#This Row],[discounted_price]]/Table1_2[[#This Row],[actual_price]]*100</f>
        <v>16438.459672528807</v>
      </c>
      <c r="G1303" s="5">
        <f>Table1_2[[#This Row],[actual_price]]*Table1_2[[#This Row],[rating_count]]</f>
        <v>1599530</v>
      </c>
      <c r="H1303" s="5" t="str">
        <f t="shared" si="40"/>
        <v>&gt;₹500</v>
      </c>
      <c r="I1303" s="5" t="str">
        <f t="shared" si="41"/>
        <v>No</v>
      </c>
      <c r="J1303" s="6">
        <v>0.48</v>
      </c>
      <c r="K13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03">
        <v>4.3</v>
      </c>
      <c r="M1303">
        <v>97</v>
      </c>
      <c r="N1303">
        <f>Table1_2[[#This Row],[rating]]+Table1_2[[#This Row],[rating_count]]/1000</f>
        <v>4.3970000000000002</v>
      </c>
    </row>
    <row r="1304" spans="1:14" x14ac:dyDescent="0.25">
      <c r="A1304" t="s">
        <v>11385</v>
      </c>
      <c r="B1304" t="s">
        <v>14370</v>
      </c>
      <c r="C1304" t="s">
        <v>14085</v>
      </c>
      <c r="D1304">
        <v>949</v>
      </c>
      <c r="E1304">
        <v>975</v>
      </c>
      <c r="F1304" s="5">
        <f>Table1_2[[#This Row],[actual_price]]-Table1_2[[#This Row],[discounted_price]]/Table1_2[[#This Row],[actual_price]]*100</f>
        <v>877.66666666666663</v>
      </c>
      <c r="G1304" s="5">
        <f>Table1_2[[#This Row],[actual_price]]*Table1_2[[#This Row],[rating_count]]</f>
        <v>7042425</v>
      </c>
      <c r="H1304" s="5" t="str">
        <f t="shared" si="40"/>
        <v>&gt;₹500</v>
      </c>
      <c r="I1304" s="5" t="str">
        <f t="shared" si="41"/>
        <v>No</v>
      </c>
      <c r="J1304" s="6">
        <v>0.03</v>
      </c>
      <c r="K13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304">
        <v>4.3</v>
      </c>
      <c r="M1304">
        <v>7223</v>
      </c>
      <c r="N1304">
        <f>Table1_2[[#This Row],[rating]]+Table1_2[[#This Row],[rating_count]]/1000</f>
        <v>11.523</v>
      </c>
    </row>
    <row r="1305" spans="1:14" x14ac:dyDescent="0.25">
      <c r="A1305" t="s">
        <v>11395</v>
      </c>
      <c r="B1305" t="s">
        <v>14371</v>
      </c>
      <c r="C1305" t="s">
        <v>14109</v>
      </c>
      <c r="D1305">
        <v>395</v>
      </c>
      <c r="E1305">
        <v>499</v>
      </c>
      <c r="F1305" s="5">
        <f>Table1_2[[#This Row],[actual_price]]-Table1_2[[#This Row],[discounted_price]]/Table1_2[[#This Row],[actual_price]]*100</f>
        <v>419.84168336673349</v>
      </c>
      <c r="G1305" s="5">
        <f>Table1_2[[#This Row],[actual_price]]*Table1_2[[#This Row],[rating_count]]</f>
        <v>164670</v>
      </c>
      <c r="H1305" s="5" t="str">
        <f t="shared" si="40"/>
        <v>₹200–₹500</v>
      </c>
      <c r="I1305" s="5" t="str">
        <f t="shared" si="41"/>
        <v>No</v>
      </c>
      <c r="J1305" s="6">
        <v>0.21</v>
      </c>
      <c r="K13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05">
        <v>4</v>
      </c>
      <c r="M1305">
        <v>330</v>
      </c>
      <c r="N1305">
        <f>Table1_2[[#This Row],[rating]]+Table1_2[[#This Row],[rating_count]]/1000</f>
        <v>4.33</v>
      </c>
    </row>
    <row r="1306" spans="1:14" x14ac:dyDescent="0.25">
      <c r="A1306" t="s">
        <v>11405</v>
      </c>
      <c r="B1306" t="s">
        <v>14372</v>
      </c>
      <c r="C1306" t="s">
        <v>14373</v>
      </c>
      <c r="D1306">
        <v>635</v>
      </c>
      <c r="E1306">
        <v>635</v>
      </c>
      <c r="F1306" s="5">
        <f>Table1_2[[#This Row],[actual_price]]-Table1_2[[#This Row],[discounted_price]]/Table1_2[[#This Row],[actual_price]]*100</f>
        <v>535</v>
      </c>
      <c r="G1306" s="5">
        <f>Table1_2[[#This Row],[actual_price]]*Table1_2[[#This Row],[rating_count]]</f>
        <v>2901950</v>
      </c>
      <c r="H1306" s="5" t="str">
        <f t="shared" si="40"/>
        <v>&gt;₹500</v>
      </c>
      <c r="I1306" s="5" t="str">
        <f t="shared" si="41"/>
        <v>No</v>
      </c>
      <c r="J1306" s="6">
        <v>0</v>
      </c>
      <c r="K13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306">
        <v>4.3</v>
      </c>
      <c r="M1306">
        <v>4570</v>
      </c>
      <c r="N1306">
        <f>Table1_2[[#This Row],[rating]]+Table1_2[[#This Row],[rating_count]]/1000</f>
        <v>8.870000000000001</v>
      </c>
    </row>
    <row r="1307" spans="1:14" x14ac:dyDescent="0.25">
      <c r="A1307" t="s">
        <v>11416</v>
      </c>
      <c r="B1307" t="s">
        <v>14374</v>
      </c>
      <c r="C1307" t="s">
        <v>14085</v>
      </c>
      <c r="D1307">
        <v>717</v>
      </c>
      <c r="E1307">
        <v>1390</v>
      </c>
      <c r="F1307" s="5">
        <f>Table1_2[[#This Row],[actual_price]]-Table1_2[[#This Row],[discounted_price]]/Table1_2[[#This Row],[actual_price]]*100</f>
        <v>1338.4172661870502</v>
      </c>
      <c r="G1307" s="5">
        <f>Table1_2[[#This Row],[actual_price]]*Table1_2[[#This Row],[rating_count]]</f>
        <v>6765130</v>
      </c>
      <c r="H1307" s="5" t="str">
        <f t="shared" si="40"/>
        <v>&gt;₹500</v>
      </c>
      <c r="I1307" s="5" t="str">
        <f t="shared" si="41"/>
        <v>No</v>
      </c>
      <c r="J1307" s="6">
        <v>0.48</v>
      </c>
      <c r="K13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07">
        <v>4</v>
      </c>
      <c r="M1307">
        <v>4867</v>
      </c>
      <c r="N1307">
        <f>Table1_2[[#This Row],[rating]]+Table1_2[[#This Row],[rating_count]]/1000</f>
        <v>8.8670000000000009</v>
      </c>
    </row>
    <row r="1308" spans="1:14" x14ac:dyDescent="0.25">
      <c r="A1308" t="s">
        <v>11426</v>
      </c>
      <c r="B1308" t="s">
        <v>14375</v>
      </c>
      <c r="C1308" t="s">
        <v>14376</v>
      </c>
      <c r="D1308">
        <v>27900</v>
      </c>
      <c r="E1308">
        <v>59900</v>
      </c>
      <c r="F1308" s="5">
        <f>Table1_2[[#This Row],[actual_price]]-Table1_2[[#This Row],[discounted_price]]/Table1_2[[#This Row],[actual_price]]*100</f>
        <v>59853.422370617693</v>
      </c>
      <c r="G1308" s="5">
        <f>Table1_2[[#This Row],[actual_price]]*Table1_2[[#This Row],[rating_count]]</f>
        <v>317350200</v>
      </c>
      <c r="H1308" s="5" t="str">
        <f t="shared" si="40"/>
        <v>&gt;₹500</v>
      </c>
      <c r="I1308" s="5" t="str">
        <f t="shared" si="41"/>
        <v>Yes</v>
      </c>
      <c r="J1308" s="6">
        <v>0.53</v>
      </c>
      <c r="K13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08">
        <v>4.4000000000000004</v>
      </c>
      <c r="M1308">
        <v>5298</v>
      </c>
      <c r="N1308">
        <f>Table1_2[[#This Row],[rating]]+Table1_2[[#This Row],[rating_count]]/1000</f>
        <v>9.6980000000000004</v>
      </c>
    </row>
    <row r="1309" spans="1:14" x14ac:dyDescent="0.25">
      <c r="A1309" t="s">
        <v>11437</v>
      </c>
      <c r="B1309" t="s">
        <v>11438</v>
      </c>
      <c r="C1309" t="s">
        <v>14195</v>
      </c>
      <c r="D1309">
        <v>649</v>
      </c>
      <c r="E1309">
        <v>670</v>
      </c>
      <c r="F1309" s="5">
        <f>Table1_2[[#This Row],[actual_price]]-Table1_2[[#This Row],[discounted_price]]/Table1_2[[#This Row],[actual_price]]*100</f>
        <v>573.1343283582089</v>
      </c>
      <c r="G1309" s="5">
        <f>Table1_2[[#This Row],[actual_price]]*Table1_2[[#This Row],[rating_count]]</f>
        <v>5216620</v>
      </c>
      <c r="H1309" s="5" t="str">
        <f t="shared" si="40"/>
        <v>&gt;₹500</v>
      </c>
      <c r="I1309" s="5" t="str">
        <f t="shared" si="41"/>
        <v>No</v>
      </c>
      <c r="J1309" s="6">
        <v>0.03</v>
      </c>
      <c r="K13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309">
        <v>4.0999999999999996</v>
      </c>
      <c r="M1309">
        <v>7786</v>
      </c>
      <c r="N1309">
        <f>Table1_2[[#This Row],[rating]]+Table1_2[[#This Row],[rating_count]]/1000</f>
        <v>11.885999999999999</v>
      </c>
    </row>
    <row r="1310" spans="1:14" x14ac:dyDescent="0.25">
      <c r="A1310" t="s">
        <v>11447</v>
      </c>
      <c r="B1310" t="s">
        <v>14377</v>
      </c>
      <c r="C1310" t="s">
        <v>14193</v>
      </c>
      <c r="D1310">
        <v>193</v>
      </c>
      <c r="E1310">
        <v>399</v>
      </c>
      <c r="F1310" s="5">
        <f>Table1_2[[#This Row],[actual_price]]-Table1_2[[#This Row],[discounted_price]]/Table1_2[[#This Row],[actual_price]]*100</f>
        <v>350.62907268170426</v>
      </c>
      <c r="G1310" s="5">
        <f>Table1_2[[#This Row],[actual_price]]*Table1_2[[#This Row],[rating_count]]</f>
        <v>14763</v>
      </c>
      <c r="H1310" s="5" t="str">
        <f t="shared" si="40"/>
        <v>&lt;₹200</v>
      </c>
      <c r="I1310" s="5" t="str">
        <f t="shared" si="41"/>
        <v>Yes</v>
      </c>
      <c r="J1310" s="6">
        <v>0.52</v>
      </c>
      <c r="K13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10">
        <v>3.6</v>
      </c>
      <c r="M1310">
        <v>37</v>
      </c>
      <c r="N1310">
        <f>Table1_2[[#This Row],[rating]]+Table1_2[[#This Row],[rating_count]]/1000</f>
        <v>3.637</v>
      </c>
    </row>
    <row r="1311" spans="1:14" x14ac:dyDescent="0.25">
      <c r="A1311" t="s">
        <v>11457</v>
      </c>
      <c r="B1311" t="s">
        <v>14378</v>
      </c>
      <c r="C1311" t="s">
        <v>14066</v>
      </c>
      <c r="D1311">
        <v>1299</v>
      </c>
      <c r="E1311">
        <v>2495</v>
      </c>
      <c r="F1311" s="5">
        <f>Table1_2[[#This Row],[actual_price]]-Table1_2[[#This Row],[discounted_price]]/Table1_2[[#This Row],[actual_price]]*100</f>
        <v>2442.935871743487</v>
      </c>
      <c r="G1311" s="5">
        <f>Table1_2[[#This Row],[actual_price]]*Table1_2[[#This Row],[rating_count]]</f>
        <v>4990</v>
      </c>
      <c r="H1311" s="5" t="str">
        <f t="shared" si="40"/>
        <v>&gt;₹500</v>
      </c>
      <c r="I1311" s="5" t="str">
        <f t="shared" si="41"/>
        <v>No</v>
      </c>
      <c r="J1311" s="6">
        <v>0.48</v>
      </c>
      <c r="K13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11">
        <v>2</v>
      </c>
      <c r="M1311">
        <v>2</v>
      </c>
      <c r="N1311">
        <f>Table1_2[[#This Row],[rating]]+Table1_2[[#This Row],[rating_count]]/1000</f>
        <v>2.0019999999999998</v>
      </c>
    </row>
    <row r="1312" spans="1:14" x14ac:dyDescent="0.25">
      <c r="A1312" t="s">
        <v>11467</v>
      </c>
      <c r="B1312" t="s">
        <v>14379</v>
      </c>
      <c r="C1312" t="s">
        <v>14087</v>
      </c>
      <c r="D1312">
        <v>2449</v>
      </c>
      <c r="E1312">
        <v>3390</v>
      </c>
      <c r="F1312" s="5">
        <f>Table1_2[[#This Row],[actual_price]]-Table1_2[[#This Row],[discounted_price]]/Table1_2[[#This Row],[actual_price]]*100</f>
        <v>3317.7581120943951</v>
      </c>
      <c r="G1312" s="5">
        <f>Table1_2[[#This Row],[actual_price]]*Table1_2[[#This Row],[rating_count]]</f>
        <v>17648340</v>
      </c>
      <c r="H1312" s="5" t="str">
        <f t="shared" si="40"/>
        <v>&gt;₹500</v>
      </c>
      <c r="I1312" s="5" t="str">
        <f t="shared" si="41"/>
        <v>No</v>
      </c>
      <c r="J1312" s="6">
        <v>0.28000000000000003</v>
      </c>
      <c r="K13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12">
        <v>4</v>
      </c>
      <c r="M1312">
        <v>5206</v>
      </c>
      <c r="N1312">
        <f>Table1_2[[#This Row],[rating]]+Table1_2[[#This Row],[rating_count]]/1000</f>
        <v>9.2059999999999995</v>
      </c>
    </row>
    <row r="1313" spans="1:14" x14ac:dyDescent="0.25">
      <c r="A1313" t="s">
        <v>11477</v>
      </c>
      <c r="B1313" t="s">
        <v>14380</v>
      </c>
      <c r="C1313" t="s">
        <v>14088</v>
      </c>
      <c r="D1313">
        <v>1049</v>
      </c>
      <c r="E1313">
        <v>2499</v>
      </c>
      <c r="F1313" s="5">
        <f>Table1_2[[#This Row],[actual_price]]-Table1_2[[#This Row],[discounted_price]]/Table1_2[[#This Row],[actual_price]]*100</f>
        <v>2457.0232092837136</v>
      </c>
      <c r="G1313" s="5">
        <f>Table1_2[[#This Row],[actual_price]]*Table1_2[[#This Row],[rating_count]]</f>
        <v>1594362</v>
      </c>
      <c r="H1313" s="5" t="str">
        <f t="shared" si="40"/>
        <v>&gt;₹500</v>
      </c>
      <c r="I1313" s="5" t="str">
        <f t="shared" si="41"/>
        <v>Yes</v>
      </c>
      <c r="J1313" s="6">
        <v>0.57999999999999996</v>
      </c>
      <c r="K13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13">
        <v>3.7</v>
      </c>
      <c r="M1313">
        <v>638</v>
      </c>
      <c r="N1313">
        <f>Table1_2[[#This Row],[rating]]+Table1_2[[#This Row],[rating_count]]/1000</f>
        <v>4.3380000000000001</v>
      </c>
    </row>
    <row r="1314" spans="1:14" x14ac:dyDescent="0.25">
      <c r="A1314" t="s">
        <v>11486</v>
      </c>
      <c r="B1314" t="s">
        <v>14381</v>
      </c>
      <c r="C1314" t="s">
        <v>14332</v>
      </c>
      <c r="D1314">
        <v>2399</v>
      </c>
      <c r="E1314">
        <v>4200</v>
      </c>
      <c r="F1314" s="5">
        <f>Table1_2[[#This Row],[actual_price]]-Table1_2[[#This Row],[discounted_price]]/Table1_2[[#This Row],[actual_price]]*100</f>
        <v>4142.8809523809523</v>
      </c>
      <c r="G1314" s="5">
        <f>Table1_2[[#This Row],[actual_price]]*Table1_2[[#This Row],[rating_count]]</f>
        <v>1667400</v>
      </c>
      <c r="H1314" s="5" t="str">
        <f t="shared" si="40"/>
        <v>&gt;₹500</v>
      </c>
      <c r="I1314" s="5" t="str">
        <f t="shared" si="41"/>
        <v>No</v>
      </c>
      <c r="J1314" s="6">
        <v>0.43</v>
      </c>
      <c r="K13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14">
        <v>3.8</v>
      </c>
      <c r="M1314">
        <v>397</v>
      </c>
      <c r="N1314">
        <f>Table1_2[[#This Row],[rating]]+Table1_2[[#This Row],[rating_count]]/1000</f>
        <v>4.1970000000000001</v>
      </c>
    </row>
    <row r="1315" spans="1:14" x14ac:dyDescent="0.25">
      <c r="A1315" t="s">
        <v>11496</v>
      </c>
      <c r="B1315" t="s">
        <v>14382</v>
      </c>
      <c r="C1315" t="s">
        <v>14119</v>
      </c>
      <c r="D1315">
        <v>2286</v>
      </c>
      <c r="E1315">
        <v>4495</v>
      </c>
      <c r="F1315" s="5">
        <f>Table1_2[[#This Row],[actual_price]]-Table1_2[[#This Row],[discounted_price]]/Table1_2[[#This Row],[actual_price]]*100</f>
        <v>4444.1434927697437</v>
      </c>
      <c r="G1315" s="5">
        <f>Table1_2[[#This Row],[actual_price]]*Table1_2[[#This Row],[rating_count]]</f>
        <v>1465370</v>
      </c>
      <c r="H1315" s="5" t="str">
        <f t="shared" si="40"/>
        <v>&gt;₹500</v>
      </c>
      <c r="I1315" s="5" t="str">
        <f t="shared" si="41"/>
        <v>No</v>
      </c>
      <c r="J1315" s="6">
        <v>0.49</v>
      </c>
      <c r="K13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15">
        <v>3.9</v>
      </c>
      <c r="M1315">
        <v>326</v>
      </c>
      <c r="N1315">
        <f>Table1_2[[#This Row],[rating]]+Table1_2[[#This Row],[rating_count]]/1000</f>
        <v>4.226</v>
      </c>
    </row>
    <row r="1316" spans="1:14" x14ac:dyDescent="0.25">
      <c r="A1316" t="s">
        <v>11506</v>
      </c>
      <c r="B1316" t="s">
        <v>14383</v>
      </c>
      <c r="C1316" t="s">
        <v>14293</v>
      </c>
      <c r="D1316">
        <v>499</v>
      </c>
      <c r="E1316">
        <v>2199</v>
      </c>
      <c r="F1316" s="5">
        <f>Table1_2[[#This Row],[actual_price]]-Table1_2[[#This Row],[discounted_price]]/Table1_2[[#This Row],[actual_price]]*100</f>
        <v>2176.3078672123693</v>
      </c>
      <c r="G1316" s="5">
        <f>Table1_2[[#This Row],[actual_price]]*Table1_2[[#This Row],[rating_count]]</f>
        <v>7755873</v>
      </c>
      <c r="H1316" s="5" t="str">
        <f t="shared" si="40"/>
        <v>₹200–₹500</v>
      </c>
      <c r="I1316" s="5" t="str">
        <f t="shared" si="41"/>
        <v>Yes</v>
      </c>
      <c r="J1316" s="6">
        <v>0.77</v>
      </c>
      <c r="K13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316">
        <v>3.1</v>
      </c>
      <c r="M1316">
        <v>3527</v>
      </c>
      <c r="N1316">
        <f>Table1_2[[#This Row],[rating]]+Table1_2[[#This Row],[rating_count]]/1000</f>
        <v>6.6270000000000007</v>
      </c>
    </row>
    <row r="1317" spans="1:14" x14ac:dyDescent="0.25">
      <c r="A1317" t="s">
        <v>11516</v>
      </c>
      <c r="B1317" t="s">
        <v>14384</v>
      </c>
      <c r="C1317" t="s">
        <v>14153</v>
      </c>
      <c r="D1317">
        <v>429</v>
      </c>
      <c r="E1317">
        <v>999</v>
      </c>
      <c r="F1317" s="5">
        <f>Table1_2[[#This Row],[actual_price]]-Table1_2[[#This Row],[discounted_price]]/Table1_2[[#This Row],[actual_price]]*100</f>
        <v>956.05705705705702</v>
      </c>
      <c r="G1317" s="5">
        <f>Table1_2[[#This Row],[actual_price]]*Table1_2[[#This Row],[rating_count]]</f>
        <v>616383</v>
      </c>
      <c r="H1317" s="5" t="str">
        <f t="shared" si="40"/>
        <v>₹200–₹500</v>
      </c>
      <c r="I1317" s="5" t="str">
        <f t="shared" si="41"/>
        <v>Yes</v>
      </c>
      <c r="J1317" s="6">
        <v>0.56999999999999995</v>
      </c>
      <c r="K13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17">
        <v>3</v>
      </c>
      <c r="M1317">
        <v>617</v>
      </c>
      <c r="N1317">
        <f>Table1_2[[#This Row],[rating]]+Table1_2[[#This Row],[rating_count]]/1000</f>
        <v>3.617</v>
      </c>
    </row>
    <row r="1318" spans="1:14" x14ac:dyDescent="0.25">
      <c r="A1318" t="s">
        <v>11526</v>
      </c>
      <c r="B1318" t="s">
        <v>11527</v>
      </c>
      <c r="C1318" t="s">
        <v>14128</v>
      </c>
      <c r="D1318">
        <v>299</v>
      </c>
      <c r="E1318">
        <v>595</v>
      </c>
      <c r="F1318" s="5">
        <f>Table1_2[[#This Row],[actual_price]]-Table1_2[[#This Row],[discounted_price]]/Table1_2[[#This Row],[actual_price]]*100</f>
        <v>544.74789915966392</v>
      </c>
      <c r="G1318" s="5">
        <f>Table1_2[[#This Row],[actual_price]]*Table1_2[[#This Row],[rating_count]]</f>
        <v>186830</v>
      </c>
      <c r="H1318" s="5" t="str">
        <f t="shared" si="40"/>
        <v>₹200–₹500</v>
      </c>
      <c r="I1318" s="5" t="str">
        <f t="shared" si="41"/>
        <v>Yes</v>
      </c>
      <c r="J1318" s="6">
        <v>0.5</v>
      </c>
      <c r="K13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18">
        <v>4</v>
      </c>
      <c r="M1318">
        <v>314</v>
      </c>
      <c r="N1318">
        <f>Table1_2[[#This Row],[rating]]+Table1_2[[#This Row],[rating_count]]/1000</f>
        <v>4.3140000000000001</v>
      </c>
    </row>
    <row r="1319" spans="1:14" x14ac:dyDescent="0.25">
      <c r="A1319" t="s">
        <v>11536</v>
      </c>
      <c r="B1319" t="s">
        <v>14385</v>
      </c>
      <c r="C1319" t="s">
        <v>14240</v>
      </c>
      <c r="D1319">
        <v>5395</v>
      </c>
      <c r="E1319">
        <v>19990</v>
      </c>
      <c r="F1319" s="5">
        <f>Table1_2[[#This Row],[actual_price]]-Table1_2[[#This Row],[discounted_price]]/Table1_2[[#This Row],[actual_price]]*100</f>
        <v>19963.011505752875</v>
      </c>
      <c r="G1319" s="5">
        <f>Table1_2[[#This Row],[actual_price]]*Table1_2[[#This Row],[rating_count]]</f>
        <v>10694650</v>
      </c>
      <c r="H1319" s="5" t="str">
        <f t="shared" si="40"/>
        <v>&gt;₹500</v>
      </c>
      <c r="I1319" s="5" t="str">
        <f t="shared" si="41"/>
        <v>Yes</v>
      </c>
      <c r="J1319" s="6">
        <v>0.73</v>
      </c>
      <c r="K13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319">
        <v>4.4000000000000004</v>
      </c>
      <c r="M1319">
        <v>535</v>
      </c>
      <c r="N1319">
        <f>Table1_2[[#This Row],[rating]]+Table1_2[[#This Row],[rating_count]]/1000</f>
        <v>4.9350000000000005</v>
      </c>
    </row>
    <row r="1320" spans="1:14" x14ac:dyDescent="0.25">
      <c r="A1320" t="s">
        <v>11546</v>
      </c>
      <c r="B1320" t="s">
        <v>14386</v>
      </c>
      <c r="C1320" t="s">
        <v>14085</v>
      </c>
      <c r="D1320">
        <v>559</v>
      </c>
      <c r="E1320">
        <v>1010</v>
      </c>
      <c r="F1320" s="5">
        <f>Table1_2[[#This Row],[actual_price]]-Table1_2[[#This Row],[discounted_price]]/Table1_2[[#This Row],[actual_price]]*100</f>
        <v>954.65346534653463</v>
      </c>
      <c r="G1320" s="5">
        <f>Table1_2[[#This Row],[actual_price]]*Table1_2[[#This Row],[rating_count]]</f>
        <v>17498250</v>
      </c>
      <c r="H1320" s="5" t="str">
        <f t="shared" si="40"/>
        <v>&gt;₹500</v>
      </c>
      <c r="I1320" s="5" t="str">
        <f t="shared" si="41"/>
        <v>No</v>
      </c>
      <c r="J1320" s="6">
        <v>0.45</v>
      </c>
      <c r="K13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20">
        <v>4.0999999999999996</v>
      </c>
      <c r="M1320">
        <v>17325</v>
      </c>
      <c r="N1320">
        <f>Table1_2[[#This Row],[rating]]+Table1_2[[#This Row],[rating_count]]/1000</f>
        <v>21.424999999999997</v>
      </c>
    </row>
    <row r="1321" spans="1:14" x14ac:dyDescent="0.25">
      <c r="A1321" t="s">
        <v>11556</v>
      </c>
      <c r="B1321" t="s">
        <v>14387</v>
      </c>
      <c r="C1321" t="s">
        <v>14085</v>
      </c>
      <c r="D1321">
        <v>660</v>
      </c>
      <c r="E1321">
        <v>1100</v>
      </c>
      <c r="F1321" s="5">
        <f>Table1_2[[#This Row],[actual_price]]-Table1_2[[#This Row],[discounted_price]]/Table1_2[[#This Row],[actual_price]]*100</f>
        <v>1040</v>
      </c>
      <c r="G1321" s="5">
        <f>Table1_2[[#This Row],[actual_price]]*Table1_2[[#This Row],[rating_count]]</f>
        <v>100100</v>
      </c>
      <c r="H1321" s="5" t="str">
        <f t="shared" si="40"/>
        <v>&gt;₹500</v>
      </c>
      <c r="I1321" s="5" t="str">
        <f t="shared" si="41"/>
        <v>No</v>
      </c>
      <c r="J1321" s="6">
        <v>0.4</v>
      </c>
      <c r="K13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21">
        <v>3.6</v>
      </c>
      <c r="M1321">
        <v>91</v>
      </c>
      <c r="N1321">
        <f>Table1_2[[#This Row],[rating]]+Table1_2[[#This Row],[rating_count]]/1000</f>
        <v>3.6910000000000003</v>
      </c>
    </row>
    <row r="1322" spans="1:14" x14ac:dyDescent="0.25">
      <c r="A1322" t="s">
        <v>11566</v>
      </c>
      <c r="B1322" t="s">
        <v>11567</v>
      </c>
      <c r="C1322" t="s">
        <v>14125</v>
      </c>
      <c r="D1322">
        <v>419</v>
      </c>
      <c r="E1322">
        <v>999</v>
      </c>
      <c r="F1322" s="5">
        <f>Table1_2[[#This Row],[actual_price]]-Table1_2[[#This Row],[discounted_price]]/Table1_2[[#This Row],[actual_price]]*100</f>
        <v>957.05805805805801</v>
      </c>
      <c r="G1322" s="5">
        <f>Table1_2[[#This Row],[actual_price]]*Table1_2[[#This Row],[rating_count]]</f>
        <v>226773</v>
      </c>
      <c r="H1322" s="5" t="str">
        <f t="shared" si="40"/>
        <v>₹200–₹500</v>
      </c>
      <c r="I1322" s="5" t="str">
        <f t="shared" si="41"/>
        <v>Yes</v>
      </c>
      <c r="J1322" s="6">
        <v>0.57999999999999996</v>
      </c>
      <c r="K13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22">
        <v>4.4000000000000004</v>
      </c>
      <c r="M1322">
        <v>227</v>
      </c>
      <c r="N1322">
        <f>Table1_2[[#This Row],[rating]]+Table1_2[[#This Row],[rating_count]]/1000</f>
        <v>4.6270000000000007</v>
      </c>
    </row>
    <row r="1323" spans="1:14" x14ac:dyDescent="0.25">
      <c r="A1323" t="s">
        <v>11576</v>
      </c>
      <c r="B1323" t="s">
        <v>14388</v>
      </c>
      <c r="C1323" t="s">
        <v>14096</v>
      </c>
      <c r="D1323">
        <v>7349</v>
      </c>
      <c r="E1323">
        <v>10900</v>
      </c>
      <c r="F1323" s="5">
        <f>Table1_2[[#This Row],[actual_price]]-Table1_2[[#This Row],[discounted_price]]/Table1_2[[#This Row],[actual_price]]*100</f>
        <v>10832.577981651377</v>
      </c>
      <c r="G1323" s="5">
        <f>Table1_2[[#This Row],[actual_price]]*Table1_2[[#This Row],[rating_count]]</f>
        <v>130331300</v>
      </c>
      <c r="H1323" s="5" t="str">
        <f t="shared" si="40"/>
        <v>&gt;₹500</v>
      </c>
      <c r="I1323" s="5" t="str">
        <f t="shared" si="41"/>
        <v>No</v>
      </c>
      <c r="J1323" s="6">
        <v>0.33</v>
      </c>
      <c r="K13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23">
        <v>4.2</v>
      </c>
      <c r="M1323">
        <v>11957</v>
      </c>
      <c r="N1323">
        <f>Table1_2[[#This Row],[rating]]+Table1_2[[#This Row],[rating_count]]/1000</f>
        <v>16.157</v>
      </c>
    </row>
    <row r="1324" spans="1:14" x14ac:dyDescent="0.25">
      <c r="A1324" t="s">
        <v>11586</v>
      </c>
      <c r="B1324" t="s">
        <v>14389</v>
      </c>
      <c r="C1324" t="s">
        <v>14155</v>
      </c>
      <c r="D1324">
        <v>2899</v>
      </c>
      <c r="E1324">
        <v>4005</v>
      </c>
      <c r="F1324" s="5">
        <f>Table1_2[[#This Row],[actual_price]]-Table1_2[[#This Row],[discounted_price]]/Table1_2[[#This Row],[actual_price]]*100</f>
        <v>3932.6154806491886</v>
      </c>
      <c r="G1324" s="5">
        <f>Table1_2[[#This Row],[actual_price]]*Table1_2[[#This Row],[rating_count]]</f>
        <v>28595700</v>
      </c>
      <c r="H1324" s="5" t="str">
        <f t="shared" si="40"/>
        <v>&gt;₹500</v>
      </c>
      <c r="I1324" s="5" t="str">
        <f t="shared" si="41"/>
        <v>No</v>
      </c>
      <c r="J1324" s="6">
        <v>0.28000000000000003</v>
      </c>
      <c r="K13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24">
        <v>4.3</v>
      </c>
      <c r="M1324">
        <v>7140</v>
      </c>
      <c r="N1324">
        <f>Table1_2[[#This Row],[rating]]+Table1_2[[#This Row],[rating_count]]/1000</f>
        <v>11.44</v>
      </c>
    </row>
    <row r="1325" spans="1:14" x14ac:dyDescent="0.25">
      <c r="A1325" t="s">
        <v>11596</v>
      </c>
      <c r="B1325" t="s">
        <v>14390</v>
      </c>
      <c r="C1325" t="s">
        <v>14119</v>
      </c>
      <c r="D1325">
        <v>1799</v>
      </c>
      <c r="E1325">
        <v>3295</v>
      </c>
      <c r="F1325" s="5">
        <f>Table1_2[[#This Row],[actual_price]]-Table1_2[[#This Row],[discounted_price]]/Table1_2[[#This Row],[actual_price]]*100</f>
        <v>3240.4021244309561</v>
      </c>
      <c r="G1325" s="5">
        <f>Table1_2[[#This Row],[actual_price]]*Table1_2[[#This Row],[rating_count]]</f>
        <v>2263665</v>
      </c>
      <c r="H1325" s="5" t="str">
        <f t="shared" si="40"/>
        <v>&gt;₹500</v>
      </c>
      <c r="I1325" s="5" t="str">
        <f t="shared" si="41"/>
        <v>No</v>
      </c>
      <c r="J1325" s="6">
        <v>0.45</v>
      </c>
      <c r="K13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25">
        <v>3.8</v>
      </c>
      <c r="M1325">
        <v>687</v>
      </c>
      <c r="N1325">
        <f>Table1_2[[#This Row],[rating]]+Table1_2[[#This Row],[rating_count]]/1000</f>
        <v>4.4870000000000001</v>
      </c>
    </row>
    <row r="1326" spans="1:14" x14ac:dyDescent="0.25">
      <c r="A1326" t="s">
        <v>11606</v>
      </c>
      <c r="B1326" t="s">
        <v>14391</v>
      </c>
      <c r="C1326" t="s">
        <v>14128</v>
      </c>
      <c r="D1326">
        <v>1474</v>
      </c>
      <c r="E1326">
        <v>4650</v>
      </c>
      <c r="F1326" s="5">
        <f>Table1_2[[#This Row],[actual_price]]-Table1_2[[#This Row],[discounted_price]]/Table1_2[[#This Row],[actual_price]]*100</f>
        <v>4618.3010752688169</v>
      </c>
      <c r="G1326" s="5">
        <f>Table1_2[[#This Row],[actual_price]]*Table1_2[[#This Row],[rating_count]]</f>
        <v>4859250</v>
      </c>
      <c r="H1326" s="5" t="str">
        <f t="shared" si="40"/>
        <v>&gt;₹500</v>
      </c>
      <c r="I1326" s="5" t="str">
        <f t="shared" si="41"/>
        <v>Yes</v>
      </c>
      <c r="J1326" s="6">
        <v>0.68</v>
      </c>
      <c r="K13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326">
        <v>4.0999999999999996</v>
      </c>
      <c r="M1326">
        <v>1045</v>
      </c>
      <c r="N1326">
        <f>Table1_2[[#This Row],[rating]]+Table1_2[[#This Row],[rating_count]]/1000</f>
        <v>5.1449999999999996</v>
      </c>
    </row>
    <row r="1327" spans="1:14" x14ac:dyDescent="0.25">
      <c r="A1327" t="s">
        <v>11616</v>
      </c>
      <c r="B1327" t="s">
        <v>14392</v>
      </c>
      <c r="C1327" t="s">
        <v>14240</v>
      </c>
      <c r="D1327">
        <v>15999</v>
      </c>
      <c r="E1327">
        <v>24500</v>
      </c>
      <c r="F1327" s="5">
        <f>Table1_2[[#This Row],[actual_price]]-Table1_2[[#This Row],[discounted_price]]/Table1_2[[#This Row],[actual_price]]*100</f>
        <v>24434.697959183675</v>
      </c>
      <c r="G1327" s="5">
        <f>Table1_2[[#This Row],[actual_price]]*Table1_2[[#This Row],[rating_count]]</f>
        <v>274547000</v>
      </c>
      <c r="H1327" s="5" t="str">
        <f t="shared" si="40"/>
        <v>&gt;₹500</v>
      </c>
      <c r="I1327" s="5" t="str">
        <f t="shared" si="41"/>
        <v>No</v>
      </c>
      <c r="J1327" s="6">
        <v>0.35</v>
      </c>
      <c r="K13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27">
        <v>4</v>
      </c>
      <c r="M1327">
        <v>11206</v>
      </c>
      <c r="N1327">
        <f>Table1_2[[#This Row],[rating]]+Table1_2[[#This Row],[rating_count]]/1000</f>
        <v>15.206</v>
      </c>
    </row>
    <row r="1328" spans="1:14" x14ac:dyDescent="0.25">
      <c r="A1328" t="s">
        <v>11626</v>
      </c>
      <c r="B1328" t="s">
        <v>14393</v>
      </c>
      <c r="C1328" t="s">
        <v>14088</v>
      </c>
      <c r="D1328">
        <v>3645</v>
      </c>
      <c r="E1328">
        <v>6070</v>
      </c>
      <c r="F1328" s="5">
        <f>Table1_2[[#This Row],[actual_price]]-Table1_2[[#This Row],[discounted_price]]/Table1_2[[#This Row],[actual_price]]*100</f>
        <v>6009.9505766062603</v>
      </c>
      <c r="G1328" s="5">
        <f>Table1_2[[#This Row],[actual_price]]*Table1_2[[#This Row],[rating_count]]</f>
        <v>3405270</v>
      </c>
      <c r="H1328" s="5" t="str">
        <f t="shared" si="40"/>
        <v>&gt;₹500</v>
      </c>
      <c r="I1328" s="5" t="str">
        <f t="shared" si="41"/>
        <v>No</v>
      </c>
      <c r="J1328" s="6">
        <v>0.4</v>
      </c>
      <c r="K13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28">
        <v>4.2</v>
      </c>
      <c r="M1328">
        <v>561</v>
      </c>
      <c r="N1328">
        <f>Table1_2[[#This Row],[rating]]+Table1_2[[#This Row],[rating_count]]/1000</f>
        <v>4.7610000000000001</v>
      </c>
    </row>
    <row r="1329" spans="1:14" x14ac:dyDescent="0.25">
      <c r="A1329" t="s">
        <v>11636</v>
      </c>
      <c r="B1329" t="s">
        <v>14394</v>
      </c>
      <c r="C1329" t="s">
        <v>14083</v>
      </c>
      <c r="D1329">
        <v>375</v>
      </c>
      <c r="E1329">
        <v>999</v>
      </c>
      <c r="F1329" s="5">
        <f>Table1_2[[#This Row],[actual_price]]-Table1_2[[#This Row],[discounted_price]]/Table1_2[[#This Row],[actual_price]]*100</f>
        <v>961.46246246246244</v>
      </c>
      <c r="G1329" s="5">
        <f>Table1_2[[#This Row],[actual_price]]*Table1_2[[#This Row],[rating_count]]</f>
        <v>1986012</v>
      </c>
      <c r="H1329" s="5" t="str">
        <f t="shared" si="40"/>
        <v>₹200–₹500</v>
      </c>
      <c r="I1329" s="5" t="str">
        <f t="shared" si="41"/>
        <v>Yes</v>
      </c>
      <c r="J1329" s="6">
        <v>0.62</v>
      </c>
      <c r="K13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329">
        <v>3.6</v>
      </c>
      <c r="M1329">
        <v>1988</v>
      </c>
      <c r="N1329">
        <f>Table1_2[[#This Row],[rating]]+Table1_2[[#This Row],[rating_count]]/1000</f>
        <v>5.5880000000000001</v>
      </c>
    </row>
    <row r="1330" spans="1:14" x14ac:dyDescent="0.25">
      <c r="A1330" t="s">
        <v>11646</v>
      </c>
      <c r="B1330" t="s">
        <v>14395</v>
      </c>
      <c r="C1330" t="s">
        <v>14199</v>
      </c>
      <c r="D1330">
        <v>2976</v>
      </c>
      <c r="E1330">
        <v>3945</v>
      </c>
      <c r="F1330" s="5">
        <f>Table1_2[[#This Row],[actual_price]]-Table1_2[[#This Row],[discounted_price]]/Table1_2[[#This Row],[actual_price]]*100</f>
        <v>3869.5627376425855</v>
      </c>
      <c r="G1330" s="5">
        <f>Table1_2[[#This Row],[actual_price]]*Table1_2[[#This Row],[rating_count]]</f>
        <v>14754300</v>
      </c>
      <c r="H1330" s="5" t="str">
        <f t="shared" si="40"/>
        <v>&gt;₹500</v>
      </c>
      <c r="I1330" s="5" t="str">
        <f t="shared" si="41"/>
        <v>No</v>
      </c>
      <c r="J1330" s="6">
        <v>0.25</v>
      </c>
      <c r="K13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30">
        <v>4.2</v>
      </c>
      <c r="M1330">
        <v>3740</v>
      </c>
      <c r="N1330">
        <f>Table1_2[[#This Row],[rating]]+Table1_2[[#This Row],[rating_count]]/1000</f>
        <v>7.94</v>
      </c>
    </row>
    <row r="1331" spans="1:14" x14ac:dyDescent="0.25">
      <c r="A1331" t="s">
        <v>11656</v>
      </c>
      <c r="B1331" t="s">
        <v>14396</v>
      </c>
      <c r="C1331" t="s">
        <v>14339</v>
      </c>
      <c r="D1331">
        <v>1099</v>
      </c>
      <c r="E1331">
        <v>1499</v>
      </c>
      <c r="F1331" s="5">
        <f>Table1_2[[#This Row],[actual_price]]-Table1_2[[#This Row],[discounted_price]]/Table1_2[[#This Row],[actual_price]]*100</f>
        <v>1425.6844563042027</v>
      </c>
      <c r="G1331" s="5">
        <f>Table1_2[[#This Row],[actual_price]]*Table1_2[[#This Row],[rating_count]]</f>
        <v>6597099</v>
      </c>
      <c r="H1331" s="5" t="str">
        <f t="shared" si="40"/>
        <v>&gt;₹500</v>
      </c>
      <c r="I1331" s="5" t="str">
        <f t="shared" si="41"/>
        <v>No</v>
      </c>
      <c r="J1331" s="6">
        <v>0.27</v>
      </c>
      <c r="K13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31">
        <v>4.0999999999999996</v>
      </c>
      <c r="M1331">
        <v>4401</v>
      </c>
      <c r="N1331">
        <f>Table1_2[[#This Row],[rating]]+Table1_2[[#This Row],[rating_count]]/1000</f>
        <v>8.5009999999999994</v>
      </c>
    </row>
    <row r="1332" spans="1:14" x14ac:dyDescent="0.25">
      <c r="A1332" t="s">
        <v>11666</v>
      </c>
      <c r="B1332" t="s">
        <v>14397</v>
      </c>
      <c r="C1332" t="s">
        <v>14111</v>
      </c>
      <c r="D1332">
        <v>2575</v>
      </c>
      <c r="E1332">
        <v>6700</v>
      </c>
      <c r="F1332" s="5">
        <f>Table1_2[[#This Row],[actual_price]]-Table1_2[[#This Row],[discounted_price]]/Table1_2[[#This Row],[actual_price]]*100</f>
        <v>6661.5671641791041</v>
      </c>
      <c r="G1332" s="5">
        <f>Table1_2[[#This Row],[actual_price]]*Table1_2[[#This Row],[rating_count]]</f>
        <v>4093700</v>
      </c>
      <c r="H1332" s="5" t="str">
        <f t="shared" si="40"/>
        <v>&gt;₹500</v>
      </c>
      <c r="I1332" s="5" t="str">
        <f t="shared" si="41"/>
        <v>Yes</v>
      </c>
      <c r="J1332" s="6">
        <v>0.62</v>
      </c>
      <c r="K13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332">
        <v>4.2</v>
      </c>
      <c r="M1332">
        <v>611</v>
      </c>
      <c r="N1332">
        <f>Table1_2[[#This Row],[rating]]+Table1_2[[#This Row],[rating_count]]/1000</f>
        <v>4.8109999999999999</v>
      </c>
    </row>
    <row r="1333" spans="1:14" x14ac:dyDescent="0.25">
      <c r="A1333" t="s">
        <v>11676</v>
      </c>
      <c r="B1333" t="s">
        <v>14398</v>
      </c>
      <c r="C1333" t="s">
        <v>14087</v>
      </c>
      <c r="D1333">
        <v>1649</v>
      </c>
      <c r="E1333">
        <v>2800</v>
      </c>
      <c r="F1333" s="5">
        <f>Table1_2[[#This Row],[actual_price]]-Table1_2[[#This Row],[discounted_price]]/Table1_2[[#This Row],[actual_price]]*100</f>
        <v>2741.1071428571427</v>
      </c>
      <c r="G1333" s="5">
        <f>Table1_2[[#This Row],[actual_price]]*Table1_2[[#This Row],[rating_count]]</f>
        <v>6053600</v>
      </c>
      <c r="H1333" s="5" t="str">
        <f t="shared" si="40"/>
        <v>&gt;₹500</v>
      </c>
      <c r="I1333" s="5" t="str">
        <f t="shared" si="41"/>
        <v>No</v>
      </c>
      <c r="J1333" s="6">
        <v>0.41</v>
      </c>
      <c r="K13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33">
        <v>3.9</v>
      </c>
      <c r="M1333">
        <v>2162</v>
      </c>
      <c r="N1333">
        <f>Table1_2[[#This Row],[rating]]+Table1_2[[#This Row],[rating_count]]/1000</f>
        <v>6.0619999999999994</v>
      </c>
    </row>
    <row r="1334" spans="1:14" x14ac:dyDescent="0.25">
      <c r="A1334" t="s">
        <v>11686</v>
      </c>
      <c r="B1334" t="s">
        <v>14399</v>
      </c>
      <c r="C1334" t="s">
        <v>14083</v>
      </c>
      <c r="D1334">
        <v>799</v>
      </c>
      <c r="E1334">
        <v>1699</v>
      </c>
      <c r="F1334" s="5">
        <f>Table1_2[[#This Row],[actual_price]]-Table1_2[[#This Row],[discounted_price]]/Table1_2[[#This Row],[actual_price]]*100</f>
        <v>1651.9723366686287</v>
      </c>
      <c r="G1334" s="5">
        <f>Table1_2[[#This Row],[actual_price]]*Table1_2[[#This Row],[rating_count]]</f>
        <v>164803</v>
      </c>
      <c r="H1334" s="5" t="str">
        <f t="shared" si="40"/>
        <v>&gt;₹500</v>
      </c>
      <c r="I1334" s="5" t="str">
        <f t="shared" si="41"/>
        <v>Yes</v>
      </c>
      <c r="J1334" s="6">
        <v>0.53</v>
      </c>
      <c r="K13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34">
        <v>4</v>
      </c>
      <c r="M1334">
        <v>97</v>
      </c>
      <c r="N1334">
        <f>Table1_2[[#This Row],[rating]]+Table1_2[[#This Row],[rating_count]]/1000</f>
        <v>4.0970000000000004</v>
      </c>
    </row>
    <row r="1335" spans="1:14" x14ac:dyDescent="0.25">
      <c r="A1335" t="s">
        <v>11696</v>
      </c>
      <c r="B1335" t="s">
        <v>14400</v>
      </c>
      <c r="C1335" t="s">
        <v>14083</v>
      </c>
      <c r="D1335">
        <v>765</v>
      </c>
      <c r="E1335">
        <v>970</v>
      </c>
      <c r="F1335" s="5">
        <f>Table1_2[[#This Row],[actual_price]]-Table1_2[[#This Row],[discounted_price]]/Table1_2[[#This Row],[actual_price]]*100</f>
        <v>891.13402061855675</v>
      </c>
      <c r="G1335" s="5">
        <f>Table1_2[[#This Row],[actual_price]]*Table1_2[[#This Row],[rating_count]]</f>
        <v>5873350</v>
      </c>
      <c r="H1335" s="5" t="str">
        <f t="shared" si="40"/>
        <v>&gt;₹500</v>
      </c>
      <c r="I1335" s="5" t="str">
        <f t="shared" si="41"/>
        <v>No</v>
      </c>
      <c r="J1335" s="6">
        <v>0.21</v>
      </c>
      <c r="K13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35">
        <v>4.2</v>
      </c>
      <c r="M1335">
        <v>6055</v>
      </c>
      <c r="N1335">
        <f>Table1_2[[#This Row],[rating]]+Table1_2[[#This Row],[rating_count]]/1000</f>
        <v>10.254999999999999</v>
      </c>
    </row>
    <row r="1336" spans="1:14" x14ac:dyDescent="0.25">
      <c r="A1336" t="s">
        <v>11706</v>
      </c>
      <c r="B1336" t="s">
        <v>14401</v>
      </c>
      <c r="C1336" t="s">
        <v>14068</v>
      </c>
      <c r="D1336">
        <v>999</v>
      </c>
      <c r="E1336">
        <v>1500</v>
      </c>
      <c r="F1336" s="5">
        <f>Table1_2[[#This Row],[actual_price]]-Table1_2[[#This Row],[discounted_price]]/Table1_2[[#This Row],[actual_price]]*100</f>
        <v>1433.4</v>
      </c>
      <c r="G1336" s="5">
        <f>Table1_2[[#This Row],[actual_price]]*Table1_2[[#This Row],[rating_count]]</f>
        <v>579000</v>
      </c>
      <c r="H1336" s="5" t="str">
        <f t="shared" si="40"/>
        <v>&gt;₹500</v>
      </c>
      <c r="I1336" s="5" t="str">
        <f t="shared" si="41"/>
        <v>No</v>
      </c>
      <c r="J1336" s="6">
        <v>0.33</v>
      </c>
      <c r="K13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36">
        <v>4.2</v>
      </c>
      <c r="M1336">
        <v>386</v>
      </c>
      <c r="N1336">
        <f>Table1_2[[#This Row],[rating]]+Table1_2[[#This Row],[rating_count]]/1000</f>
        <v>4.5860000000000003</v>
      </c>
    </row>
    <row r="1337" spans="1:14" x14ac:dyDescent="0.25">
      <c r="A1337" t="s">
        <v>11716</v>
      </c>
      <c r="B1337" t="s">
        <v>14402</v>
      </c>
      <c r="C1337" t="s">
        <v>14403</v>
      </c>
      <c r="D1337">
        <v>587</v>
      </c>
      <c r="E1337">
        <v>1295</v>
      </c>
      <c r="F1337" s="5">
        <f>Table1_2[[#This Row],[actual_price]]-Table1_2[[#This Row],[discounted_price]]/Table1_2[[#This Row],[actual_price]]*100</f>
        <v>1249.6718146718147</v>
      </c>
      <c r="G1337" s="5">
        <f>Table1_2[[#This Row],[actual_price]]*Table1_2[[#This Row],[rating_count]]</f>
        <v>721315</v>
      </c>
      <c r="H1337" s="5" t="str">
        <f t="shared" si="40"/>
        <v>&gt;₹500</v>
      </c>
      <c r="I1337" s="5" t="str">
        <f t="shared" si="41"/>
        <v>Yes</v>
      </c>
      <c r="J1337" s="6">
        <v>0.55000000000000004</v>
      </c>
      <c r="K13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37">
        <v>4.0999999999999996</v>
      </c>
      <c r="M1337">
        <v>557</v>
      </c>
      <c r="N1337">
        <f>Table1_2[[#This Row],[rating]]+Table1_2[[#This Row],[rating_count]]/1000</f>
        <v>4.657</v>
      </c>
    </row>
    <row r="1338" spans="1:14" x14ac:dyDescent="0.25">
      <c r="A1338" t="s">
        <v>11727</v>
      </c>
      <c r="B1338" t="s">
        <v>14404</v>
      </c>
      <c r="C1338" t="s">
        <v>14405</v>
      </c>
      <c r="D1338">
        <v>12609</v>
      </c>
      <c r="E1338">
        <v>23999</v>
      </c>
      <c r="F1338" s="5">
        <f>Table1_2[[#This Row],[actual_price]]-Table1_2[[#This Row],[discounted_price]]/Table1_2[[#This Row],[actual_price]]*100</f>
        <v>23946.460310846287</v>
      </c>
      <c r="G1338" s="5">
        <f>Table1_2[[#This Row],[actual_price]]*Table1_2[[#This Row],[rating_count]]</f>
        <v>54909712</v>
      </c>
      <c r="H1338" s="5" t="str">
        <f t="shared" si="40"/>
        <v>&gt;₹500</v>
      </c>
      <c r="I1338" s="5" t="str">
        <f t="shared" si="41"/>
        <v>No</v>
      </c>
      <c r="J1338" s="6">
        <v>0.47</v>
      </c>
      <c r="K13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38">
        <v>4.4000000000000004</v>
      </c>
      <c r="M1338">
        <v>2288</v>
      </c>
      <c r="N1338">
        <f>Table1_2[[#This Row],[rating]]+Table1_2[[#This Row],[rating_count]]/1000</f>
        <v>6.6880000000000006</v>
      </c>
    </row>
    <row r="1339" spans="1:14" x14ac:dyDescent="0.25">
      <c r="A1339" t="s">
        <v>11738</v>
      </c>
      <c r="B1339" t="s">
        <v>11739</v>
      </c>
      <c r="C1339" t="s">
        <v>14085</v>
      </c>
      <c r="D1339">
        <v>699</v>
      </c>
      <c r="E1339">
        <v>850</v>
      </c>
      <c r="F1339" s="5">
        <f>Table1_2[[#This Row],[actual_price]]-Table1_2[[#This Row],[discounted_price]]/Table1_2[[#This Row],[actual_price]]*100</f>
        <v>767.76470588235293</v>
      </c>
      <c r="G1339" s="5">
        <f>Table1_2[[#This Row],[actual_price]]*Table1_2[[#This Row],[rating_count]]</f>
        <v>940100</v>
      </c>
      <c r="H1339" s="5" t="str">
        <f t="shared" si="40"/>
        <v>&gt;₹500</v>
      </c>
      <c r="I1339" s="5" t="str">
        <f t="shared" si="41"/>
        <v>No</v>
      </c>
      <c r="J1339" s="6">
        <v>0.18</v>
      </c>
      <c r="K13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339">
        <v>4.0999999999999996</v>
      </c>
      <c r="M1339">
        <v>1106</v>
      </c>
      <c r="N1339">
        <f>Table1_2[[#This Row],[rating]]+Table1_2[[#This Row],[rating_count]]/1000</f>
        <v>5.2059999999999995</v>
      </c>
    </row>
    <row r="1340" spans="1:14" x14ac:dyDescent="0.25">
      <c r="A1340" t="s">
        <v>11746</v>
      </c>
      <c r="B1340" t="s">
        <v>14406</v>
      </c>
      <c r="C1340" t="s">
        <v>14159</v>
      </c>
      <c r="D1340">
        <v>3799</v>
      </c>
      <c r="E1340">
        <v>6000</v>
      </c>
      <c r="F1340" s="5">
        <f>Table1_2[[#This Row],[actual_price]]-Table1_2[[#This Row],[discounted_price]]/Table1_2[[#This Row],[actual_price]]*100</f>
        <v>5936.6833333333334</v>
      </c>
      <c r="G1340" s="5">
        <f>Table1_2[[#This Row],[actual_price]]*Table1_2[[#This Row],[rating_count]]</f>
        <v>71610000</v>
      </c>
      <c r="H1340" s="5" t="str">
        <f t="shared" si="40"/>
        <v>&gt;₹500</v>
      </c>
      <c r="I1340" s="5" t="str">
        <f t="shared" si="41"/>
        <v>No</v>
      </c>
      <c r="J1340" s="6">
        <v>0.37</v>
      </c>
      <c r="K13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40">
        <v>4.2</v>
      </c>
      <c r="M1340">
        <v>11935</v>
      </c>
      <c r="N1340">
        <f>Table1_2[[#This Row],[rating]]+Table1_2[[#This Row],[rating_count]]/1000</f>
        <v>16.135000000000002</v>
      </c>
    </row>
    <row r="1341" spans="1:14" x14ac:dyDescent="0.25">
      <c r="A1341" t="s">
        <v>11756</v>
      </c>
      <c r="B1341" t="s">
        <v>14407</v>
      </c>
      <c r="C1341" t="s">
        <v>14103</v>
      </c>
      <c r="D1341">
        <v>640</v>
      </c>
      <c r="E1341">
        <v>1020</v>
      </c>
      <c r="F1341" s="5">
        <f>Table1_2[[#This Row],[actual_price]]-Table1_2[[#This Row],[discounted_price]]/Table1_2[[#This Row],[actual_price]]*100</f>
        <v>957.25490196078431</v>
      </c>
      <c r="G1341" s="5">
        <f>Table1_2[[#This Row],[actual_price]]*Table1_2[[#This Row],[rating_count]]</f>
        <v>5160180</v>
      </c>
      <c r="H1341" s="5" t="str">
        <f t="shared" si="40"/>
        <v>&gt;₹500</v>
      </c>
      <c r="I1341" s="5" t="str">
        <f t="shared" si="41"/>
        <v>No</v>
      </c>
      <c r="J1341" s="6">
        <v>0.37</v>
      </c>
      <c r="K13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41">
        <v>4.0999999999999996</v>
      </c>
      <c r="M1341">
        <v>5059</v>
      </c>
      <c r="N1341">
        <f>Table1_2[[#This Row],[rating]]+Table1_2[[#This Row],[rating_count]]/1000</f>
        <v>9.1589999999999989</v>
      </c>
    </row>
    <row r="1342" spans="1:14" x14ac:dyDescent="0.25">
      <c r="A1342" t="s">
        <v>11766</v>
      </c>
      <c r="B1342" t="s">
        <v>14408</v>
      </c>
      <c r="C1342" t="s">
        <v>14066</v>
      </c>
      <c r="D1342">
        <v>979</v>
      </c>
      <c r="E1342">
        <v>1999</v>
      </c>
      <c r="F1342" s="5">
        <f>Table1_2[[#This Row],[actual_price]]-Table1_2[[#This Row],[discounted_price]]/Table1_2[[#This Row],[actual_price]]*100</f>
        <v>1950.0255127563782</v>
      </c>
      <c r="G1342" s="5">
        <f>Table1_2[[#This Row],[actual_price]]*Table1_2[[#This Row],[rating_count]]</f>
        <v>313843</v>
      </c>
      <c r="H1342" s="5" t="str">
        <f t="shared" si="40"/>
        <v>&gt;₹500</v>
      </c>
      <c r="I1342" s="5" t="str">
        <f t="shared" si="41"/>
        <v>Yes</v>
      </c>
      <c r="J1342" s="6">
        <v>0.51</v>
      </c>
      <c r="K13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42">
        <v>3.9</v>
      </c>
      <c r="M1342">
        <v>157</v>
      </c>
      <c r="N1342">
        <f>Table1_2[[#This Row],[rating]]+Table1_2[[#This Row],[rating_count]]/1000</f>
        <v>4.0569999999999995</v>
      </c>
    </row>
    <row r="1343" spans="1:14" x14ac:dyDescent="0.25">
      <c r="A1343" t="s">
        <v>11776</v>
      </c>
      <c r="B1343" t="s">
        <v>14409</v>
      </c>
      <c r="C1343" t="s">
        <v>14088</v>
      </c>
      <c r="D1343">
        <v>5365</v>
      </c>
      <c r="E1343">
        <v>7445</v>
      </c>
      <c r="F1343" s="5">
        <f>Table1_2[[#This Row],[actual_price]]-Table1_2[[#This Row],[discounted_price]]/Table1_2[[#This Row],[actual_price]]*100</f>
        <v>7372.9382135661517</v>
      </c>
      <c r="G1343" s="5">
        <f>Table1_2[[#This Row],[actual_price]]*Table1_2[[#This Row],[rating_count]]</f>
        <v>26682880</v>
      </c>
      <c r="H1343" s="5" t="str">
        <f t="shared" si="40"/>
        <v>&gt;₹500</v>
      </c>
      <c r="I1343" s="5" t="str">
        <f t="shared" si="41"/>
        <v>No</v>
      </c>
      <c r="J1343" s="6">
        <v>0.28000000000000003</v>
      </c>
      <c r="K13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43">
        <v>3.9</v>
      </c>
      <c r="M1343">
        <v>3584</v>
      </c>
      <c r="N1343">
        <f>Table1_2[[#This Row],[rating]]+Table1_2[[#This Row],[rating_count]]/1000</f>
        <v>7.484</v>
      </c>
    </row>
    <row r="1344" spans="1:14" x14ac:dyDescent="0.25">
      <c r="A1344" t="s">
        <v>11786</v>
      </c>
      <c r="B1344" t="s">
        <v>14410</v>
      </c>
      <c r="C1344" t="s">
        <v>14111</v>
      </c>
      <c r="D1344">
        <v>3199</v>
      </c>
      <c r="E1344">
        <v>3500</v>
      </c>
      <c r="F1344" s="5">
        <f>Table1_2[[#This Row],[actual_price]]-Table1_2[[#This Row],[discounted_price]]/Table1_2[[#This Row],[actual_price]]*100</f>
        <v>3408.6</v>
      </c>
      <c r="G1344" s="5">
        <f>Table1_2[[#This Row],[actual_price]]*Table1_2[[#This Row],[rating_count]]</f>
        <v>6646500</v>
      </c>
      <c r="H1344" s="5" t="str">
        <f t="shared" si="40"/>
        <v>&gt;₹500</v>
      </c>
      <c r="I1344" s="5" t="str">
        <f t="shared" si="41"/>
        <v>No</v>
      </c>
      <c r="J1344" s="6">
        <v>0.09</v>
      </c>
      <c r="K13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344">
        <v>4.2</v>
      </c>
      <c r="M1344">
        <v>1899</v>
      </c>
      <c r="N1344">
        <f>Table1_2[[#This Row],[rating]]+Table1_2[[#This Row],[rating_count]]/1000</f>
        <v>6.0990000000000002</v>
      </c>
    </row>
    <row r="1345" spans="1:14" x14ac:dyDescent="0.25">
      <c r="A1345" t="s">
        <v>11796</v>
      </c>
      <c r="B1345" t="s">
        <v>11797</v>
      </c>
      <c r="C1345" t="s">
        <v>14270</v>
      </c>
      <c r="D1345">
        <v>979</v>
      </c>
      <c r="E1345">
        <v>1395</v>
      </c>
      <c r="F1345" s="5">
        <f>Table1_2[[#This Row],[actual_price]]-Table1_2[[#This Row],[discounted_price]]/Table1_2[[#This Row],[actual_price]]*100</f>
        <v>1324.820788530466</v>
      </c>
      <c r="G1345" s="5">
        <f>Table1_2[[#This Row],[actual_price]]*Table1_2[[#This Row],[rating_count]]</f>
        <v>21276540</v>
      </c>
      <c r="H1345" s="5" t="str">
        <f t="shared" si="40"/>
        <v>&gt;₹500</v>
      </c>
      <c r="I1345" s="5" t="str">
        <f t="shared" si="41"/>
        <v>No</v>
      </c>
      <c r="J1345" s="6">
        <v>0.3</v>
      </c>
      <c r="K13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45">
        <v>4.2</v>
      </c>
      <c r="M1345">
        <v>15252</v>
      </c>
      <c r="N1345">
        <f>Table1_2[[#This Row],[rating]]+Table1_2[[#This Row],[rating_count]]/1000</f>
        <v>19.452000000000002</v>
      </c>
    </row>
    <row r="1346" spans="1:14" x14ac:dyDescent="0.25">
      <c r="A1346" t="s">
        <v>11806</v>
      </c>
      <c r="B1346" t="s">
        <v>14411</v>
      </c>
      <c r="C1346" t="s">
        <v>14064</v>
      </c>
      <c r="D1346">
        <v>929</v>
      </c>
      <c r="E1346">
        <v>2199</v>
      </c>
      <c r="F1346" s="5">
        <f>Table1_2[[#This Row],[actual_price]]-Table1_2[[#This Row],[discounted_price]]/Table1_2[[#This Row],[actual_price]]*100</f>
        <v>2156.7535243292405</v>
      </c>
      <c r="G1346" s="5">
        <f>Table1_2[[#This Row],[actual_price]]*Table1_2[[#This Row],[rating_count]]</f>
        <v>8796</v>
      </c>
      <c r="H1346" s="5" t="str">
        <f t="shared" ref="H1346:H1409" si="42">IF(D1346&lt;200,"&lt;₹200",IF(D1346&lt;=500,"₹200–₹500","&gt;₹500"))</f>
        <v>&gt;₹500</v>
      </c>
      <c r="I1346" s="5" t="str">
        <f t="shared" ref="I1346:I1409" si="43">IF(J1346&gt;=0.5, "Yes", "No")</f>
        <v>Yes</v>
      </c>
      <c r="J1346" s="6">
        <v>0.57999999999999996</v>
      </c>
      <c r="K13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46">
        <v>3.7</v>
      </c>
      <c r="M1346">
        <v>4</v>
      </c>
      <c r="N1346">
        <f>Table1_2[[#This Row],[rating]]+Table1_2[[#This Row],[rating_count]]/1000</f>
        <v>3.7040000000000002</v>
      </c>
    </row>
    <row r="1347" spans="1:14" x14ac:dyDescent="0.25">
      <c r="A1347" t="s">
        <v>11816</v>
      </c>
      <c r="B1347" t="s">
        <v>14412</v>
      </c>
      <c r="C1347" t="s">
        <v>14275</v>
      </c>
      <c r="D1347">
        <v>3710</v>
      </c>
      <c r="E1347">
        <v>4330</v>
      </c>
      <c r="F1347" s="5">
        <f>Table1_2[[#This Row],[actual_price]]-Table1_2[[#This Row],[discounted_price]]/Table1_2[[#This Row],[actual_price]]*100</f>
        <v>4244.3187066974597</v>
      </c>
      <c r="G1347" s="5">
        <f>Table1_2[[#This Row],[actual_price]]*Table1_2[[#This Row],[rating_count]]</f>
        <v>7196460</v>
      </c>
      <c r="H1347" s="5" t="str">
        <f t="shared" si="42"/>
        <v>&gt;₹500</v>
      </c>
      <c r="I1347" s="5" t="str">
        <f t="shared" si="43"/>
        <v>No</v>
      </c>
      <c r="J1347" s="6">
        <v>0.14000000000000001</v>
      </c>
      <c r="K13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347">
        <v>3.7</v>
      </c>
      <c r="M1347">
        <v>1662</v>
      </c>
      <c r="N1347">
        <f>Table1_2[[#This Row],[rating]]+Table1_2[[#This Row],[rating_count]]/1000</f>
        <v>5.3620000000000001</v>
      </c>
    </row>
    <row r="1348" spans="1:14" x14ac:dyDescent="0.25">
      <c r="A1348" t="s">
        <v>11826</v>
      </c>
      <c r="B1348" t="s">
        <v>14413</v>
      </c>
      <c r="C1348" t="s">
        <v>14087</v>
      </c>
      <c r="D1348">
        <v>2033</v>
      </c>
      <c r="E1348">
        <v>4295</v>
      </c>
      <c r="F1348" s="5">
        <f>Table1_2[[#This Row],[actual_price]]-Table1_2[[#This Row],[discounted_price]]/Table1_2[[#This Row],[actual_price]]*100</f>
        <v>4247.6658905704307</v>
      </c>
      <c r="G1348" s="5">
        <f>Table1_2[[#This Row],[actual_price]]*Table1_2[[#This Row],[rating_count]]</f>
        <v>1812490</v>
      </c>
      <c r="H1348" s="5" t="str">
        <f t="shared" si="42"/>
        <v>&gt;₹500</v>
      </c>
      <c r="I1348" s="5" t="str">
        <f t="shared" si="43"/>
        <v>Yes</v>
      </c>
      <c r="J1348" s="6">
        <v>0.53</v>
      </c>
      <c r="K13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48">
        <v>3.4</v>
      </c>
      <c r="M1348">
        <v>422</v>
      </c>
      <c r="N1348">
        <f>Table1_2[[#This Row],[rating]]+Table1_2[[#This Row],[rating_count]]/1000</f>
        <v>3.8220000000000001</v>
      </c>
    </row>
    <row r="1349" spans="1:14" x14ac:dyDescent="0.25">
      <c r="A1349" t="s">
        <v>11836</v>
      </c>
      <c r="B1349" t="s">
        <v>11837</v>
      </c>
      <c r="C1349" t="s">
        <v>14064</v>
      </c>
      <c r="D1349">
        <v>9495</v>
      </c>
      <c r="E1349">
        <v>18990</v>
      </c>
      <c r="F1349" s="5">
        <f>Table1_2[[#This Row],[actual_price]]-Table1_2[[#This Row],[discounted_price]]/Table1_2[[#This Row],[actual_price]]*100</f>
        <v>18940</v>
      </c>
      <c r="G1349" s="5">
        <f>Table1_2[[#This Row],[actual_price]]*Table1_2[[#This Row],[rating_count]]</f>
        <v>1500210</v>
      </c>
      <c r="H1349" s="5" t="str">
        <f t="shared" si="42"/>
        <v>&gt;₹500</v>
      </c>
      <c r="I1349" s="5" t="str">
        <f t="shared" si="43"/>
        <v>Yes</v>
      </c>
      <c r="J1349" s="6">
        <v>0.5</v>
      </c>
      <c r="K13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49">
        <v>4.2</v>
      </c>
      <c r="M1349">
        <v>79</v>
      </c>
      <c r="N1349">
        <f>Table1_2[[#This Row],[rating]]+Table1_2[[#This Row],[rating_count]]/1000</f>
        <v>4.2789999999999999</v>
      </c>
    </row>
    <row r="1350" spans="1:14" x14ac:dyDescent="0.25">
      <c r="A1350" t="s">
        <v>11846</v>
      </c>
      <c r="B1350" t="s">
        <v>14414</v>
      </c>
      <c r="C1350" t="s">
        <v>14096</v>
      </c>
      <c r="D1350">
        <v>7799</v>
      </c>
      <c r="E1350">
        <v>12500</v>
      </c>
      <c r="F1350" s="5">
        <f>Table1_2[[#This Row],[actual_price]]-Table1_2[[#This Row],[discounted_price]]/Table1_2[[#This Row],[actual_price]]*100</f>
        <v>12437.608</v>
      </c>
      <c r="G1350" s="5">
        <f>Table1_2[[#This Row],[actual_price]]*Table1_2[[#This Row],[rating_count]]</f>
        <v>64500000</v>
      </c>
      <c r="H1350" s="5" t="str">
        <f t="shared" si="42"/>
        <v>&gt;₹500</v>
      </c>
      <c r="I1350" s="5" t="str">
        <f t="shared" si="43"/>
        <v>No</v>
      </c>
      <c r="J1350" s="6">
        <v>0.38</v>
      </c>
      <c r="K13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50">
        <v>4</v>
      </c>
      <c r="M1350">
        <v>5160</v>
      </c>
      <c r="N1350">
        <f>Table1_2[[#This Row],[rating]]+Table1_2[[#This Row],[rating_count]]/1000</f>
        <v>9.16</v>
      </c>
    </row>
    <row r="1351" spans="1:14" x14ac:dyDescent="0.25">
      <c r="A1351" t="s">
        <v>11856</v>
      </c>
      <c r="B1351" t="s">
        <v>14415</v>
      </c>
      <c r="C1351" t="s">
        <v>14062</v>
      </c>
      <c r="D1351">
        <v>949</v>
      </c>
      <c r="E1351">
        <v>2385</v>
      </c>
      <c r="F1351" s="5">
        <f>Table1_2[[#This Row],[actual_price]]-Table1_2[[#This Row],[discounted_price]]/Table1_2[[#This Row],[actual_price]]*100</f>
        <v>2345.20964360587</v>
      </c>
      <c r="G1351" s="5">
        <f>Table1_2[[#This Row],[actual_price]]*Table1_2[[#This Row],[rating_count]]</f>
        <v>5511735</v>
      </c>
      <c r="H1351" s="5" t="str">
        <f t="shared" si="42"/>
        <v>&gt;₹500</v>
      </c>
      <c r="I1351" s="5" t="str">
        <f t="shared" si="43"/>
        <v>Yes</v>
      </c>
      <c r="J1351" s="6">
        <v>0.6</v>
      </c>
      <c r="K13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51">
        <v>4.0999999999999996</v>
      </c>
      <c r="M1351">
        <v>2311</v>
      </c>
      <c r="N1351">
        <f>Table1_2[[#This Row],[rating]]+Table1_2[[#This Row],[rating_count]]/1000</f>
        <v>6.4109999999999996</v>
      </c>
    </row>
    <row r="1352" spans="1:14" x14ac:dyDescent="0.25">
      <c r="A1352" t="s">
        <v>11866</v>
      </c>
      <c r="B1352" t="s">
        <v>14416</v>
      </c>
      <c r="C1352" t="s">
        <v>14088</v>
      </c>
      <c r="D1352">
        <v>2790</v>
      </c>
      <c r="E1352">
        <v>4890</v>
      </c>
      <c r="F1352" s="5">
        <f>Table1_2[[#This Row],[actual_price]]-Table1_2[[#This Row],[discounted_price]]/Table1_2[[#This Row],[actual_price]]*100</f>
        <v>4832.9447852760732</v>
      </c>
      <c r="G1352" s="5">
        <f>Table1_2[[#This Row],[actual_price]]*Table1_2[[#This Row],[rating_count]]</f>
        <v>2875320</v>
      </c>
      <c r="H1352" s="5" t="str">
        <f t="shared" si="42"/>
        <v>&gt;₹500</v>
      </c>
      <c r="I1352" s="5" t="str">
        <f t="shared" si="43"/>
        <v>No</v>
      </c>
      <c r="J1352" s="6">
        <v>0.43</v>
      </c>
      <c r="K13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52">
        <v>3.9</v>
      </c>
      <c r="M1352">
        <v>588</v>
      </c>
      <c r="N1352">
        <f>Table1_2[[#This Row],[rating]]+Table1_2[[#This Row],[rating_count]]/1000</f>
        <v>4.4879999999999995</v>
      </c>
    </row>
    <row r="1353" spans="1:14" x14ac:dyDescent="0.25">
      <c r="A1353" t="s">
        <v>11876</v>
      </c>
      <c r="B1353" t="s">
        <v>14417</v>
      </c>
      <c r="C1353" t="s">
        <v>14085</v>
      </c>
      <c r="D1353">
        <v>645</v>
      </c>
      <c r="E1353">
        <v>1100</v>
      </c>
      <c r="F1353" s="5">
        <f>Table1_2[[#This Row],[actual_price]]-Table1_2[[#This Row],[discounted_price]]/Table1_2[[#This Row],[actual_price]]*100</f>
        <v>1041.3636363636363</v>
      </c>
      <c r="G1353" s="5">
        <f>Table1_2[[#This Row],[actual_price]]*Table1_2[[#This Row],[rating_count]]</f>
        <v>3598100</v>
      </c>
      <c r="H1353" s="5" t="str">
        <f t="shared" si="42"/>
        <v>&gt;₹500</v>
      </c>
      <c r="I1353" s="5" t="str">
        <f t="shared" si="43"/>
        <v>No</v>
      </c>
      <c r="J1353" s="6">
        <v>0.41</v>
      </c>
      <c r="K13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53">
        <v>4</v>
      </c>
      <c r="M1353">
        <v>3271</v>
      </c>
      <c r="N1353">
        <f>Table1_2[[#This Row],[rating]]+Table1_2[[#This Row],[rating_count]]/1000</f>
        <v>7.2709999999999999</v>
      </c>
    </row>
    <row r="1354" spans="1:14" x14ac:dyDescent="0.25">
      <c r="A1354" t="s">
        <v>11886</v>
      </c>
      <c r="B1354" t="s">
        <v>11887</v>
      </c>
      <c r="C1354" t="s">
        <v>14087</v>
      </c>
      <c r="D1354">
        <v>2237.81</v>
      </c>
      <c r="E1354">
        <v>3899</v>
      </c>
      <c r="F1354" s="5">
        <f>Table1_2[[#This Row],[actual_price]]-Table1_2[[#This Row],[discounted_price]]/Table1_2[[#This Row],[actual_price]]*100</f>
        <v>3841.6055398820208</v>
      </c>
      <c r="G1354" s="5">
        <f>Table1_2[[#This Row],[actual_price]]*Table1_2[[#This Row],[rating_count]]</f>
        <v>42904596</v>
      </c>
      <c r="H1354" s="5" t="str">
        <f t="shared" si="42"/>
        <v>&gt;₹500</v>
      </c>
      <c r="I1354" s="5" t="str">
        <f t="shared" si="43"/>
        <v>No</v>
      </c>
      <c r="J1354" s="6">
        <v>0.43</v>
      </c>
      <c r="K13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54">
        <v>3.9</v>
      </c>
      <c r="M1354">
        <v>11004</v>
      </c>
      <c r="N1354">
        <f>Table1_2[[#This Row],[rating]]+Table1_2[[#This Row],[rating_count]]/1000</f>
        <v>14.904</v>
      </c>
    </row>
    <row r="1355" spans="1:14" x14ac:dyDescent="0.25">
      <c r="A1355" t="s">
        <v>11896</v>
      </c>
      <c r="B1355" t="s">
        <v>14418</v>
      </c>
      <c r="C1355" t="s">
        <v>14096</v>
      </c>
      <c r="D1355">
        <v>8699</v>
      </c>
      <c r="E1355">
        <v>16899</v>
      </c>
      <c r="F1355" s="5">
        <f>Table1_2[[#This Row],[actual_price]]-Table1_2[[#This Row],[discounted_price]]/Table1_2[[#This Row],[actual_price]]*100</f>
        <v>16847.523581276997</v>
      </c>
      <c r="G1355" s="5">
        <f>Table1_2[[#This Row],[actual_price]]*Table1_2[[#This Row],[rating_count]]</f>
        <v>53992305</v>
      </c>
      <c r="H1355" s="5" t="str">
        <f t="shared" si="42"/>
        <v>&gt;₹500</v>
      </c>
      <c r="I1355" s="5" t="str">
        <f t="shared" si="43"/>
        <v>No</v>
      </c>
      <c r="J1355" s="6">
        <v>0.49</v>
      </c>
      <c r="K13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55">
        <v>4.2</v>
      </c>
      <c r="M1355">
        <v>3195</v>
      </c>
      <c r="N1355">
        <f>Table1_2[[#This Row],[rating]]+Table1_2[[#This Row],[rating_count]]/1000</f>
        <v>7.3949999999999996</v>
      </c>
    </row>
    <row r="1356" spans="1:14" x14ac:dyDescent="0.25">
      <c r="A1356" t="s">
        <v>11906</v>
      </c>
      <c r="B1356" t="s">
        <v>14419</v>
      </c>
      <c r="C1356" t="s">
        <v>14420</v>
      </c>
      <c r="D1356">
        <v>42990</v>
      </c>
      <c r="E1356">
        <v>75990</v>
      </c>
      <c r="F1356" s="5">
        <f>Table1_2[[#This Row],[actual_price]]-Table1_2[[#This Row],[discounted_price]]/Table1_2[[#This Row],[actual_price]]*100</f>
        <v>75933.426766679826</v>
      </c>
      <c r="G1356" s="5">
        <f>Table1_2[[#This Row],[actual_price]]*Table1_2[[#This Row],[rating_count]]</f>
        <v>245523690</v>
      </c>
      <c r="H1356" s="5" t="str">
        <f t="shared" si="42"/>
        <v>&gt;₹500</v>
      </c>
      <c r="I1356" s="5" t="str">
        <f t="shared" si="43"/>
        <v>No</v>
      </c>
      <c r="J1356" s="6">
        <v>0.43</v>
      </c>
      <c r="K13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56">
        <v>4.3</v>
      </c>
      <c r="M1356">
        <v>3231</v>
      </c>
      <c r="N1356">
        <f>Table1_2[[#This Row],[rating]]+Table1_2[[#This Row],[rating_count]]/1000</f>
        <v>7.5309999999999997</v>
      </c>
    </row>
    <row r="1357" spans="1:14" x14ac:dyDescent="0.25">
      <c r="A1357" t="s">
        <v>11917</v>
      </c>
      <c r="B1357" t="s">
        <v>14421</v>
      </c>
      <c r="C1357" t="s">
        <v>14193</v>
      </c>
      <c r="D1357">
        <v>825</v>
      </c>
      <c r="E1357">
        <v>825</v>
      </c>
      <c r="F1357" s="5">
        <f>Table1_2[[#This Row],[actual_price]]-Table1_2[[#This Row],[discounted_price]]/Table1_2[[#This Row],[actual_price]]*100</f>
        <v>725</v>
      </c>
      <c r="G1357" s="5">
        <f>Table1_2[[#This Row],[actual_price]]*Table1_2[[#This Row],[rating_count]]</f>
        <v>2677950</v>
      </c>
      <c r="H1357" s="5" t="str">
        <f t="shared" si="42"/>
        <v>&gt;₹500</v>
      </c>
      <c r="I1357" s="5" t="str">
        <f t="shared" si="43"/>
        <v>No</v>
      </c>
      <c r="J1357" s="6">
        <v>0</v>
      </c>
      <c r="K13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357">
        <v>4</v>
      </c>
      <c r="M1357">
        <v>3246</v>
      </c>
      <c r="N1357">
        <f>Table1_2[[#This Row],[rating]]+Table1_2[[#This Row],[rating_count]]/1000</f>
        <v>7.2460000000000004</v>
      </c>
    </row>
    <row r="1358" spans="1:14" x14ac:dyDescent="0.25">
      <c r="A1358" t="s">
        <v>11927</v>
      </c>
      <c r="B1358" t="s">
        <v>14422</v>
      </c>
      <c r="C1358" t="s">
        <v>14153</v>
      </c>
      <c r="D1358">
        <v>161</v>
      </c>
      <c r="E1358">
        <v>300</v>
      </c>
      <c r="F1358" s="5">
        <f>Table1_2[[#This Row],[actual_price]]-Table1_2[[#This Row],[discounted_price]]/Table1_2[[#This Row],[actual_price]]*100</f>
        <v>246.33333333333334</v>
      </c>
      <c r="G1358" s="5">
        <f>Table1_2[[#This Row],[actual_price]]*Table1_2[[#This Row],[rating_count]]</f>
        <v>7200</v>
      </c>
      <c r="H1358" s="5" t="str">
        <f t="shared" si="42"/>
        <v>&lt;₹200</v>
      </c>
      <c r="I1358" s="5" t="str">
        <f t="shared" si="43"/>
        <v>No</v>
      </c>
      <c r="J1358" s="6">
        <v>0.46</v>
      </c>
      <c r="K13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58">
        <v>2.6</v>
      </c>
      <c r="M1358">
        <v>24</v>
      </c>
      <c r="N1358">
        <f>Table1_2[[#This Row],[rating]]+Table1_2[[#This Row],[rating_count]]/1000</f>
        <v>2.6240000000000001</v>
      </c>
    </row>
    <row r="1359" spans="1:14" x14ac:dyDescent="0.25">
      <c r="A1359" t="s">
        <v>11937</v>
      </c>
      <c r="B1359" t="s">
        <v>14423</v>
      </c>
      <c r="C1359" t="s">
        <v>14078</v>
      </c>
      <c r="D1359">
        <v>697</v>
      </c>
      <c r="E1359">
        <v>1499</v>
      </c>
      <c r="F1359" s="5">
        <f>Table1_2[[#This Row],[actual_price]]-Table1_2[[#This Row],[discounted_price]]/Table1_2[[#This Row],[actual_price]]*100</f>
        <v>1452.5023348899267</v>
      </c>
      <c r="G1359" s="5">
        <f>Table1_2[[#This Row],[actual_price]]*Table1_2[[#This Row],[rating_count]]</f>
        <v>215856</v>
      </c>
      <c r="H1359" s="5" t="str">
        <f t="shared" si="42"/>
        <v>&gt;₹500</v>
      </c>
      <c r="I1359" s="5" t="str">
        <f t="shared" si="43"/>
        <v>Yes</v>
      </c>
      <c r="J1359" s="6">
        <v>0.54</v>
      </c>
      <c r="K13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59">
        <v>3.8</v>
      </c>
      <c r="M1359">
        <v>144</v>
      </c>
      <c r="N1359">
        <f>Table1_2[[#This Row],[rating]]+Table1_2[[#This Row],[rating_count]]/1000</f>
        <v>3.944</v>
      </c>
    </row>
    <row r="1360" spans="1:14" x14ac:dyDescent="0.25">
      <c r="A1360" t="s">
        <v>11947</v>
      </c>
      <c r="B1360" t="s">
        <v>14424</v>
      </c>
      <c r="C1360" t="s">
        <v>14425</v>
      </c>
      <c r="D1360">
        <v>688</v>
      </c>
      <c r="E1360">
        <v>747</v>
      </c>
      <c r="F1360" s="5">
        <f>Table1_2[[#This Row],[actual_price]]-Table1_2[[#This Row],[discounted_price]]/Table1_2[[#This Row],[actual_price]]*100</f>
        <v>654.89825970548861</v>
      </c>
      <c r="G1360" s="5">
        <f>Table1_2[[#This Row],[actual_price]]*Table1_2[[#This Row],[rating_count]]</f>
        <v>1703160</v>
      </c>
      <c r="H1360" s="5" t="str">
        <f t="shared" si="42"/>
        <v>&gt;₹500</v>
      </c>
      <c r="I1360" s="5" t="str">
        <f t="shared" si="43"/>
        <v>No</v>
      </c>
      <c r="J1360" s="6">
        <v>0.08</v>
      </c>
      <c r="K13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360">
        <v>4.5</v>
      </c>
      <c r="M1360">
        <v>2280</v>
      </c>
      <c r="N1360">
        <f>Table1_2[[#This Row],[rating]]+Table1_2[[#This Row],[rating_count]]/1000</f>
        <v>6.7799999999999994</v>
      </c>
    </row>
    <row r="1361" spans="1:14" x14ac:dyDescent="0.25">
      <c r="A1361" t="s">
        <v>11958</v>
      </c>
      <c r="B1361" t="s">
        <v>14426</v>
      </c>
      <c r="C1361" t="s">
        <v>14166</v>
      </c>
      <c r="D1361">
        <v>2199</v>
      </c>
      <c r="E1361">
        <v>3999</v>
      </c>
      <c r="F1361" s="5">
        <f>Table1_2[[#This Row],[actual_price]]-Table1_2[[#This Row],[discounted_price]]/Table1_2[[#This Row],[actual_price]]*100</f>
        <v>3944.0112528132031</v>
      </c>
      <c r="G1361" s="5">
        <f>Table1_2[[#This Row],[actual_price]]*Table1_2[[#This Row],[rating_count]]</f>
        <v>1359660</v>
      </c>
      <c r="H1361" s="5" t="str">
        <f t="shared" si="42"/>
        <v>&gt;₹500</v>
      </c>
      <c r="I1361" s="5" t="str">
        <f t="shared" si="43"/>
        <v>No</v>
      </c>
      <c r="J1361" s="6">
        <v>0.45</v>
      </c>
      <c r="K13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61">
        <v>3.5</v>
      </c>
      <c r="M1361">
        <v>340</v>
      </c>
      <c r="N1361">
        <f>Table1_2[[#This Row],[rating]]+Table1_2[[#This Row],[rating_count]]/1000</f>
        <v>3.84</v>
      </c>
    </row>
    <row r="1362" spans="1:14" x14ac:dyDescent="0.25">
      <c r="A1362" t="s">
        <v>11968</v>
      </c>
      <c r="B1362" t="s">
        <v>14427</v>
      </c>
      <c r="C1362" t="s">
        <v>14066</v>
      </c>
      <c r="D1362">
        <v>6850</v>
      </c>
      <c r="E1362">
        <v>11990</v>
      </c>
      <c r="F1362" s="5">
        <f>Table1_2[[#This Row],[actual_price]]-Table1_2[[#This Row],[discounted_price]]/Table1_2[[#This Row],[actual_price]]*100</f>
        <v>11932.869057547956</v>
      </c>
      <c r="G1362" s="5">
        <f>Table1_2[[#This Row],[actual_price]]*Table1_2[[#This Row],[rating_count]]</f>
        <v>1726560</v>
      </c>
      <c r="H1362" s="5" t="str">
        <f t="shared" si="42"/>
        <v>&gt;₹500</v>
      </c>
      <c r="I1362" s="5" t="str">
        <f t="shared" si="43"/>
        <v>No</v>
      </c>
      <c r="J1362" s="6">
        <v>0.43</v>
      </c>
      <c r="K13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62">
        <v>3.9</v>
      </c>
      <c r="M1362">
        <v>144</v>
      </c>
      <c r="N1362">
        <f>Table1_2[[#This Row],[rating]]+Table1_2[[#This Row],[rating_count]]/1000</f>
        <v>4.0439999999999996</v>
      </c>
    </row>
    <row r="1363" spans="1:14" x14ac:dyDescent="0.25">
      <c r="A1363" t="s">
        <v>11978</v>
      </c>
      <c r="B1363" t="s">
        <v>14428</v>
      </c>
      <c r="C1363" t="s">
        <v>14088</v>
      </c>
      <c r="D1363">
        <v>2699</v>
      </c>
      <c r="E1363">
        <v>3799</v>
      </c>
      <c r="F1363" s="5">
        <f>Table1_2[[#This Row],[actual_price]]-Table1_2[[#This Row],[discounted_price]]/Table1_2[[#This Row],[actual_price]]*100</f>
        <v>3727.9549881547778</v>
      </c>
      <c r="G1363" s="5">
        <f>Table1_2[[#This Row],[actual_price]]*Table1_2[[#This Row],[rating_count]]</f>
        <v>2761873</v>
      </c>
      <c r="H1363" s="5" t="str">
        <f t="shared" si="42"/>
        <v>&gt;₹500</v>
      </c>
      <c r="I1363" s="5" t="str">
        <f t="shared" si="43"/>
        <v>No</v>
      </c>
      <c r="J1363" s="6">
        <v>0.28999999999999998</v>
      </c>
      <c r="K13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63">
        <v>4</v>
      </c>
      <c r="M1363">
        <v>727</v>
      </c>
      <c r="N1363">
        <f>Table1_2[[#This Row],[rating]]+Table1_2[[#This Row],[rating_count]]/1000</f>
        <v>4.7270000000000003</v>
      </c>
    </row>
    <row r="1364" spans="1:14" x14ac:dyDescent="0.25">
      <c r="A1364" t="s">
        <v>11988</v>
      </c>
      <c r="B1364" t="s">
        <v>14429</v>
      </c>
      <c r="C1364" t="s">
        <v>14430</v>
      </c>
      <c r="D1364">
        <v>899</v>
      </c>
      <c r="E1364">
        <v>1999</v>
      </c>
      <c r="F1364" s="5">
        <f>Table1_2[[#This Row],[actual_price]]-Table1_2[[#This Row],[discounted_price]]/Table1_2[[#This Row],[actual_price]]*100</f>
        <v>1954.0275137568785</v>
      </c>
      <c r="G1364" s="5">
        <f>Table1_2[[#This Row],[actual_price]]*Table1_2[[#This Row],[rating_count]]</f>
        <v>1663168</v>
      </c>
      <c r="H1364" s="5" t="str">
        <f t="shared" si="42"/>
        <v>&gt;₹500</v>
      </c>
      <c r="I1364" s="5" t="str">
        <f t="shared" si="43"/>
        <v>Yes</v>
      </c>
      <c r="J1364" s="6">
        <v>0.55000000000000004</v>
      </c>
      <c r="K13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64">
        <v>4</v>
      </c>
      <c r="M1364">
        <v>832</v>
      </c>
      <c r="N1364">
        <f>Table1_2[[#This Row],[rating]]+Table1_2[[#This Row],[rating_count]]/1000</f>
        <v>4.8319999999999999</v>
      </c>
    </row>
    <row r="1365" spans="1:14" x14ac:dyDescent="0.25">
      <c r="A1365" t="s">
        <v>11999</v>
      </c>
      <c r="B1365" t="s">
        <v>14431</v>
      </c>
      <c r="C1365" t="s">
        <v>14066</v>
      </c>
      <c r="D1365">
        <v>1090</v>
      </c>
      <c r="E1365">
        <v>2999</v>
      </c>
      <c r="F1365" s="5">
        <f>Table1_2[[#This Row],[actual_price]]-Table1_2[[#This Row],[discounted_price]]/Table1_2[[#This Row],[actual_price]]*100</f>
        <v>2962.6545515171724</v>
      </c>
      <c r="G1365" s="5">
        <f>Table1_2[[#This Row],[actual_price]]*Table1_2[[#This Row],[rating_count]]</f>
        <v>170943</v>
      </c>
      <c r="H1365" s="5" t="str">
        <f t="shared" si="42"/>
        <v>&gt;₹500</v>
      </c>
      <c r="I1365" s="5" t="str">
        <f t="shared" si="43"/>
        <v>Yes</v>
      </c>
      <c r="J1365" s="6">
        <v>0.64</v>
      </c>
      <c r="K13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365">
        <v>3.5</v>
      </c>
      <c r="M1365">
        <v>57</v>
      </c>
      <c r="N1365">
        <f>Table1_2[[#This Row],[rating]]+Table1_2[[#This Row],[rating_count]]/1000</f>
        <v>3.5569999999999999</v>
      </c>
    </row>
    <row r="1366" spans="1:14" x14ac:dyDescent="0.25">
      <c r="A1366" t="s">
        <v>12009</v>
      </c>
      <c r="B1366" t="s">
        <v>14432</v>
      </c>
      <c r="C1366" t="s">
        <v>14070</v>
      </c>
      <c r="D1366">
        <v>295</v>
      </c>
      <c r="E1366">
        <v>599</v>
      </c>
      <c r="F1366" s="5">
        <f>Table1_2[[#This Row],[actual_price]]-Table1_2[[#This Row],[discounted_price]]/Table1_2[[#This Row],[actual_price]]*100</f>
        <v>549.75125208681141</v>
      </c>
      <c r="G1366" s="5">
        <f>Table1_2[[#This Row],[actual_price]]*Table1_2[[#This Row],[rating_count]]</f>
        <v>984756</v>
      </c>
      <c r="H1366" s="5" t="str">
        <f t="shared" si="42"/>
        <v>₹200–₹500</v>
      </c>
      <c r="I1366" s="5" t="str">
        <f t="shared" si="43"/>
        <v>Yes</v>
      </c>
      <c r="J1366" s="6">
        <v>0.51</v>
      </c>
      <c r="K13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66">
        <v>4</v>
      </c>
      <c r="M1366">
        <v>1644</v>
      </c>
      <c r="N1366">
        <f>Table1_2[[#This Row],[rating]]+Table1_2[[#This Row],[rating_count]]/1000</f>
        <v>5.6440000000000001</v>
      </c>
    </row>
    <row r="1367" spans="1:14" x14ac:dyDescent="0.25">
      <c r="A1367" t="s">
        <v>12019</v>
      </c>
      <c r="B1367" t="s">
        <v>14433</v>
      </c>
      <c r="C1367" t="s">
        <v>14094</v>
      </c>
      <c r="D1367">
        <v>479</v>
      </c>
      <c r="E1367">
        <v>1999</v>
      </c>
      <c r="F1367" s="5">
        <f>Table1_2[[#This Row],[actual_price]]-Table1_2[[#This Row],[discounted_price]]/Table1_2[[#This Row],[actual_price]]*100</f>
        <v>1975.0380190095048</v>
      </c>
      <c r="G1367" s="5">
        <f>Table1_2[[#This Row],[actual_price]]*Table1_2[[#This Row],[rating_count]]</f>
        <v>2130934</v>
      </c>
      <c r="H1367" s="5" t="str">
        <f t="shared" si="42"/>
        <v>₹200–₹500</v>
      </c>
      <c r="I1367" s="5" t="str">
        <f t="shared" si="43"/>
        <v>Yes</v>
      </c>
      <c r="J1367" s="6">
        <v>0.76</v>
      </c>
      <c r="K136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367">
        <v>3.4</v>
      </c>
      <c r="M1367">
        <v>1066</v>
      </c>
      <c r="N1367">
        <f>Table1_2[[#This Row],[rating]]+Table1_2[[#This Row],[rating_count]]/1000</f>
        <v>4.4660000000000002</v>
      </c>
    </row>
    <row r="1368" spans="1:14" x14ac:dyDescent="0.25">
      <c r="A1368" t="s">
        <v>12029</v>
      </c>
      <c r="B1368" t="s">
        <v>14434</v>
      </c>
      <c r="C1368" t="s">
        <v>14088</v>
      </c>
      <c r="D1368">
        <v>2949</v>
      </c>
      <c r="E1368">
        <v>4849</v>
      </c>
      <c r="F1368" s="5">
        <f>Table1_2[[#This Row],[actual_price]]-Table1_2[[#This Row],[discounted_price]]/Table1_2[[#This Row],[actual_price]]*100</f>
        <v>4788.1833367704685</v>
      </c>
      <c r="G1368" s="5">
        <f>Table1_2[[#This Row],[actual_price]]*Table1_2[[#This Row],[rating_count]]</f>
        <v>38636832</v>
      </c>
      <c r="H1368" s="5" t="str">
        <f t="shared" si="42"/>
        <v>&gt;₹500</v>
      </c>
      <c r="I1368" s="5" t="str">
        <f t="shared" si="43"/>
        <v>No</v>
      </c>
      <c r="J1368" s="6">
        <v>0.39</v>
      </c>
      <c r="K136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68">
        <v>4.2</v>
      </c>
      <c r="M1368">
        <v>7968</v>
      </c>
      <c r="N1368">
        <f>Table1_2[[#This Row],[rating]]+Table1_2[[#This Row],[rating_count]]/1000</f>
        <v>12.167999999999999</v>
      </c>
    </row>
    <row r="1369" spans="1:14" x14ac:dyDescent="0.25">
      <c r="A1369" t="s">
        <v>12039</v>
      </c>
      <c r="B1369" t="s">
        <v>14435</v>
      </c>
      <c r="C1369" t="s">
        <v>14103</v>
      </c>
      <c r="D1369">
        <v>335</v>
      </c>
      <c r="E1369">
        <v>510</v>
      </c>
      <c r="F1369" s="5">
        <f>Table1_2[[#This Row],[actual_price]]-Table1_2[[#This Row],[discounted_price]]/Table1_2[[#This Row],[actual_price]]*100</f>
        <v>444.31372549019608</v>
      </c>
      <c r="G1369" s="5">
        <f>Table1_2[[#This Row],[actual_price]]*Table1_2[[#This Row],[rating_count]]</f>
        <v>1629450</v>
      </c>
      <c r="H1369" s="5" t="str">
        <f t="shared" si="42"/>
        <v>₹200–₹500</v>
      </c>
      <c r="I1369" s="5" t="str">
        <f t="shared" si="43"/>
        <v>No</v>
      </c>
      <c r="J1369" s="6">
        <v>0.34</v>
      </c>
      <c r="K136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69">
        <v>3.8</v>
      </c>
      <c r="M1369">
        <v>3195</v>
      </c>
      <c r="N1369">
        <f>Table1_2[[#This Row],[rating]]+Table1_2[[#This Row],[rating_count]]/1000</f>
        <v>6.9949999999999992</v>
      </c>
    </row>
    <row r="1370" spans="1:14" x14ac:dyDescent="0.25">
      <c r="A1370" t="s">
        <v>12049</v>
      </c>
      <c r="B1370" t="s">
        <v>14436</v>
      </c>
      <c r="C1370" t="s">
        <v>14191</v>
      </c>
      <c r="D1370">
        <v>293</v>
      </c>
      <c r="E1370">
        <v>499</v>
      </c>
      <c r="F1370" s="5">
        <f>Table1_2[[#This Row],[actual_price]]-Table1_2[[#This Row],[discounted_price]]/Table1_2[[#This Row],[actual_price]]*100</f>
        <v>440.28256513026054</v>
      </c>
      <c r="G1370" s="5">
        <f>Table1_2[[#This Row],[actual_price]]*Table1_2[[#This Row],[rating_count]]</f>
        <v>726544</v>
      </c>
      <c r="H1370" s="5" t="str">
        <f t="shared" si="42"/>
        <v>₹200–₹500</v>
      </c>
      <c r="I1370" s="5" t="str">
        <f t="shared" si="43"/>
        <v>No</v>
      </c>
      <c r="J1370" s="6">
        <v>0.41</v>
      </c>
      <c r="K137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70">
        <v>4.0999999999999996</v>
      </c>
      <c r="M1370">
        <v>1456</v>
      </c>
      <c r="N1370">
        <f>Table1_2[[#This Row],[rating]]+Table1_2[[#This Row],[rating_count]]/1000</f>
        <v>5.5559999999999992</v>
      </c>
    </row>
    <row r="1371" spans="1:14" x14ac:dyDescent="0.25">
      <c r="A1371" t="s">
        <v>12059</v>
      </c>
      <c r="B1371" t="s">
        <v>14437</v>
      </c>
      <c r="C1371" t="s">
        <v>14438</v>
      </c>
      <c r="D1371">
        <v>599</v>
      </c>
      <c r="E1371">
        <v>1299</v>
      </c>
      <c r="F1371" s="5">
        <f>Table1_2[[#This Row],[actual_price]]-Table1_2[[#This Row],[discounted_price]]/Table1_2[[#This Row],[actual_price]]*100</f>
        <v>1252.8876058506544</v>
      </c>
      <c r="G1371" s="5">
        <f>Table1_2[[#This Row],[actual_price]]*Table1_2[[#This Row],[rating_count]]</f>
        <v>766410</v>
      </c>
      <c r="H1371" s="5" t="str">
        <f t="shared" si="42"/>
        <v>&gt;₹500</v>
      </c>
      <c r="I1371" s="5" t="str">
        <f t="shared" si="43"/>
        <v>Yes</v>
      </c>
      <c r="J1371" s="6">
        <v>0.54</v>
      </c>
      <c r="K137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71">
        <v>4.2</v>
      </c>
      <c r="M1371">
        <v>590</v>
      </c>
      <c r="N1371">
        <f>Table1_2[[#This Row],[rating]]+Table1_2[[#This Row],[rating_count]]/1000</f>
        <v>4.79</v>
      </c>
    </row>
    <row r="1372" spans="1:14" x14ac:dyDescent="0.25">
      <c r="A1372" t="s">
        <v>12070</v>
      </c>
      <c r="B1372" t="s">
        <v>14439</v>
      </c>
      <c r="C1372" t="s">
        <v>14193</v>
      </c>
      <c r="D1372">
        <v>499</v>
      </c>
      <c r="E1372">
        <v>999</v>
      </c>
      <c r="F1372" s="5">
        <f>Table1_2[[#This Row],[actual_price]]-Table1_2[[#This Row],[discounted_price]]/Table1_2[[#This Row],[actual_price]]*100</f>
        <v>949.05005005005</v>
      </c>
      <c r="G1372" s="5">
        <f>Table1_2[[#This Row],[actual_price]]*Table1_2[[#This Row],[rating_count]]</f>
        <v>1434564</v>
      </c>
      <c r="H1372" s="5" t="str">
        <f t="shared" si="42"/>
        <v>₹200–₹500</v>
      </c>
      <c r="I1372" s="5" t="str">
        <f t="shared" si="43"/>
        <v>Yes</v>
      </c>
      <c r="J1372" s="6">
        <v>0.5</v>
      </c>
      <c r="K137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72">
        <v>4.3</v>
      </c>
      <c r="M1372">
        <v>1436</v>
      </c>
      <c r="N1372">
        <f>Table1_2[[#This Row],[rating]]+Table1_2[[#This Row],[rating_count]]/1000</f>
        <v>5.7359999999999998</v>
      </c>
    </row>
    <row r="1373" spans="1:14" x14ac:dyDescent="0.25">
      <c r="A1373" t="s">
        <v>12080</v>
      </c>
      <c r="B1373" t="s">
        <v>14440</v>
      </c>
      <c r="C1373" t="s">
        <v>14085</v>
      </c>
      <c r="D1373">
        <v>849</v>
      </c>
      <c r="E1373">
        <v>1190</v>
      </c>
      <c r="F1373" s="5">
        <f>Table1_2[[#This Row],[actual_price]]-Table1_2[[#This Row],[discounted_price]]/Table1_2[[#This Row],[actual_price]]*100</f>
        <v>1118.6554621848741</v>
      </c>
      <c r="G1373" s="5">
        <f>Table1_2[[#This Row],[actual_price]]*Table1_2[[#This Row],[rating_count]]</f>
        <v>4978960</v>
      </c>
      <c r="H1373" s="5" t="str">
        <f t="shared" si="42"/>
        <v>&gt;₹500</v>
      </c>
      <c r="I1373" s="5" t="str">
        <f t="shared" si="43"/>
        <v>No</v>
      </c>
      <c r="J1373" s="6">
        <v>0.28999999999999998</v>
      </c>
      <c r="K137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73">
        <v>4.2</v>
      </c>
      <c r="M1373">
        <v>4184</v>
      </c>
      <c r="N1373">
        <f>Table1_2[[#This Row],[rating]]+Table1_2[[#This Row],[rating_count]]/1000</f>
        <v>8.3840000000000003</v>
      </c>
    </row>
    <row r="1374" spans="1:14" x14ac:dyDescent="0.25">
      <c r="A1374" t="s">
        <v>12090</v>
      </c>
      <c r="B1374" t="s">
        <v>14441</v>
      </c>
      <c r="C1374" t="s">
        <v>14191</v>
      </c>
      <c r="D1374">
        <v>249</v>
      </c>
      <c r="E1374">
        <v>400</v>
      </c>
      <c r="F1374" s="5">
        <f>Table1_2[[#This Row],[actual_price]]-Table1_2[[#This Row],[discounted_price]]/Table1_2[[#This Row],[actual_price]]*100</f>
        <v>337.75</v>
      </c>
      <c r="G1374" s="5">
        <f>Table1_2[[#This Row],[actual_price]]*Table1_2[[#This Row],[rating_count]]</f>
        <v>277200</v>
      </c>
      <c r="H1374" s="5" t="str">
        <f t="shared" si="42"/>
        <v>₹200–₹500</v>
      </c>
      <c r="I1374" s="5" t="str">
        <f t="shared" si="43"/>
        <v>No</v>
      </c>
      <c r="J1374" s="6">
        <v>0.38</v>
      </c>
      <c r="K137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74">
        <v>4.0999999999999996</v>
      </c>
      <c r="M1374">
        <v>693</v>
      </c>
      <c r="N1374">
        <f>Table1_2[[#This Row],[rating]]+Table1_2[[#This Row],[rating_count]]/1000</f>
        <v>4.7929999999999993</v>
      </c>
    </row>
    <row r="1375" spans="1:14" x14ac:dyDescent="0.25">
      <c r="A1375" t="s">
        <v>12100</v>
      </c>
      <c r="B1375" t="s">
        <v>14442</v>
      </c>
      <c r="C1375" t="s">
        <v>14193</v>
      </c>
      <c r="D1375">
        <v>185</v>
      </c>
      <c r="E1375">
        <v>599</v>
      </c>
      <c r="F1375" s="5">
        <f>Table1_2[[#This Row],[actual_price]]-Table1_2[[#This Row],[discounted_price]]/Table1_2[[#This Row],[actual_price]]*100</f>
        <v>568.11519198664439</v>
      </c>
      <c r="G1375" s="5">
        <f>Table1_2[[#This Row],[actual_price]]*Table1_2[[#This Row],[rating_count]]</f>
        <v>782294</v>
      </c>
      <c r="H1375" s="5" t="str">
        <f t="shared" si="42"/>
        <v>&lt;₹200</v>
      </c>
      <c r="I1375" s="5" t="str">
        <f t="shared" si="43"/>
        <v>Yes</v>
      </c>
      <c r="J1375" s="6">
        <v>0.69</v>
      </c>
      <c r="K137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375">
        <v>3.9</v>
      </c>
      <c r="M1375">
        <v>1306</v>
      </c>
      <c r="N1375">
        <f>Table1_2[[#This Row],[rating]]+Table1_2[[#This Row],[rating_count]]/1000</f>
        <v>5.2059999999999995</v>
      </c>
    </row>
    <row r="1376" spans="1:14" x14ac:dyDescent="0.25">
      <c r="A1376" t="s">
        <v>12110</v>
      </c>
      <c r="B1376" t="s">
        <v>14443</v>
      </c>
      <c r="C1376" t="s">
        <v>14066</v>
      </c>
      <c r="D1376">
        <v>778</v>
      </c>
      <c r="E1376">
        <v>999</v>
      </c>
      <c r="F1376" s="5">
        <f>Table1_2[[#This Row],[actual_price]]-Table1_2[[#This Row],[discounted_price]]/Table1_2[[#This Row],[actual_price]]*100</f>
        <v>921.12212212212216</v>
      </c>
      <c r="G1376" s="5">
        <f>Table1_2[[#This Row],[actual_price]]*Table1_2[[#This Row],[rating_count]]</f>
        <v>7992</v>
      </c>
      <c r="H1376" s="5" t="str">
        <f t="shared" si="42"/>
        <v>&gt;₹500</v>
      </c>
      <c r="I1376" s="5" t="str">
        <f t="shared" si="43"/>
        <v>No</v>
      </c>
      <c r="J1376" s="6">
        <v>0.22</v>
      </c>
      <c r="K137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76">
        <v>3.3</v>
      </c>
      <c r="M1376">
        <v>8</v>
      </c>
      <c r="N1376">
        <f>Table1_2[[#This Row],[rating]]+Table1_2[[#This Row],[rating_count]]/1000</f>
        <v>3.3079999999999998</v>
      </c>
    </row>
    <row r="1377" spans="1:14" x14ac:dyDescent="0.25">
      <c r="A1377" t="s">
        <v>12120</v>
      </c>
      <c r="B1377" t="s">
        <v>14444</v>
      </c>
      <c r="C1377" t="s">
        <v>14445</v>
      </c>
      <c r="D1377">
        <v>279</v>
      </c>
      <c r="E1377">
        <v>699</v>
      </c>
      <c r="F1377" s="5">
        <f>Table1_2[[#This Row],[actual_price]]-Table1_2[[#This Row],[discounted_price]]/Table1_2[[#This Row],[actual_price]]*100</f>
        <v>659.0858369098712</v>
      </c>
      <c r="G1377" s="5">
        <f>Table1_2[[#This Row],[actual_price]]*Table1_2[[#This Row],[rating_count]]</f>
        <v>1625874</v>
      </c>
      <c r="H1377" s="5" t="str">
        <f t="shared" si="42"/>
        <v>₹200–₹500</v>
      </c>
      <c r="I1377" s="5" t="str">
        <f t="shared" si="43"/>
        <v>Yes</v>
      </c>
      <c r="J1377" s="6">
        <v>0.6</v>
      </c>
      <c r="K137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77">
        <v>4.3</v>
      </c>
      <c r="M1377">
        <v>2326</v>
      </c>
      <c r="N1377">
        <f>Table1_2[[#This Row],[rating]]+Table1_2[[#This Row],[rating_count]]/1000</f>
        <v>6.6259999999999994</v>
      </c>
    </row>
    <row r="1378" spans="1:14" x14ac:dyDescent="0.25">
      <c r="A1378" t="s">
        <v>12131</v>
      </c>
      <c r="B1378" t="s">
        <v>14446</v>
      </c>
      <c r="C1378" t="s">
        <v>14193</v>
      </c>
      <c r="D1378">
        <v>215</v>
      </c>
      <c r="E1378">
        <v>1499</v>
      </c>
      <c r="F1378" s="5">
        <f>Table1_2[[#This Row],[actual_price]]-Table1_2[[#This Row],[discounted_price]]/Table1_2[[#This Row],[actual_price]]*100</f>
        <v>1484.657104736491</v>
      </c>
      <c r="G1378" s="5">
        <f>Table1_2[[#This Row],[actual_price]]*Table1_2[[#This Row],[rating_count]]</f>
        <v>1504996</v>
      </c>
      <c r="H1378" s="5" t="str">
        <f t="shared" si="42"/>
        <v>₹200–₹500</v>
      </c>
      <c r="I1378" s="5" t="str">
        <f t="shared" si="43"/>
        <v>Yes</v>
      </c>
      <c r="J1378" s="6">
        <v>0.86</v>
      </c>
      <c r="K137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81-90%</v>
      </c>
      <c r="L1378">
        <v>3.9</v>
      </c>
      <c r="M1378">
        <v>1004</v>
      </c>
      <c r="N1378">
        <f>Table1_2[[#This Row],[rating]]+Table1_2[[#This Row],[rating_count]]/1000</f>
        <v>4.9039999999999999</v>
      </c>
    </row>
    <row r="1379" spans="1:14" x14ac:dyDescent="0.25">
      <c r="A1379" t="s">
        <v>12141</v>
      </c>
      <c r="B1379" t="s">
        <v>14447</v>
      </c>
      <c r="C1379" t="s">
        <v>14085</v>
      </c>
      <c r="D1379">
        <v>889</v>
      </c>
      <c r="E1379">
        <v>1295</v>
      </c>
      <c r="F1379" s="5">
        <f>Table1_2[[#This Row],[actual_price]]-Table1_2[[#This Row],[discounted_price]]/Table1_2[[#This Row],[actual_price]]*100</f>
        <v>1226.3513513513512</v>
      </c>
      <c r="G1379" s="5">
        <f>Table1_2[[#This Row],[actual_price]]*Table1_2[[#This Row],[rating_count]]</f>
        <v>8288000</v>
      </c>
      <c r="H1379" s="5" t="str">
        <f t="shared" si="42"/>
        <v>&gt;₹500</v>
      </c>
      <c r="I1379" s="5" t="str">
        <f t="shared" si="43"/>
        <v>No</v>
      </c>
      <c r="J1379" s="6">
        <v>0.31</v>
      </c>
      <c r="K137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79">
        <v>4.3</v>
      </c>
      <c r="M1379">
        <v>6400</v>
      </c>
      <c r="N1379">
        <f>Table1_2[[#This Row],[rating]]+Table1_2[[#This Row],[rating_count]]/1000</f>
        <v>10.7</v>
      </c>
    </row>
    <row r="1380" spans="1:14" x14ac:dyDescent="0.25">
      <c r="A1380" t="s">
        <v>12151</v>
      </c>
      <c r="B1380" t="s">
        <v>14448</v>
      </c>
      <c r="C1380" t="s">
        <v>14088</v>
      </c>
      <c r="D1380">
        <v>1449</v>
      </c>
      <c r="E1380">
        <v>4999</v>
      </c>
      <c r="F1380" s="5">
        <f>Table1_2[[#This Row],[actual_price]]-Table1_2[[#This Row],[discounted_price]]/Table1_2[[#This Row],[actual_price]]*100</f>
        <v>4970.014202840568</v>
      </c>
      <c r="G1380" s="5">
        <f>Table1_2[[#This Row],[actual_price]]*Table1_2[[#This Row],[rating_count]]</f>
        <v>314937</v>
      </c>
      <c r="H1380" s="5" t="str">
        <f t="shared" si="42"/>
        <v>&gt;₹500</v>
      </c>
      <c r="I1380" s="5" t="str">
        <f t="shared" si="43"/>
        <v>Yes</v>
      </c>
      <c r="J1380" s="6">
        <v>0.71</v>
      </c>
      <c r="K138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380">
        <v>3.6</v>
      </c>
      <c r="M1380">
        <v>63</v>
      </c>
      <c r="N1380">
        <f>Table1_2[[#This Row],[rating]]+Table1_2[[#This Row],[rating_count]]/1000</f>
        <v>3.6630000000000003</v>
      </c>
    </row>
    <row r="1381" spans="1:14" x14ac:dyDescent="0.25">
      <c r="A1381" t="s">
        <v>12161</v>
      </c>
      <c r="B1381" t="s">
        <v>14449</v>
      </c>
      <c r="C1381" t="s">
        <v>14088</v>
      </c>
      <c r="D1381">
        <v>1190</v>
      </c>
      <c r="E1381">
        <v>2550</v>
      </c>
      <c r="F1381" s="5">
        <f>Table1_2[[#This Row],[actual_price]]-Table1_2[[#This Row],[discounted_price]]/Table1_2[[#This Row],[actual_price]]*100</f>
        <v>2503.3333333333335</v>
      </c>
      <c r="G1381" s="5">
        <f>Table1_2[[#This Row],[actual_price]]*Table1_2[[#This Row],[rating_count]]</f>
        <v>3011550</v>
      </c>
      <c r="H1381" s="5" t="str">
        <f t="shared" si="42"/>
        <v>&gt;₹500</v>
      </c>
      <c r="I1381" s="5" t="str">
        <f t="shared" si="43"/>
        <v>Yes</v>
      </c>
      <c r="J1381" s="6">
        <v>0.53</v>
      </c>
      <c r="K138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81">
        <v>3.8</v>
      </c>
      <c r="M1381">
        <v>1181</v>
      </c>
      <c r="N1381">
        <f>Table1_2[[#This Row],[rating]]+Table1_2[[#This Row],[rating_count]]/1000</f>
        <v>4.9809999999999999</v>
      </c>
    </row>
    <row r="1382" spans="1:14" x14ac:dyDescent="0.25">
      <c r="A1382" t="s">
        <v>12171</v>
      </c>
      <c r="B1382" t="s">
        <v>14450</v>
      </c>
      <c r="C1382" t="s">
        <v>14240</v>
      </c>
      <c r="D1382">
        <v>1799</v>
      </c>
      <c r="E1382">
        <v>1950</v>
      </c>
      <c r="F1382" s="5">
        <f>Table1_2[[#This Row],[actual_price]]-Table1_2[[#This Row],[discounted_price]]/Table1_2[[#This Row],[actual_price]]*100</f>
        <v>1857.7435897435898</v>
      </c>
      <c r="G1382" s="5">
        <f>Table1_2[[#This Row],[actual_price]]*Table1_2[[#This Row],[rating_count]]</f>
        <v>3681600</v>
      </c>
      <c r="H1382" s="5" t="str">
        <f t="shared" si="42"/>
        <v>&gt;₹500</v>
      </c>
      <c r="I1382" s="5" t="str">
        <f t="shared" si="43"/>
        <v>No</v>
      </c>
      <c r="J1382" s="6">
        <v>0.08</v>
      </c>
      <c r="K138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382">
        <v>3.9</v>
      </c>
      <c r="M1382">
        <v>1888</v>
      </c>
      <c r="N1382">
        <f>Table1_2[[#This Row],[rating]]+Table1_2[[#This Row],[rating_count]]/1000</f>
        <v>5.7880000000000003</v>
      </c>
    </row>
    <row r="1383" spans="1:14" x14ac:dyDescent="0.25">
      <c r="A1383" t="s">
        <v>12181</v>
      </c>
      <c r="B1383" t="s">
        <v>14451</v>
      </c>
      <c r="C1383" t="s">
        <v>14087</v>
      </c>
      <c r="D1383">
        <v>6120</v>
      </c>
      <c r="E1383">
        <v>8478</v>
      </c>
      <c r="F1383" s="5">
        <f>Table1_2[[#This Row],[actual_price]]-Table1_2[[#This Row],[discounted_price]]/Table1_2[[#This Row],[actual_price]]*100</f>
        <v>8405.8131634819529</v>
      </c>
      <c r="G1383" s="5">
        <f>Table1_2[[#This Row],[actual_price]]*Table1_2[[#This Row],[rating_count]]</f>
        <v>55530900</v>
      </c>
      <c r="H1383" s="5" t="str">
        <f t="shared" si="42"/>
        <v>&gt;₹500</v>
      </c>
      <c r="I1383" s="5" t="str">
        <f t="shared" si="43"/>
        <v>No</v>
      </c>
      <c r="J1383" s="6">
        <v>0.28000000000000003</v>
      </c>
      <c r="K138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83">
        <v>4.5999999999999996</v>
      </c>
      <c r="M1383">
        <v>6550</v>
      </c>
      <c r="N1383">
        <f>Table1_2[[#This Row],[rating]]+Table1_2[[#This Row],[rating_count]]/1000</f>
        <v>11.149999999999999</v>
      </c>
    </row>
    <row r="1384" spans="1:14" x14ac:dyDescent="0.25">
      <c r="A1384" t="s">
        <v>12191</v>
      </c>
      <c r="B1384" t="s">
        <v>14452</v>
      </c>
      <c r="C1384" t="s">
        <v>14087</v>
      </c>
      <c r="D1384">
        <v>1799</v>
      </c>
      <c r="E1384">
        <v>3299</v>
      </c>
      <c r="F1384" s="5">
        <f>Table1_2[[#This Row],[actual_price]]-Table1_2[[#This Row],[discounted_price]]/Table1_2[[#This Row],[actual_price]]*100</f>
        <v>3244.4683237344648</v>
      </c>
      <c r="G1384" s="5">
        <f>Table1_2[[#This Row],[actual_price]]*Table1_2[[#This Row],[rating_count]]</f>
        <v>6089954</v>
      </c>
      <c r="H1384" s="5" t="str">
        <f t="shared" si="42"/>
        <v>&gt;₹500</v>
      </c>
      <c r="I1384" s="5" t="str">
        <f t="shared" si="43"/>
        <v>No</v>
      </c>
      <c r="J1384" s="6">
        <v>0.45</v>
      </c>
      <c r="K138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84">
        <v>3.8</v>
      </c>
      <c r="M1384">
        <v>1846</v>
      </c>
      <c r="N1384">
        <f>Table1_2[[#This Row],[rating]]+Table1_2[[#This Row],[rating_count]]/1000</f>
        <v>5.6459999999999999</v>
      </c>
    </row>
    <row r="1385" spans="1:14" x14ac:dyDescent="0.25">
      <c r="A1385" t="s">
        <v>12201</v>
      </c>
      <c r="B1385" t="s">
        <v>14453</v>
      </c>
      <c r="C1385" t="s">
        <v>14087</v>
      </c>
      <c r="D1385">
        <v>2199</v>
      </c>
      <c r="E1385">
        <v>3895</v>
      </c>
      <c r="F1385" s="5">
        <f>Table1_2[[#This Row],[actual_price]]-Table1_2[[#This Row],[discounted_price]]/Table1_2[[#This Row],[actual_price]]*100</f>
        <v>3838.5430038510913</v>
      </c>
      <c r="G1385" s="5">
        <f>Table1_2[[#This Row],[actual_price]]*Table1_2[[#This Row],[rating_count]]</f>
        <v>4226075</v>
      </c>
      <c r="H1385" s="5" t="str">
        <f t="shared" si="42"/>
        <v>&gt;₹500</v>
      </c>
      <c r="I1385" s="5" t="str">
        <f t="shared" si="43"/>
        <v>No</v>
      </c>
      <c r="J1385" s="6">
        <v>0.44</v>
      </c>
      <c r="K138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85">
        <v>3.9</v>
      </c>
      <c r="M1385">
        <v>1085</v>
      </c>
      <c r="N1385">
        <f>Table1_2[[#This Row],[rating]]+Table1_2[[#This Row],[rating_count]]/1000</f>
        <v>4.9849999999999994</v>
      </c>
    </row>
    <row r="1386" spans="1:14" x14ac:dyDescent="0.25">
      <c r="A1386" t="s">
        <v>12211</v>
      </c>
      <c r="B1386" t="s">
        <v>14454</v>
      </c>
      <c r="C1386" t="s">
        <v>14199</v>
      </c>
      <c r="D1386">
        <v>3685</v>
      </c>
      <c r="E1386">
        <v>5495</v>
      </c>
      <c r="F1386" s="5">
        <f>Table1_2[[#This Row],[actual_price]]-Table1_2[[#This Row],[discounted_price]]/Table1_2[[#This Row],[actual_price]]*100</f>
        <v>5427.9390354868065</v>
      </c>
      <c r="G1386" s="5">
        <f>Table1_2[[#This Row],[actual_price]]*Table1_2[[#This Row],[rating_count]]</f>
        <v>1593550</v>
      </c>
      <c r="H1386" s="5" t="str">
        <f t="shared" si="42"/>
        <v>&gt;₹500</v>
      </c>
      <c r="I1386" s="5" t="str">
        <f t="shared" si="43"/>
        <v>No</v>
      </c>
      <c r="J1386" s="6">
        <v>0.33</v>
      </c>
      <c r="K138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86">
        <v>4.0999999999999996</v>
      </c>
      <c r="M1386">
        <v>290</v>
      </c>
      <c r="N1386">
        <f>Table1_2[[#This Row],[rating]]+Table1_2[[#This Row],[rating_count]]/1000</f>
        <v>4.3899999999999997</v>
      </c>
    </row>
    <row r="1387" spans="1:14" x14ac:dyDescent="0.25">
      <c r="A1387" t="s">
        <v>12221</v>
      </c>
      <c r="B1387" t="s">
        <v>14455</v>
      </c>
      <c r="C1387" t="s">
        <v>14116</v>
      </c>
      <c r="D1387">
        <v>649</v>
      </c>
      <c r="E1387">
        <v>999</v>
      </c>
      <c r="F1387" s="5">
        <f>Table1_2[[#This Row],[actual_price]]-Table1_2[[#This Row],[discounted_price]]/Table1_2[[#This Row],[actual_price]]*100</f>
        <v>934.03503503503498</v>
      </c>
      <c r="G1387" s="5">
        <f>Table1_2[[#This Row],[actual_price]]*Table1_2[[#This Row],[rating_count]]</f>
        <v>3996</v>
      </c>
      <c r="H1387" s="5" t="str">
        <f t="shared" si="42"/>
        <v>&gt;₹500</v>
      </c>
      <c r="I1387" s="5" t="str">
        <f t="shared" si="43"/>
        <v>No</v>
      </c>
      <c r="J1387" s="6">
        <v>0.35</v>
      </c>
      <c r="K138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87">
        <v>3.6</v>
      </c>
      <c r="M1387">
        <v>4</v>
      </c>
      <c r="N1387">
        <f>Table1_2[[#This Row],[rating]]+Table1_2[[#This Row],[rating_count]]/1000</f>
        <v>3.6040000000000001</v>
      </c>
    </row>
    <row r="1388" spans="1:14" x14ac:dyDescent="0.25">
      <c r="A1388" t="s">
        <v>12231</v>
      </c>
      <c r="B1388" t="s">
        <v>14456</v>
      </c>
      <c r="C1388" t="s">
        <v>14277</v>
      </c>
      <c r="D1388">
        <v>8599</v>
      </c>
      <c r="E1388">
        <v>8995</v>
      </c>
      <c r="F1388" s="5">
        <f>Table1_2[[#This Row],[actual_price]]-Table1_2[[#This Row],[discounted_price]]/Table1_2[[#This Row],[actual_price]]*100</f>
        <v>8899.4024458032236</v>
      </c>
      <c r="G1388" s="5">
        <f>Table1_2[[#This Row],[actual_price]]*Table1_2[[#This Row],[rating_count]]</f>
        <v>87557330</v>
      </c>
      <c r="H1388" s="5" t="str">
        <f t="shared" si="42"/>
        <v>&gt;₹500</v>
      </c>
      <c r="I1388" s="5" t="str">
        <f t="shared" si="43"/>
        <v>No</v>
      </c>
      <c r="J1388" s="6">
        <v>0.04</v>
      </c>
      <c r="K138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388">
        <v>4.4000000000000004</v>
      </c>
      <c r="M1388">
        <v>9734</v>
      </c>
      <c r="N1388">
        <f>Table1_2[[#This Row],[rating]]+Table1_2[[#This Row],[rating_count]]/1000</f>
        <v>14.134</v>
      </c>
    </row>
    <row r="1389" spans="1:14" x14ac:dyDescent="0.25">
      <c r="A1389" t="s">
        <v>12241</v>
      </c>
      <c r="B1389" t="s">
        <v>14457</v>
      </c>
      <c r="C1389" t="s">
        <v>14085</v>
      </c>
      <c r="D1389">
        <v>1110</v>
      </c>
      <c r="E1389">
        <v>1599</v>
      </c>
      <c r="F1389" s="5">
        <f>Table1_2[[#This Row],[actual_price]]-Table1_2[[#This Row],[discounted_price]]/Table1_2[[#This Row],[actual_price]]*100</f>
        <v>1529.5816135084428</v>
      </c>
      <c r="G1389" s="5">
        <f>Table1_2[[#This Row],[actual_price]]*Table1_2[[#This Row],[rating_count]]</f>
        <v>6431178</v>
      </c>
      <c r="H1389" s="5" t="str">
        <f t="shared" si="42"/>
        <v>&gt;₹500</v>
      </c>
      <c r="I1389" s="5" t="str">
        <f t="shared" si="43"/>
        <v>No</v>
      </c>
      <c r="J1389" s="6">
        <v>0.31</v>
      </c>
      <c r="K138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389">
        <v>4.3</v>
      </c>
      <c r="M1389">
        <v>4022</v>
      </c>
      <c r="N1389">
        <f>Table1_2[[#This Row],[rating]]+Table1_2[[#This Row],[rating_count]]/1000</f>
        <v>8.3219999999999992</v>
      </c>
    </row>
    <row r="1390" spans="1:14" x14ac:dyDescent="0.25">
      <c r="A1390" t="s">
        <v>12251</v>
      </c>
      <c r="B1390" t="s">
        <v>14458</v>
      </c>
      <c r="C1390" t="s">
        <v>14088</v>
      </c>
      <c r="D1390">
        <v>1499</v>
      </c>
      <c r="E1390">
        <v>3500</v>
      </c>
      <c r="F1390" s="5">
        <f>Table1_2[[#This Row],[actual_price]]-Table1_2[[#This Row],[discounted_price]]/Table1_2[[#This Row],[actual_price]]*100</f>
        <v>3457.1714285714284</v>
      </c>
      <c r="G1390" s="5">
        <f>Table1_2[[#This Row],[actual_price]]*Table1_2[[#This Row],[rating_count]]</f>
        <v>9068500</v>
      </c>
      <c r="H1390" s="5" t="str">
        <f t="shared" si="42"/>
        <v>&gt;₹500</v>
      </c>
      <c r="I1390" s="5" t="str">
        <f t="shared" si="43"/>
        <v>Yes</v>
      </c>
      <c r="J1390" s="6">
        <v>0.56999999999999995</v>
      </c>
      <c r="K139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90">
        <v>4.7</v>
      </c>
      <c r="M1390">
        <v>2591</v>
      </c>
      <c r="N1390">
        <f>Table1_2[[#This Row],[rating]]+Table1_2[[#This Row],[rating_count]]/1000</f>
        <v>7.2910000000000004</v>
      </c>
    </row>
    <row r="1391" spans="1:14" x14ac:dyDescent="0.25">
      <c r="A1391" t="s">
        <v>12261</v>
      </c>
      <c r="B1391" t="s">
        <v>14459</v>
      </c>
      <c r="C1391" t="s">
        <v>14070</v>
      </c>
      <c r="D1391">
        <v>759</v>
      </c>
      <c r="E1391">
        <v>1999</v>
      </c>
      <c r="F1391" s="5">
        <f>Table1_2[[#This Row],[actual_price]]-Table1_2[[#This Row],[discounted_price]]/Table1_2[[#This Row],[actual_price]]*100</f>
        <v>1961.0310155077539</v>
      </c>
      <c r="G1391" s="5">
        <f>Table1_2[[#This Row],[actual_price]]*Table1_2[[#This Row],[rating_count]]</f>
        <v>1063468</v>
      </c>
      <c r="H1391" s="5" t="str">
        <f t="shared" si="42"/>
        <v>&gt;₹500</v>
      </c>
      <c r="I1391" s="5" t="str">
        <f t="shared" si="43"/>
        <v>Yes</v>
      </c>
      <c r="J1391" s="6">
        <v>0.62</v>
      </c>
      <c r="K139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391">
        <v>4.3</v>
      </c>
      <c r="M1391">
        <v>532</v>
      </c>
      <c r="N1391">
        <f>Table1_2[[#This Row],[rating]]+Table1_2[[#This Row],[rating_count]]/1000</f>
        <v>4.8319999999999999</v>
      </c>
    </row>
    <row r="1392" spans="1:14" x14ac:dyDescent="0.25">
      <c r="A1392" t="s">
        <v>12271</v>
      </c>
      <c r="B1392" t="s">
        <v>14460</v>
      </c>
      <c r="C1392" t="s">
        <v>14119</v>
      </c>
      <c r="D1392">
        <v>2669</v>
      </c>
      <c r="E1392">
        <v>3199</v>
      </c>
      <c r="F1392" s="5">
        <f>Table1_2[[#This Row],[actual_price]]-Table1_2[[#This Row],[discounted_price]]/Table1_2[[#This Row],[actual_price]]*100</f>
        <v>3115.5676773991872</v>
      </c>
      <c r="G1392" s="5">
        <f>Table1_2[[#This Row],[actual_price]]*Table1_2[[#This Row],[rating_count]]</f>
        <v>831740</v>
      </c>
      <c r="H1392" s="5" t="str">
        <f t="shared" si="42"/>
        <v>&gt;₹500</v>
      </c>
      <c r="I1392" s="5" t="str">
        <f t="shared" si="43"/>
        <v>No</v>
      </c>
      <c r="J1392" s="6">
        <v>0.17</v>
      </c>
      <c r="K139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392">
        <v>3.9</v>
      </c>
      <c r="M1392">
        <v>260</v>
      </c>
      <c r="N1392">
        <f>Table1_2[[#This Row],[rating]]+Table1_2[[#This Row],[rating_count]]/1000</f>
        <v>4.16</v>
      </c>
    </row>
    <row r="1393" spans="1:14" x14ac:dyDescent="0.25">
      <c r="A1393" t="s">
        <v>12281</v>
      </c>
      <c r="B1393" t="s">
        <v>14461</v>
      </c>
      <c r="C1393" t="s">
        <v>14128</v>
      </c>
      <c r="D1393">
        <v>929</v>
      </c>
      <c r="E1393">
        <v>1300</v>
      </c>
      <c r="F1393" s="5">
        <f>Table1_2[[#This Row],[actual_price]]-Table1_2[[#This Row],[discounted_price]]/Table1_2[[#This Row],[actual_price]]*100</f>
        <v>1228.5384615384614</v>
      </c>
      <c r="G1393" s="5">
        <f>Table1_2[[#This Row],[actual_price]]*Table1_2[[#This Row],[rating_count]]</f>
        <v>2173600</v>
      </c>
      <c r="H1393" s="5" t="str">
        <f t="shared" si="42"/>
        <v>&gt;₹500</v>
      </c>
      <c r="I1393" s="5" t="str">
        <f t="shared" si="43"/>
        <v>No</v>
      </c>
      <c r="J1393" s="6">
        <v>0.28999999999999998</v>
      </c>
      <c r="K139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93">
        <v>3.9</v>
      </c>
      <c r="M1393">
        <v>1672</v>
      </c>
      <c r="N1393">
        <f>Table1_2[[#This Row],[rating]]+Table1_2[[#This Row],[rating_count]]/1000</f>
        <v>5.5720000000000001</v>
      </c>
    </row>
    <row r="1394" spans="1:14" x14ac:dyDescent="0.25">
      <c r="A1394" t="s">
        <v>12291</v>
      </c>
      <c r="B1394" t="s">
        <v>14462</v>
      </c>
      <c r="C1394" t="s">
        <v>14109</v>
      </c>
      <c r="D1394">
        <v>199</v>
      </c>
      <c r="E1394">
        <v>399</v>
      </c>
      <c r="F1394" s="5">
        <f>Table1_2[[#This Row],[actual_price]]-Table1_2[[#This Row],[discounted_price]]/Table1_2[[#This Row],[actual_price]]*100</f>
        <v>349.12531328320802</v>
      </c>
      <c r="G1394" s="5">
        <f>Table1_2[[#This Row],[actual_price]]*Table1_2[[#This Row],[rating_count]]</f>
        <v>3170055</v>
      </c>
      <c r="H1394" s="5" t="str">
        <f t="shared" si="42"/>
        <v>&lt;₹200</v>
      </c>
      <c r="I1394" s="5" t="str">
        <f t="shared" si="43"/>
        <v>Yes</v>
      </c>
      <c r="J1394" s="6">
        <v>0.5</v>
      </c>
      <c r="K139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94">
        <v>3.7</v>
      </c>
      <c r="M1394">
        <v>7945</v>
      </c>
      <c r="N1394">
        <f>Table1_2[[#This Row],[rating]]+Table1_2[[#This Row],[rating_count]]/1000</f>
        <v>11.645</v>
      </c>
    </row>
    <row r="1395" spans="1:14" x14ac:dyDescent="0.25">
      <c r="A1395" t="s">
        <v>12301</v>
      </c>
      <c r="B1395" t="s">
        <v>14463</v>
      </c>
      <c r="C1395" t="s">
        <v>14068</v>
      </c>
      <c r="D1395">
        <v>279</v>
      </c>
      <c r="E1395">
        <v>599</v>
      </c>
      <c r="F1395" s="5">
        <f>Table1_2[[#This Row],[actual_price]]-Table1_2[[#This Row],[discounted_price]]/Table1_2[[#This Row],[actual_price]]*100</f>
        <v>552.42237061769617</v>
      </c>
      <c r="G1395" s="5">
        <f>Table1_2[[#This Row],[actual_price]]*Table1_2[[#This Row],[rating_count]]</f>
        <v>818833</v>
      </c>
      <c r="H1395" s="5" t="str">
        <f t="shared" si="42"/>
        <v>₹200–₹500</v>
      </c>
      <c r="I1395" s="5" t="str">
        <f t="shared" si="43"/>
        <v>Yes</v>
      </c>
      <c r="J1395" s="6">
        <v>0.53</v>
      </c>
      <c r="K139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95">
        <v>3.5</v>
      </c>
      <c r="M1395">
        <v>1367</v>
      </c>
      <c r="N1395">
        <f>Table1_2[[#This Row],[rating]]+Table1_2[[#This Row],[rating_count]]/1000</f>
        <v>4.867</v>
      </c>
    </row>
    <row r="1396" spans="1:14" x14ac:dyDescent="0.25">
      <c r="A1396" t="s">
        <v>12311</v>
      </c>
      <c r="B1396" t="s">
        <v>14464</v>
      </c>
      <c r="C1396" t="s">
        <v>14083</v>
      </c>
      <c r="D1396">
        <v>549</v>
      </c>
      <c r="E1396">
        <v>999</v>
      </c>
      <c r="F1396" s="5">
        <f>Table1_2[[#This Row],[actual_price]]-Table1_2[[#This Row],[discounted_price]]/Table1_2[[#This Row],[actual_price]]*100</f>
        <v>944.04504504504507</v>
      </c>
      <c r="G1396" s="5">
        <f>Table1_2[[#This Row],[actual_price]]*Table1_2[[#This Row],[rating_count]]</f>
        <v>1311687</v>
      </c>
      <c r="H1396" s="5" t="str">
        <f t="shared" si="42"/>
        <v>&gt;₹500</v>
      </c>
      <c r="I1396" s="5" t="str">
        <f t="shared" si="43"/>
        <v>No</v>
      </c>
      <c r="J1396" s="6">
        <v>0.45</v>
      </c>
      <c r="K139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396">
        <v>4</v>
      </c>
      <c r="M1396">
        <v>1313</v>
      </c>
      <c r="N1396">
        <f>Table1_2[[#This Row],[rating]]+Table1_2[[#This Row],[rating_count]]/1000</f>
        <v>5.3129999999999997</v>
      </c>
    </row>
    <row r="1397" spans="1:14" x14ac:dyDescent="0.25">
      <c r="A1397" t="s">
        <v>12321</v>
      </c>
      <c r="B1397" t="s">
        <v>14465</v>
      </c>
      <c r="C1397" t="s">
        <v>14266</v>
      </c>
      <c r="D1397">
        <v>85</v>
      </c>
      <c r="E1397">
        <v>199</v>
      </c>
      <c r="F1397" s="5">
        <f>Table1_2[[#This Row],[actual_price]]-Table1_2[[#This Row],[discounted_price]]/Table1_2[[#This Row],[actual_price]]*100</f>
        <v>156.28643216080403</v>
      </c>
      <c r="G1397" s="5">
        <f>Table1_2[[#This Row],[actual_price]]*Table1_2[[#This Row],[rating_count]]</f>
        <v>42188</v>
      </c>
      <c r="H1397" s="5" t="str">
        <f t="shared" si="42"/>
        <v>&lt;₹200</v>
      </c>
      <c r="I1397" s="5" t="str">
        <f t="shared" si="43"/>
        <v>Yes</v>
      </c>
      <c r="J1397" s="6">
        <v>0.56999999999999995</v>
      </c>
      <c r="K139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397">
        <v>4.0999999999999996</v>
      </c>
      <c r="M1397">
        <v>212</v>
      </c>
      <c r="N1397">
        <f>Table1_2[[#This Row],[rating]]+Table1_2[[#This Row],[rating_count]]/1000</f>
        <v>4.3119999999999994</v>
      </c>
    </row>
    <row r="1398" spans="1:14" x14ac:dyDescent="0.25">
      <c r="A1398" t="s">
        <v>12331</v>
      </c>
      <c r="B1398" t="s">
        <v>14466</v>
      </c>
      <c r="C1398" t="s">
        <v>14116</v>
      </c>
      <c r="D1398">
        <v>499</v>
      </c>
      <c r="E1398">
        <v>1299</v>
      </c>
      <c r="F1398" s="5">
        <f>Table1_2[[#This Row],[actual_price]]-Table1_2[[#This Row],[discounted_price]]/Table1_2[[#This Row],[actual_price]]*100</f>
        <v>1260.5858352578907</v>
      </c>
      <c r="G1398" s="5">
        <f>Table1_2[[#This Row],[actual_price]]*Table1_2[[#This Row],[rating_count]]</f>
        <v>84435</v>
      </c>
      <c r="H1398" s="5" t="str">
        <f t="shared" si="42"/>
        <v>₹200–₹500</v>
      </c>
      <c r="I1398" s="5" t="str">
        <f t="shared" si="43"/>
        <v>Yes</v>
      </c>
      <c r="J1398" s="6">
        <v>0.62</v>
      </c>
      <c r="K139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61-70%</v>
      </c>
      <c r="L1398">
        <v>3.9</v>
      </c>
      <c r="M1398">
        <v>65</v>
      </c>
      <c r="N1398">
        <f>Table1_2[[#This Row],[rating]]+Table1_2[[#This Row],[rating_count]]/1000</f>
        <v>3.9649999999999999</v>
      </c>
    </row>
    <row r="1399" spans="1:14" x14ac:dyDescent="0.25">
      <c r="A1399" t="s">
        <v>12341</v>
      </c>
      <c r="B1399" t="s">
        <v>14467</v>
      </c>
      <c r="C1399" t="s">
        <v>14116</v>
      </c>
      <c r="D1399">
        <v>5865</v>
      </c>
      <c r="E1399">
        <v>7776</v>
      </c>
      <c r="F1399" s="5">
        <f>Table1_2[[#This Row],[actual_price]]-Table1_2[[#This Row],[discounted_price]]/Table1_2[[#This Row],[actual_price]]*100</f>
        <v>7700.575617283951</v>
      </c>
      <c r="G1399" s="5">
        <f>Table1_2[[#This Row],[actual_price]]*Table1_2[[#This Row],[rating_count]]</f>
        <v>21282912</v>
      </c>
      <c r="H1399" s="5" t="str">
        <f t="shared" si="42"/>
        <v>&gt;₹500</v>
      </c>
      <c r="I1399" s="5" t="str">
        <f t="shared" si="43"/>
        <v>No</v>
      </c>
      <c r="J1399" s="6">
        <v>0.25</v>
      </c>
      <c r="K139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399">
        <v>4.4000000000000004</v>
      </c>
      <c r="M1399">
        <v>2737</v>
      </c>
      <c r="N1399">
        <f>Table1_2[[#This Row],[rating]]+Table1_2[[#This Row],[rating_count]]/1000</f>
        <v>7.1370000000000005</v>
      </c>
    </row>
    <row r="1400" spans="1:14" x14ac:dyDescent="0.25">
      <c r="A1400" t="s">
        <v>12351</v>
      </c>
      <c r="B1400" t="s">
        <v>14468</v>
      </c>
      <c r="C1400" t="s">
        <v>14062</v>
      </c>
      <c r="D1400">
        <v>1260</v>
      </c>
      <c r="E1400">
        <v>2299</v>
      </c>
      <c r="F1400" s="5">
        <f>Table1_2[[#This Row],[actual_price]]-Table1_2[[#This Row],[discounted_price]]/Table1_2[[#This Row],[actual_price]]*100</f>
        <v>2244.193562418443</v>
      </c>
      <c r="G1400" s="5">
        <f>Table1_2[[#This Row],[actual_price]]*Table1_2[[#This Row],[rating_count]]</f>
        <v>126445</v>
      </c>
      <c r="H1400" s="5" t="str">
        <f t="shared" si="42"/>
        <v>&gt;₹500</v>
      </c>
      <c r="I1400" s="5" t="str">
        <f t="shared" si="43"/>
        <v>No</v>
      </c>
      <c r="J1400" s="6">
        <v>0.45</v>
      </c>
      <c r="K140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00">
        <v>4.3</v>
      </c>
      <c r="M1400">
        <v>55</v>
      </c>
      <c r="N1400">
        <f>Table1_2[[#This Row],[rating]]+Table1_2[[#This Row],[rating_count]]/1000</f>
        <v>4.3549999999999995</v>
      </c>
    </row>
    <row r="1401" spans="1:14" x14ac:dyDescent="0.25">
      <c r="A1401" t="s">
        <v>12361</v>
      </c>
      <c r="B1401" t="s">
        <v>14469</v>
      </c>
      <c r="C1401" t="s">
        <v>14470</v>
      </c>
      <c r="D1401">
        <v>1099</v>
      </c>
      <c r="E1401">
        <v>1500</v>
      </c>
      <c r="F1401" s="5">
        <f>Table1_2[[#This Row],[actual_price]]-Table1_2[[#This Row],[discounted_price]]/Table1_2[[#This Row],[actual_price]]*100</f>
        <v>1426.7333333333333</v>
      </c>
      <c r="G1401" s="5">
        <f>Table1_2[[#This Row],[actual_price]]*Table1_2[[#This Row],[rating_count]]</f>
        <v>1597500</v>
      </c>
      <c r="H1401" s="5" t="str">
        <f t="shared" si="42"/>
        <v>&gt;₹500</v>
      </c>
      <c r="I1401" s="5" t="str">
        <f t="shared" si="43"/>
        <v>No</v>
      </c>
      <c r="J1401" s="6">
        <v>0.27</v>
      </c>
      <c r="K140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01">
        <v>4.5</v>
      </c>
      <c r="M1401">
        <v>1065</v>
      </c>
      <c r="N1401">
        <f>Table1_2[[#This Row],[rating]]+Table1_2[[#This Row],[rating_count]]/1000</f>
        <v>5.5649999999999995</v>
      </c>
    </row>
    <row r="1402" spans="1:14" x14ac:dyDescent="0.25">
      <c r="A1402" t="s">
        <v>12372</v>
      </c>
      <c r="B1402" t="s">
        <v>12373</v>
      </c>
      <c r="C1402" t="s">
        <v>14128</v>
      </c>
      <c r="D1402">
        <v>1928</v>
      </c>
      <c r="E1402">
        <v>2590</v>
      </c>
      <c r="F1402" s="5">
        <f>Table1_2[[#This Row],[actual_price]]-Table1_2[[#This Row],[discounted_price]]/Table1_2[[#This Row],[actual_price]]*100</f>
        <v>2515.5598455598456</v>
      </c>
      <c r="G1402" s="5">
        <f>Table1_2[[#This Row],[actual_price]]*Table1_2[[#This Row],[rating_count]]</f>
        <v>6156430</v>
      </c>
      <c r="H1402" s="5" t="str">
        <f t="shared" si="42"/>
        <v>&gt;₹500</v>
      </c>
      <c r="I1402" s="5" t="str">
        <f t="shared" si="43"/>
        <v>No</v>
      </c>
      <c r="J1402" s="6">
        <v>0.26</v>
      </c>
      <c r="K140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02">
        <v>4</v>
      </c>
      <c r="M1402">
        <v>2377</v>
      </c>
      <c r="N1402">
        <f>Table1_2[[#This Row],[rating]]+Table1_2[[#This Row],[rating_count]]/1000</f>
        <v>6.3769999999999998</v>
      </c>
    </row>
    <row r="1403" spans="1:14" x14ac:dyDescent="0.25">
      <c r="A1403" t="s">
        <v>12382</v>
      </c>
      <c r="B1403" t="s">
        <v>14471</v>
      </c>
      <c r="C1403" t="s">
        <v>14096</v>
      </c>
      <c r="D1403">
        <v>3249</v>
      </c>
      <c r="E1403">
        <v>6299</v>
      </c>
      <c r="F1403" s="5">
        <f>Table1_2[[#This Row],[actual_price]]-Table1_2[[#This Row],[discounted_price]]/Table1_2[[#This Row],[actual_price]]*100</f>
        <v>6247.4203841879662</v>
      </c>
      <c r="G1403" s="5">
        <f>Table1_2[[#This Row],[actual_price]]*Table1_2[[#This Row],[rating_count]]</f>
        <v>16182131</v>
      </c>
      <c r="H1403" s="5" t="str">
        <f t="shared" si="42"/>
        <v>&gt;₹500</v>
      </c>
      <c r="I1403" s="5" t="str">
        <f t="shared" si="43"/>
        <v>No</v>
      </c>
      <c r="J1403" s="6">
        <v>0.48</v>
      </c>
      <c r="K140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03">
        <v>3.9</v>
      </c>
      <c r="M1403">
        <v>2569</v>
      </c>
      <c r="N1403">
        <f>Table1_2[[#This Row],[rating]]+Table1_2[[#This Row],[rating_count]]/1000</f>
        <v>6.4689999999999994</v>
      </c>
    </row>
    <row r="1404" spans="1:14" x14ac:dyDescent="0.25">
      <c r="A1404" t="s">
        <v>12392</v>
      </c>
      <c r="B1404" t="s">
        <v>14472</v>
      </c>
      <c r="C1404" t="s">
        <v>14128</v>
      </c>
      <c r="D1404">
        <v>1199</v>
      </c>
      <c r="E1404">
        <v>1795</v>
      </c>
      <c r="F1404" s="5">
        <f>Table1_2[[#This Row],[actual_price]]-Table1_2[[#This Row],[discounted_price]]/Table1_2[[#This Row],[actual_price]]*100</f>
        <v>1728.2033426183843</v>
      </c>
      <c r="G1404" s="5">
        <f>Table1_2[[#This Row],[actual_price]]*Table1_2[[#This Row],[rating_count]]</f>
        <v>10710765</v>
      </c>
      <c r="H1404" s="5" t="str">
        <f t="shared" si="42"/>
        <v>&gt;₹500</v>
      </c>
      <c r="I1404" s="5" t="str">
        <f t="shared" si="43"/>
        <v>No</v>
      </c>
      <c r="J1404" s="6">
        <v>0.33</v>
      </c>
      <c r="K140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04">
        <v>4.2</v>
      </c>
      <c r="M1404">
        <v>5967</v>
      </c>
      <c r="N1404">
        <f>Table1_2[[#This Row],[rating]]+Table1_2[[#This Row],[rating_count]]/1000</f>
        <v>10.167</v>
      </c>
    </row>
    <row r="1405" spans="1:14" x14ac:dyDescent="0.25">
      <c r="A1405" t="s">
        <v>12402</v>
      </c>
      <c r="B1405" t="s">
        <v>14473</v>
      </c>
      <c r="C1405" t="s">
        <v>14062</v>
      </c>
      <c r="D1405">
        <v>1456</v>
      </c>
      <c r="E1405">
        <v>3190</v>
      </c>
      <c r="F1405" s="5">
        <f>Table1_2[[#This Row],[actual_price]]-Table1_2[[#This Row],[discounted_price]]/Table1_2[[#This Row],[actual_price]]*100</f>
        <v>3144.3573667711598</v>
      </c>
      <c r="G1405" s="5">
        <f>Table1_2[[#This Row],[actual_price]]*Table1_2[[#This Row],[rating_count]]</f>
        <v>5665440</v>
      </c>
      <c r="H1405" s="5" t="str">
        <f t="shared" si="42"/>
        <v>&gt;₹500</v>
      </c>
      <c r="I1405" s="5" t="str">
        <f t="shared" si="43"/>
        <v>Yes</v>
      </c>
      <c r="J1405" s="6">
        <v>0.54</v>
      </c>
      <c r="K140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05">
        <v>4.0999999999999996</v>
      </c>
      <c r="M1405">
        <v>1776</v>
      </c>
      <c r="N1405">
        <f>Table1_2[[#This Row],[rating]]+Table1_2[[#This Row],[rating_count]]/1000</f>
        <v>5.8759999999999994</v>
      </c>
    </row>
    <row r="1406" spans="1:14" x14ac:dyDescent="0.25">
      <c r="A1406" t="s">
        <v>12412</v>
      </c>
      <c r="B1406" t="s">
        <v>14474</v>
      </c>
      <c r="C1406" t="s">
        <v>14116</v>
      </c>
      <c r="D1406">
        <v>3349</v>
      </c>
      <c r="E1406">
        <v>4799</v>
      </c>
      <c r="F1406" s="5">
        <f>Table1_2[[#This Row],[actual_price]]-Table1_2[[#This Row],[discounted_price]]/Table1_2[[#This Row],[actual_price]]*100</f>
        <v>4729.2146280475099</v>
      </c>
      <c r="G1406" s="5">
        <f>Table1_2[[#This Row],[actual_price]]*Table1_2[[#This Row],[rating_count]]</f>
        <v>20155800</v>
      </c>
      <c r="H1406" s="5" t="str">
        <f t="shared" si="42"/>
        <v>&gt;₹500</v>
      </c>
      <c r="I1406" s="5" t="str">
        <f t="shared" si="43"/>
        <v>No</v>
      </c>
      <c r="J1406" s="6">
        <v>0.3</v>
      </c>
      <c r="K140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06">
        <v>3.7</v>
      </c>
      <c r="M1406">
        <v>4200</v>
      </c>
      <c r="N1406">
        <f>Table1_2[[#This Row],[rating]]+Table1_2[[#This Row],[rating_count]]/1000</f>
        <v>7.9</v>
      </c>
    </row>
    <row r="1407" spans="1:14" x14ac:dyDescent="0.25">
      <c r="A1407" t="s">
        <v>12422</v>
      </c>
      <c r="B1407" t="s">
        <v>14475</v>
      </c>
      <c r="C1407" t="s">
        <v>14164</v>
      </c>
      <c r="D1407">
        <v>4899</v>
      </c>
      <c r="E1407">
        <v>8999</v>
      </c>
      <c r="F1407" s="5">
        <f>Table1_2[[#This Row],[actual_price]]-Table1_2[[#This Row],[discounted_price]]/Table1_2[[#This Row],[actual_price]]*100</f>
        <v>8944.5606178464277</v>
      </c>
      <c r="G1407" s="5">
        <f>Table1_2[[#This Row],[actual_price]]*Table1_2[[#This Row],[rating_count]]</f>
        <v>2672703</v>
      </c>
      <c r="H1407" s="5" t="str">
        <f t="shared" si="42"/>
        <v>&gt;₹500</v>
      </c>
      <c r="I1407" s="5" t="str">
        <f t="shared" si="43"/>
        <v>No</v>
      </c>
      <c r="J1407" s="6">
        <v>0.46</v>
      </c>
      <c r="K140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07">
        <v>4.0999999999999996</v>
      </c>
      <c r="M1407">
        <v>297</v>
      </c>
      <c r="N1407">
        <f>Table1_2[[#This Row],[rating]]+Table1_2[[#This Row],[rating_count]]/1000</f>
        <v>4.3969999999999994</v>
      </c>
    </row>
    <row r="1408" spans="1:14" x14ac:dyDescent="0.25">
      <c r="A1408" t="s">
        <v>12432</v>
      </c>
      <c r="B1408" t="s">
        <v>14476</v>
      </c>
      <c r="C1408" t="s">
        <v>14094</v>
      </c>
      <c r="D1408">
        <v>1199</v>
      </c>
      <c r="E1408">
        <v>1899</v>
      </c>
      <c r="F1408" s="5">
        <f>Table1_2[[#This Row],[actual_price]]-Table1_2[[#This Row],[discounted_price]]/Table1_2[[#This Row],[actual_price]]*100</f>
        <v>1835.8615060558188</v>
      </c>
      <c r="G1408" s="5">
        <f>Table1_2[[#This Row],[actual_price]]*Table1_2[[#This Row],[rating_count]]</f>
        <v>7326342</v>
      </c>
      <c r="H1408" s="5" t="str">
        <f t="shared" si="42"/>
        <v>&gt;₹500</v>
      </c>
      <c r="I1408" s="5" t="str">
        <f t="shared" si="43"/>
        <v>No</v>
      </c>
      <c r="J1408" s="6">
        <v>0.37</v>
      </c>
      <c r="K140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08">
        <v>4.2</v>
      </c>
      <c r="M1408">
        <v>3858</v>
      </c>
      <c r="N1408">
        <f>Table1_2[[#This Row],[rating]]+Table1_2[[#This Row],[rating_count]]/1000</f>
        <v>8.0579999999999998</v>
      </c>
    </row>
    <row r="1409" spans="1:14" x14ac:dyDescent="0.25">
      <c r="A1409" t="s">
        <v>12442</v>
      </c>
      <c r="B1409" t="s">
        <v>14477</v>
      </c>
      <c r="C1409" t="s">
        <v>14344</v>
      </c>
      <c r="D1409">
        <v>3290</v>
      </c>
      <c r="E1409">
        <v>5799</v>
      </c>
      <c r="F1409" s="5">
        <f>Table1_2[[#This Row],[actual_price]]-Table1_2[[#This Row],[discounted_price]]/Table1_2[[#This Row],[actual_price]]*100</f>
        <v>5742.2660803586823</v>
      </c>
      <c r="G1409" s="5">
        <f>Table1_2[[#This Row],[actual_price]]*Table1_2[[#This Row],[rating_count]]</f>
        <v>974232</v>
      </c>
      <c r="H1409" s="5" t="str">
        <f t="shared" si="42"/>
        <v>&gt;₹500</v>
      </c>
      <c r="I1409" s="5" t="str">
        <f t="shared" si="43"/>
        <v>No</v>
      </c>
      <c r="J1409" s="6">
        <v>0.43</v>
      </c>
      <c r="K140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09">
        <v>4.3</v>
      </c>
      <c r="M1409">
        <v>168</v>
      </c>
      <c r="N1409">
        <f>Table1_2[[#This Row],[rating]]+Table1_2[[#This Row],[rating_count]]/1000</f>
        <v>4.468</v>
      </c>
    </row>
    <row r="1410" spans="1:14" x14ac:dyDescent="0.25">
      <c r="A1410" t="s">
        <v>12452</v>
      </c>
      <c r="B1410" t="s">
        <v>14478</v>
      </c>
      <c r="C1410" t="s">
        <v>14068</v>
      </c>
      <c r="D1410">
        <v>179</v>
      </c>
      <c r="E1410">
        <v>799</v>
      </c>
      <c r="F1410" s="5">
        <f>Table1_2[[#This Row],[actual_price]]-Table1_2[[#This Row],[discounted_price]]/Table1_2[[#This Row],[actual_price]]*100</f>
        <v>776.59699624530663</v>
      </c>
      <c r="G1410" s="5">
        <f>Table1_2[[#This Row],[actual_price]]*Table1_2[[#This Row],[rating_count]]</f>
        <v>80699</v>
      </c>
      <c r="H1410" s="5" t="str">
        <f t="shared" ref="H1410:H1466" si="44">IF(D1410&lt;200,"&lt;₹200",IF(D1410&lt;=500,"₹200–₹500","&gt;₹500"))</f>
        <v>&lt;₹200</v>
      </c>
      <c r="I1410" s="5" t="str">
        <f t="shared" ref="I1410:I1466" si="45">IF(J1410&gt;=0.5, "Yes", "No")</f>
        <v>Yes</v>
      </c>
      <c r="J1410" s="6">
        <v>0.78</v>
      </c>
      <c r="K141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410">
        <v>3.6</v>
      </c>
      <c r="M1410">
        <v>101</v>
      </c>
      <c r="N1410">
        <f>Table1_2[[#This Row],[rating]]+Table1_2[[#This Row],[rating_count]]/1000</f>
        <v>3.7010000000000001</v>
      </c>
    </row>
    <row r="1411" spans="1:14" x14ac:dyDescent="0.25">
      <c r="A1411" t="s">
        <v>12462</v>
      </c>
      <c r="B1411" t="s">
        <v>14479</v>
      </c>
      <c r="C1411" t="s">
        <v>14445</v>
      </c>
      <c r="D1411">
        <v>149</v>
      </c>
      <c r="E1411">
        <v>300</v>
      </c>
      <c r="F1411" s="5">
        <f>Table1_2[[#This Row],[actual_price]]-Table1_2[[#This Row],[discounted_price]]/Table1_2[[#This Row],[actual_price]]*100</f>
        <v>250.33333333333334</v>
      </c>
      <c r="G1411" s="5">
        <f>Table1_2[[#This Row],[actual_price]]*Table1_2[[#This Row],[rating_count]]</f>
        <v>1222200</v>
      </c>
      <c r="H1411" s="5" t="str">
        <f t="shared" si="44"/>
        <v>&lt;₹200</v>
      </c>
      <c r="I1411" s="5" t="str">
        <f t="shared" si="45"/>
        <v>Yes</v>
      </c>
      <c r="J1411" s="6">
        <v>0.5</v>
      </c>
      <c r="K141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11">
        <v>4.0999999999999996</v>
      </c>
      <c r="M1411">
        <v>4074</v>
      </c>
      <c r="N1411">
        <f>Table1_2[[#This Row],[rating]]+Table1_2[[#This Row],[rating_count]]/1000</f>
        <v>8.1739999999999995</v>
      </c>
    </row>
    <row r="1412" spans="1:14" x14ac:dyDescent="0.25">
      <c r="A1412" t="s">
        <v>12472</v>
      </c>
      <c r="B1412" t="s">
        <v>12473</v>
      </c>
      <c r="C1412" t="s">
        <v>14087</v>
      </c>
      <c r="D1412">
        <v>5490</v>
      </c>
      <c r="E1412">
        <v>7200</v>
      </c>
      <c r="F1412" s="5">
        <f>Table1_2[[#This Row],[actual_price]]-Table1_2[[#This Row],[discounted_price]]/Table1_2[[#This Row],[actual_price]]*100</f>
        <v>7123.75</v>
      </c>
      <c r="G1412" s="5">
        <f>Table1_2[[#This Row],[actual_price]]*Table1_2[[#This Row],[rating_count]]</f>
        <v>10137600</v>
      </c>
      <c r="H1412" s="5" t="str">
        <f t="shared" si="44"/>
        <v>&gt;₹500</v>
      </c>
      <c r="I1412" s="5" t="str">
        <f t="shared" si="45"/>
        <v>No</v>
      </c>
      <c r="J1412" s="6">
        <v>0.24</v>
      </c>
      <c r="K141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12">
        <v>4.5</v>
      </c>
      <c r="M1412">
        <v>1408</v>
      </c>
      <c r="N1412">
        <f>Table1_2[[#This Row],[rating]]+Table1_2[[#This Row],[rating_count]]/1000</f>
        <v>5.9079999999999995</v>
      </c>
    </row>
    <row r="1413" spans="1:14" x14ac:dyDescent="0.25">
      <c r="A1413" t="s">
        <v>12482</v>
      </c>
      <c r="B1413" t="s">
        <v>14480</v>
      </c>
      <c r="C1413" t="s">
        <v>14070</v>
      </c>
      <c r="D1413">
        <v>379</v>
      </c>
      <c r="E1413">
        <v>389</v>
      </c>
      <c r="F1413" s="5">
        <f>Table1_2[[#This Row],[actual_price]]-Table1_2[[#This Row],[discounted_price]]/Table1_2[[#This Row],[actual_price]]*100</f>
        <v>291.57069408740358</v>
      </c>
      <c r="G1413" s="5">
        <f>Table1_2[[#This Row],[actual_price]]*Table1_2[[#This Row],[rating_count]]</f>
        <v>1454471</v>
      </c>
      <c r="H1413" s="5" t="str">
        <f t="shared" si="44"/>
        <v>₹200–₹500</v>
      </c>
      <c r="I1413" s="5" t="str">
        <f t="shared" si="45"/>
        <v>No</v>
      </c>
      <c r="J1413" s="6">
        <v>0.03</v>
      </c>
      <c r="K141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413">
        <v>4.2</v>
      </c>
      <c r="M1413">
        <v>3739</v>
      </c>
      <c r="N1413">
        <f>Table1_2[[#This Row],[rating]]+Table1_2[[#This Row],[rating_count]]/1000</f>
        <v>7.9390000000000001</v>
      </c>
    </row>
    <row r="1414" spans="1:14" x14ac:dyDescent="0.25">
      <c r="A1414" t="s">
        <v>12492</v>
      </c>
      <c r="B1414" t="s">
        <v>14481</v>
      </c>
      <c r="C1414" t="s">
        <v>14240</v>
      </c>
      <c r="D1414">
        <v>8699</v>
      </c>
      <c r="E1414">
        <v>13049</v>
      </c>
      <c r="F1414" s="5">
        <f>Table1_2[[#This Row],[actual_price]]-Table1_2[[#This Row],[discounted_price]]/Table1_2[[#This Row],[actual_price]]*100</f>
        <v>12982.335887807494</v>
      </c>
      <c r="G1414" s="5">
        <f>Table1_2[[#This Row],[actual_price]]*Table1_2[[#This Row],[rating_count]]</f>
        <v>76871659</v>
      </c>
      <c r="H1414" s="5" t="str">
        <f t="shared" si="44"/>
        <v>&gt;₹500</v>
      </c>
      <c r="I1414" s="5" t="str">
        <f t="shared" si="45"/>
        <v>No</v>
      </c>
      <c r="J1414" s="6">
        <v>0.33</v>
      </c>
      <c r="K141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14">
        <v>4.3</v>
      </c>
      <c r="M1414">
        <v>5891</v>
      </c>
      <c r="N1414">
        <f>Table1_2[[#This Row],[rating]]+Table1_2[[#This Row],[rating_count]]/1000</f>
        <v>10.190999999999999</v>
      </c>
    </row>
    <row r="1415" spans="1:14" x14ac:dyDescent="0.25">
      <c r="A1415" t="s">
        <v>12502</v>
      </c>
      <c r="B1415" t="s">
        <v>14482</v>
      </c>
      <c r="C1415" t="s">
        <v>14087</v>
      </c>
      <c r="D1415">
        <v>3041.67</v>
      </c>
      <c r="E1415">
        <v>5999</v>
      </c>
      <c r="F1415" s="5">
        <f>Table1_2[[#This Row],[actual_price]]-Table1_2[[#This Row],[discounted_price]]/Table1_2[[#This Row],[actual_price]]*100</f>
        <v>5948.2970495082518</v>
      </c>
      <c r="G1415" s="5">
        <f>Table1_2[[#This Row],[actual_price]]*Table1_2[[#This Row],[rating_count]]</f>
        <v>4661223</v>
      </c>
      <c r="H1415" s="5" t="str">
        <f t="shared" si="44"/>
        <v>&gt;₹500</v>
      </c>
      <c r="I1415" s="5" t="str">
        <f t="shared" si="45"/>
        <v>No</v>
      </c>
      <c r="J1415" s="6">
        <v>0.49</v>
      </c>
      <c r="K141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15">
        <v>4</v>
      </c>
      <c r="M1415">
        <v>777</v>
      </c>
      <c r="N1415">
        <f>Table1_2[[#This Row],[rating]]+Table1_2[[#This Row],[rating_count]]/1000</f>
        <v>4.7770000000000001</v>
      </c>
    </row>
    <row r="1416" spans="1:14" x14ac:dyDescent="0.25">
      <c r="A1416" t="s">
        <v>12512</v>
      </c>
      <c r="B1416" t="s">
        <v>14483</v>
      </c>
      <c r="C1416" t="s">
        <v>14083</v>
      </c>
      <c r="D1416">
        <v>1745</v>
      </c>
      <c r="E1416">
        <v>2400</v>
      </c>
      <c r="F1416" s="5">
        <f>Table1_2[[#This Row],[actual_price]]-Table1_2[[#This Row],[discounted_price]]/Table1_2[[#This Row],[actual_price]]*100</f>
        <v>2327.2916666666665</v>
      </c>
      <c r="G1416" s="5">
        <f>Table1_2[[#This Row],[actual_price]]*Table1_2[[#This Row],[rating_count]]</f>
        <v>33984000</v>
      </c>
      <c r="H1416" s="5" t="str">
        <f t="shared" si="44"/>
        <v>&gt;₹500</v>
      </c>
      <c r="I1416" s="5" t="str">
        <f t="shared" si="45"/>
        <v>No</v>
      </c>
      <c r="J1416" s="6">
        <v>0.27</v>
      </c>
      <c r="K141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16">
        <v>4.2</v>
      </c>
      <c r="M1416">
        <v>14160</v>
      </c>
      <c r="N1416">
        <f>Table1_2[[#This Row],[rating]]+Table1_2[[#This Row],[rating_count]]/1000</f>
        <v>18.36</v>
      </c>
    </row>
    <row r="1417" spans="1:14" x14ac:dyDescent="0.25">
      <c r="A1417" t="s">
        <v>12522</v>
      </c>
      <c r="B1417" t="s">
        <v>14484</v>
      </c>
      <c r="C1417" t="s">
        <v>14078</v>
      </c>
      <c r="D1417">
        <v>3180</v>
      </c>
      <c r="E1417">
        <v>5295</v>
      </c>
      <c r="F1417" s="5">
        <f>Table1_2[[#This Row],[actual_price]]-Table1_2[[#This Row],[discounted_price]]/Table1_2[[#This Row],[actual_price]]*100</f>
        <v>5234.9433427762042</v>
      </c>
      <c r="G1417" s="5">
        <f>Table1_2[[#This Row],[actual_price]]*Table1_2[[#This Row],[rating_count]]</f>
        <v>36636105</v>
      </c>
      <c r="H1417" s="5" t="str">
        <f t="shared" si="44"/>
        <v>&gt;₹500</v>
      </c>
      <c r="I1417" s="5" t="str">
        <f t="shared" si="45"/>
        <v>No</v>
      </c>
      <c r="J1417" s="6">
        <v>0.4</v>
      </c>
      <c r="K141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17">
        <v>4.2</v>
      </c>
      <c r="M1417">
        <v>6919</v>
      </c>
      <c r="N1417">
        <f>Table1_2[[#This Row],[rating]]+Table1_2[[#This Row],[rating_count]]/1000</f>
        <v>11.119</v>
      </c>
    </row>
    <row r="1418" spans="1:14" x14ac:dyDescent="0.25">
      <c r="A1418" t="s">
        <v>12532</v>
      </c>
      <c r="B1418" t="s">
        <v>14485</v>
      </c>
      <c r="C1418" t="s">
        <v>14240</v>
      </c>
      <c r="D1418">
        <v>4999</v>
      </c>
      <c r="E1418">
        <v>24999</v>
      </c>
      <c r="F1418" s="5">
        <f>Table1_2[[#This Row],[actual_price]]-Table1_2[[#This Row],[discounted_price]]/Table1_2[[#This Row],[actual_price]]*100</f>
        <v>24979.003200128005</v>
      </c>
      <c r="G1418" s="5">
        <f>Table1_2[[#This Row],[actual_price]]*Table1_2[[#This Row],[rating_count]]</f>
        <v>7174713</v>
      </c>
      <c r="H1418" s="5" t="str">
        <f t="shared" si="44"/>
        <v>&gt;₹500</v>
      </c>
      <c r="I1418" s="5" t="str">
        <f t="shared" si="45"/>
        <v>Yes</v>
      </c>
      <c r="J1418" s="6">
        <v>0.8</v>
      </c>
      <c r="K141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418">
        <v>4.5</v>
      </c>
      <c r="M1418">
        <v>287</v>
      </c>
      <c r="N1418">
        <f>Table1_2[[#This Row],[rating]]+Table1_2[[#This Row],[rating_count]]/1000</f>
        <v>4.7869999999999999</v>
      </c>
    </row>
    <row r="1419" spans="1:14" x14ac:dyDescent="0.25">
      <c r="A1419" t="s">
        <v>12542</v>
      </c>
      <c r="B1419" t="s">
        <v>14486</v>
      </c>
      <c r="C1419" t="s">
        <v>14109</v>
      </c>
      <c r="D1419">
        <v>390</v>
      </c>
      <c r="E1419">
        <v>799</v>
      </c>
      <c r="F1419" s="5">
        <f>Table1_2[[#This Row],[actual_price]]-Table1_2[[#This Row],[discounted_price]]/Table1_2[[#This Row],[actual_price]]*100</f>
        <v>750.18898623279097</v>
      </c>
      <c r="G1419" s="5">
        <f>Table1_2[[#This Row],[actual_price]]*Table1_2[[#This Row],[rating_count]]</f>
        <v>229313</v>
      </c>
      <c r="H1419" s="5" t="str">
        <f t="shared" si="44"/>
        <v>₹200–₹500</v>
      </c>
      <c r="I1419" s="5" t="str">
        <f t="shared" si="45"/>
        <v>Yes</v>
      </c>
      <c r="J1419" s="6">
        <v>0.51</v>
      </c>
      <c r="K141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19">
        <v>3.8</v>
      </c>
      <c r="M1419">
        <v>287</v>
      </c>
      <c r="N1419">
        <f>Table1_2[[#This Row],[rating]]+Table1_2[[#This Row],[rating_count]]/1000</f>
        <v>4.0869999999999997</v>
      </c>
    </row>
    <row r="1420" spans="1:14" x14ac:dyDescent="0.25">
      <c r="A1420" t="s">
        <v>12552</v>
      </c>
      <c r="B1420" t="s">
        <v>14487</v>
      </c>
      <c r="C1420" t="s">
        <v>14488</v>
      </c>
      <c r="D1420">
        <v>1999</v>
      </c>
      <c r="E1420">
        <v>2999</v>
      </c>
      <c r="F1420" s="5">
        <f>Table1_2[[#This Row],[actual_price]]-Table1_2[[#This Row],[discounted_price]]/Table1_2[[#This Row],[actual_price]]*100</f>
        <v>2932.344448149383</v>
      </c>
      <c r="G1420" s="5">
        <f>Table1_2[[#This Row],[actual_price]]*Table1_2[[#This Row],[rating_count]]</f>
        <v>1163612</v>
      </c>
      <c r="H1420" s="5" t="str">
        <f t="shared" si="44"/>
        <v>&gt;₹500</v>
      </c>
      <c r="I1420" s="5" t="str">
        <f t="shared" si="45"/>
        <v>No</v>
      </c>
      <c r="J1420" s="6">
        <v>0.33</v>
      </c>
      <c r="K142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20">
        <v>4.4000000000000004</v>
      </c>
      <c r="M1420">
        <v>388</v>
      </c>
      <c r="N1420">
        <f>Table1_2[[#This Row],[rating]]+Table1_2[[#This Row],[rating_count]]/1000</f>
        <v>4.7880000000000003</v>
      </c>
    </row>
    <row r="1421" spans="1:14" x14ac:dyDescent="0.25">
      <c r="A1421" t="s">
        <v>12563</v>
      </c>
      <c r="B1421" t="s">
        <v>14489</v>
      </c>
      <c r="C1421" t="s">
        <v>14125</v>
      </c>
      <c r="D1421">
        <v>1624</v>
      </c>
      <c r="E1421">
        <v>2495</v>
      </c>
      <c r="F1421" s="5">
        <f>Table1_2[[#This Row],[actual_price]]-Table1_2[[#This Row],[discounted_price]]/Table1_2[[#This Row],[actual_price]]*100</f>
        <v>2429.9098196392788</v>
      </c>
      <c r="G1421" s="5">
        <f>Table1_2[[#This Row],[actual_price]]*Table1_2[[#This Row],[rating_count]]</f>
        <v>2063365</v>
      </c>
      <c r="H1421" s="5" t="str">
        <f t="shared" si="44"/>
        <v>&gt;₹500</v>
      </c>
      <c r="I1421" s="5" t="str">
        <f t="shared" si="45"/>
        <v>No</v>
      </c>
      <c r="J1421" s="6">
        <v>0.35</v>
      </c>
      <c r="K142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21">
        <v>4.0999999999999996</v>
      </c>
      <c r="M1421">
        <v>827</v>
      </c>
      <c r="N1421">
        <f>Table1_2[[#This Row],[rating]]+Table1_2[[#This Row],[rating_count]]/1000</f>
        <v>4.9269999999999996</v>
      </c>
    </row>
    <row r="1422" spans="1:14" x14ac:dyDescent="0.25">
      <c r="A1422" t="s">
        <v>12573</v>
      </c>
      <c r="B1422" t="s">
        <v>14490</v>
      </c>
      <c r="C1422" t="s">
        <v>14445</v>
      </c>
      <c r="D1422">
        <v>184</v>
      </c>
      <c r="E1422">
        <v>450</v>
      </c>
      <c r="F1422" s="5">
        <f>Table1_2[[#This Row],[actual_price]]-Table1_2[[#This Row],[discounted_price]]/Table1_2[[#This Row],[actual_price]]*100</f>
        <v>409.11111111111109</v>
      </c>
      <c r="G1422" s="5">
        <f>Table1_2[[#This Row],[actual_price]]*Table1_2[[#This Row],[rating_count]]</f>
        <v>2236950</v>
      </c>
      <c r="H1422" s="5" t="str">
        <f t="shared" si="44"/>
        <v>&lt;₹200</v>
      </c>
      <c r="I1422" s="5" t="str">
        <f t="shared" si="45"/>
        <v>Yes</v>
      </c>
      <c r="J1422" s="6">
        <v>0.59</v>
      </c>
      <c r="K142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22">
        <v>4.2</v>
      </c>
      <c r="M1422">
        <v>4971</v>
      </c>
      <c r="N1422">
        <f>Table1_2[[#This Row],[rating]]+Table1_2[[#This Row],[rating_count]]/1000</f>
        <v>9.1709999999999994</v>
      </c>
    </row>
    <row r="1423" spans="1:14" x14ac:dyDescent="0.25">
      <c r="A1423" t="s">
        <v>12583</v>
      </c>
      <c r="B1423" t="s">
        <v>14491</v>
      </c>
      <c r="C1423" t="s">
        <v>14068</v>
      </c>
      <c r="D1423">
        <v>445</v>
      </c>
      <c r="E1423">
        <v>999</v>
      </c>
      <c r="F1423" s="5">
        <f>Table1_2[[#This Row],[actual_price]]-Table1_2[[#This Row],[discounted_price]]/Table1_2[[#This Row],[actual_price]]*100</f>
        <v>954.45545545545542</v>
      </c>
      <c r="G1423" s="5">
        <f>Table1_2[[#This Row],[actual_price]]*Table1_2[[#This Row],[rating_count]]</f>
        <v>228771</v>
      </c>
      <c r="H1423" s="5" t="str">
        <f t="shared" si="44"/>
        <v>₹200–₹500</v>
      </c>
      <c r="I1423" s="5" t="str">
        <f t="shared" si="45"/>
        <v>Yes</v>
      </c>
      <c r="J1423" s="6">
        <v>0.55000000000000004</v>
      </c>
      <c r="K142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23">
        <v>4.3</v>
      </c>
      <c r="M1423">
        <v>229</v>
      </c>
      <c r="N1423">
        <f>Table1_2[[#This Row],[rating]]+Table1_2[[#This Row],[rating_count]]/1000</f>
        <v>4.5289999999999999</v>
      </c>
    </row>
    <row r="1424" spans="1:14" x14ac:dyDescent="0.25">
      <c r="A1424" t="s">
        <v>12593</v>
      </c>
      <c r="B1424" t="s">
        <v>14492</v>
      </c>
      <c r="C1424" t="s">
        <v>14493</v>
      </c>
      <c r="D1424">
        <v>699</v>
      </c>
      <c r="E1424">
        <v>1690</v>
      </c>
      <c r="F1424" s="5">
        <f>Table1_2[[#This Row],[actual_price]]-Table1_2[[#This Row],[discounted_price]]/Table1_2[[#This Row],[actual_price]]*100</f>
        <v>1648.6390532544378</v>
      </c>
      <c r="G1424" s="5">
        <f>Table1_2[[#This Row],[actual_price]]*Table1_2[[#This Row],[rating_count]]</f>
        <v>5955560</v>
      </c>
      <c r="H1424" s="5" t="str">
        <f t="shared" si="44"/>
        <v>&gt;₹500</v>
      </c>
      <c r="I1424" s="5" t="str">
        <f t="shared" si="45"/>
        <v>Yes</v>
      </c>
      <c r="J1424" s="6">
        <v>0.59</v>
      </c>
      <c r="K142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24">
        <v>4.0999999999999996</v>
      </c>
      <c r="M1424">
        <v>3524</v>
      </c>
      <c r="N1424">
        <f>Table1_2[[#This Row],[rating]]+Table1_2[[#This Row],[rating_count]]/1000</f>
        <v>7.6239999999999997</v>
      </c>
    </row>
    <row r="1425" spans="1:14" x14ac:dyDescent="0.25">
      <c r="A1425" t="s">
        <v>12604</v>
      </c>
      <c r="B1425" t="s">
        <v>14494</v>
      </c>
      <c r="C1425" t="s">
        <v>14078</v>
      </c>
      <c r="D1425">
        <v>1601</v>
      </c>
      <c r="E1425">
        <v>3890</v>
      </c>
      <c r="F1425" s="5">
        <f>Table1_2[[#This Row],[actual_price]]-Table1_2[[#This Row],[discounted_price]]/Table1_2[[#This Row],[actual_price]]*100</f>
        <v>3848.8431876606683</v>
      </c>
      <c r="G1425" s="5">
        <f>Table1_2[[#This Row],[actual_price]]*Table1_2[[#This Row],[rating_count]]</f>
        <v>606840</v>
      </c>
      <c r="H1425" s="5" t="str">
        <f t="shared" si="44"/>
        <v>&gt;₹500</v>
      </c>
      <c r="I1425" s="5" t="str">
        <f t="shared" si="45"/>
        <v>Yes</v>
      </c>
      <c r="J1425" s="6">
        <v>0.59</v>
      </c>
      <c r="K142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25">
        <v>4.2</v>
      </c>
      <c r="M1425">
        <v>156</v>
      </c>
      <c r="N1425">
        <f>Table1_2[[#This Row],[rating]]+Table1_2[[#This Row],[rating_count]]/1000</f>
        <v>4.3559999999999999</v>
      </c>
    </row>
    <row r="1426" spans="1:14" x14ac:dyDescent="0.25">
      <c r="A1426" t="s">
        <v>12614</v>
      </c>
      <c r="B1426" t="s">
        <v>14495</v>
      </c>
      <c r="C1426" t="s">
        <v>14193</v>
      </c>
      <c r="D1426">
        <v>231</v>
      </c>
      <c r="E1426">
        <v>260</v>
      </c>
      <c r="F1426" s="5">
        <f>Table1_2[[#This Row],[actual_price]]-Table1_2[[#This Row],[discounted_price]]/Table1_2[[#This Row],[actual_price]]*100</f>
        <v>171.15384615384616</v>
      </c>
      <c r="G1426" s="5">
        <f>Table1_2[[#This Row],[actual_price]]*Table1_2[[#This Row],[rating_count]]</f>
        <v>127400</v>
      </c>
      <c r="H1426" s="5" t="str">
        <f t="shared" si="44"/>
        <v>₹200–₹500</v>
      </c>
      <c r="I1426" s="5" t="str">
        <f t="shared" si="45"/>
        <v>No</v>
      </c>
      <c r="J1426" s="6">
        <v>0.11</v>
      </c>
      <c r="K142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426">
        <v>4.0999999999999996</v>
      </c>
      <c r="M1426">
        <v>490</v>
      </c>
      <c r="N1426">
        <f>Table1_2[[#This Row],[rating]]+Table1_2[[#This Row],[rating_count]]/1000</f>
        <v>4.59</v>
      </c>
    </row>
    <row r="1427" spans="1:14" x14ac:dyDescent="0.25">
      <c r="A1427" t="s">
        <v>12623</v>
      </c>
      <c r="B1427" t="s">
        <v>14496</v>
      </c>
      <c r="C1427" t="s">
        <v>14068</v>
      </c>
      <c r="D1427">
        <v>369</v>
      </c>
      <c r="E1427">
        <v>599</v>
      </c>
      <c r="F1427" s="5">
        <f>Table1_2[[#This Row],[actual_price]]-Table1_2[[#This Row],[discounted_price]]/Table1_2[[#This Row],[actual_price]]*100</f>
        <v>537.39732888146909</v>
      </c>
      <c r="G1427" s="5">
        <f>Table1_2[[#This Row],[actual_price]]*Table1_2[[#This Row],[rating_count]]</f>
        <v>49118</v>
      </c>
      <c r="H1427" s="5" t="str">
        <f t="shared" si="44"/>
        <v>₹200–₹500</v>
      </c>
      <c r="I1427" s="5" t="str">
        <f t="shared" si="45"/>
        <v>No</v>
      </c>
      <c r="J1427" s="6">
        <v>0.38</v>
      </c>
      <c r="K142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27">
        <v>3.9</v>
      </c>
      <c r="M1427">
        <v>82</v>
      </c>
      <c r="N1427">
        <f>Table1_2[[#This Row],[rating]]+Table1_2[[#This Row],[rating_count]]/1000</f>
        <v>3.9819999999999998</v>
      </c>
    </row>
    <row r="1428" spans="1:14" x14ac:dyDescent="0.25">
      <c r="A1428" t="s">
        <v>12633</v>
      </c>
      <c r="B1428" t="s">
        <v>14497</v>
      </c>
      <c r="C1428" t="s">
        <v>14062</v>
      </c>
      <c r="D1428">
        <v>809</v>
      </c>
      <c r="E1428">
        <v>1950</v>
      </c>
      <c r="F1428" s="5">
        <f>Table1_2[[#This Row],[actual_price]]-Table1_2[[#This Row],[discounted_price]]/Table1_2[[#This Row],[actual_price]]*100</f>
        <v>1908.5128205128206</v>
      </c>
      <c r="G1428" s="5">
        <f>Table1_2[[#This Row],[actual_price]]*Table1_2[[#This Row],[rating_count]]</f>
        <v>1384500</v>
      </c>
      <c r="H1428" s="5" t="str">
        <f t="shared" si="44"/>
        <v>&gt;₹500</v>
      </c>
      <c r="I1428" s="5" t="str">
        <f t="shared" si="45"/>
        <v>Yes</v>
      </c>
      <c r="J1428" s="6">
        <v>0.59</v>
      </c>
      <c r="K142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28">
        <v>3.9</v>
      </c>
      <c r="M1428">
        <v>710</v>
      </c>
      <c r="N1428">
        <f>Table1_2[[#This Row],[rating]]+Table1_2[[#This Row],[rating_count]]/1000</f>
        <v>4.6099999999999994</v>
      </c>
    </row>
    <row r="1429" spans="1:14" x14ac:dyDescent="0.25">
      <c r="A1429" t="s">
        <v>12643</v>
      </c>
      <c r="B1429" t="s">
        <v>14498</v>
      </c>
      <c r="C1429" t="s">
        <v>14087</v>
      </c>
      <c r="D1429">
        <v>1199</v>
      </c>
      <c r="E1429">
        <v>2990</v>
      </c>
      <c r="F1429" s="5">
        <f>Table1_2[[#This Row],[actual_price]]-Table1_2[[#This Row],[discounted_price]]/Table1_2[[#This Row],[actual_price]]*100</f>
        <v>2949.8996655518395</v>
      </c>
      <c r="G1429" s="5">
        <f>Table1_2[[#This Row],[actual_price]]*Table1_2[[#This Row],[rating_count]]</f>
        <v>397670</v>
      </c>
      <c r="H1429" s="5" t="str">
        <f t="shared" si="44"/>
        <v>&gt;₹500</v>
      </c>
      <c r="I1429" s="5" t="str">
        <f t="shared" si="45"/>
        <v>Yes</v>
      </c>
      <c r="J1429" s="6">
        <v>0.6</v>
      </c>
      <c r="K142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29">
        <v>3.8</v>
      </c>
      <c r="M1429">
        <v>133</v>
      </c>
      <c r="N1429">
        <f>Table1_2[[#This Row],[rating]]+Table1_2[[#This Row],[rating_count]]/1000</f>
        <v>3.9329999999999998</v>
      </c>
    </row>
    <row r="1430" spans="1:14" x14ac:dyDescent="0.25">
      <c r="A1430" t="s">
        <v>12653</v>
      </c>
      <c r="B1430" t="s">
        <v>12654</v>
      </c>
      <c r="C1430" t="s">
        <v>14087</v>
      </c>
      <c r="D1430">
        <v>6120</v>
      </c>
      <c r="E1430">
        <v>8073</v>
      </c>
      <c r="F1430" s="5">
        <f>Table1_2[[#This Row],[actual_price]]-Table1_2[[#This Row],[discounted_price]]/Table1_2[[#This Row],[actual_price]]*100</f>
        <v>7997.1917502787064</v>
      </c>
      <c r="G1430" s="5">
        <f>Table1_2[[#This Row],[actual_price]]*Table1_2[[#This Row],[rating_count]]</f>
        <v>22208823</v>
      </c>
      <c r="H1430" s="5" t="str">
        <f t="shared" si="44"/>
        <v>&gt;₹500</v>
      </c>
      <c r="I1430" s="5" t="str">
        <f t="shared" si="45"/>
        <v>No</v>
      </c>
      <c r="J1430" s="6">
        <v>0.24</v>
      </c>
      <c r="K143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30">
        <v>4.5999999999999996</v>
      </c>
      <c r="M1430">
        <v>2751</v>
      </c>
      <c r="N1430">
        <f>Table1_2[[#This Row],[rating]]+Table1_2[[#This Row],[rating_count]]/1000</f>
        <v>7.3509999999999991</v>
      </c>
    </row>
    <row r="1431" spans="1:14" x14ac:dyDescent="0.25">
      <c r="A1431" t="s">
        <v>12663</v>
      </c>
      <c r="B1431" t="s">
        <v>14499</v>
      </c>
      <c r="C1431" t="s">
        <v>14111</v>
      </c>
      <c r="D1431">
        <v>1799</v>
      </c>
      <c r="E1431">
        <v>2599</v>
      </c>
      <c r="F1431" s="5">
        <f>Table1_2[[#This Row],[actual_price]]-Table1_2[[#This Row],[discounted_price]]/Table1_2[[#This Row],[actual_price]]*100</f>
        <v>2529.7810696421702</v>
      </c>
      <c r="G1431" s="5">
        <f>Table1_2[[#This Row],[actual_price]]*Table1_2[[#This Row],[rating_count]]</f>
        <v>2003829</v>
      </c>
      <c r="H1431" s="5" t="str">
        <f t="shared" si="44"/>
        <v>&gt;₹500</v>
      </c>
      <c r="I1431" s="5" t="str">
        <f t="shared" si="45"/>
        <v>No</v>
      </c>
      <c r="J1431" s="6">
        <v>0.31</v>
      </c>
      <c r="K143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31">
        <v>3.6</v>
      </c>
      <c r="M1431">
        <v>771</v>
      </c>
      <c r="N1431">
        <f>Table1_2[[#This Row],[rating]]+Table1_2[[#This Row],[rating_count]]/1000</f>
        <v>4.3710000000000004</v>
      </c>
    </row>
    <row r="1432" spans="1:14" x14ac:dyDescent="0.25">
      <c r="A1432" t="s">
        <v>12673</v>
      </c>
      <c r="B1432" t="s">
        <v>14500</v>
      </c>
      <c r="C1432" t="s">
        <v>14376</v>
      </c>
      <c r="D1432">
        <v>18999</v>
      </c>
      <c r="E1432">
        <v>29999</v>
      </c>
      <c r="F1432" s="5">
        <f>Table1_2[[#This Row],[actual_price]]-Table1_2[[#This Row],[discounted_price]]/Table1_2[[#This Row],[actual_price]]*100</f>
        <v>29935.667888929631</v>
      </c>
      <c r="G1432" s="5">
        <f>Table1_2[[#This Row],[actual_price]]*Table1_2[[#This Row],[rating_count]]</f>
        <v>76077464</v>
      </c>
      <c r="H1432" s="5" t="str">
        <f t="shared" si="44"/>
        <v>&gt;₹500</v>
      </c>
      <c r="I1432" s="5" t="str">
        <f t="shared" si="45"/>
        <v>No</v>
      </c>
      <c r="J1432" s="6">
        <v>0.37</v>
      </c>
      <c r="K143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32">
        <v>4.0999999999999996</v>
      </c>
      <c r="M1432">
        <v>2536</v>
      </c>
      <c r="N1432">
        <f>Table1_2[[#This Row],[rating]]+Table1_2[[#This Row],[rating_count]]/1000</f>
        <v>6.6359999999999992</v>
      </c>
    </row>
    <row r="1433" spans="1:14" x14ac:dyDescent="0.25">
      <c r="A1433" t="s">
        <v>12683</v>
      </c>
      <c r="B1433" t="s">
        <v>14501</v>
      </c>
      <c r="C1433" t="s">
        <v>14188</v>
      </c>
      <c r="D1433">
        <v>1999</v>
      </c>
      <c r="E1433">
        <v>2360</v>
      </c>
      <c r="F1433" s="5">
        <f>Table1_2[[#This Row],[actual_price]]-Table1_2[[#This Row],[discounted_price]]/Table1_2[[#This Row],[actual_price]]*100</f>
        <v>2275.2966101694915</v>
      </c>
      <c r="G1433" s="5">
        <f>Table1_2[[#This Row],[actual_price]]*Table1_2[[#This Row],[rating_count]]</f>
        <v>18410360</v>
      </c>
      <c r="H1433" s="5" t="str">
        <f t="shared" si="44"/>
        <v>&gt;₹500</v>
      </c>
      <c r="I1433" s="5" t="str">
        <f t="shared" si="45"/>
        <v>No</v>
      </c>
      <c r="J1433" s="6">
        <v>0.15</v>
      </c>
      <c r="K143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433">
        <v>4.2</v>
      </c>
      <c r="M1433">
        <v>7801</v>
      </c>
      <c r="N1433">
        <f>Table1_2[[#This Row],[rating]]+Table1_2[[#This Row],[rating_count]]/1000</f>
        <v>12.001000000000001</v>
      </c>
    </row>
    <row r="1434" spans="1:14" x14ac:dyDescent="0.25">
      <c r="A1434" t="s">
        <v>12693</v>
      </c>
      <c r="B1434" t="s">
        <v>14502</v>
      </c>
      <c r="C1434" t="s">
        <v>14503</v>
      </c>
      <c r="D1434">
        <v>5999</v>
      </c>
      <c r="E1434">
        <v>11495</v>
      </c>
      <c r="F1434" s="5">
        <f>Table1_2[[#This Row],[actual_price]]-Table1_2[[#This Row],[discounted_price]]/Table1_2[[#This Row],[actual_price]]*100</f>
        <v>11442.812092214006</v>
      </c>
      <c r="G1434" s="5">
        <f>Table1_2[[#This Row],[actual_price]]*Table1_2[[#This Row],[rating_count]]</f>
        <v>6138330</v>
      </c>
      <c r="H1434" s="5" t="str">
        <f t="shared" si="44"/>
        <v>&gt;₹500</v>
      </c>
      <c r="I1434" s="5" t="str">
        <f t="shared" si="45"/>
        <v>No</v>
      </c>
      <c r="J1434" s="6">
        <v>0.48</v>
      </c>
      <c r="K143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34">
        <v>4.3</v>
      </c>
      <c r="M1434">
        <v>534</v>
      </c>
      <c r="N1434">
        <f>Table1_2[[#This Row],[rating]]+Table1_2[[#This Row],[rating_count]]/1000</f>
        <v>4.8339999999999996</v>
      </c>
    </row>
    <row r="1435" spans="1:14" x14ac:dyDescent="0.25">
      <c r="A1435" t="s">
        <v>12704</v>
      </c>
      <c r="B1435" t="s">
        <v>14504</v>
      </c>
      <c r="C1435" t="s">
        <v>14155</v>
      </c>
      <c r="D1435">
        <v>2599</v>
      </c>
      <c r="E1435">
        <v>4780</v>
      </c>
      <c r="F1435" s="5">
        <f>Table1_2[[#This Row],[actual_price]]-Table1_2[[#This Row],[discounted_price]]/Table1_2[[#This Row],[actual_price]]*100</f>
        <v>4725.6276150627618</v>
      </c>
      <c r="G1435" s="5">
        <f>Table1_2[[#This Row],[actual_price]]*Table1_2[[#This Row],[rating_count]]</f>
        <v>4292440</v>
      </c>
      <c r="H1435" s="5" t="str">
        <f t="shared" si="44"/>
        <v>&gt;₹500</v>
      </c>
      <c r="I1435" s="5" t="str">
        <f t="shared" si="45"/>
        <v>No</v>
      </c>
      <c r="J1435" s="6">
        <v>0.46</v>
      </c>
      <c r="K143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35">
        <v>3.9</v>
      </c>
      <c r="M1435">
        <v>898</v>
      </c>
      <c r="N1435">
        <f>Table1_2[[#This Row],[rating]]+Table1_2[[#This Row],[rating_count]]/1000</f>
        <v>4.798</v>
      </c>
    </row>
    <row r="1436" spans="1:14" x14ac:dyDescent="0.25">
      <c r="A1436" t="s">
        <v>12714</v>
      </c>
      <c r="B1436" t="s">
        <v>14505</v>
      </c>
      <c r="C1436" t="s">
        <v>14430</v>
      </c>
      <c r="D1436">
        <v>1199</v>
      </c>
      <c r="E1436">
        <v>2400</v>
      </c>
      <c r="F1436" s="5">
        <f>Table1_2[[#This Row],[actual_price]]-Table1_2[[#This Row],[discounted_price]]/Table1_2[[#This Row],[actual_price]]*100</f>
        <v>2350.0416666666665</v>
      </c>
      <c r="G1436" s="5">
        <f>Table1_2[[#This Row],[actual_price]]*Table1_2[[#This Row],[rating_count]]</f>
        <v>2884800</v>
      </c>
      <c r="H1436" s="5" t="str">
        <f t="shared" si="44"/>
        <v>&gt;₹500</v>
      </c>
      <c r="I1436" s="5" t="str">
        <f t="shared" si="45"/>
        <v>Yes</v>
      </c>
      <c r="J1436" s="6">
        <v>0.5</v>
      </c>
      <c r="K143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36">
        <v>3.9</v>
      </c>
      <c r="M1436">
        <v>1202</v>
      </c>
      <c r="N1436">
        <f>Table1_2[[#This Row],[rating]]+Table1_2[[#This Row],[rating_count]]/1000</f>
        <v>5.1020000000000003</v>
      </c>
    </row>
    <row r="1437" spans="1:14" x14ac:dyDescent="0.25">
      <c r="A1437" t="s">
        <v>12724</v>
      </c>
      <c r="B1437" t="s">
        <v>14506</v>
      </c>
      <c r="C1437" t="s">
        <v>14109</v>
      </c>
      <c r="D1437">
        <v>219</v>
      </c>
      <c r="E1437">
        <v>249</v>
      </c>
      <c r="F1437" s="5">
        <f>Table1_2[[#This Row],[actual_price]]-Table1_2[[#This Row],[discounted_price]]/Table1_2[[#This Row],[actual_price]]*100</f>
        <v>161.04819277108436</v>
      </c>
      <c r="G1437" s="5">
        <f>Table1_2[[#This Row],[actual_price]]*Table1_2[[#This Row],[rating_count]]</f>
        <v>275892</v>
      </c>
      <c r="H1437" s="5" t="str">
        <f t="shared" si="44"/>
        <v>₹200–₹500</v>
      </c>
      <c r="I1437" s="5" t="str">
        <f t="shared" si="45"/>
        <v>No</v>
      </c>
      <c r="J1437" s="6">
        <v>0.12</v>
      </c>
      <c r="K143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437">
        <v>4</v>
      </c>
      <c r="M1437">
        <v>1108</v>
      </c>
      <c r="N1437">
        <f>Table1_2[[#This Row],[rating]]+Table1_2[[#This Row],[rating_count]]/1000</f>
        <v>5.1080000000000005</v>
      </c>
    </row>
    <row r="1438" spans="1:14" x14ac:dyDescent="0.25">
      <c r="A1438" t="s">
        <v>12734</v>
      </c>
      <c r="B1438" t="s">
        <v>14507</v>
      </c>
      <c r="C1438" t="s">
        <v>14066</v>
      </c>
      <c r="D1438">
        <v>799</v>
      </c>
      <c r="E1438">
        <v>1199</v>
      </c>
      <c r="F1438" s="5">
        <f>Table1_2[[#This Row],[actual_price]]-Table1_2[[#This Row],[discounted_price]]/Table1_2[[#This Row],[actual_price]]*100</f>
        <v>1132.3611342785655</v>
      </c>
      <c r="G1438" s="5">
        <f>Table1_2[[#This Row],[actual_price]]*Table1_2[[#This Row],[rating_count]]</f>
        <v>20383</v>
      </c>
      <c r="H1438" s="5" t="str">
        <f t="shared" si="44"/>
        <v>&gt;₹500</v>
      </c>
      <c r="I1438" s="5" t="str">
        <f t="shared" si="45"/>
        <v>No</v>
      </c>
      <c r="J1438" s="6">
        <v>0.33</v>
      </c>
      <c r="K143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38">
        <v>4.4000000000000004</v>
      </c>
      <c r="M1438">
        <v>17</v>
      </c>
      <c r="N1438">
        <f>Table1_2[[#This Row],[rating]]+Table1_2[[#This Row],[rating_count]]/1000</f>
        <v>4.4170000000000007</v>
      </c>
    </row>
    <row r="1439" spans="1:14" x14ac:dyDescent="0.25">
      <c r="A1439" t="s">
        <v>12742</v>
      </c>
      <c r="B1439" t="s">
        <v>14508</v>
      </c>
      <c r="C1439" t="s">
        <v>14225</v>
      </c>
      <c r="D1439">
        <v>6199</v>
      </c>
      <c r="E1439">
        <v>10999</v>
      </c>
      <c r="F1439" s="5">
        <f>Table1_2[[#This Row],[actual_price]]-Table1_2[[#This Row],[discounted_price]]/Table1_2[[#This Row],[actual_price]]*100</f>
        <v>10942.640330939177</v>
      </c>
      <c r="G1439" s="5">
        <f>Table1_2[[#This Row],[actual_price]]*Table1_2[[#This Row],[rating_count]]</f>
        <v>114708571</v>
      </c>
      <c r="H1439" s="5" t="str">
        <f t="shared" si="44"/>
        <v>&gt;₹500</v>
      </c>
      <c r="I1439" s="5" t="str">
        <f t="shared" si="45"/>
        <v>No</v>
      </c>
      <c r="J1439" s="6">
        <v>0.44</v>
      </c>
      <c r="K143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39">
        <v>4.2</v>
      </c>
      <c r="M1439">
        <v>10429</v>
      </c>
      <c r="N1439">
        <f>Table1_2[[#This Row],[rating]]+Table1_2[[#This Row],[rating_count]]/1000</f>
        <v>14.629000000000001</v>
      </c>
    </row>
    <row r="1440" spans="1:14" x14ac:dyDescent="0.25">
      <c r="A1440" t="s">
        <v>12752</v>
      </c>
      <c r="B1440" t="s">
        <v>14509</v>
      </c>
      <c r="C1440" t="s">
        <v>14107</v>
      </c>
      <c r="D1440">
        <v>6790</v>
      </c>
      <c r="E1440">
        <v>10995</v>
      </c>
      <c r="F1440" s="5">
        <f>Table1_2[[#This Row],[actual_price]]-Table1_2[[#This Row],[discounted_price]]/Table1_2[[#This Row],[actual_price]]*100</f>
        <v>10933.244656662118</v>
      </c>
      <c r="G1440" s="5">
        <f>Table1_2[[#This Row],[actual_price]]*Table1_2[[#This Row],[rating_count]]</f>
        <v>35096040</v>
      </c>
      <c r="H1440" s="5" t="str">
        <f t="shared" si="44"/>
        <v>&gt;₹500</v>
      </c>
      <c r="I1440" s="5" t="str">
        <f t="shared" si="45"/>
        <v>No</v>
      </c>
      <c r="J1440" s="6">
        <v>0.38</v>
      </c>
      <c r="K144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40">
        <v>4.5</v>
      </c>
      <c r="M1440">
        <v>3192</v>
      </c>
      <c r="N1440">
        <f>Table1_2[[#This Row],[rating]]+Table1_2[[#This Row],[rating_count]]/1000</f>
        <v>7.6920000000000002</v>
      </c>
    </row>
    <row r="1441" spans="1:14" x14ac:dyDescent="0.25">
      <c r="A1441" t="s">
        <v>12762</v>
      </c>
      <c r="B1441" t="s">
        <v>14510</v>
      </c>
      <c r="C1441" t="s">
        <v>14511</v>
      </c>
      <c r="D1441">
        <v>1982.84</v>
      </c>
      <c r="E1441">
        <v>3300</v>
      </c>
      <c r="F1441" s="5">
        <f>Table1_2[[#This Row],[actual_price]]-Table1_2[[#This Row],[discounted_price]]/Table1_2[[#This Row],[actual_price]]*100</f>
        <v>3239.9139393939395</v>
      </c>
      <c r="G1441" s="5">
        <f>Table1_2[[#This Row],[actual_price]]*Table1_2[[#This Row],[rating_count]]</f>
        <v>19380900</v>
      </c>
      <c r="H1441" s="5" t="str">
        <f t="shared" si="44"/>
        <v>&gt;₹500</v>
      </c>
      <c r="I1441" s="5" t="str">
        <f t="shared" si="45"/>
        <v>No</v>
      </c>
      <c r="J1441" s="6">
        <v>0.4</v>
      </c>
      <c r="K144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41">
        <v>4.0999999999999996</v>
      </c>
      <c r="M1441">
        <v>5873</v>
      </c>
      <c r="N1441">
        <f>Table1_2[[#This Row],[rating]]+Table1_2[[#This Row],[rating_count]]/1000</f>
        <v>9.972999999999999</v>
      </c>
    </row>
    <row r="1442" spans="1:14" x14ac:dyDescent="0.25">
      <c r="A1442" t="s">
        <v>12773</v>
      </c>
      <c r="B1442" t="s">
        <v>14512</v>
      </c>
      <c r="C1442" t="s">
        <v>14193</v>
      </c>
      <c r="D1442">
        <v>199</v>
      </c>
      <c r="E1442">
        <v>400</v>
      </c>
      <c r="F1442" s="5">
        <f>Table1_2[[#This Row],[actual_price]]-Table1_2[[#This Row],[discounted_price]]/Table1_2[[#This Row],[actual_price]]*100</f>
        <v>350.25</v>
      </c>
      <c r="G1442" s="5">
        <f>Table1_2[[#This Row],[actual_price]]*Table1_2[[#This Row],[rating_count]]</f>
        <v>551600</v>
      </c>
      <c r="H1442" s="5" t="str">
        <f t="shared" si="44"/>
        <v>&lt;₹200</v>
      </c>
      <c r="I1442" s="5" t="str">
        <f t="shared" si="45"/>
        <v>Yes</v>
      </c>
      <c r="J1442" s="6">
        <v>0.5</v>
      </c>
      <c r="K144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42">
        <v>4.0999999999999996</v>
      </c>
      <c r="M1442">
        <v>1379</v>
      </c>
      <c r="N1442">
        <f>Table1_2[[#This Row],[rating]]+Table1_2[[#This Row],[rating_count]]/1000</f>
        <v>5.4789999999999992</v>
      </c>
    </row>
    <row r="1443" spans="1:14" x14ac:dyDescent="0.25">
      <c r="A1443" t="s">
        <v>12783</v>
      </c>
      <c r="B1443" t="s">
        <v>12784</v>
      </c>
      <c r="C1443" t="s">
        <v>14062</v>
      </c>
      <c r="D1443">
        <v>1180</v>
      </c>
      <c r="E1443">
        <v>1440</v>
      </c>
      <c r="F1443" s="5">
        <f>Table1_2[[#This Row],[actual_price]]-Table1_2[[#This Row],[discounted_price]]/Table1_2[[#This Row],[actual_price]]*100</f>
        <v>1358.0555555555557</v>
      </c>
      <c r="G1443" s="5">
        <f>Table1_2[[#This Row],[actual_price]]*Table1_2[[#This Row],[rating_count]]</f>
        <v>2198880</v>
      </c>
      <c r="H1443" s="5" t="str">
        <f t="shared" si="44"/>
        <v>&gt;₹500</v>
      </c>
      <c r="I1443" s="5" t="str">
        <f t="shared" si="45"/>
        <v>No</v>
      </c>
      <c r="J1443" s="6">
        <v>0.18</v>
      </c>
      <c r="K144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443">
        <v>4.2</v>
      </c>
      <c r="M1443">
        <v>1527</v>
      </c>
      <c r="N1443">
        <f>Table1_2[[#This Row],[rating]]+Table1_2[[#This Row],[rating_count]]/1000</f>
        <v>5.7270000000000003</v>
      </c>
    </row>
    <row r="1444" spans="1:14" x14ac:dyDescent="0.25">
      <c r="A1444" t="s">
        <v>12793</v>
      </c>
      <c r="B1444" t="s">
        <v>14513</v>
      </c>
      <c r="C1444" t="s">
        <v>14155</v>
      </c>
      <c r="D1444">
        <v>2199</v>
      </c>
      <c r="E1444">
        <v>3045</v>
      </c>
      <c r="F1444" s="5">
        <f>Table1_2[[#This Row],[actual_price]]-Table1_2[[#This Row],[discounted_price]]/Table1_2[[#This Row],[actual_price]]*100</f>
        <v>2972.7832512315272</v>
      </c>
      <c r="G1444" s="5">
        <f>Table1_2[[#This Row],[actual_price]]*Table1_2[[#This Row],[rating_count]]</f>
        <v>8178870</v>
      </c>
      <c r="H1444" s="5" t="str">
        <f t="shared" si="44"/>
        <v>&gt;₹500</v>
      </c>
      <c r="I1444" s="5" t="str">
        <f t="shared" si="45"/>
        <v>No</v>
      </c>
      <c r="J1444" s="6">
        <v>0.28000000000000003</v>
      </c>
      <c r="K144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44">
        <v>4.2</v>
      </c>
      <c r="M1444">
        <v>2686</v>
      </c>
      <c r="N1444">
        <f>Table1_2[[#This Row],[rating]]+Table1_2[[#This Row],[rating_count]]/1000</f>
        <v>6.8860000000000001</v>
      </c>
    </row>
    <row r="1445" spans="1:14" x14ac:dyDescent="0.25">
      <c r="A1445" t="s">
        <v>12803</v>
      </c>
      <c r="B1445" t="s">
        <v>14514</v>
      </c>
      <c r="C1445" t="s">
        <v>14191</v>
      </c>
      <c r="D1445">
        <v>2999</v>
      </c>
      <c r="E1445">
        <v>3595</v>
      </c>
      <c r="F1445" s="5">
        <f>Table1_2[[#This Row],[actual_price]]-Table1_2[[#This Row],[discounted_price]]/Table1_2[[#This Row],[actual_price]]*100</f>
        <v>3511.5785813630041</v>
      </c>
      <c r="G1445" s="5">
        <f>Table1_2[[#This Row],[actual_price]]*Table1_2[[#This Row],[rating_count]]</f>
        <v>639910</v>
      </c>
      <c r="H1445" s="5" t="str">
        <f t="shared" si="44"/>
        <v>&gt;₹500</v>
      </c>
      <c r="I1445" s="5" t="str">
        <f t="shared" si="45"/>
        <v>No</v>
      </c>
      <c r="J1445" s="6">
        <v>0.17</v>
      </c>
      <c r="K144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11-20%</v>
      </c>
      <c r="L1445">
        <v>4</v>
      </c>
      <c r="M1445">
        <v>178</v>
      </c>
      <c r="N1445">
        <f>Table1_2[[#This Row],[rating]]+Table1_2[[#This Row],[rating_count]]/1000</f>
        <v>4.1779999999999999</v>
      </c>
    </row>
    <row r="1446" spans="1:14" x14ac:dyDescent="0.25">
      <c r="A1446" t="s">
        <v>12813</v>
      </c>
      <c r="B1446" t="s">
        <v>14515</v>
      </c>
      <c r="C1446" t="s">
        <v>14516</v>
      </c>
      <c r="D1446">
        <v>253</v>
      </c>
      <c r="E1446">
        <v>500</v>
      </c>
      <c r="F1446" s="5">
        <f>Table1_2[[#This Row],[actual_price]]-Table1_2[[#This Row],[discounted_price]]/Table1_2[[#This Row],[actual_price]]*100</f>
        <v>449.4</v>
      </c>
      <c r="G1446" s="5">
        <f>Table1_2[[#This Row],[actual_price]]*Table1_2[[#This Row],[rating_count]]</f>
        <v>1332000</v>
      </c>
      <c r="H1446" s="5" t="str">
        <f t="shared" si="44"/>
        <v>₹200–₹500</v>
      </c>
      <c r="I1446" s="5" t="str">
        <f t="shared" si="45"/>
        <v>No</v>
      </c>
      <c r="J1446" s="6">
        <v>0.49</v>
      </c>
      <c r="K144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46">
        <v>4.3</v>
      </c>
      <c r="M1446">
        <v>2664</v>
      </c>
      <c r="N1446">
        <f>Table1_2[[#This Row],[rating]]+Table1_2[[#This Row],[rating_count]]/1000</f>
        <v>6.9640000000000004</v>
      </c>
    </row>
    <row r="1447" spans="1:14" x14ac:dyDescent="0.25">
      <c r="A1447" t="s">
        <v>12824</v>
      </c>
      <c r="B1447" t="s">
        <v>14517</v>
      </c>
      <c r="C1447" t="s">
        <v>14344</v>
      </c>
      <c r="D1447">
        <v>499</v>
      </c>
      <c r="E1447">
        <v>799</v>
      </c>
      <c r="F1447" s="5">
        <f>Table1_2[[#This Row],[actual_price]]-Table1_2[[#This Row],[discounted_price]]/Table1_2[[#This Row],[actual_price]]*100</f>
        <v>736.54693366708386</v>
      </c>
      <c r="G1447" s="5">
        <f>Table1_2[[#This Row],[actual_price]]*Table1_2[[#This Row],[rating_count]]</f>
        <v>169388</v>
      </c>
      <c r="H1447" s="5" t="str">
        <f t="shared" si="44"/>
        <v>₹200–₹500</v>
      </c>
      <c r="I1447" s="5" t="str">
        <f t="shared" si="45"/>
        <v>No</v>
      </c>
      <c r="J1447" s="6">
        <v>0.38</v>
      </c>
      <c r="K144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47">
        <v>3.6</v>
      </c>
      <c r="M1447">
        <v>212</v>
      </c>
      <c r="N1447">
        <f>Table1_2[[#This Row],[rating]]+Table1_2[[#This Row],[rating_count]]/1000</f>
        <v>3.8120000000000003</v>
      </c>
    </row>
    <row r="1448" spans="1:14" x14ac:dyDescent="0.25">
      <c r="A1448" t="s">
        <v>12834</v>
      </c>
      <c r="B1448" t="s">
        <v>14518</v>
      </c>
      <c r="C1448" t="s">
        <v>14064</v>
      </c>
      <c r="D1448">
        <v>1149</v>
      </c>
      <c r="E1448">
        <v>1899</v>
      </c>
      <c r="F1448" s="5">
        <f>Table1_2[[#This Row],[actual_price]]-Table1_2[[#This Row],[discounted_price]]/Table1_2[[#This Row],[actual_price]]*100</f>
        <v>1838.4944707740917</v>
      </c>
      <c r="G1448" s="5">
        <f>Table1_2[[#This Row],[actual_price]]*Table1_2[[#This Row],[rating_count]]</f>
        <v>45576</v>
      </c>
      <c r="H1448" s="5" t="str">
        <f t="shared" si="44"/>
        <v>&gt;₹500</v>
      </c>
      <c r="I1448" s="5" t="str">
        <f t="shared" si="45"/>
        <v>No</v>
      </c>
      <c r="J1448" s="6">
        <v>0.39</v>
      </c>
      <c r="K144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48">
        <v>3.5</v>
      </c>
      <c r="M1448">
        <v>24</v>
      </c>
      <c r="N1448">
        <f>Table1_2[[#This Row],[rating]]+Table1_2[[#This Row],[rating_count]]/1000</f>
        <v>3.524</v>
      </c>
    </row>
    <row r="1449" spans="1:14" x14ac:dyDescent="0.25">
      <c r="A1449" t="s">
        <v>12844</v>
      </c>
      <c r="B1449" t="s">
        <v>14519</v>
      </c>
      <c r="C1449" t="s">
        <v>14085</v>
      </c>
      <c r="D1449">
        <v>457</v>
      </c>
      <c r="E1449">
        <v>799</v>
      </c>
      <c r="F1449" s="5">
        <f>Table1_2[[#This Row],[actual_price]]-Table1_2[[#This Row],[discounted_price]]/Table1_2[[#This Row],[actual_price]]*100</f>
        <v>741.8035043804756</v>
      </c>
      <c r="G1449" s="5">
        <f>Table1_2[[#This Row],[actual_price]]*Table1_2[[#This Row],[rating_count]]</f>
        <v>1492532</v>
      </c>
      <c r="H1449" s="5" t="str">
        <f t="shared" si="44"/>
        <v>₹200–₹500</v>
      </c>
      <c r="I1449" s="5" t="str">
        <f t="shared" si="45"/>
        <v>No</v>
      </c>
      <c r="J1449" s="6">
        <v>0.43</v>
      </c>
      <c r="K144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49">
        <v>4.3</v>
      </c>
      <c r="M1449">
        <v>1868</v>
      </c>
      <c r="N1449">
        <f>Table1_2[[#This Row],[rating]]+Table1_2[[#This Row],[rating_count]]/1000</f>
        <v>6.1680000000000001</v>
      </c>
    </row>
    <row r="1450" spans="1:14" x14ac:dyDescent="0.25">
      <c r="A1450" t="s">
        <v>12854</v>
      </c>
      <c r="B1450" t="s">
        <v>14520</v>
      </c>
      <c r="C1450" t="s">
        <v>14339</v>
      </c>
      <c r="D1450">
        <v>229</v>
      </c>
      <c r="E1450">
        <v>399</v>
      </c>
      <c r="F1450" s="5">
        <f>Table1_2[[#This Row],[actual_price]]-Table1_2[[#This Row],[discounted_price]]/Table1_2[[#This Row],[actual_price]]*100</f>
        <v>341.6065162907268</v>
      </c>
      <c r="G1450" s="5">
        <f>Table1_2[[#This Row],[actual_price]]*Table1_2[[#This Row],[rating_count]]</f>
        <v>179949</v>
      </c>
      <c r="H1450" s="5" t="str">
        <f t="shared" si="44"/>
        <v>₹200–₹500</v>
      </c>
      <c r="I1450" s="5" t="str">
        <f t="shared" si="45"/>
        <v>No</v>
      </c>
      <c r="J1450" s="6">
        <v>0.43</v>
      </c>
      <c r="K145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50">
        <v>3.6</v>
      </c>
      <c r="M1450">
        <v>451</v>
      </c>
      <c r="N1450">
        <f>Table1_2[[#This Row],[rating]]+Table1_2[[#This Row],[rating_count]]/1000</f>
        <v>4.0510000000000002</v>
      </c>
    </row>
    <row r="1451" spans="1:14" x14ac:dyDescent="0.25">
      <c r="A1451" t="s">
        <v>12864</v>
      </c>
      <c r="B1451" t="s">
        <v>14521</v>
      </c>
      <c r="C1451" t="s">
        <v>14193</v>
      </c>
      <c r="D1451">
        <v>199</v>
      </c>
      <c r="E1451">
        <v>699</v>
      </c>
      <c r="F1451" s="5">
        <f>Table1_2[[#This Row],[actual_price]]-Table1_2[[#This Row],[discounted_price]]/Table1_2[[#This Row],[actual_price]]*100</f>
        <v>670.53075822603716</v>
      </c>
      <c r="G1451" s="5">
        <f>Table1_2[[#This Row],[actual_price]]*Table1_2[[#This Row],[rating_count]]</f>
        <v>111141</v>
      </c>
      <c r="H1451" s="5" t="str">
        <f t="shared" si="44"/>
        <v>&lt;₹200</v>
      </c>
      <c r="I1451" s="5" t="str">
        <f t="shared" si="45"/>
        <v>Yes</v>
      </c>
      <c r="J1451" s="6">
        <v>0.72</v>
      </c>
      <c r="K145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451">
        <v>2.9</v>
      </c>
      <c r="M1451">
        <v>159</v>
      </c>
      <c r="N1451">
        <f>Table1_2[[#This Row],[rating]]+Table1_2[[#This Row],[rating_count]]/1000</f>
        <v>3.0589999999999997</v>
      </c>
    </row>
    <row r="1452" spans="1:14" x14ac:dyDescent="0.25">
      <c r="A1452" t="s">
        <v>12874</v>
      </c>
      <c r="B1452" t="s">
        <v>14522</v>
      </c>
      <c r="C1452" t="s">
        <v>14430</v>
      </c>
      <c r="D1452">
        <v>899</v>
      </c>
      <c r="E1452">
        <v>1999</v>
      </c>
      <c r="F1452" s="5">
        <f>Table1_2[[#This Row],[actual_price]]-Table1_2[[#This Row],[discounted_price]]/Table1_2[[#This Row],[actual_price]]*100</f>
        <v>1954.0275137568785</v>
      </c>
      <c r="G1452" s="5">
        <f>Table1_2[[#This Row],[actual_price]]*Table1_2[[#This Row],[rating_count]]</f>
        <v>77961</v>
      </c>
      <c r="H1452" s="5" t="str">
        <f t="shared" si="44"/>
        <v>&gt;₹500</v>
      </c>
      <c r="I1452" s="5" t="str">
        <f t="shared" si="45"/>
        <v>Yes</v>
      </c>
      <c r="J1452" s="6">
        <v>0.55000000000000004</v>
      </c>
      <c r="K145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52">
        <v>4.2</v>
      </c>
      <c r="M1452">
        <v>39</v>
      </c>
      <c r="N1452">
        <f>Table1_2[[#This Row],[rating]]+Table1_2[[#This Row],[rating_count]]/1000</f>
        <v>4.2389999999999999</v>
      </c>
    </row>
    <row r="1453" spans="1:14" x14ac:dyDescent="0.25">
      <c r="A1453" t="s">
        <v>12884</v>
      </c>
      <c r="B1453" t="s">
        <v>14523</v>
      </c>
      <c r="C1453" t="s">
        <v>14270</v>
      </c>
      <c r="D1453">
        <v>1499</v>
      </c>
      <c r="E1453">
        <v>2199</v>
      </c>
      <c r="F1453" s="5">
        <f>Table1_2[[#This Row],[actual_price]]-Table1_2[[#This Row],[discounted_price]]/Table1_2[[#This Row],[actual_price]]*100</f>
        <v>2130.832651205093</v>
      </c>
      <c r="G1453" s="5">
        <f>Table1_2[[#This Row],[actual_price]]*Table1_2[[#This Row],[rating_count]]</f>
        <v>14361669</v>
      </c>
      <c r="H1453" s="5" t="str">
        <f t="shared" si="44"/>
        <v>&gt;₹500</v>
      </c>
      <c r="I1453" s="5" t="str">
        <f t="shared" si="45"/>
        <v>No</v>
      </c>
      <c r="J1453" s="6">
        <v>0.32</v>
      </c>
      <c r="K145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31-40%</v>
      </c>
      <c r="L1453">
        <v>4.4000000000000004</v>
      </c>
      <c r="M1453">
        <v>6531</v>
      </c>
      <c r="N1453">
        <f>Table1_2[[#This Row],[rating]]+Table1_2[[#This Row],[rating_count]]/1000</f>
        <v>10.931000000000001</v>
      </c>
    </row>
    <row r="1454" spans="1:14" x14ac:dyDescent="0.25">
      <c r="A1454" t="s">
        <v>12894</v>
      </c>
      <c r="B1454" t="s">
        <v>14524</v>
      </c>
      <c r="C1454" t="s">
        <v>14083</v>
      </c>
      <c r="D1454">
        <v>426</v>
      </c>
      <c r="E1454">
        <v>999</v>
      </c>
      <c r="F1454" s="5">
        <f>Table1_2[[#This Row],[actual_price]]-Table1_2[[#This Row],[discounted_price]]/Table1_2[[#This Row],[actual_price]]*100</f>
        <v>956.35735735735739</v>
      </c>
      <c r="G1454" s="5">
        <f>Table1_2[[#This Row],[actual_price]]*Table1_2[[#This Row],[rating_count]]</f>
        <v>221778</v>
      </c>
      <c r="H1454" s="5" t="str">
        <f t="shared" si="44"/>
        <v>₹200–₹500</v>
      </c>
      <c r="I1454" s="5" t="str">
        <f t="shared" si="45"/>
        <v>Yes</v>
      </c>
      <c r="J1454" s="6">
        <v>0.56999999999999995</v>
      </c>
      <c r="K145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54">
        <v>4.0999999999999996</v>
      </c>
      <c r="M1454">
        <v>222</v>
      </c>
      <c r="N1454">
        <f>Table1_2[[#This Row],[rating]]+Table1_2[[#This Row],[rating_count]]/1000</f>
        <v>4.3220000000000001</v>
      </c>
    </row>
    <row r="1455" spans="1:14" x14ac:dyDescent="0.25">
      <c r="A1455" t="s">
        <v>12904</v>
      </c>
      <c r="B1455" t="s">
        <v>12905</v>
      </c>
      <c r="C1455" t="s">
        <v>14066</v>
      </c>
      <c r="D1455">
        <v>2320</v>
      </c>
      <c r="E1455">
        <v>3290</v>
      </c>
      <c r="F1455" s="5">
        <f>Table1_2[[#This Row],[actual_price]]-Table1_2[[#This Row],[discounted_price]]/Table1_2[[#This Row],[actual_price]]*100</f>
        <v>3219.483282674772</v>
      </c>
      <c r="G1455" s="5">
        <f>Table1_2[[#This Row],[actual_price]]*Table1_2[[#This Row],[rating_count]]</f>
        <v>641550</v>
      </c>
      <c r="H1455" s="5" t="str">
        <f t="shared" si="44"/>
        <v>&gt;₹500</v>
      </c>
      <c r="I1455" s="5" t="str">
        <f t="shared" si="45"/>
        <v>No</v>
      </c>
      <c r="J1455" s="6">
        <v>0.28999999999999998</v>
      </c>
      <c r="K145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55">
        <v>3.8</v>
      </c>
      <c r="M1455">
        <v>195</v>
      </c>
      <c r="N1455">
        <f>Table1_2[[#This Row],[rating]]+Table1_2[[#This Row],[rating_count]]/1000</f>
        <v>3.9949999999999997</v>
      </c>
    </row>
    <row r="1456" spans="1:14" x14ac:dyDescent="0.25">
      <c r="A1456" t="s">
        <v>12914</v>
      </c>
      <c r="B1456" t="s">
        <v>14525</v>
      </c>
      <c r="C1456" t="s">
        <v>14259</v>
      </c>
      <c r="D1456">
        <v>1563</v>
      </c>
      <c r="E1456">
        <v>3098</v>
      </c>
      <c r="F1456" s="5">
        <f>Table1_2[[#This Row],[actual_price]]-Table1_2[[#This Row],[discounted_price]]/Table1_2[[#This Row],[actual_price]]*100</f>
        <v>3047.5480955455132</v>
      </c>
      <c r="G1456" s="5">
        <f>Table1_2[[#This Row],[actual_price]]*Table1_2[[#This Row],[rating_count]]</f>
        <v>7072734</v>
      </c>
      <c r="H1456" s="5" t="str">
        <f t="shared" si="44"/>
        <v>&gt;₹500</v>
      </c>
      <c r="I1456" s="5" t="str">
        <f t="shared" si="45"/>
        <v>Yes</v>
      </c>
      <c r="J1456" s="6">
        <v>0.5</v>
      </c>
      <c r="K145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41-50%</v>
      </c>
      <c r="L1456">
        <v>3.5</v>
      </c>
      <c r="M1456">
        <v>2283</v>
      </c>
      <c r="N1456">
        <f>Table1_2[[#This Row],[rating]]+Table1_2[[#This Row],[rating_count]]/1000</f>
        <v>5.7829999999999995</v>
      </c>
    </row>
    <row r="1457" spans="1:14" x14ac:dyDescent="0.25">
      <c r="A1457" t="s">
        <v>12924</v>
      </c>
      <c r="B1457" t="s">
        <v>14526</v>
      </c>
      <c r="C1457" t="s">
        <v>14064</v>
      </c>
      <c r="D1457">
        <v>3487.77</v>
      </c>
      <c r="E1457">
        <v>4990</v>
      </c>
      <c r="F1457" s="5">
        <f>Table1_2[[#This Row],[actual_price]]-Table1_2[[#This Row],[discounted_price]]/Table1_2[[#This Row],[actual_price]]*100</f>
        <v>4920.104809619238</v>
      </c>
      <c r="G1457" s="5">
        <f>Table1_2[[#This Row],[actual_price]]*Table1_2[[#This Row],[rating_count]]</f>
        <v>5623730</v>
      </c>
      <c r="H1457" s="5" t="str">
        <f t="shared" si="44"/>
        <v>&gt;₹500</v>
      </c>
      <c r="I1457" s="5" t="str">
        <f t="shared" si="45"/>
        <v>No</v>
      </c>
      <c r="J1457" s="6">
        <v>0.3</v>
      </c>
      <c r="K1457"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57">
        <v>4.0999999999999996</v>
      </c>
      <c r="M1457">
        <v>1127</v>
      </c>
      <c r="N1457">
        <f>Table1_2[[#This Row],[rating]]+Table1_2[[#This Row],[rating_count]]/1000</f>
        <v>5.2269999999999994</v>
      </c>
    </row>
    <row r="1458" spans="1:14" x14ac:dyDescent="0.25">
      <c r="A1458" t="s">
        <v>12934</v>
      </c>
      <c r="B1458" t="s">
        <v>14527</v>
      </c>
      <c r="C1458" t="s">
        <v>14142</v>
      </c>
      <c r="D1458">
        <v>498</v>
      </c>
      <c r="E1458">
        <v>1200</v>
      </c>
      <c r="F1458" s="5">
        <f>Table1_2[[#This Row],[actual_price]]-Table1_2[[#This Row],[discounted_price]]/Table1_2[[#This Row],[actual_price]]*100</f>
        <v>1158.5</v>
      </c>
      <c r="G1458" s="5">
        <f>Table1_2[[#This Row],[actual_price]]*Table1_2[[#This Row],[rating_count]]</f>
        <v>135600</v>
      </c>
      <c r="H1458" s="5" t="str">
        <f t="shared" si="44"/>
        <v>₹200–₹500</v>
      </c>
      <c r="I1458" s="5" t="str">
        <f t="shared" si="45"/>
        <v>Yes</v>
      </c>
      <c r="J1458" s="6">
        <v>0.59</v>
      </c>
      <c r="K1458"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58">
        <v>3.2</v>
      </c>
      <c r="M1458">
        <v>113</v>
      </c>
      <c r="N1458">
        <f>Table1_2[[#This Row],[rating]]+Table1_2[[#This Row],[rating_count]]/1000</f>
        <v>3.3130000000000002</v>
      </c>
    </row>
    <row r="1459" spans="1:14" x14ac:dyDescent="0.25">
      <c r="A1459" t="s">
        <v>12944</v>
      </c>
      <c r="B1459" t="s">
        <v>14528</v>
      </c>
      <c r="C1459" t="s">
        <v>14062</v>
      </c>
      <c r="D1459">
        <v>2695</v>
      </c>
      <c r="E1459">
        <v>2695</v>
      </c>
      <c r="F1459" s="5">
        <f>Table1_2[[#This Row],[actual_price]]-Table1_2[[#This Row],[discounted_price]]/Table1_2[[#This Row],[actual_price]]*100</f>
        <v>2595</v>
      </c>
      <c r="G1459" s="5">
        <f>Table1_2[[#This Row],[actual_price]]*Table1_2[[#This Row],[rating_count]]</f>
        <v>6786010</v>
      </c>
      <c r="H1459" s="5" t="str">
        <f t="shared" si="44"/>
        <v>&gt;₹500</v>
      </c>
      <c r="I1459" s="5" t="str">
        <f t="shared" si="45"/>
        <v>No</v>
      </c>
      <c r="J1459" s="6">
        <v>0</v>
      </c>
      <c r="K1459"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0-10%</v>
      </c>
      <c r="L1459">
        <v>4.4000000000000004</v>
      </c>
      <c r="M1459">
        <v>2518</v>
      </c>
      <c r="N1459">
        <f>Table1_2[[#This Row],[rating]]+Table1_2[[#This Row],[rating_count]]/1000</f>
        <v>6.9180000000000001</v>
      </c>
    </row>
    <row r="1460" spans="1:14" x14ac:dyDescent="0.25">
      <c r="A1460" t="s">
        <v>12954</v>
      </c>
      <c r="B1460" t="s">
        <v>14529</v>
      </c>
      <c r="C1460" t="s">
        <v>14064</v>
      </c>
      <c r="D1460">
        <v>949</v>
      </c>
      <c r="E1460">
        <v>2299</v>
      </c>
      <c r="F1460" s="5">
        <f>Table1_2[[#This Row],[actual_price]]-Table1_2[[#This Row],[discounted_price]]/Table1_2[[#This Row],[actual_price]]*100</f>
        <v>2257.721183123097</v>
      </c>
      <c r="G1460" s="5">
        <f>Table1_2[[#This Row],[actual_price]]*Table1_2[[#This Row],[rating_count]]</f>
        <v>1264450</v>
      </c>
      <c r="H1460" s="5" t="str">
        <f t="shared" si="44"/>
        <v>&gt;₹500</v>
      </c>
      <c r="I1460" s="5" t="str">
        <f t="shared" si="45"/>
        <v>Yes</v>
      </c>
      <c r="J1460" s="6">
        <v>0.59</v>
      </c>
      <c r="K1460"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60">
        <v>3.6</v>
      </c>
      <c r="M1460">
        <v>550</v>
      </c>
      <c r="N1460">
        <f>Table1_2[[#This Row],[rating]]+Table1_2[[#This Row],[rating_count]]/1000</f>
        <v>4.1500000000000004</v>
      </c>
    </row>
    <row r="1461" spans="1:14" x14ac:dyDescent="0.25">
      <c r="A1461" t="s">
        <v>12964</v>
      </c>
      <c r="B1461" t="s">
        <v>14530</v>
      </c>
      <c r="C1461" t="s">
        <v>14068</v>
      </c>
      <c r="D1461">
        <v>199</v>
      </c>
      <c r="E1461">
        <v>999</v>
      </c>
      <c r="F1461" s="5">
        <f>Table1_2[[#This Row],[actual_price]]-Table1_2[[#This Row],[discounted_price]]/Table1_2[[#This Row],[actual_price]]*100</f>
        <v>979.08008008008005</v>
      </c>
      <c r="G1461" s="5">
        <f>Table1_2[[#This Row],[actual_price]]*Table1_2[[#This Row],[rating_count]]</f>
        <v>1998</v>
      </c>
      <c r="H1461" s="5" t="str">
        <f t="shared" si="44"/>
        <v>&lt;₹200</v>
      </c>
      <c r="I1461" s="5" t="str">
        <f t="shared" si="45"/>
        <v>Yes</v>
      </c>
      <c r="J1461" s="6">
        <v>0.8</v>
      </c>
      <c r="K1461"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71-80%</v>
      </c>
      <c r="L1461">
        <v>3.1</v>
      </c>
      <c r="M1461">
        <v>2</v>
      </c>
      <c r="N1461">
        <f>Table1_2[[#This Row],[rating]]+Table1_2[[#This Row],[rating_count]]/1000</f>
        <v>3.1019999999999999</v>
      </c>
    </row>
    <row r="1462" spans="1:14" x14ac:dyDescent="0.25">
      <c r="A1462" t="s">
        <v>12974</v>
      </c>
      <c r="B1462" t="s">
        <v>14531</v>
      </c>
      <c r="C1462" t="s">
        <v>14193</v>
      </c>
      <c r="D1462">
        <v>379</v>
      </c>
      <c r="E1462">
        <v>919</v>
      </c>
      <c r="F1462" s="5">
        <f>Table1_2[[#This Row],[actual_price]]-Table1_2[[#This Row],[discounted_price]]/Table1_2[[#This Row],[actual_price]]*100</f>
        <v>877.75952121871603</v>
      </c>
      <c r="G1462" s="5">
        <f>Table1_2[[#This Row],[actual_price]]*Table1_2[[#This Row],[rating_count]]</f>
        <v>1001710</v>
      </c>
      <c r="H1462" s="5" t="str">
        <f t="shared" si="44"/>
        <v>₹200–₹500</v>
      </c>
      <c r="I1462" s="5" t="str">
        <f t="shared" si="45"/>
        <v>Yes</v>
      </c>
      <c r="J1462" s="6">
        <v>0.59</v>
      </c>
      <c r="K1462"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51-60%</v>
      </c>
      <c r="L1462">
        <v>4</v>
      </c>
      <c r="M1462">
        <v>1090</v>
      </c>
      <c r="N1462">
        <f>Table1_2[[#This Row],[rating]]+Table1_2[[#This Row],[rating_count]]/1000</f>
        <v>5.09</v>
      </c>
    </row>
    <row r="1463" spans="1:14" x14ac:dyDescent="0.25">
      <c r="A1463" t="s">
        <v>12984</v>
      </c>
      <c r="B1463" t="s">
        <v>14532</v>
      </c>
      <c r="C1463" t="s">
        <v>14199</v>
      </c>
      <c r="D1463">
        <v>2280</v>
      </c>
      <c r="E1463">
        <v>3045</v>
      </c>
      <c r="F1463" s="5">
        <f>Table1_2[[#This Row],[actual_price]]-Table1_2[[#This Row],[discounted_price]]/Table1_2[[#This Row],[actual_price]]*100</f>
        <v>2970.1231527093596</v>
      </c>
      <c r="G1463" s="5">
        <f>Table1_2[[#This Row],[actual_price]]*Table1_2[[#This Row],[rating_count]]</f>
        <v>12539310</v>
      </c>
      <c r="H1463" s="5" t="str">
        <f t="shared" si="44"/>
        <v>&gt;₹500</v>
      </c>
      <c r="I1463" s="5" t="str">
        <f t="shared" si="45"/>
        <v>No</v>
      </c>
      <c r="J1463" s="6">
        <v>0.25</v>
      </c>
      <c r="K1463"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63">
        <v>4.0999999999999996</v>
      </c>
      <c r="M1463">
        <v>4118</v>
      </c>
      <c r="N1463">
        <f>Table1_2[[#This Row],[rating]]+Table1_2[[#This Row],[rating_count]]/1000</f>
        <v>8.218</v>
      </c>
    </row>
    <row r="1464" spans="1:14" x14ac:dyDescent="0.25">
      <c r="A1464" t="s">
        <v>12994</v>
      </c>
      <c r="B1464" t="s">
        <v>14533</v>
      </c>
      <c r="C1464" t="s">
        <v>14176</v>
      </c>
      <c r="D1464">
        <v>2219</v>
      </c>
      <c r="E1464">
        <v>3080</v>
      </c>
      <c r="F1464" s="5">
        <f>Table1_2[[#This Row],[actual_price]]-Table1_2[[#This Row],[discounted_price]]/Table1_2[[#This Row],[actual_price]]*100</f>
        <v>3007.9545454545455</v>
      </c>
      <c r="G1464" s="5">
        <f>Table1_2[[#This Row],[actual_price]]*Table1_2[[#This Row],[rating_count]]</f>
        <v>1441440</v>
      </c>
      <c r="H1464" s="5" t="str">
        <f t="shared" si="44"/>
        <v>&gt;₹500</v>
      </c>
      <c r="I1464" s="5" t="str">
        <f t="shared" si="45"/>
        <v>No</v>
      </c>
      <c r="J1464" s="6">
        <v>0.28000000000000003</v>
      </c>
      <c r="K1464"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64">
        <v>3.6</v>
      </c>
      <c r="M1464">
        <v>468</v>
      </c>
      <c r="N1464">
        <f>Table1_2[[#This Row],[rating]]+Table1_2[[#This Row],[rating_count]]/1000</f>
        <v>4.0680000000000005</v>
      </c>
    </row>
    <row r="1465" spans="1:14" x14ac:dyDescent="0.25">
      <c r="A1465" t="s">
        <v>13004</v>
      </c>
      <c r="B1465" t="s">
        <v>14534</v>
      </c>
      <c r="C1465" t="s">
        <v>14188</v>
      </c>
      <c r="D1465">
        <v>1399</v>
      </c>
      <c r="E1465">
        <v>1890</v>
      </c>
      <c r="F1465" s="5">
        <f>Table1_2[[#This Row],[actual_price]]-Table1_2[[#This Row],[discounted_price]]/Table1_2[[#This Row],[actual_price]]*100</f>
        <v>1815.9788359788361</v>
      </c>
      <c r="G1465" s="5">
        <f>Table1_2[[#This Row],[actual_price]]*Table1_2[[#This Row],[rating_count]]</f>
        <v>15178590</v>
      </c>
      <c r="H1465" s="5" t="str">
        <f t="shared" si="44"/>
        <v>&gt;₹500</v>
      </c>
      <c r="I1465" s="5" t="str">
        <f t="shared" si="45"/>
        <v>No</v>
      </c>
      <c r="J1465" s="6">
        <v>0.26</v>
      </c>
      <c r="K1465"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65">
        <v>4</v>
      </c>
      <c r="M1465">
        <v>8031</v>
      </c>
      <c r="N1465">
        <f>Table1_2[[#This Row],[rating]]+Table1_2[[#This Row],[rating_count]]/1000</f>
        <v>12.031000000000001</v>
      </c>
    </row>
    <row r="1466" spans="1:14" x14ac:dyDescent="0.25">
      <c r="A1466" t="s">
        <v>13014</v>
      </c>
      <c r="B1466" t="s">
        <v>13015</v>
      </c>
      <c r="C1466" t="s">
        <v>14128</v>
      </c>
      <c r="D1466">
        <v>2863</v>
      </c>
      <c r="E1466">
        <v>3690</v>
      </c>
      <c r="F1466" s="5">
        <f>Table1_2[[#This Row],[actual_price]]-Table1_2[[#This Row],[discounted_price]]/Table1_2[[#This Row],[actual_price]]*100</f>
        <v>3612.4119241192411</v>
      </c>
      <c r="G1466" s="5">
        <f>Table1_2[[#This Row],[actual_price]]*Table1_2[[#This Row],[rating_count]]</f>
        <v>25782030</v>
      </c>
      <c r="H1466" s="5" t="str">
        <f t="shared" si="44"/>
        <v>&gt;₹500</v>
      </c>
      <c r="I1466" s="5" t="str">
        <f t="shared" si="45"/>
        <v>No</v>
      </c>
      <c r="J1466" s="6">
        <v>0.22</v>
      </c>
      <c r="K1466" s="6" t="str">
        <f>IF(Table1_2[[#This Row],[discount_percentage]]&lt;=0.1,"0-10%",
 IF(Table1_2[[#This Row],[discount_percentage]]&lt;=0.2,"11-20%",
 IF(Table1_2[[#This Row],[discount_percentage]]&lt;=0.3,"21-30%",
 IF(Table1_2[[#This Row],[discount_percentage]]&lt;=0.4,"31-40%",
 IF(Table1_2[[#This Row],[discount_percentage]]&lt;=0.5,"41-50%",
 IF(Table1_2[[#This Row],[discount_percentage]]&lt;=0.6,"51-60%",
 IF(Table1_2[[#This Row],[discount_percentage]]&lt;=0.7,"61-70%",
 IF(Table1_2[[#This Row],[discount_percentage]]&lt;=0.8,"71-80%",
 IF(Table1_2[[#This Row],[discount_percentage]]&lt;=0.9,"81-90%","91-100%"
)))))))))</f>
        <v>21-30%</v>
      </c>
      <c r="L1466">
        <v>4.3</v>
      </c>
      <c r="M1466">
        <v>6987</v>
      </c>
      <c r="N1466">
        <f>Table1_2[[#This Row],[rating]]+Table1_2[[#This Row],[rating_count]]/1000</f>
        <v>11.286999999999999</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2958-C6A7-4A9D-AC6C-B1C46724BA53}">
  <dimension ref="A1:P1466"/>
  <sheetViews>
    <sheetView tabSelected="1" workbookViewId="0">
      <selection activeCell="F12" sqref="F12"/>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50FC-F3BF-464E-9BEA-E9F356BD84E1}">
  <dimension ref="A2:B212"/>
  <sheetViews>
    <sheetView topLeftCell="A2" zoomScaleNormal="100" workbookViewId="0">
      <selection activeCell="A2" sqref="A2"/>
    </sheetView>
  </sheetViews>
  <sheetFormatPr defaultRowHeight="15.75" x14ac:dyDescent="0.25"/>
  <cols>
    <col min="1" max="1" width="82.5" bestFit="1" customWidth="1"/>
    <col min="2" max="2" width="27.125" bestFit="1" customWidth="1"/>
  </cols>
  <sheetData>
    <row r="2" spans="1:2" x14ac:dyDescent="0.25">
      <c r="A2" t="s">
        <v>14540</v>
      </c>
    </row>
    <row r="3" spans="1:2" x14ac:dyDescent="0.25">
      <c r="A3" s="7" t="s">
        <v>14536</v>
      </c>
      <c r="B3" t="s">
        <v>14539</v>
      </c>
    </row>
    <row r="4" spans="1:2" x14ac:dyDescent="0.25">
      <c r="A4" s="8" t="s">
        <v>13382</v>
      </c>
      <c r="B4" s="6">
        <v>0.23</v>
      </c>
    </row>
    <row r="5" spans="1:2" x14ac:dyDescent="0.25">
      <c r="A5" s="8" t="s">
        <v>13289</v>
      </c>
      <c r="B5" s="6">
        <v>0.65</v>
      </c>
    </row>
    <row r="6" spans="1:2" x14ac:dyDescent="0.25">
      <c r="A6" s="8" t="s">
        <v>13902</v>
      </c>
      <c r="B6" s="6">
        <v>0.25</v>
      </c>
    </row>
    <row r="7" spans="1:2" x14ac:dyDescent="0.25">
      <c r="A7" s="8" t="s">
        <v>13090</v>
      </c>
      <c r="B7" s="6">
        <v>0.59791666666666665</v>
      </c>
    </row>
    <row r="8" spans="1:2" x14ac:dyDescent="0.25">
      <c r="A8" s="8" t="s">
        <v>13219</v>
      </c>
      <c r="B8" s="6">
        <v>0.46333333333333337</v>
      </c>
    </row>
    <row r="9" spans="1:2" x14ac:dyDescent="0.25">
      <c r="A9" s="8" t="s">
        <v>13199</v>
      </c>
      <c r="B9" s="6">
        <v>0.505</v>
      </c>
    </row>
    <row r="10" spans="1:2" x14ac:dyDescent="0.25">
      <c r="A10" s="8" t="s">
        <v>13311</v>
      </c>
      <c r="B10" s="6">
        <v>0.5</v>
      </c>
    </row>
    <row r="11" spans="1:2" x14ac:dyDescent="0.25">
      <c r="A11" s="8" t="s">
        <v>13763</v>
      </c>
      <c r="B11" s="6">
        <v>0.4</v>
      </c>
    </row>
    <row r="12" spans="1:2" x14ac:dyDescent="0.25">
      <c r="A12" s="8" t="s">
        <v>13750</v>
      </c>
      <c r="B12" s="6">
        <v>0</v>
      </c>
    </row>
    <row r="13" spans="1:2" x14ac:dyDescent="0.25">
      <c r="A13" s="8" t="s">
        <v>14002</v>
      </c>
      <c r="B13" s="6">
        <v>0.46</v>
      </c>
    </row>
    <row r="14" spans="1:2" x14ac:dyDescent="0.25">
      <c r="A14" s="8" t="s">
        <v>13125</v>
      </c>
      <c r="B14" s="6">
        <v>0.59510204081632645</v>
      </c>
    </row>
    <row r="15" spans="1:2" x14ac:dyDescent="0.25">
      <c r="A15" s="8" t="s">
        <v>13202</v>
      </c>
      <c r="B15" s="6">
        <v>0.73</v>
      </c>
    </row>
    <row r="16" spans="1:2" x14ac:dyDescent="0.25">
      <c r="A16" s="8" t="s">
        <v>13745</v>
      </c>
      <c r="B16" s="6">
        <v>0.38</v>
      </c>
    </row>
    <row r="17" spans="1:2" x14ac:dyDescent="0.25">
      <c r="A17" s="8" t="s">
        <v>13678</v>
      </c>
      <c r="B17" s="6">
        <v>0.69500000000000006</v>
      </c>
    </row>
    <row r="18" spans="1:2" x14ac:dyDescent="0.25">
      <c r="A18" s="8" t="s">
        <v>13688</v>
      </c>
      <c r="B18" s="6">
        <v>0.625</v>
      </c>
    </row>
    <row r="19" spans="1:2" x14ac:dyDescent="0.25">
      <c r="A19" s="8" t="s">
        <v>13145</v>
      </c>
      <c r="B19" s="6">
        <v>0.5116666666666666</v>
      </c>
    </row>
    <row r="20" spans="1:2" x14ac:dyDescent="0.25">
      <c r="A20" s="8" t="s">
        <v>13606</v>
      </c>
      <c r="B20" s="6">
        <v>0.88</v>
      </c>
    </row>
    <row r="21" spans="1:2" x14ac:dyDescent="0.25">
      <c r="A21" s="8" t="s">
        <v>13860</v>
      </c>
      <c r="B21" s="6">
        <v>0.56999999999999995</v>
      </c>
    </row>
    <row r="22" spans="1:2" x14ac:dyDescent="0.25">
      <c r="A22" s="8" t="s">
        <v>13742</v>
      </c>
      <c r="B22" s="6">
        <v>0.78499999999999992</v>
      </c>
    </row>
    <row r="23" spans="1:2" x14ac:dyDescent="0.25">
      <c r="A23" s="8" t="s">
        <v>14420</v>
      </c>
      <c r="B23" s="6">
        <v>0.43</v>
      </c>
    </row>
    <row r="24" spans="1:2" x14ac:dyDescent="0.25">
      <c r="A24" s="8" t="s">
        <v>14239</v>
      </c>
      <c r="B24" s="6">
        <v>0.41000000000000003</v>
      </c>
    </row>
    <row r="25" spans="1:2" x14ac:dyDescent="0.25">
      <c r="A25" s="8" t="s">
        <v>13956</v>
      </c>
      <c r="B25" s="6">
        <v>0.35</v>
      </c>
    </row>
    <row r="26" spans="1:2" x14ac:dyDescent="0.25">
      <c r="A26" s="8" t="s">
        <v>13793</v>
      </c>
      <c r="B26" s="6">
        <v>0.56499999999999995</v>
      </c>
    </row>
    <row r="27" spans="1:2" x14ac:dyDescent="0.25">
      <c r="A27" s="8" t="s">
        <v>13898</v>
      </c>
      <c r="B27" s="6">
        <v>0.46499999999999997</v>
      </c>
    </row>
    <row r="28" spans="1:2" x14ac:dyDescent="0.25">
      <c r="A28" s="8" t="s">
        <v>13846</v>
      </c>
      <c r="B28" s="6">
        <v>0.44500000000000001</v>
      </c>
    </row>
    <row r="29" spans="1:2" x14ac:dyDescent="0.25">
      <c r="A29" s="8" t="s">
        <v>13340</v>
      </c>
      <c r="B29" s="6">
        <v>0.36</v>
      </c>
    </row>
    <row r="30" spans="1:2" x14ac:dyDescent="0.25">
      <c r="A30" s="8" t="s">
        <v>13479</v>
      </c>
      <c r="B30" s="6">
        <v>0.9</v>
      </c>
    </row>
    <row r="31" spans="1:2" x14ac:dyDescent="0.25">
      <c r="A31" s="8" t="s">
        <v>13302</v>
      </c>
      <c r="B31" s="6">
        <v>0.55000000000000004</v>
      </c>
    </row>
    <row r="32" spans="1:2" x14ac:dyDescent="0.25">
      <c r="A32" s="8" t="s">
        <v>13817</v>
      </c>
      <c r="B32" s="6">
        <v>0.54</v>
      </c>
    </row>
    <row r="33" spans="1:2" x14ac:dyDescent="0.25">
      <c r="A33" s="8" t="s">
        <v>13950</v>
      </c>
      <c r="B33" s="6">
        <v>0.65</v>
      </c>
    </row>
    <row r="34" spans="1:2" x14ac:dyDescent="0.25">
      <c r="A34" s="8" t="s">
        <v>13076</v>
      </c>
      <c r="B34" s="6">
        <v>0.59377682403433485</v>
      </c>
    </row>
    <row r="35" spans="1:2" x14ac:dyDescent="0.25">
      <c r="A35" s="8" t="s">
        <v>13783</v>
      </c>
      <c r="B35" s="6">
        <v>0</v>
      </c>
    </row>
    <row r="36" spans="1:2" x14ac:dyDescent="0.25">
      <c r="A36" s="8" t="s">
        <v>14006</v>
      </c>
      <c r="B36" s="6">
        <v>0</v>
      </c>
    </row>
    <row r="37" spans="1:2" x14ac:dyDescent="0.25">
      <c r="A37" s="8" t="s">
        <v>13683</v>
      </c>
      <c r="B37" s="6">
        <v>2.5000000000000001E-2</v>
      </c>
    </row>
    <row r="38" spans="1:2" x14ac:dyDescent="0.25">
      <c r="A38" s="8" t="s">
        <v>13836</v>
      </c>
      <c r="B38" s="6">
        <v>0.76</v>
      </c>
    </row>
    <row r="39" spans="1:2" x14ac:dyDescent="0.25">
      <c r="A39" s="8" t="s">
        <v>14181</v>
      </c>
      <c r="B39" s="6">
        <v>0.51</v>
      </c>
    </row>
    <row r="40" spans="1:2" x14ac:dyDescent="0.25">
      <c r="A40" s="8" t="s">
        <v>14445</v>
      </c>
      <c r="B40" s="6">
        <v>0.56333333333333335</v>
      </c>
    </row>
    <row r="41" spans="1:2" x14ac:dyDescent="0.25">
      <c r="A41" s="8" t="s">
        <v>14470</v>
      </c>
      <c r="B41" s="6">
        <v>0.27</v>
      </c>
    </row>
    <row r="42" spans="1:2" x14ac:dyDescent="0.25">
      <c r="A42" s="8" t="s">
        <v>14191</v>
      </c>
      <c r="B42" s="6">
        <v>0.37399999999999994</v>
      </c>
    </row>
    <row r="43" spans="1:2" x14ac:dyDescent="0.25">
      <c r="A43" s="8" t="s">
        <v>14328</v>
      </c>
      <c r="B43" s="6">
        <v>0.17</v>
      </c>
    </row>
    <row r="44" spans="1:2" x14ac:dyDescent="0.25">
      <c r="A44" s="8" t="s">
        <v>14339</v>
      </c>
      <c r="B44" s="6">
        <v>0.41333333333333333</v>
      </c>
    </row>
    <row r="45" spans="1:2" x14ac:dyDescent="0.25">
      <c r="A45" s="8" t="s">
        <v>14438</v>
      </c>
      <c r="B45" s="6">
        <v>0.54</v>
      </c>
    </row>
    <row r="46" spans="1:2" x14ac:dyDescent="0.25">
      <c r="A46" s="8" t="s">
        <v>13660</v>
      </c>
      <c r="B46" s="6">
        <v>0.45999999999999996</v>
      </c>
    </row>
    <row r="47" spans="1:2" x14ac:dyDescent="0.25">
      <c r="A47" s="8" t="s">
        <v>14029</v>
      </c>
      <c r="B47" s="6">
        <v>0.57999999999999996</v>
      </c>
    </row>
    <row r="48" spans="1:2" x14ac:dyDescent="0.25">
      <c r="A48" s="8" t="s">
        <v>13885</v>
      </c>
      <c r="B48" s="6">
        <v>0.35</v>
      </c>
    </row>
    <row r="49" spans="1:2" x14ac:dyDescent="0.25">
      <c r="A49" s="8" t="s">
        <v>13662</v>
      </c>
      <c r="B49" s="6">
        <v>0.14285714285714285</v>
      </c>
    </row>
    <row r="50" spans="1:2" x14ac:dyDescent="0.25">
      <c r="A50" s="8" t="s">
        <v>13976</v>
      </c>
      <c r="B50" s="6">
        <v>0</v>
      </c>
    </row>
    <row r="51" spans="1:2" x14ac:dyDescent="0.25">
      <c r="A51" s="8" t="s">
        <v>13910</v>
      </c>
      <c r="B51" s="6">
        <v>0</v>
      </c>
    </row>
    <row r="52" spans="1:2" x14ac:dyDescent="0.25">
      <c r="A52" s="8" t="s">
        <v>13945</v>
      </c>
      <c r="B52" s="6">
        <v>0.1</v>
      </c>
    </row>
    <row r="53" spans="1:2" x14ac:dyDescent="0.25">
      <c r="A53" s="8" t="s">
        <v>13970</v>
      </c>
      <c r="B53" s="6">
        <v>0.9</v>
      </c>
    </row>
    <row r="54" spans="1:2" x14ac:dyDescent="0.25">
      <c r="A54" s="8" t="s">
        <v>13672</v>
      </c>
      <c r="B54" s="6">
        <v>0.26999999999999996</v>
      </c>
    </row>
    <row r="55" spans="1:2" x14ac:dyDescent="0.25">
      <c r="A55" s="8" t="s">
        <v>13803</v>
      </c>
      <c r="B55" s="6">
        <v>0.45</v>
      </c>
    </row>
    <row r="56" spans="1:2" x14ac:dyDescent="0.25">
      <c r="A56" s="8" t="s">
        <v>13987</v>
      </c>
      <c r="B56" s="6">
        <v>0.68</v>
      </c>
    </row>
    <row r="57" spans="1:2" x14ac:dyDescent="0.25">
      <c r="A57" s="8" t="s">
        <v>14155</v>
      </c>
      <c r="B57" s="6">
        <v>0.38181818181818189</v>
      </c>
    </row>
    <row r="58" spans="1:2" x14ac:dyDescent="0.25">
      <c r="A58" s="8" t="s">
        <v>14188</v>
      </c>
      <c r="B58" s="6">
        <v>0.24666666666666667</v>
      </c>
    </row>
    <row r="59" spans="1:2" x14ac:dyDescent="0.25">
      <c r="A59" s="8" t="s">
        <v>14511</v>
      </c>
      <c r="B59" s="6">
        <v>0.4</v>
      </c>
    </row>
    <row r="60" spans="1:2" x14ac:dyDescent="0.25">
      <c r="A60" s="8" t="s">
        <v>14332</v>
      </c>
      <c r="B60" s="6">
        <v>0.42</v>
      </c>
    </row>
    <row r="61" spans="1:2" x14ac:dyDescent="0.25">
      <c r="A61" s="8" t="s">
        <v>13710</v>
      </c>
      <c r="B61" s="6">
        <v>0.6</v>
      </c>
    </row>
    <row r="62" spans="1:2" x14ac:dyDescent="0.25">
      <c r="A62" s="8" t="s">
        <v>13705</v>
      </c>
      <c r="B62" s="6">
        <v>0.54333333333333333</v>
      </c>
    </row>
    <row r="63" spans="1:2" x14ac:dyDescent="0.25">
      <c r="A63" s="8" t="s">
        <v>14050</v>
      </c>
      <c r="B63" s="6">
        <v>0.75</v>
      </c>
    </row>
    <row r="64" spans="1:2" x14ac:dyDescent="0.25">
      <c r="A64" s="8" t="s">
        <v>13422</v>
      </c>
      <c r="B64" s="6">
        <v>0.58269230769230784</v>
      </c>
    </row>
    <row r="65" spans="1:2" x14ac:dyDescent="0.25">
      <c r="A65" s="8" t="s">
        <v>13589</v>
      </c>
      <c r="B65" s="6">
        <v>0.52375000000000005</v>
      </c>
    </row>
    <row r="66" spans="1:2" x14ac:dyDescent="0.25">
      <c r="A66" s="8" t="s">
        <v>13716</v>
      </c>
      <c r="B66" s="6">
        <v>0.69</v>
      </c>
    </row>
    <row r="67" spans="1:2" x14ac:dyDescent="0.25">
      <c r="A67" s="8" t="s">
        <v>14315</v>
      </c>
      <c r="B67" s="6">
        <v>0.53</v>
      </c>
    </row>
    <row r="68" spans="1:2" x14ac:dyDescent="0.25">
      <c r="A68" s="8" t="s">
        <v>14344</v>
      </c>
      <c r="B68" s="6">
        <v>0.39333333333333337</v>
      </c>
    </row>
    <row r="69" spans="1:2" x14ac:dyDescent="0.25">
      <c r="A69" s="8" t="s">
        <v>13690</v>
      </c>
      <c r="B69" s="6">
        <v>0.13</v>
      </c>
    </row>
    <row r="70" spans="1:2" x14ac:dyDescent="0.25">
      <c r="A70" s="8" t="s">
        <v>13994</v>
      </c>
      <c r="B70" s="6">
        <v>0.73</v>
      </c>
    </row>
    <row r="71" spans="1:2" x14ac:dyDescent="0.25">
      <c r="A71" s="8" t="s">
        <v>14034</v>
      </c>
      <c r="B71" s="6">
        <v>0.48</v>
      </c>
    </row>
    <row r="72" spans="1:2" x14ac:dyDescent="0.25">
      <c r="A72" s="8" t="s">
        <v>14222</v>
      </c>
      <c r="B72" s="6">
        <v>0.42</v>
      </c>
    </row>
    <row r="73" spans="1:2" x14ac:dyDescent="0.25">
      <c r="A73" s="8" t="s">
        <v>13918</v>
      </c>
      <c r="B73" s="6">
        <v>0.8</v>
      </c>
    </row>
    <row r="74" spans="1:2" x14ac:dyDescent="0.25">
      <c r="A74" s="8" t="s">
        <v>13867</v>
      </c>
      <c r="B74" s="6">
        <v>0.48</v>
      </c>
    </row>
    <row r="75" spans="1:2" x14ac:dyDescent="0.25">
      <c r="A75" s="8" t="s">
        <v>13641</v>
      </c>
      <c r="B75" s="6">
        <v>0.60818181818181816</v>
      </c>
    </row>
    <row r="76" spans="1:2" x14ac:dyDescent="0.25">
      <c r="A76" s="8" t="s">
        <v>13692</v>
      </c>
      <c r="B76" s="6">
        <v>0.875</v>
      </c>
    </row>
    <row r="77" spans="1:2" x14ac:dyDescent="0.25">
      <c r="A77" s="8" t="s">
        <v>13703</v>
      </c>
      <c r="B77" s="6">
        <v>0.61250000000000004</v>
      </c>
    </row>
    <row r="78" spans="1:2" x14ac:dyDescent="0.25">
      <c r="A78" s="8" t="s">
        <v>13670</v>
      </c>
      <c r="B78" s="6">
        <v>0.32100000000000001</v>
      </c>
    </row>
    <row r="79" spans="1:2" x14ac:dyDescent="0.25">
      <c r="A79" s="8" t="s">
        <v>13657</v>
      </c>
      <c r="B79" s="6">
        <v>0.35</v>
      </c>
    </row>
    <row r="80" spans="1:2" x14ac:dyDescent="0.25">
      <c r="A80" s="8" t="s">
        <v>13639</v>
      </c>
      <c r="B80" s="6">
        <v>0.42041666666666672</v>
      </c>
    </row>
    <row r="81" spans="1:2" x14ac:dyDescent="0.25">
      <c r="A81" s="8" t="s">
        <v>14073</v>
      </c>
      <c r="B81" s="6">
        <v>0.6</v>
      </c>
    </row>
    <row r="82" spans="1:2" x14ac:dyDescent="0.25">
      <c r="A82" s="8" t="s">
        <v>13855</v>
      </c>
      <c r="B82" s="6">
        <v>0.44</v>
      </c>
    </row>
    <row r="83" spans="1:2" x14ac:dyDescent="0.25">
      <c r="A83" s="8" t="s">
        <v>13801</v>
      </c>
      <c r="B83" s="6">
        <v>0.61833333333333329</v>
      </c>
    </row>
    <row r="84" spans="1:2" x14ac:dyDescent="0.25">
      <c r="A84" s="8" t="s">
        <v>13593</v>
      </c>
      <c r="B84" s="6">
        <v>0.25666666666666665</v>
      </c>
    </row>
    <row r="85" spans="1:2" x14ac:dyDescent="0.25">
      <c r="A85" s="8" t="s">
        <v>13850</v>
      </c>
      <c r="B85" s="6">
        <v>0.45</v>
      </c>
    </row>
    <row r="86" spans="1:2" x14ac:dyDescent="0.25">
      <c r="A86" s="8" t="s">
        <v>13644</v>
      </c>
      <c r="B86" s="6">
        <v>0.5892857142857143</v>
      </c>
    </row>
    <row r="87" spans="1:2" x14ac:dyDescent="0.25">
      <c r="A87" s="8" t="s">
        <v>13886</v>
      </c>
      <c r="B87" s="6">
        <v>0.61</v>
      </c>
    </row>
    <row r="88" spans="1:2" x14ac:dyDescent="0.25">
      <c r="A88" s="8" t="s">
        <v>13647</v>
      </c>
      <c r="B88" s="6">
        <v>0.75666666666666671</v>
      </c>
    </row>
    <row r="89" spans="1:2" x14ac:dyDescent="0.25">
      <c r="A89" s="8" t="s">
        <v>14266</v>
      </c>
      <c r="B89" s="6">
        <v>0.47</v>
      </c>
    </row>
    <row r="90" spans="1:2" x14ac:dyDescent="0.25">
      <c r="A90" s="8" t="s">
        <v>14243</v>
      </c>
      <c r="B90" s="6">
        <v>0.6</v>
      </c>
    </row>
    <row r="91" spans="1:2" x14ac:dyDescent="0.25">
      <c r="A91" s="8" t="s">
        <v>14109</v>
      </c>
      <c r="B91" s="6">
        <v>0.44846153846153847</v>
      </c>
    </row>
    <row r="92" spans="1:2" x14ac:dyDescent="0.25">
      <c r="A92" s="8" t="s">
        <v>13335</v>
      </c>
      <c r="B92" s="6">
        <v>0</v>
      </c>
    </row>
    <row r="93" spans="1:2" x14ac:dyDescent="0.25">
      <c r="A93" s="8" t="s">
        <v>13824</v>
      </c>
      <c r="B93" s="6">
        <v>0.49</v>
      </c>
    </row>
    <row r="94" spans="1:2" x14ac:dyDescent="0.25">
      <c r="A94" s="8" t="s">
        <v>13416</v>
      </c>
      <c r="B94" s="6">
        <v>0.58846153846153848</v>
      </c>
    </row>
    <row r="95" spans="1:2" x14ac:dyDescent="0.25">
      <c r="A95" s="8" t="s">
        <v>13838</v>
      </c>
      <c r="B95" s="6">
        <v>0.44</v>
      </c>
    </row>
    <row r="96" spans="1:2" x14ac:dyDescent="0.25">
      <c r="A96" s="8" t="s">
        <v>13434</v>
      </c>
      <c r="B96" s="6">
        <v>0.60333333333333339</v>
      </c>
    </row>
    <row r="97" spans="1:2" x14ac:dyDescent="0.25">
      <c r="A97" s="8" t="s">
        <v>13449</v>
      </c>
      <c r="B97" s="6">
        <v>0.72</v>
      </c>
    </row>
    <row r="98" spans="1:2" x14ac:dyDescent="0.25">
      <c r="A98" s="8" t="s">
        <v>13536</v>
      </c>
      <c r="B98" s="6">
        <v>0.70750000000000002</v>
      </c>
    </row>
    <row r="99" spans="1:2" x14ac:dyDescent="0.25">
      <c r="A99" s="8" t="s">
        <v>13427</v>
      </c>
      <c r="B99" s="6">
        <v>0.57999999999999996</v>
      </c>
    </row>
    <row r="100" spans="1:2" x14ac:dyDescent="0.25">
      <c r="A100" s="8" t="s">
        <v>13408</v>
      </c>
      <c r="B100" s="6">
        <v>0.37999999999999995</v>
      </c>
    </row>
    <row r="101" spans="1:2" x14ac:dyDescent="0.25">
      <c r="A101" s="8" t="s">
        <v>13436</v>
      </c>
      <c r="B101" s="6">
        <v>0.51437499999999992</v>
      </c>
    </row>
    <row r="102" spans="1:2" x14ac:dyDescent="0.25">
      <c r="A102" s="8" t="s">
        <v>13493</v>
      </c>
      <c r="B102" s="6">
        <v>0.73199999999999998</v>
      </c>
    </row>
    <row r="103" spans="1:2" x14ac:dyDescent="0.25">
      <c r="A103" s="8" t="s">
        <v>13611</v>
      </c>
      <c r="B103" s="6">
        <v>0.9</v>
      </c>
    </row>
    <row r="104" spans="1:2" x14ac:dyDescent="0.25">
      <c r="A104" s="8" t="s">
        <v>13512</v>
      </c>
      <c r="B104" s="6">
        <v>0.66857142857142848</v>
      </c>
    </row>
    <row r="105" spans="1:2" x14ac:dyDescent="0.25">
      <c r="A105" s="8" t="s">
        <v>13532</v>
      </c>
      <c r="B105" s="6">
        <v>0.745</v>
      </c>
    </row>
    <row r="106" spans="1:2" x14ac:dyDescent="0.25">
      <c r="A106" s="8" t="s">
        <v>13579</v>
      </c>
      <c r="B106" s="6">
        <v>0.66</v>
      </c>
    </row>
    <row r="107" spans="1:2" x14ac:dyDescent="0.25">
      <c r="A107" s="8" t="s">
        <v>13628</v>
      </c>
      <c r="B107" s="6">
        <v>0.82</v>
      </c>
    </row>
    <row r="108" spans="1:2" x14ac:dyDescent="0.25">
      <c r="A108" s="8" t="s">
        <v>13840</v>
      </c>
      <c r="B108" s="6">
        <v>0.51</v>
      </c>
    </row>
    <row r="109" spans="1:2" x14ac:dyDescent="0.25">
      <c r="A109" s="8" t="s">
        <v>13467</v>
      </c>
      <c r="B109" s="6">
        <v>0.65399999999999991</v>
      </c>
    </row>
    <row r="110" spans="1:2" x14ac:dyDescent="0.25">
      <c r="A110" s="8" t="s">
        <v>13457</v>
      </c>
      <c r="B110" s="6">
        <v>0.66</v>
      </c>
    </row>
    <row r="111" spans="1:2" x14ac:dyDescent="0.25">
      <c r="A111" s="8" t="s">
        <v>13475</v>
      </c>
      <c r="B111" s="6">
        <v>0.76400000000000001</v>
      </c>
    </row>
    <row r="112" spans="1:2" x14ac:dyDescent="0.25">
      <c r="A112" s="8" t="s">
        <v>13524</v>
      </c>
      <c r="B112" s="6">
        <v>0.64624999999999999</v>
      </c>
    </row>
    <row r="113" spans="1:2" x14ac:dyDescent="0.25">
      <c r="A113" s="8" t="s">
        <v>13739</v>
      </c>
      <c r="B113" s="6">
        <v>0.33</v>
      </c>
    </row>
    <row r="114" spans="1:2" x14ac:dyDescent="0.25">
      <c r="A114" s="8" t="s">
        <v>13990</v>
      </c>
      <c r="B114" s="6">
        <v>0.4</v>
      </c>
    </row>
    <row r="115" spans="1:2" x14ac:dyDescent="0.25">
      <c r="A115" s="8" t="s">
        <v>13085</v>
      </c>
      <c r="B115" s="6">
        <v>0.49111111111111111</v>
      </c>
    </row>
    <row r="116" spans="1:2" x14ac:dyDescent="0.25">
      <c r="A116" s="8" t="s">
        <v>14031</v>
      </c>
      <c r="B116" s="6">
        <v>0</v>
      </c>
    </row>
    <row r="117" spans="1:2" x14ac:dyDescent="0.25">
      <c r="A117" s="8" t="s">
        <v>13701</v>
      </c>
      <c r="B117" s="6">
        <v>9.3333333333333338E-2</v>
      </c>
    </row>
    <row r="118" spans="1:2" x14ac:dyDescent="0.25">
      <c r="A118" s="8" t="s">
        <v>13864</v>
      </c>
      <c r="B118" s="6">
        <v>0</v>
      </c>
    </row>
    <row r="119" spans="1:2" x14ac:dyDescent="0.25">
      <c r="A119" s="8" t="s">
        <v>14000</v>
      </c>
      <c r="B119" s="6">
        <v>0.53</v>
      </c>
    </row>
    <row r="120" spans="1:2" x14ac:dyDescent="0.25">
      <c r="A120" s="8" t="s">
        <v>13810</v>
      </c>
      <c r="B120" s="6">
        <v>0.12</v>
      </c>
    </row>
    <row r="121" spans="1:2" x14ac:dyDescent="0.25">
      <c r="A121" s="8" t="s">
        <v>13748</v>
      </c>
      <c r="B121" s="6">
        <v>0.62</v>
      </c>
    </row>
    <row r="122" spans="1:2" x14ac:dyDescent="0.25">
      <c r="A122" s="8" t="s">
        <v>13733</v>
      </c>
      <c r="B122" s="6">
        <v>5.7500000000000002E-2</v>
      </c>
    </row>
    <row r="123" spans="1:2" x14ac:dyDescent="0.25">
      <c r="A123" s="8" t="s">
        <v>13805</v>
      </c>
      <c r="B123" s="6">
        <v>0.05</v>
      </c>
    </row>
    <row r="124" spans="1:2" x14ac:dyDescent="0.25">
      <c r="A124" s="8" t="s">
        <v>14048</v>
      </c>
      <c r="B124" s="6">
        <v>0</v>
      </c>
    </row>
    <row r="125" spans="1:2" x14ac:dyDescent="0.25">
      <c r="A125" s="8" t="s">
        <v>13664</v>
      </c>
      <c r="B125" s="6">
        <v>0</v>
      </c>
    </row>
    <row r="126" spans="1:2" x14ac:dyDescent="0.25">
      <c r="A126" s="8" t="s">
        <v>14038</v>
      </c>
      <c r="B126" s="6">
        <v>0.05</v>
      </c>
    </row>
    <row r="127" spans="1:2" x14ac:dyDescent="0.25">
      <c r="A127" s="8" t="s">
        <v>13814</v>
      </c>
      <c r="B127" s="6">
        <v>0.17499999999999999</v>
      </c>
    </row>
    <row r="128" spans="1:2" x14ac:dyDescent="0.25">
      <c r="A128" s="8" t="s">
        <v>13907</v>
      </c>
      <c r="B128" s="6">
        <v>0.13</v>
      </c>
    </row>
    <row r="129" spans="1:2" x14ac:dyDescent="0.25">
      <c r="A129" s="8" t="s">
        <v>14493</v>
      </c>
      <c r="B129" s="6">
        <v>0.59</v>
      </c>
    </row>
    <row r="130" spans="1:2" x14ac:dyDescent="0.25">
      <c r="A130" s="8" t="s">
        <v>13777</v>
      </c>
      <c r="B130" s="6">
        <v>0.52333333333333332</v>
      </c>
    </row>
    <row r="131" spans="1:2" x14ac:dyDescent="0.25">
      <c r="A131" s="8" t="s">
        <v>13958</v>
      </c>
      <c r="B131" s="6">
        <v>0.38999999999999996</v>
      </c>
    </row>
    <row r="132" spans="1:2" x14ac:dyDescent="0.25">
      <c r="A132" s="8" t="s">
        <v>13699</v>
      </c>
      <c r="B132" s="6">
        <v>0.33500000000000002</v>
      </c>
    </row>
    <row r="133" spans="1:2" x14ac:dyDescent="0.25">
      <c r="A133" s="8" t="s">
        <v>13983</v>
      </c>
      <c r="B133" s="6">
        <v>0.56666666666666665</v>
      </c>
    </row>
    <row r="134" spans="1:2" x14ac:dyDescent="0.25">
      <c r="A134" s="8" t="s">
        <v>13637</v>
      </c>
      <c r="B134" s="6">
        <v>0.56900000000000006</v>
      </c>
    </row>
    <row r="135" spans="1:2" x14ac:dyDescent="0.25">
      <c r="A135" s="8" t="s">
        <v>13927</v>
      </c>
      <c r="B135" s="6">
        <v>0.13666666666666669</v>
      </c>
    </row>
    <row r="136" spans="1:2" x14ac:dyDescent="0.25">
      <c r="A136" s="8" t="s">
        <v>13972</v>
      </c>
      <c r="B136" s="6">
        <v>0.115</v>
      </c>
    </row>
    <row r="137" spans="1:2" x14ac:dyDescent="0.25">
      <c r="A137" s="8" t="s">
        <v>13228</v>
      </c>
      <c r="B137" s="6">
        <v>0.42666666666666669</v>
      </c>
    </row>
    <row r="138" spans="1:2" x14ac:dyDescent="0.25">
      <c r="A138" s="8" t="s">
        <v>13736</v>
      </c>
      <c r="B138" s="6">
        <v>0.13333333333333333</v>
      </c>
    </row>
    <row r="139" spans="1:2" x14ac:dyDescent="0.25">
      <c r="A139" s="8" t="s">
        <v>13685</v>
      </c>
      <c r="B139" s="6">
        <v>0.54333333333333333</v>
      </c>
    </row>
    <row r="140" spans="1:2" x14ac:dyDescent="0.25">
      <c r="A140" s="8" t="s">
        <v>14090</v>
      </c>
      <c r="B140" s="6">
        <v>0.51500000000000001</v>
      </c>
    </row>
    <row r="141" spans="1:2" x14ac:dyDescent="0.25">
      <c r="A141" s="8" t="s">
        <v>14064</v>
      </c>
      <c r="B141" s="6">
        <v>0.36</v>
      </c>
    </row>
    <row r="142" spans="1:2" x14ac:dyDescent="0.25">
      <c r="A142" s="8" t="s">
        <v>14066</v>
      </c>
      <c r="B142" s="6">
        <v>0.42449999999999993</v>
      </c>
    </row>
    <row r="143" spans="1:2" x14ac:dyDescent="0.25">
      <c r="A143" s="8" t="s">
        <v>14166</v>
      </c>
      <c r="B143" s="6">
        <v>0.29500000000000004</v>
      </c>
    </row>
    <row r="144" spans="1:2" x14ac:dyDescent="0.25">
      <c r="A144" s="8" t="s">
        <v>14176</v>
      </c>
      <c r="B144" s="6">
        <v>0.27</v>
      </c>
    </row>
    <row r="145" spans="1:2" x14ac:dyDescent="0.25">
      <c r="A145" s="8" t="s">
        <v>13714</v>
      </c>
      <c r="B145" s="6">
        <v>0.4466666666666666</v>
      </c>
    </row>
    <row r="146" spans="1:2" x14ac:dyDescent="0.25">
      <c r="A146" s="8" t="s">
        <v>13295</v>
      </c>
      <c r="B146" s="6">
        <v>0.51333333333333331</v>
      </c>
    </row>
    <row r="147" spans="1:2" x14ac:dyDescent="0.25">
      <c r="A147" s="8" t="s">
        <v>13666</v>
      </c>
      <c r="B147" s="6">
        <v>0.21</v>
      </c>
    </row>
    <row r="148" spans="1:2" x14ac:dyDescent="0.25">
      <c r="A148" s="8" t="s">
        <v>13766</v>
      </c>
      <c r="B148" s="6">
        <v>0.42599999999999999</v>
      </c>
    </row>
    <row r="149" spans="1:2" x14ac:dyDescent="0.25">
      <c r="A149" s="8" t="s">
        <v>14259</v>
      </c>
      <c r="B149" s="6">
        <v>0.40500000000000003</v>
      </c>
    </row>
    <row r="150" spans="1:2" x14ac:dyDescent="0.25">
      <c r="A150" s="8" t="s">
        <v>14295</v>
      </c>
      <c r="B150" s="6">
        <v>0.39</v>
      </c>
    </row>
    <row r="151" spans="1:2" x14ac:dyDescent="0.25">
      <c r="A151" s="8" t="s">
        <v>14107</v>
      </c>
      <c r="B151" s="6">
        <v>0.44000000000000006</v>
      </c>
    </row>
    <row r="152" spans="1:2" x14ac:dyDescent="0.25">
      <c r="A152" s="8" t="s">
        <v>14070</v>
      </c>
      <c r="B152" s="6">
        <v>0.53900000000000003</v>
      </c>
    </row>
    <row r="153" spans="1:2" x14ac:dyDescent="0.25">
      <c r="A153" s="8" t="s">
        <v>14148</v>
      </c>
      <c r="B153" s="6">
        <v>0.23499999999999999</v>
      </c>
    </row>
    <row r="154" spans="1:2" x14ac:dyDescent="0.25">
      <c r="A154" s="8" t="s">
        <v>14125</v>
      </c>
      <c r="B154" s="6">
        <v>0.52909090909090917</v>
      </c>
    </row>
    <row r="155" spans="1:2" x14ac:dyDescent="0.25">
      <c r="A155" s="8" t="s">
        <v>14083</v>
      </c>
      <c r="B155" s="6">
        <v>0.4168421052631579</v>
      </c>
    </row>
    <row r="156" spans="1:2" x14ac:dyDescent="0.25">
      <c r="A156" s="8" t="s">
        <v>14270</v>
      </c>
      <c r="B156" s="6">
        <v>0.42</v>
      </c>
    </row>
    <row r="157" spans="1:2" x14ac:dyDescent="0.25">
      <c r="A157" s="8" t="s">
        <v>14078</v>
      </c>
      <c r="B157" s="6">
        <v>0.44900000000000001</v>
      </c>
    </row>
    <row r="158" spans="1:2" x14ac:dyDescent="0.25">
      <c r="A158" s="8" t="s">
        <v>14116</v>
      </c>
      <c r="B158" s="6">
        <v>0.44166666666666665</v>
      </c>
    </row>
    <row r="159" spans="1:2" x14ac:dyDescent="0.25">
      <c r="A159" s="8" t="s">
        <v>14293</v>
      </c>
      <c r="B159" s="6">
        <v>0.52500000000000002</v>
      </c>
    </row>
    <row r="160" spans="1:2" x14ac:dyDescent="0.25">
      <c r="A160" s="8" t="s">
        <v>14405</v>
      </c>
      <c r="B160" s="6">
        <v>0.47</v>
      </c>
    </row>
    <row r="161" spans="1:2" x14ac:dyDescent="0.25">
      <c r="A161" s="8" t="s">
        <v>14062</v>
      </c>
      <c r="B161" s="6">
        <v>0.39</v>
      </c>
    </row>
    <row r="162" spans="1:2" x14ac:dyDescent="0.25">
      <c r="A162" s="8" t="s">
        <v>14094</v>
      </c>
      <c r="B162" s="6">
        <v>0.44230769230769229</v>
      </c>
    </row>
    <row r="163" spans="1:2" x14ac:dyDescent="0.25">
      <c r="A163" s="8" t="s">
        <v>14275</v>
      </c>
      <c r="B163" s="6">
        <v>0.215</v>
      </c>
    </row>
    <row r="164" spans="1:2" x14ac:dyDescent="0.25">
      <c r="A164" s="8" t="s">
        <v>14142</v>
      </c>
      <c r="B164" s="6">
        <v>0.41874999999999996</v>
      </c>
    </row>
    <row r="165" spans="1:2" x14ac:dyDescent="0.25">
      <c r="A165" s="8" t="s">
        <v>14087</v>
      </c>
      <c r="B165" s="6">
        <v>0.43962962962962954</v>
      </c>
    </row>
    <row r="166" spans="1:2" x14ac:dyDescent="0.25">
      <c r="A166" s="8" t="s">
        <v>14277</v>
      </c>
      <c r="B166" s="6">
        <v>9.5000000000000001E-2</v>
      </c>
    </row>
    <row r="167" spans="1:2" x14ac:dyDescent="0.25">
      <c r="A167" s="8" t="s">
        <v>14173</v>
      </c>
      <c r="B167" s="6">
        <v>0.13</v>
      </c>
    </row>
    <row r="168" spans="1:2" x14ac:dyDescent="0.25">
      <c r="A168" s="8" t="s">
        <v>14199</v>
      </c>
      <c r="B168" s="6">
        <v>0.318</v>
      </c>
    </row>
    <row r="169" spans="1:2" x14ac:dyDescent="0.25">
      <c r="A169" s="8" t="s">
        <v>14488</v>
      </c>
      <c r="B169" s="6">
        <v>0.33</v>
      </c>
    </row>
    <row r="170" spans="1:2" x14ac:dyDescent="0.25">
      <c r="A170" s="8" t="s">
        <v>14128</v>
      </c>
      <c r="B170" s="6">
        <v>0.32363636363636372</v>
      </c>
    </row>
    <row r="171" spans="1:2" x14ac:dyDescent="0.25">
      <c r="A171" s="8" t="s">
        <v>14425</v>
      </c>
      <c r="B171" s="6">
        <v>0.08</v>
      </c>
    </row>
    <row r="172" spans="1:2" x14ac:dyDescent="0.25">
      <c r="A172" s="8" t="s">
        <v>14373</v>
      </c>
      <c r="B172" s="6">
        <v>0</v>
      </c>
    </row>
    <row r="173" spans="1:2" x14ac:dyDescent="0.25">
      <c r="A173" s="8" t="s">
        <v>14503</v>
      </c>
      <c r="B173" s="6">
        <v>0.48</v>
      </c>
    </row>
    <row r="174" spans="1:2" x14ac:dyDescent="0.25">
      <c r="A174" s="8" t="s">
        <v>14153</v>
      </c>
      <c r="B174" s="6">
        <v>0.31428571428571433</v>
      </c>
    </row>
    <row r="175" spans="1:2" x14ac:dyDescent="0.25">
      <c r="A175" s="8" t="s">
        <v>14430</v>
      </c>
      <c r="B175" s="6">
        <v>0.53333333333333333</v>
      </c>
    </row>
    <row r="176" spans="1:2" x14ac:dyDescent="0.25">
      <c r="A176" s="8" t="s">
        <v>14403</v>
      </c>
      <c r="B176" s="6">
        <v>0.55000000000000004</v>
      </c>
    </row>
    <row r="177" spans="1:2" x14ac:dyDescent="0.25">
      <c r="A177" s="8" t="s">
        <v>13419</v>
      </c>
      <c r="B177" s="6">
        <v>0.18555555555555556</v>
      </c>
    </row>
    <row r="178" spans="1:2" x14ac:dyDescent="0.25">
      <c r="A178" s="8" t="s">
        <v>13410</v>
      </c>
      <c r="B178" s="6">
        <v>0.23294117647058821</v>
      </c>
    </row>
    <row r="179" spans="1:2" x14ac:dyDescent="0.25">
      <c r="A179" s="8" t="s">
        <v>13404</v>
      </c>
      <c r="B179" s="6">
        <v>0.69815789473684231</v>
      </c>
    </row>
    <row r="180" spans="1:2" x14ac:dyDescent="0.25">
      <c r="A180" s="8" t="s">
        <v>13723</v>
      </c>
      <c r="B180" s="6">
        <v>0.48500000000000004</v>
      </c>
    </row>
    <row r="181" spans="1:2" x14ac:dyDescent="0.25">
      <c r="A181" s="8" t="s">
        <v>13874</v>
      </c>
      <c r="B181" s="6">
        <v>0.38</v>
      </c>
    </row>
    <row r="182" spans="1:2" x14ac:dyDescent="0.25">
      <c r="A182" s="8" t="s">
        <v>13799</v>
      </c>
      <c r="B182" s="6">
        <v>0.5625</v>
      </c>
    </row>
    <row r="183" spans="1:2" x14ac:dyDescent="0.25">
      <c r="A183" s="8" t="s">
        <v>13962</v>
      </c>
      <c r="B183" s="6">
        <v>0.6</v>
      </c>
    </row>
    <row r="184" spans="1:2" x14ac:dyDescent="0.25">
      <c r="A184" s="8" t="s">
        <v>13342</v>
      </c>
      <c r="B184" s="6">
        <v>0.43</v>
      </c>
    </row>
    <row r="185" spans="1:2" x14ac:dyDescent="0.25">
      <c r="A185" s="8" t="s">
        <v>14018</v>
      </c>
      <c r="B185" s="6">
        <v>0.14000000000000001</v>
      </c>
    </row>
    <row r="186" spans="1:2" x14ac:dyDescent="0.25">
      <c r="A186" s="8" t="s">
        <v>13904</v>
      </c>
      <c r="B186" s="6">
        <v>0.70500000000000007</v>
      </c>
    </row>
    <row r="187" spans="1:2" x14ac:dyDescent="0.25">
      <c r="A187" s="8" t="s">
        <v>13775</v>
      </c>
      <c r="B187" s="6">
        <v>0.63800000000000001</v>
      </c>
    </row>
    <row r="188" spans="1:2" x14ac:dyDescent="0.25">
      <c r="A188" s="8" t="s">
        <v>13857</v>
      </c>
      <c r="B188" s="6">
        <v>0.7</v>
      </c>
    </row>
    <row r="189" spans="1:2" x14ac:dyDescent="0.25">
      <c r="A189" s="8" t="s">
        <v>13095</v>
      </c>
      <c r="B189" s="6">
        <v>0.38285714285714301</v>
      </c>
    </row>
    <row r="190" spans="1:2" x14ac:dyDescent="0.25">
      <c r="A190" s="8" t="s">
        <v>13130</v>
      </c>
      <c r="B190" s="6">
        <v>0.52166666666666661</v>
      </c>
    </row>
    <row r="191" spans="1:2" x14ac:dyDescent="0.25">
      <c r="A191" s="8" t="s">
        <v>14056</v>
      </c>
      <c r="B191" s="6">
        <v>0.38</v>
      </c>
    </row>
    <row r="192" spans="1:2" x14ac:dyDescent="0.25">
      <c r="A192" s="8" t="s">
        <v>13826</v>
      </c>
      <c r="B192" s="6">
        <v>0.2</v>
      </c>
    </row>
    <row r="193" spans="1:2" x14ac:dyDescent="0.25">
      <c r="A193" s="8" t="s">
        <v>13757</v>
      </c>
      <c r="B193" s="6">
        <v>0.15999999999999998</v>
      </c>
    </row>
    <row r="194" spans="1:2" x14ac:dyDescent="0.25">
      <c r="A194" s="8" t="s">
        <v>13788</v>
      </c>
      <c r="B194" s="6">
        <v>0.434</v>
      </c>
    </row>
    <row r="195" spans="1:2" x14ac:dyDescent="0.25">
      <c r="A195" s="8" t="s">
        <v>14085</v>
      </c>
      <c r="B195" s="6">
        <v>0.34250000000000003</v>
      </c>
    </row>
    <row r="196" spans="1:2" x14ac:dyDescent="0.25">
      <c r="A196" s="8" t="s">
        <v>14111</v>
      </c>
      <c r="B196" s="6">
        <v>0.23833333333333329</v>
      </c>
    </row>
    <row r="197" spans="1:2" x14ac:dyDescent="0.25">
      <c r="A197" s="8" t="s">
        <v>14068</v>
      </c>
      <c r="B197" s="6">
        <v>0.51318181818181818</v>
      </c>
    </row>
    <row r="198" spans="1:2" x14ac:dyDescent="0.25">
      <c r="A198" s="8" t="s">
        <v>14164</v>
      </c>
      <c r="B198" s="6">
        <v>0.44333333333333336</v>
      </c>
    </row>
    <row r="199" spans="1:2" x14ac:dyDescent="0.25">
      <c r="A199" s="8" t="s">
        <v>14516</v>
      </c>
      <c r="B199" s="6">
        <v>0.49</v>
      </c>
    </row>
    <row r="200" spans="1:2" x14ac:dyDescent="0.25">
      <c r="A200" s="8" t="s">
        <v>14159</v>
      </c>
      <c r="B200" s="6">
        <v>0.28249999999999997</v>
      </c>
    </row>
    <row r="201" spans="1:2" x14ac:dyDescent="0.25">
      <c r="A201" s="8" t="s">
        <v>14119</v>
      </c>
      <c r="B201" s="6">
        <v>0.3775</v>
      </c>
    </row>
    <row r="202" spans="1:2" x14ac:dyDescent="0.25">
      <c r="A202" s="8" t="s">
        <v>14376</v>
      </c>
      <c r="B202" s="6">
        <v>0.45</v>
      </c>
    </row>
    <row r="203" spans="1:2" x14ac:dyDescent="0.25">
      <c r="A203" s="8" t="s">
        <v>14225</v>
      </c>
      <c r="B203" s="6">
        <v>0.43666666666666659</v>
      </c>
    </row>
    <row r="204" spans="1:2" x14ac:dyDescent="0.25">
      <c r="A204" s="8" t="s">
        <v>13674</v>
      </c>
      <c r="B204" s="6">
        <v>0.75</v>
      </c>
    </row>
    <row r="205" spans="1:2" x14ac:dyDescent="0.25">
      <c r="A205" s="8" t="s">
        <v>14103</v>
      </c>
      <c r="B205" s="6">
        <v>0.31777777777777777</v>
      </c>
    </row>
    <row r="206" spans="1:2" x14ac:dyDescent="0.25">
      <c r="A206" s="8" t="s">
        <v>14088</v>
      </c>
      <c r="B206" s="6">
        <v>0.4804347826086956</v>
      </c>
    </row>
    <row r="207" spans="1:2" x14ac:dyDescent="0.25">
      <c r="A207" s="8" t="s">
        <v>14096</v>
      </c>
      <c r="B207" s="6">
        <v>0.45083333333333336</v>
      </c>
    </row>
    <row r="208" spans="1:2" x14ac:dyDescent="0.25">
      <c r="A208" s="8" t="s">
        <v>14195</v>
      </c>
      <c r="B208" s="6">
        <v>0.03</v>
      </c>
    </row>
    <row r="209" spans="1:2" x14ac:dyDescent="0.25">
      <c r="A209" s="8" t="s">
        <v>14240</v>
      </c>
      <c r="B209" s="6">
        <v>0.42499999999999999</v>
      </c>
    </row>
    <row r="210" spans="1:2" x14ac:dyDescent="0.25">
      <c r="A210" s="8" t="s">
        <v>14193</v>
      </c>
      <c r="B210" s="6">
        <v>0.40818181818181815</v>
      </c>
    </row>
    <row r="211" spans="1:2" x14ac:dyDescent="0.25">
      <c r="A211" s="8" t="s">
        <v>14537</v>
      </c>
      <c r="B211" s="6">
        <v>0.36250000000000004</v>
      </c>
    </row>
    <row r="212" spans="1:2" x14ac:dyDescent="0.25">
      <c r="A212" s="8" t="s">
        <v>14538</v>
      </c>
      <c r="B212" s="6">
        <v>0.47691467576791829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6F211-9F50-468F-B183-5742C6AA792B}">
  <dimension ref="A2:B212"/>
  <sheetViews>
    <sheetView workbookViewId="0">
      <selection activeCell="A2" sqref="A2"/>
    </sheetView>
  </sheetViews>
  <sheetFormatPr defaultRowHeight="15.75" x14ac:dyDescent="0.25"/>
  <cols>
    <col min="1" max="1" width="82.5" bestFit="1" customWidth="1"/>
    <col min="2" max="2" width="20" bestFit="1" customWidth="1"/>
  </cols>
  <sheetData>
    <row r="2" spans="1:2" x14ac:dyDescent="0.25">
      <c r="A2" t="s">
        <v>14542</v>
      </c>
    </row>
    <row r="3" spans="1:2" x14ac:dyDescent="0.25">
      <c r="A3" s="7" t="s">
        <v>14536</v>
      </c>
      <c r="B3" t="s">
        <v>14541</v>
      </c>
    </row>
    <row r="4" spans="1:2" x14ac:dyDescent="0.25">
      <c r="A4" s="8" t="s">
        <v>13382</v>
      </c>
      <c r="B4">
        <v>1</v>
      </c>
    </row>
    <row r="5" spans="1:2" x14ac:dyDescent="0.25">
      <c r="A5" s="8" t="s">
        <v>13289</v>
      </c>
      <c r="B5">
        <v>1</v>
      </c>
    </row>
    <row r="6" spans="1:2" x14ac:dyDescent="0.25">
      <c r="A6" s="8" t="s">
        <v>13902</v>
      </c>
      <c r="B6">
        <v>1</v>
      </c>
    </row>
    <row r="7" spans="1:2" x14ac:dyDescent="0.25">
      <c r="A7" s="8" t="s">
        <v>13090</v>
      </c>
      <c r="B7">
        <v>24</v>
      </c>
    </row>
    <row r="8" spans="1:2" x14ac:dyDescent="0.25">
      <c r="A8" s="8" t="s">
        <v>13219</v>
      </c>
      <c r="B8">
        <v>3</v>
      </c>
    </row>
    <row r="9" spans="1:2" x14ac:dyDescent="0.25">
      <c r="A9" s="8" t="s">
        <v>13199</v>
      </c>
      <c r="B9">
        <v>2</v>
      </c>
    </row>
    <row r="10" spans="1:2" x14ac:dyDescent="0.25">
      <c r="A10" s="8" t="s">
        <v>13311</v>
      </c>
      <c r="B10">
        <v>1</v>
      </c>
    </row>
    <row r="11" spans="1:2" x14ac:dyDescent="0.25">
      <c r="A11" s="8" t="s">
        <v>13763</v>
      </c>
      <c r="B11">
        <v>1</v>
      </c>
    </row>
    <row r="12" spans="1:2" x14ac:dyDescent="0.25">
      <c r="A12" s="8" t="s">
        <v>13750</v>
      </c>
      <c r="B12">
        <v>1</v>
      </c>
    </row>
    <row r="13" spans="1:2" x14ac:dyDescent="0.25">
      <c r="A13" s="8" t="s">
        <v>14002</v>
      </c>
      <c r="B13">
        <v>1</v>
      </c>
    </row>
    <row r="14" spans="1:2" x14ac:dyDescent="0.25">
      <c r="A14" s="8" t="s">
        <v>13125</v>
      </c>
      <c r="B14">
        <v>49</v>
      </c>
    </row>
    <row r="15" spans="1:2" x14ac:dyDescent="0.25">
      <c r="A15" s="8" t="s">
        <v>13202</v>
      </c>
      <c r="B15">
        <v>1</v>
      </c>
    </row>
    <row r="16" spans="1:2" x14ac:dyDescent="0.25">
      <c r="A16" s="8" t="s">
        <v>13745</v>
      </c>
      <c r="B16">
        <v>1</v>
      </c>
    </row>
    <row r="17" spans="1:2" x14ac:dyDescent="0.25">
      <c r="A17" s="8" t="s">
        <v>13678</v>
      </c>
      <c r="B17">
        <v>2</v>
      </c>
    </row>
    <row r="18" spans="1:2" x14ac:dyDescent="0.25">
      <c r="A18" s="8" t="s">
        <v>13688</v>
      </c>
      <c r="B18">
        <v>2</v>
      </c>
    </row>
    <row r="19" spans="1:2" x14ac:dyDescent="0.25">
      <c r="A19" s="8" t="s">
        <v>13145</v>
      </c>
      <c r="B19">
        <v>6</v>
      </c>
    </row>
    <row r="20" spans="1:2" x14ac:dyDescent="0.25">
      <c r="A20" s="8" t="s">
        <v>13606</v>
      </c>
      <c r="B20">
        <v>2</v>
      </c>
    </row>
    <row r="21" spans="1:2" x14ac:dyDescent="0.25">
      <c r="A21" s="8" t="s">
        <v>13860</v>
      </c>
      <c r="B21">
        <v>1</v>
      </c>
    </row>
    <row r="22" spans="1:2" x14ac:dyDescent="0.25">
      <c r="A22" s="8" t="s">
        <v>13742</v>
      </c>
      <c r="B22">
        <v>2</v>
      </c>
    </row>
    <row r="23" spans="1:2" x14ac:dyDescent="0.25">
      <c r="A23" s="8" t="s">
        <v>14420</v>
      </c>
      <c r="B23">
        <v>1</v>
      </c>
    </row>
    <row r="24" spans="1:2" x14ac:dyDescent="0.25">
      <c r="A24" s="8" t="s">
        <v>14239</v>
      </c>
      <c r="B24">
        <v>4</v>
      </c>
    </row>
    <row r="25" spans="1:2" x14ac:dyDescent="0.25">
      <c r="A25" s="8" t="s">
        <v>13956</v>
      </c>
      <c r="B25">
        <v>1</v>
      </c>
    </row>
    <row r="26" spans="1:2" x14ac:dyDescent="0.25">
      <c r="A26" s="8" t="s">
        <v>13793</v>
      </c>
      <c r="B26">
        <v>2</v>
      </c>
    </row>
    <row r="27" spans="1:2" x14ac:dyDescent="0.25">
      <c r="A27" s="8" t="s">
        <v>13898</v>
      </c>
      <c r="B27">
        <v>2</v>
      </c>
    </row>
    <row r="28" spans="1:2" x14ac:dyDescent="0.25">
      <c r="A28" s="8" t="s">
        <v>13846</v>
      </c>
      <c r="B28">
        <v>2</v>
      </c>
    </row>
    <row r="29" spans="1:2" x14ac:dyDescent="0.25">
      <c r="A29" s="8" t="s">
        <v>13340</v>
      </c>
      <c r="B29">
        <v>1</v>
      </c>
    </row>
    <row r="30" spans="1:2" x14ac:dyDescent="0.25">
      <c r="A30" s="8" t="s">
        <v>13479</v>
      </c>
      <c r="B30">
        <v>3</v>
      </c>
    </row>
    <row r="31" spans="1:2" x14ac:dyDescent="0.25">
      <c r="A31" s="8" t="s">
        <v>13302</v>
      </c>
      <c r="B31">
        <v>1</v>
      </c>
    </row>
    <row r="32" spans="1:2" x14ac:dyDescent="0.25">
      <c r="A32" s="8" t="s">
        <v>13817</v>
      </c>
      <c r="B32">
        <v>2</v>
      </c>
    </row>
    <row r="33" spans="1:2" x14ac:dyDescent="0.25">
      <c r="A33" s="8" t="s">
        <v>13950</v>
      </c>
      <c r="B33">
        <v>1</v>
      </c>
    </row>
    <row r="34" spans="1:2" x14ac:dyDescent="0.25">
      <c r="A34" s="8" t="s">
        <v>13076</v>
      </c>
      <c r="B34">
        <v>233</v>
      </c>
    </row>
    <row r="35" spans="1:2" x14ac:dyDescent="0.25">
      <c r="A35" s="8" t="s">
        <v>13783</v>
      </c>
      <c r="B35">
        <v>1</v>
      </c>
    </row>
    <row r="36" spans="1:2" x14ac:dyDescent="0.25">
      <c r="A36" s="8" t="s">
        <v>14006</v>
      </c>
      <c r="B36">
        <v>1</v>
      </c>
    </row>
    <row r="37" spans="1:2" x14ac:dyDescent="0.25">
      <c r="A37" s="8" t="s">
        <v>13683</v>
      </c>
      <c r="B37">
        <v>2</v>
      </c>
    </row>
    <row r="38" spans="1:2" x14ac:dyDescent="0.25">
      <c r="A38" s="8" t="s">
        <v>13836</v>
      </c>
      <c r="B38">
        <v>1</v>
      </c>
    </row>
    <row r="39" spans="1:2" x14ac:dyDescent="0.25">
      <c r="A39" s="8" t="s">
        <v>14181</v>
      </c>
      <c r="B39">
        <v>1</v>
      </c>
    </row>
    <row r="40" spans="1:2" x14ac:dyDescent="0.25">
      <c r="A40" s="8" t="s">
        <v>14445</v>
      </c>
      <c r="B40">
        <v>3</v>
      </c>
    </row>
    <row r="41" spans="1:2" x14ac:dyDescent="0.25">
      <c r="A41" s="8" t="s">
        <v>14470</v>
      </c>
      <c r="B41">
        <v>1</v>
      </c>
    </row>
    <row r="42" spans="1:2" x14ac:dyDescent="0.25">
      <c r="A42" s="8" t="s">
        <v>14191</v>
      </c>
      <c r="B42">
        <v>5</v>
      </c>
    </row>
    <row r="43" spans="1:2" x14ac:dyDescent="0.25">
      <c r="A43" s="8" t="s">
        <v>14328</v>
      </c>
      <c r="B43">
        <v>1</v>
      </c>
    </row>
    <row r="44" spans="1:2" x14ac:dyDescent="0.25">
      <c r="A44" s="8" t="s">
        <v>14339</v>
      </c>
      <c r="B44">
        <v>3</v>
      </c>
    </row>
    <row r="45" spans="1:2" x14ac:dyDescent="0.25">
      <c r="A45" s="8" t="s">
        <v>14438</v>
      </c>
      <c r="B45">
        <v>1</v>
      </c>
    </row>
    <row r="46" spans="1:2" x14ac:dyDescent="0.25">
      <c r="A46" s="8" t="s">
        <v>13660</v>
      </c>
      <c r="B46">
        <v>2</v>
      </c>
    </row>
    <row r="47" spans="1:2" x14ac:dyDescent="0.25">
      <c r="A47" s="8" t="s">
        <v>14029</v>
      </c>
      <c r="B47">
        <v>1</v>
      </c>
    </row>
    <row r="48" spans="1:2" x14ac:dyDescent="0.25">
      <c r="A48" s="8" t="s">
        <v>13885</v>
      </c>
      <c r="B48">
        <v>1</v>
      </c>
    </row>
    <row r="49" spans="1:2" x14ac:dyDescent="0.25">
      <c r="A49" s="8" t="s">
        <v>13662</v>
      </c>
      <c r="B49">
        <v>7</v>
      </c>
    </row>
    <row r="50" spans="1:2" x14ac:dyDescent="0.25">
      <c r="A50" s="8" t="s">
        <v>13976</v>
      </c>
      <c r="B50">
        <v>1</v>
      </c>
    </row>
    <row r="51" spans="1:2" x14ac:dyDescent="0.25">
      <c r="A51" s="8" t="s">
        <v>13910</v>
      </c>
      <c r="B51">
        <v>1</v>
      </c>
    </row>
    <row r="52" spans="1:2" x14ac:dyDescent="0.25">
      <c r="A52" s="8" t="s">
        <v>13945</v>
      </c>
      <c r="B52">
        <v>1</v>
      </c>
    </row>
    <row r="53" spans="1:2" x14ac:dyDescent="0.25">
      <c r="A53" s="8" t="s">
        <v>13970</v>
      </c>
      <c r="B53">
        <v>1</v>
      </c>
    </row>
    <row r="54" spans="1:2" x14ac:dyDescent="0.25">
      <c r="A54" s="8" t="s">
        <v>13672</v>
      </c>
      <c r="B54">
        <v>6</v>
      </c>
    </row>
    <row r="55" spans="1:2" x14ac:dyDescent="0.25">
      <c r="A55" s="8" t="s">
        <v>13803</v>
      </c>
      <c r="B55">
        <v>1</v>
      </c>
    </row>
    <row r="56" spans="1:2" x14ac:dyDescent="0.25">
      <c r="A56" s="8" t="s">
        <v>13987</v>
      </c>
      <c r="B56">
        <v>1</v>
      </c>
    </row>
    <row r="57" spans="1:2" x14ac:dyDescent="0.25">
      <c r="A57" s="8" t="s">
        <v>14155</v>
      </c>
      <c r="B57">
        <v>11</v>
      </c>
    </row>
    <row r="58" spans="1:2" x14ac:dyDescent="0.25">
      <c r="A58" s="8" t="s">
        <v>14188</v>
      </c>
      <c r="B58">
        <v>3</v>
      </c>
    </row>
    <row r="59" spans="1:2" x14ac:dyDescent="0.25">
      <c r="A59" s="8" t="s">
        <v>14511</v>
      </c>
      <c r="B59">
        <v>1</v>
      </c>
    </row>
    <row r="60" spans="1:2" x14ac:dyDescent="0.25">
      <c r="A60" s="8" t="s">
        <v>14332</v>
      </c>
      <c r="B60">
        <v>2</v>
      </c>
    </row>
    <row r="61" spans="1:2" x14ac:dyDescent="0.25">
      <c r="A61" s="8" t="s">
        <v>13710</v>
      </c>
      <c r="B61">
        <v>1</v>
      </c>
    </row>
    <row r="62" spans="1:2" x14ac:dyDescent="0.25">
      <c r="A62" s="8" t="s">
        <v>13705</v>
      </c>
      <c r="B62">
        <v>3</v>
      </c>
    </row>
    <row r="63" spans="1:2" x14ac:dyDescent="0.25">
      <c r="A63" s="8" t="s">
        <v>14050</v>
      </c>
      <c r="B63">
        <v>1</v>
      </c>
    </row>
    <row r="64" spans="1:2" x14ac:dyDescent="0.25">
      <c r="A64" s="8" t="s">
        <v>13422</v>
      </c>
      <c r="B64">
        <v>52</v>
      </c>
    </row>
    <row r="65" spans="1:2" x14ac:dyDescent="0.25">
      <c r="A65" s="8" t="s">
        <v>13589</v>
      </c>
      <c r="B65">
        <v>8</v>
      </c>
    </row>
    <row r="66" spans="1:2" x14ac:dyDescent="0.25">
      <c r="A66" s="8" t="s">
        <v>13716</v>
      </c>
      <c r="B66">
        <v>2</v>
      </c>
    </row>
    <row r="67" spans="1:2" x14ac:dyDescent="0.25">
      <c r="A67" s="8" t="s">
        <v>14315</v>
      </c>
      <c r="B67">
        <v>1</v>
      </c>
    </row>
    <row r="68" spans="1:2" x14ac:dyDescent="0.25">
      <c r="A68" s="8" t="s">
        <v>14344</v>
      </c>
      <c r="B68">
        <v>3</v>
      </c>
    </row>
    <row r="69" spans="1:2" x14ac:dyDescent="0.25">
      <c r="A69" s="8" t="s">
        <v>13690</v>
      </c>
      <c r="B69">
        <v>4</v>
      </c>
    </row>
    <row r="70" spans="1:2" x14ac:dyDescent="0.25">
      <c r="A70" s="8" t="s">
        <v>13994</v>
      </c>
      <c r="B70">
        <v>1</v>
      </c>
    </row>
    <row r="71" spans="1:2" x14ac:dyDescent="0.25">
      <c r="A71" s="8" t="s">
        <v>14034</v>
      </c>
      <c r="B71">
        <v>1</v>
      </c>
    </row>
    <row r="72" spans="1:2" x14ac:dyDescent="0.25">
      <c r="A72" s="8" t="s">
        <v>14222</v>
      </c>
      <c r="B72">
        <v>1</v>
      </c>
    </row>
    <row r="73" spans="1:2" x14ac:dyDescent="0.25">
      <c r="A73" s="8" t="s">
        <v>13918</v>
      </c>
      <c r="B73">
        <v>1</v>
      </c>
    </row>
    <row r="74" spans="1:2" x14ac:dyDescent="0.25">
      <c r="A74" s="8" t="s">
        <v>13867</v>
      </c>
      <c r="B74">
        <v>3</v>
      </c>
    </row>
    <row r="75" spans="1:2" x14ac:dyDescent="0.25">
      <c r="A75" s="8" t="s">
        <v>13641</v>
      </c>
      <c r="B75">
        <v>11</v>
      </c>
    </row>
    <row r="76" spans="1:2" x14ac:dyDescent="0.25">
      <c r="A76" s="8" t="s">
        <v>13692</v>
      </c>
      <c r="B76">
        <v>2</v>
      </c>
    </row>
    <row r="77" spans="1:2" x14ac:dyDescent="0.25">
      <c r="A77" s="8" t="s">
        <v>13703</v>
      </c>
      <c r="B77">
        <v>8</v>
      </c>
    </row>
    <row r="78" spans="1:2" x14ac:dyDescent="0.25">
      <c r="A78" s="8" t="s">
        <v>13670</v>
      </c>
      <c r="B78">
        <v>10</v>
      </c>
    </row>
    <row r="79" spans="1:2" x14ac:dyDescent="0.25">
      <c r="A79" s="8" t="s">
        <v>13657</v>
      </c>
      <c r="B79">
        <v>5</v>
      </c>
    </row>
    <row r="80" spans="1:2" x14ac:dyDescent="0.25">
      <c r="A80" s="8" t="s">
        <v>13639</v>
      </c>
      <c r="B80">
        <v>24</v>
      </c>
    </row>
    <row r="81" spans="1:2" x14ac:dyDescent="0.25">
      <c r="A81" s="8" t="s">
        <v>14073</v>
      </c>
      <c r="B81">
        <v>1</v>
      </c>
    </row>
    <row r="82" spans="1:2" x14ac:dyDescent="0.25">
      <c r="A82" s="8" t="s">
        <v>13855</v>
      </c>
      <c r="B82">
        <v>1</v>
      </c>
    </row>
    <row r="83" spans="1:2" x14ac:dyDescent="0.25">
      <c r="A83" s="8" t="s">
        <v>13801</v>
      </c>
      <c r="B83">
        <v>6</v>
      </c>
    </row>
    <row r="84" spans="1:2" x14ac:dyDescent="0.25">
      <c r="A84" s="8" t="s">
        <v>13593</v>
      </c>
      <c r="B84">
        <v>3</v>
      </c>
    </row>
    <row r="85" spans="1:2" x14ac:dyDescent="0.25">
      <c r="A85" s="8" t="s">
        <v>13850</v>
      </c>
      <c r="B85">
        <v>2</v>
      </c>
    </row>
    <row r="86" spans="1:2" x14ac:dyDescent="0.25">
      <c r="A86" s="8" t="s">
        <v>13644</v>
      </c>
      <c r="B86">
        <v>14</v>
      </c>
    </row>
    <row r="87" spans="1:2" x14ac:dyDescent="0.25">
      <c r="A87" s="8" t="s">
        <v>13886</v>
      </c>
      <c r="B87">
        <v>5</v>
      </c>
    </row>
    <row r="88" spans="1:2" x14ac:dyDescent="0.25">
      <c r="A88" s="8" t="s">
        <v>13647</v>
      </c>
      <c r="B88">
        <v>3</v>
      </c>
    </row>
    <row r="89" spans="1:2" x14ac:dyDescent="0.25">
      <c r="A89" s="8" t="s">
        <v>14266</v>
      </c>
      <c r="B89">
        <v>2</v>
      </c>
    </row>
    <row r="90" spans="1:2" x14ac:dyDescent="0.25">
      <c r="A90" s="8" t="s">
        <v>14243</v>
      </c>
      <c r="B90">
        <v>1</v>
      </c>
    </row>
    <row r="91" spans="1:2" x14ac:dyDescent="0.25">
      <c r="A91" s="8" t="s">
        <v>14109</v>
      </c>
      <c r="B91">
        <v>13</v>
      </c>
    </row>
    <row r="92" spans="1:2" x14ac:dyDescent="0.25">
      <c r="A92" s="8" t="s">
        <v>13335</v>
      </c>
      <c r="B92">
        <v>1</v>
      </c>
    </row>
    <row r="93" spans="1:2" x14ac:dyDescent="0.25">
      <c r="A93" s="8" t="s">
        <v>13824</v>
      </c>
      <c r="B93">
        <v>1</v>
      </c>
    </row>
    <row r="94" spans="1:2" x14ac:dyDescent="0.25">
      <c r="A94" s="8" t="s">
        <v>13416</v>
      </c>
      <c r="B94">
        <v>13</v>
      </c>
    </row>
    <row r="95" spans="1:2" x14ac:dyDescent="0.25">
      <c r="A95" s="8" t="s">
        <v>13838</v>
      </c>
      <c r="B95">
        <v>1</v>
      </c>
    </row>
    <row r="96" spans="1:2" x14ac:dyDescent="0.25">
      <c r="A96" s="8" t="s">
        <v>13434</v>
      </c>
      <c r="B96">
        <v>3</v>
      </c>
    </row>
    <row r="97" spans="1:2" x14ac:dyDescent="0.25">
      <c r="A97" s="8" t="s">
        <v>13449</v>
      </c>
      <c r="B97">
        <v>2</v>
      </c>
    </row>
    <row r="98" spans="1:2" x14ac:dyDescent="0.25">
      <c r="A98" s="8" t="s">
        <v>13536</v>
      </c>
      <c r="B98">
        <v>4</v>
      </c>
    </row>
    <row r="99" spans="1:2" x14ac:dyDescent="0.25">
      <c r="A99" s="8" t="s">
        <v>13427</v>
      </c>
      <c r="B99">
        <v>5</v>
      </c>
    </row>
    <row r="100" spans="1:2" x14ac:dyDescent="0.25">
      <c r="A100" s="8" t="s">
        <v>13408</v>
      </c>
      <c r="B100">
        <v>12</v>
      </c>
    </row>
    <row r="101" spans="1:2" x14ac:dyDescent="0.25">
      <c r="A101" s="8" t="s">
        <v>13436</v>
      </c>
      <c r="B101">
        <v>16</v>
      </c>
    </row>
    <row r="102" spans="1:2" x14ac:dyDescent="0.25">
      <c r="A102" s="8" t="s">
        <v>13493</v>
      </c>
      <c r="B102">
        <v>5</v>
      </c>
    </row>
    <row r="103" spans="1:2" x14ac:dyDescent="0.25">
      <c r="A103" s="8" t="s">
        <v>13611</v>
      </c>
      <c r="B103">
        <v>1</v>
      </c>
    </row>
    <row r="104" spans="1:2" x14ac:dyDescent="0.25">
      <c r="A104" s="8" t="s">
        <v>13512</v>
      </c>
      <c r="B104">
        <v>7</v>
      </c>
    </row>
    <row r="105" spans="1:2" x14ac:dyDescent="0.25">
      <c r="A105" s="8" t="s">
        <v>13532</v>
      </c>
      <c r="B105">
        <v>2</v>
      </c>
    </row>
    <row r="106" spans="1:2" x14ac:dyDescent="0.25">
      <c r="A106" s="8" t="s">
        <v>13579</v>
      </c>
      <c r="B106">
        <v>1</v>
      </c>
    </row>
    <row r="107" spans="1:2" x14ac:dyDescent="0.25">
      <c r="A107" s="8" t="s">
        <v>13628</v>
      </c>
      <c r="B107">
        <v>1</v>
      </c>
    </row>
    <row r="108" spans="1:2" x14ac:dyDescent="0.25">
      <c r="A108" s="8" t="s">
        <v>13840</v>
      </c>
      <c r="B108">
        <v>1</v>
      </c>
    </row>
    <row r="109" spans="1:2" x14ac:dyDescent="0.25">
      <c r="A109" s="8" t="s">
        <v>13467</v>
      </c>
      <c r="B109">
        <v>5</v>
      </c>
    </row>
    <row r="110" spans="1:2" x14ac:dyDescent="0.25">
      <c r="A110" s="8" t="s">
        <v>13457</v>
      </c>
      <c r="B110">
        <v>1</v>
      </c>
    </row>
    <row r="111" spans="1:2" x14ac:dyDescent="0.25">
      <c r="A111" s="8" t="s">
        <v>13475</v>
      </c>
      <c r="B111">
        <v>10</v>
      </c>
    </row>
    <row r="112" spans="1:2" x14ac:dyDescent="0.25">
      <c r="A112" s="8" t="s">
        <v>13524</v>
      </c>
      <c r="B112">
        <v>8</v>
      </c>
    </row>
    <row r="113" spans="1:2" x14ac:dyDescent="0.25">
      <c r="A113" s="8" t="s">
        <v>13739</v>
      </c>
      <c r="B113">
        <v>1</v>
      </c>
    </row>
    <row r="114" spans="1:2" x14ac:dyDescent="0.25">
      <c r="A114" s="8" t="s">
        <v>13990</v>
      </c>
      <c r="B114">
        <v>1</v>
      </c>
    </row>
    <row r="115" spans="1:2" x14ac:dyDescent="0.25">
      <c r="A115" s="8" t="s">
        <v>13085</v>
      </c>
      <c r="B115">
        <v>18</v>
      </c>
    </row>
    <row r="116" spans="1:2" x14ac:dyDescent="0.25">
      <c r="A116" s="8" t="s">
        <v>14031</v>
      </c>
      <c r="B116">
        <v>1</v>
      </c>
    </row>
    <row r="117" spans="1:2" x14ac:dyDescent="0.25">
      <c r="A117" s="8" t="s">
        <v>13701</v>
      </c>
      <c r="B117">
        <v>3</v>
      </c>
    </row>
    <row r="118" spans="1:2" x14ac:dyDescent="0.25">
      <c r="A118" s="8" t="s">
        <v>13864</v>
      </c>
      <c r="B118">
        <v>1</v>
      </c>
    </row>
    <row r="119" spans="1:2" x14ac:dyDescent="0.25">
      <c r="A119" s="8" t="s">
        <v>14000</v>
      </c>
      <c r="B119">
        <v>1</v>
      </c>
    </row>
    <row r="120" spans="1:2" x14ac:dyDescent="0.25">
      <c r="A120" s="8" t="s">
        <v>13810</v>
      </c>
      <c r="B120">
        <v>7</v>
      </c>
    </row>
    <row r="121" spans="1:2" x14ac:dyDescent="0.25">
      <c r="A121" s="8" t="s">
        <v>13748</v>
      </c>
      <c r="B121">
        <v>2</v>
      </c>
    </row>
    <row r="122" spans="1:2" x14ac:dyDescent="0.25">
      <c r="A122" s="8" t="s">
        <v>13733</v>
      </c>
      <c r="B122">
        <v>4</v>
      </c>
    </row>
    <row r="123" spans="1:2" x14ac:dyDescent="0.25">
      <c r="A123" s="8" t="s">
        <v>13805</v>
      </c>
      <c r="B123">
        <v>2</v>
      </c>
    </row>
    <row r="124" spans="1:2" x14ac:dyDescent="0.25">
      <c r="A124" s="8" t="s">
        <v>14048</v>
      </c>
      <c r="B124">
        <v>1</v>
      </c>
    </row>
    <row r="125" spans="1:2" x14ac:dyDescent="0.25">
      <c r="A125" s="8" t="s">
        <v>13664</v>
      </c>
      <c r="B125">
        <v>2</v>
      </c>
    </row>
    <row r="126" spans="1:2" x14ac:dyDescent="0.25">
      <c r="A126" s="8" t="s">
        <v>14038</v>
      </c>
      <c r="B126">
        <v>2</v>
      </c>
    </row>
    <row r="127" spans="1:2" x14ac:dyDescent="0.25">
      <c r="A127" s="8" t="s">
        <v>13814</v>
      </c>
      <c r="B127">
        <v>2</v>
      </c>
    </row>
    <row r="128" spans="1:2" x14ac:dyDescent="0.25">
      <c r="A128" s="8" t="s">
        <v>13907</v>
      </c>
      <c r="B128">
        <v>3</v>
      </c>
    </row>
    <row r="129" spans="1:2" x14ac:dyDescent="0.25">
      <c r="A129" s="8" t="s">
        <v>14493</v>
      </c>
      <c r="B129">
        <v>1</v>
      </c>
    </row>
    <row r="130" spans="1:2" x14ac:dyDescent="0.25">
      <c r="A130" s="8" t="s">
        <v>13777</v>
      </c>
      <c r="B130">
        <v>3</v>
      </c>
    </row>
    <row r="131" spans="1:2" x14ac:dyDescent="0.25">
      <c r="A131" s="8" t="s">
        <v>13958</v>
      </c>
      <c r="B131">
        <v>3</v>
      </c>
    </row>
    <row r="132" spans="1:2" x14ac:dyDescent="0.25">
      <c r="A132" s="8" t="s">
        <v>13699</v>
      </c>
      <c r="B132">
        <v>6</v>
      </c>
    </row>
    <row r="133" spans="1:2" x14ac:dyDescent="0.25">
      <c r="A133" s="8" t="s">
        <v>13983</v>
      </c>
      <c r="B133">
        <v>3</v>
      </c>
    </row>
    <row r="134" spans="1:2" x14ac:dyDescent="0.25">
      <c r="A134" s="8" t="s">
        <v>13637</v>
      </c>
      <c r="B134">
        <v>10</v>
      </c>
    </row>
    <row r="135" spans="1:2" x14ac:dyDescent="0.25">
      <c r="A135" s="8" t="s">
        <v>13927</v>
      </c>
      <c r="B135">
        <v>3</v>
      </c>
    </row>
    <row r="136" spans="1:2" x14ac:dyDescent="0.25">
      <c r="A136" s="8" t="s">
        <v>13972</v>
      </c>
      <c r="B136">
        <v>2</v>
      </c>
    </row>
    <row r="137" spans="1:2" x14ac:dyDescent="0.25">
      <c r="A137" s="8" t="s">
        <v>13228</v>
      </c>
      <c r="B137">
        <v>3</v>
      </c>
    </row>
    <row r="138" spans="1:2" x14ac:dyDescent="0.25">
      <c r="A138" s="8" t="s">
        <v>13736</v>
      </c>
      <c r="B138">
        <v>3</v>
      </c>
    </row>
    <row r="139" spans="1:2" x14ac:dyDescent="0.25">
      <c r="A139" s="8" t="s">
        <v>13685</v>
      </c>
      <c r="B139">
        <v>3</v>
      </c>
    </row>
    <row r="140" spans="1:2" x14ac:dyDescent="0.25">
      <c r="A140" s="8" t="s">
        <v>14090</v>
      </c>
      <c r="B140">
        <v>2</v>
      </c>
    </row>
    <row r="141" spans="1:2" x14ac:dyDescent="0.25">
      <c r="A141" s="8" t="s">
        <v>14064</v>
      </c>
      <c r="B141">
        <v>20</v>
      </c>
    </row>
    <row r="142" spans="1:2" x14ac:dyDescent="0.25">
      <c r="A142" s="8" t="s">
        <v>14066</v>
      </c>
      <c r="B142">
        <v>20</v>
      </c>
    </row>
    <row r="143" spans="1:2" x14ac:dyDescent="0.25">
      <c r="A143" s="8" t="s">
        <v>14166</v>
      </c>
      <c r="B143">
        <v>2</v>
      </c>
    </row>
    <row r="144" spans="1:2" x14ac:dyDescent="0.25">
      <c r="A144" s="8" t="s">
        <v>14176</v>
      </c>
      <c r="B144">
        <v>2</v>
      </c>
    </row>
    <row r="145" spans="1:2" x14ac:dyDescent="0.25">
      <c r="A145" s="8" t="s">
        <v>13714</v>
      </c>
      <c r="B145">
        <v>9</v>
      </c>
    </row>
    <row r="146" spans="1:2" x14ac:dyDescent="0.25">
      <c r="A146" s="8" t="s">
        <v>13295</v>
      </c>
      <c r="B146">
        <v>3</v>
      </c>
    </row>
    <row r="147" spans="1:2" x14ac:dyDescent="0.25">
      <c r="A147" s="8" t="s">
        <v>13666</v>
      </c>
      <c r="B147">
        <v>1</v>
      </c>
    </row>
    <row r="148" spans="1:2" x14ac:dyDescent="0.25">
      <c r="A148" s="8" t="s">
        <v>13766</v>
      </c>
      <c r="B148">
        <v>5</v>
      </c>
    </row>
    <row r="149" spans="1:2" x14ac:dyDescent="0.25">
      <c r="A149" s="8" t="s">
        <v>14259</v>
      </c>
      <c r="B149">
        <v>4</v>
      </c>
    </row>
    <row r="150" spans="1:2" x14ac:dyDescent="0.25">
      <c r="A150" s="8" t="s">
        <v>14295</v>
      </c>
      <c r="B150">
        <v>1</v>
      </c>
    </row>
    <row r="151" spans="1:2" x14ac:dyDescent="0.25">
      <c r="A151" s="8" t="s">
        <v>14107</v>
      </c>
      <c r="B151">
        <v>5</v>
      </c>
    </row>
    <row r="152" spans="1:2" x14ac:dyDescent="0.25">
      <c r="A152" s="8" t="s">
        <v>14070</v>
      </c>
      <c r="B152">
        <v>10</v>
      </c>
    </row>
    <row r="153" spans="1:2" x14ac:dyDescent="0.25">
      <c r="A153" s="8" t="s">
        <v>14148</v>
      </c>
      <c r="B153">
        <v>2</v>
      </c>
    </row>
    <row r="154" spans="1:2" x14ac:dyDescent="0.25">
      <c r="A154" s="8" t="s">
        <v>14125</v>
      </c>
      <c r="B154">
        <v>11</v>
      </c>
    </row>
    <row r="155" spans="1:2" x14ac:dyDescent="0.25">
      <c r="A155" s="8" t="s">
        <v>14083</v>
      </c>
      <c r="B155">
        <v>19</v>
      </c>
    </row>
    <row r="156" spans="1:2" x14ac:dyDescent="0.25">
      <c r="A156" s="8" t="s">
        <v>14270</v>
      </c>
      <c r="B156">
        <v>3</v>
      </c>
    </row>
    <row r="157" spans="1:2" x14ac:dyDescent="0.25">
      <c r="A157" s="8" t="s">
        <v>14078</v>
      </c>
      <c r="B157">
        <v>10</v>
      </c>
    </row>
    <row r="158" spans="1:2" x14ac:dyDescent="0.25">
      <c r="A158" s="8" t="s">
        <v>14116</v>
      </c>
      <c r="B158">
        <v>12</v>
      </c>
    </row>
    <row r="159" spans="1:2" x14ac:dyDescent="0.25">
      <c r="A159" s="8" t="s">
        <v>14293</v>
      </c>
      <c r="B159">
        <v>2</v>
      </c>
    </row>
    <row r="160" spans="1:2" x14ac:dyDescent="0.25">
      <c r="A160" s="8" t="s">
        <v>14405</v>
      </c>
      <c r="B160">
        <v>1</v>
      </c>
    </row>
    <row r="161" spans="1:2" x14ac:dyDescent="0.25">
      <c r="A161" s="8" t="s">
        <v>14062</v>
      </c>
      <c r="B161">
        <v>19</v>
      </c>
    </row>
    <row r="162" spans="1:2" x14ac:dyDescent="0.25">
      <c r="A162" s="8" t="s">
        <v>14094</v>
      </c>
      <c r="B162">
        <v>13</v>
      </c>
    </row>
    <row r="163" spans="1:2" x14ac:dyDescent="0.25">
      <c r="A163" s="8" t="s">
        <v>14275</v>
      </c>
      <c r="B163">
        <v>2</v>
      </c>
    </row>
    <row r="164" spans="1:2" x14ac:dyDescent="0.25">
      <c r="A164" s="8" t="s">
        <v>14142</v>
      </c>
      <c r="B164">
        <v>8</v>
      </c>
    </row>
    <row r="165" spans="1:2" x14ac:dyDescent="0.25">
      <c r="A165" s="8" t="s">
        <v>14087</v>
      </c>
      <c r="B165">
        <v>27</v>
      </c>
    </row>
    <row r="166" spans="1:2" x14ac:dyDescent="0.25">
      <c r="A166" s="8" t="s">
        <v>14277</v>
      </c>
      <c r="B166">
        <v>2</v>
      </c>
    </row>
    <row r="167" spans="1:2" x14ac:dyDescent="0.25">
      <c r="A167" s="8" t="s">
        <v>14173</v>
      </c>
      <c r="B167">
        <v>3</v>
      </c>
    </row>
    <row r="168" spans="1:2" x14ac:dyDescent="0.25">
      <c r="A168" s="8" t="s">
        <v>14199</v>
      </c>
      <c r="B168">
        <v>5</v>
      </c>
    </row>
    <row r="169" spans="1:2" x14ac:dyDescent="0.25">
      <c r="A169" s="8" t="s">
        <v>14488</v>
      </c>
      <c r="B169">
        <v>1</v>
      </c>
    </row>
    <row r="170" spans="1:2" x14ac:dyDescent="0.25">
      <c r="A170" s="8" t="s">
        <v>14128</v>
      </c>
      <c r="B170">
        <v>11</v>
      </c>
    </row>
    <row r="171" spans="1:2" x14ac:dyDescent="0.25">
      <c r="A171" s="8" t="s">
        <v>14425</v>
      </c>
      <c r="B171">
        <v>1</v>
      </c>
    </row>
    <row r="172" spans="1:2" x14ac:dyDescent="0.25">
      <c r="A172" s="8" t="s">
        <v>14373</v>
      </c>
      <c r="B172">
        <v>1</v>
      </c>
    </row>
    <row r="173" spans="1:2" x14ac:dyDescent="0.25">
      <c r="A173" s="8" t="s">
        <v>14503</v>
      </c>
      <c r="B173">
        <v>1</v>
      </c>
    </row>
    <row r="174" spans="1:2" x14ac:dyDescent="0.25">
      <c r="A174" s="8" t="s">
        <v>14153</v>
      </c>
      <c r="B174">
        <v>7</v>
      </c>
    </row>
    <row r="175" spans="1:2" x14ac:dyDescent="0.25">
      <c r="A175" s="8" t="s">
        <v>14430</v>
      </c>
      <c r="B175">
        <v>3</v>
      </c>
    </row>
    <row r="176" spans="1:2" x14ac:dyDescent="0.25">
      <c r="A176" s="8" t="s">
        <v>14403</v>
      </c>
      <c r="B176">
        <v>1</v>
      </c>
    </row>
    <row r="177" spans="1:2" x14ac:dyDescent="0.25">
      <c r="A177" s="8" t="s">
        <v>13419</v>
      </c>
      <c r="B177">
        <v>9</v>
      </c>
    </row>
    <row r="178" spans="1:2" x14ac:dyDescent="0.25">
      <c r="A178" s="8" t="s">
        <v>13410</v>
      </c>
      <c r="B178">
        <v>68</v>
      </c>
    </row>
    <row r="179" spans="1:2" x14ac:dyDescent="0.25">
      <c r="A179" s="8" t="s">
        <v>13404</v>
      </c>
      <c r="B179">
        <v>76</v>
      </c>
    </row>
    <row r="180" spans="1:2" x14ac:dyDescent="0.25">
      <c r="A180" s="8" t="s">
        <v>13723</v>
      </c>
      <c r="B180">
        <v>6</v>
      </c>
    </row>
    <row r="181" spans="1:2" x14ac:dyDescent="0.25">
      <c r="A181" s="8" t="s">
        <v>13874</v>
      </c>
      <c r="B181">
        <v>1</v>
      </c>
    </row>
    <row r="182" spans="1:2" x14ac:dyDescent="0.25">
      <c r="A182" s="8" t="s">
        <v>13799</v>
      </c>
      <c r="B182">
        <v>4</v>
      </c>
    </row>
    <row r="183" spans="1:2" x14ac:dyDescent="0.25">
      <c r="A183" s="8" t="s">
        <v>13962</v>
      </c>
      <c r="B183">
        <v>1</v>
      </c>
    </row>
    <row r="184" spans="1:2" x14ac:dyDescent="0.25">
      <c r="A184" s="8" t="s">
        <v>13342</v>
      </c>
      <c r="B184">
        <v>1</v>
      </c>
    </row>
    <row r="185" spans="1:2" x14ac:dyDescent="0.25">
      <c r="A185" s="8" t="s">
        <v>14018</v>
      </c>
      <c r="B185">
        <v>1</v>
      </c>
    </row>
    <row r="186" spans="1:2" x14ac:dyDescent="0.25">
      <c r="A186" s="8" t="s">
        <v>13904</v>
      </c>
      <c r="B186">
        <v>2</v>
      </c>
    </row>
    <row r="187" spans="1:2" x14ac:dyDescent="0.25">
      <c r="A187" s="8" t="s">
        <v>13775</v>
      </c>
      <c r="B187">
        <v>5</v>
      </c>
    </row>
    <row r="188" spans="1:2" x14ac:dyDescent="0.25">
      <c r="A188" s="8" t="s">
        <v>13857</v>
      </c>
      <c r="B188">
        <v>1</v>
      </c>
    </row>
    <row r="189" spans="1:2" x14ac:dyDescent="0.25">
      <c r="A189" s="8" t="s">
        <v>13095</v>
      </c>
      <c r="B189">
        <v>63</v>
      </c>
    </row>
    <row r="190" spans="1:2" x14ac:dyDescent="0.25">
      <c r="A190" s="8" t="s">
        <v>13130</v>
      </c>
      <c r="B190">
        <v>6</v>
      </c>
    </row>
    <row r="191" spans="1:2" x14ac:dyDescent="0.25">
      <c r="A191" s="8" t="s">
        <v>14056</v>
      </c>
      <c r="B191">
        <v>1</v>
      </c>
    </row>
    <row r="192" spans="1:2" x14ac:dyDescent="0.25">
      <c r="A192" s="8" t="s">
        <v>13826</v>
      </c>
      <c r="B192">
        <v>1</v>
      </c>
    </row>
    <row r="193" spans="1:2" x14ac:dyDescent="0.25">
      <c r="A193" s="8" t="s">
        <v>13757</v>
      </c>
      <c r="B193">
        <v>5</v>
      </c>
    </row>
    <row r="194" spans="1:2" x14ac:dyDescent="0.25">
      <c r="A194" s="8" t="s">
        <v>13788</v>
      </c>
      <c r="B194">
        <v>5</v>
      </c>
    </row>
    <row r="195" spans="1:2" x14ac:dyDescent="0.25">
      <c r="A195" s="8" t="s">
        <v>14085</v>
      </c>
      <c r="B195">
        <v>24</v>
      </c>
    </row>
    <row r="196" spans="1:2" x14ac:dyDescent="0.25">
      <c r="A196" s="8" t="s">
        <v>14111</v>
      </c>
      <c r="B196">
        <v>12</v>
      </c>
    </row>
    <row r="197" spans="1:2" x14ac:dyDescent="0.25">
      <c r="A197" s="8" t="s">
        <v>14068</v>
      </c>
      <c r="B197">
        <v>22</v>
      </c>
    </row>
    <row r="198" spans="1:2" x14ac:dyDescent="0.25">
      <c r="A198" s="8" t="s">
        <v>14164</v>
      </c>
      <c r="B198">
        <v>3</v>
      </c>
    </row>
    <row r="199" spans="1:2" x14ac:dyDescent="0.25">
      <c r="A199" s="8" t="s">
        <v>14516</v>
      </c>
      <c r="B199">
        <v>1</v>
      </c>
    </row>
    <row r="200" spans="1:2" x14ac:dyDescent="0.25">
      <c r="A200" s="8" t="s">
        <v>14159</v>
      </c>
      <c r="B200">
        <v>4</v>
      </c>
    </row>
    <row r="201" spans="1:2" x14ac:dyDescent="0.25">
      <c r="A201" s="8" t="s">
        <v>14119</v>
      </c>
      <c r="B201">
        <v>8</v>
      </c>
    </row>
    <row r="202" spans="1:2" x14ac:dyDescent="0.25">
      <c r="A202" s="8" t="s">
        <v>14376</v>
      </c>
      <c r="B202">
        <v>2</v>
      </c>
    </row>
    <row r="203" spans="1:2" x14ac:dyDescent="0.25">
      <c r="A203" s="8" t="s">
        <v>14225</v>
      </c>
      <c r="B203">
        <v>6</v>
      </c>
    </row>
    <row r="204" spans="1:2" x14ac:dyDescent="0.25">
      <c r="A204" s="8" t="s">
        <v>13674</v>
      </c>
      <c r="B204">
        <v>1</v>
      </c>
    </row>
    <row r="205" spans="1:2" x14ac:dyDescent="0.25">
      <c r="A205" s="8" t="s">
        <v>14103</v>
      </c>
      <c r="B205">
        <v>9</v>
      </c>
    </row>
    <row r="206" spans="1:2" x14ac:dyDescent="0.25">
      <c r="A206" s="8" t="s">
        <v>14088</v>
      </c>
      <c r="B206">
        <v>23</v>
      </c>
    </row>
    <row r="207" spans="1:2" x14ac:dyDescent="0.25">
      <c r="A207" s="8" t="s">
        <v>14096</v>
      </c>
      <c r="B207">
        <v>12</v>
      </c>
    </row>
    <row r="208" spans="1:2" x14ac:dyDescent="0.25">
      <c r="A208" s="8" t="s">
        <v>14195</v>
      </c>
      <c r="B208">
        <v>3</v>
      </c>
    </row>
    <row r="209" spans="1:2" x14ac:dyDescent="0.25">
      <c r="A209" s="8" t="s">
        <v>14240</v>
      </c>
      <c r="B209">
        <v>12</v>
      </c>
    </row>
    <row r="210" spans="1:2" x14ac:dyDescent="0.25">
      <c r="A210" s="8" t="s">
        <v>14193</v>
      </c>
      <c r="B210">
        <v>11</v>
      </c>
    </row>
    <row r="211" spans="1:2" x14ac:dyDescent="0.25">
      <c r="A211" s="8" t="s">
        <v>14537</v>
      </c>
      <c r="B211">
        <v>8</v>
      </c>
    </row>
    <row r="212" spans="1:2" x14ac:dyDescent="0.25">
      <c r="A212" s="8" t="s">
        <v>14538</v>
      </c>
      <c r="B212">
        <v>1465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9B7D4-E273-4118-9406-707D2973D4CC}">
  <dimension ref="A2:B212"/>
  <sheetViews>
    <sheetView workbookViewId="0">
      <selection activeCell="A4" sqref="A4"/>
    </sheetView>
  </sheetViews>
  <sheetFormatPr defaultRowHeight="15.75" x14ac:dyDescent="0.25"/>
  <cols>
    <col min="1" max="1" width="82.5" bestFit="1" customWidth="1"/>
    <col min="2" max="2" width="17.25" style="9" bestFit="1" customWidth="1"/>
  </cols>
  <sheetData>
    <row r="2" spans="1:2" x14ac:dyDescent="0.25">
      <c r="A2" t="s">
        <v>14544</v>
      </c>
    </row>
    <row r="3" spans="1:2" x14ac:dyDescent="0.25">
      <c r="A3" s="7" t="s">
        <v>14536</v>
      </c>
      <c r="B3" t="s">
        <v>14543</v>
      </c>
    </row>
    <row r="4" spans="1:2" x14ac:dyDescent="0.25">
      <c r="A4" s="8" t="s">
        <v>13382</v>
      </c>
      <c r="B4">
        <v>621</v>
      </c>
    </row>
    <row r="5" spans="1:2" x14ac:dyDescent="0.25">
      <c r="A5" s="8" t="s">
        <v>13289</v>
      </c>
      <c r="B5">
        <v>18872</v>
      </c>
    </row>
    <row r="6" spans="1:2" x14ac:dyDescent="0.25">
      <c r="A6" s="8" t="s">
        <v>13902</v>
      </c>
      <c r="B6">
        <v>40895</v>
      </c>
    </row>
    <row r="7" spans="1:2" x14ac:dyDescent="0.25">
      <c r="A7" s="8" t="s">
        <v>13090</v>
      </c>
      <c r="B7">
        <v>1906054</v>
      </c>
    </row>
    <row r="8" spans="1:2" x14ac:dyDescent="0.25">
      <c r="A8" s="8" t="s">
        <v>13219</v>
      </c>
      <c r="B8">
        <v>63611</v>
      </c>
    </row>
    <row r="9" spans="1:2" x14ac:dyDescent="0.25">
      <c r="A9" s="8" t="s">
        <v>13199</v>
      </c>
      <c r="B9">
        <v>73834</v>
      </c>
    </row>
    <row r="10" spans="1:2" x14ac:dyDescent="0.25">
      <c r="A10" s="8" t="s">
        <v>13311</v>
      </c>
      <c r="B10">
        <v>12091</v>
      </c>
    </row>
    <row r="11" spans="1:2" x14ac:dyDescent="0.25">
      <c r="A11" s="8" t="s">
        <v>13763</v>
      </c>
      <c r="B11">
        <v>24432</v>
      </c>
    </row>
    <row r="12" spans="1:2" x14ac:dyDescent="0.25">
      <c r="A12" s="8" t="s">
        <v>13750</v>
      </c>
      <c r="B12">
        <v>4875</v>
      </c>
    </row>
    <row r="13" spans="1:2" x14ac:dyDescent="0.25">
      <c r="A13" s="8" t="s">
        <v>14002</v>
      </c>
      <c r="B13">
        <v>6183</v>
      </c>
    </row>
    <row r="14" spans="1:2" x14ac:dyDescent="0.25">
      <c r="A14" s="8" t="s">
        <v>13125</v>
      </c>
      <c r="B14">
        <v>34485</v>
      </c>
    </row>
    <row r="15" spans="1:2" x14ac:dyDescent="0.25">
      <c r="A15" s="8" t="s">
        <v>13202</v>
      </c>
      <c r="B15">
        <v>3295</v>
      </c>
    </row>
    <row r="16" spans="1:2" x14ac:dyDescent="0.25">
      <c r="A16" s="8" t="s">
        <v>13745</v>
      </c>
      <c r="B16">
        <v>15137</v>
      </c>
    </row>
    <row r="17" spans="1:2" x14ac:dyDescent="0.25">
      <c r="A17" s="8" t="s">
        <v>13678</v>
      </c>
      <c r="B17">
        <v>37912</v>
      </c>
    </row>
    <row r="18" spans="1:2" x14ac:dyDescent="0.25">
      <c r="A18" s="8" t="s">
        <v>13688</v>
      </c>
      <c r="B18">
        <v>28048</v>
      </c>
    </row>
    <row r="19" spans="1:2" x14ac:dyDescent="0.25">
      <c r="A19" s="8" t="s">
        <v>13145</v>
      </c>
      <c r="B19">
        <v>7210</v>
      </c>
    </row>
    <row r="20" spans="1:2" x14ac:dyDescent="0.25">
      <c r="A20" s="8" t="s">
        <v>13606</v>
      </c>
      <c r="B20">
        <v>12982</v>
      </c>
    </row>
    <row r="21" spans="1:2" x14ac:dyDescent="0.25">
      <c r="A21" s="8" t="s">
        <v>13860</v>
      </c>
      <c r="B21">
        <v>2581</v>
      </c>
    </row>
    <row r="22" spans="1:2" x14ac:dyDescent="0.25">
      <c r="A22" s="8" t="s">
        <v>13742</v>
      </c>
      <c r="B22">
        <v>5966</v>
      </c>
    </row>
    <row r="23" spans="1:2" x14ac:dyDescent="0.25">
      <c r="A23" s="8" t="s">
        <v>14420</v>
      </c>
      <c r="B23">
        <v>3231</v>
      </c>
    </row>
    <row r="24" spans="1:2" x14ac:dyDescent="0.25">
      <c r="A24" s="8" t="s">
        <v>14239</v>
      </c>
      <c r="B24">
        <v>14069</v>
      </c>
    </row>
    <row r="25" spans="1:2" x14ac:dyDescent="0.25">
      <c r="A25" s="8" t="s">
        <v>13956</v>
      </c>
      <c r="B25">
        <v>7222</v>
      </c>
    </row>
    <row r="26" spans="1:2" x14ac:dyDescent="0.25">
      <c r="A26" s="8" t="s">
        <v>13793</v>
      </c>
      <c r="B26">
        <v>17773</v>
      </c>
    </row>
    <row r="27" spans="1:2" x14ac:dyDescent="0.25">
      <c r="A27" s="8" t="s">
        <v>13898</v>
      </c>
      <c r="B27">
        <v>12547</v>
      </c>
    </row>
    <row r="28" spans="1:2" x14ac:dyDescent="0.25">
      <c r="A28" s="8" t="s">
        <v>13846</v>
      </c>
      <c r="B28">
        <v>31374</v>
      </c>
    </row>
    <row r="29" spans="1:2" x14ac:dyDescent="0.25">
      <c r="A29" s="8" t="s">
        <v>13340</v>
      </c>
      <c r="B29">
        <v>897</v>
      </c>
    </row>
    <row r="30" spans="1:2" x14ac:dyDescent="0.25">
      <c r="A30" s="8" t="s">
        <v>13479</v>
      </c>
      <c r="B30">
        <v>11543</v>
      </c>
    </row>
    <row r="31" spans="1:2" x14ac:dyDescent="0.25">
      <c r="A31" s="8" t="s">
        <v>13302</v>
      </c>
      <c r="B31">
        <v>25177</v>
      </c>
    </row>
    <row r="32" spans="1:2" x14ac:dyDescent="0.25">
      <c r="A32" s="8" t="s">
        <v>13817</v>
      </c>
      <c r="B32">
        <v>16448</v>
      </c>
    </row>
    <row r="33" spans="1:2" x14ac:dyDescent="0.25">
      <c r="A33" s="8" t="s">
        <v>13950</v>
      </c>
      <c r="B33">
        <v>817</v>
      </c>
    </row>
    <row r="34" spans="1:2" x14ac:dyDescent="0.25">
      <c r="A34" s="8" t="s">
        <v>13076</v>
      </c>
      <c r="B34">
        <v>3547816</v>
      </c>
    </row>
    <row r="35" spans="1:2" x14ac:dyDescent="0.25">
      <c r="A35" s="8" t="s">
        <v>13783</v>
      </c>
      <c r="B35">
        <v>8610</v>
      </c>
    </row>
    <row r="36" spans="1:2" x14ac:dyDescent="0.25">
      <c r="A36" s="8" t="s">
        <v>14006</v>
      </c>
      <c r="B36">
        <v>4426</v>
      </c>
    </row>
    <row r="37" spans="1:2" x14ac:dyDescent="0.25">
      <c r="A37" s="8" t="s">
        <v>13683</v>
      </c>
      <c r="B37">
        <v>17939</v>
      </c>
    </row>
    <row r="38" spans="1:2" x14ac:dyDescent="0.25">
      <c r="A38" s="8" t="s">
        <v>13836</v>
      </c>
      <c r="B38">
        <v>15032</v>
      </c>
    </row>
    <row r="39" spans="1:2" x14ac:dyDescent="0.25">
      <c r="A39" s="8" t="s">
        <v>14181</v>
      </c>
      <c r="B39">
        <v>478</v>
      </c>
    </row>
    <row r="40" spans="1:2" x14ac:dyDescent="0.25">
      <c r="A40" s="8" t="s">
        <v>14445</v>
      </c>
      <c r="B40">
        <v>11371</v>
      </c>
    </row>
    <row r="41" spans="1:2" x14ac:dyDescent="0.25">
      <c r="A41" s="8" t="s">
        <v>14470</v>
      </c>
      <c r="B41">
        <v>1065</v>
      </c>
    </row>
    <row r="42" spans="1:2" x14ac:dyDescent="0.25">
      <c r="A42" s="8" t="s">
        <v>14191</v>
      </c>
      <c r="B42">
        <v>7183</v>
      </c>
    </row>
    <row r="43" spans="1:2" x14ac:dyDescent="0.25">
      <c r="A43" s="8" t="s">
        <v>14328</v>
      </c>
      <c r="B43">
        <v>3815</v>
      </c>
    </row>
    <row r="44" spans="1:2" x14ac:dyDescent="0.25">
      <c r="A44" s="8" t="s">
        <v>14339</v>
      </c>
      <c r="B44">
        <v>5037</v>
      </c>
    </row>
    <row r="45" spans="1:2" x14ac:dyDescent="0.25">
      <c r="A45" s="8" t="s">
        <v>14438</v>
      </c>
      <c r="B45">
        <v>590</v>
      </c>
    </row>
    <row r="46" spans="1:2" x14ac:dyDescent="0.25">
      <c r="A46" s="8" t="s">
        <v>13660</v>
      </c>
      <c r="B46">
        <v>88882</v>
      </c>
    </row>
    <row r="47" spans="1:2" x14ac:dyDescent="0.25">
      <c r="A47" s="8" t="s">
        <v>14029</v>
      </c>
      <c r="B47">
        <v>5985</v>
      </c>
    </row>
    <row r="48" spans="1:2" x14ac:dyDescent="0.25">
      <c r="A48" s="8" t="s">
        <v>13885</v>
      </c>
      <c r="B48">
        <v>11213</v>
      </c>
    </row>
    <row r="49" spans="1:2" x14ac:dyDescent="0.25">
      <c r="A49" s="8" t="s">
        <v>13662</v>
      </c>
      <c r="B49">
        <v>84049</v>
      </c>
    </row>
    <row r="50" spans="1:2" x14ac:dyDescent="0.25">
      <c r="A50" s="8" t="s">
        <v>13976</v>
      </c>
      <c r="B50">
        <v>15867</v>
      </c>
    </row>
    <row r="51" spans="1:2" x14ac:dyDescent="0.25">
      <c r="A51" s="8" t="s">
        <v>13910</v>
      </c>
      <c r="B51">
        <v>5036</v>
      </c>
    </row>
    <row r="52" spans="1:2" x14ac:dyDescent="0.25">
      <c r="A52" s="8" t="s">
        <v>13945</v>
      </c>
      <c r="B52">
        <v>10718</v>
      </c>
    </row>
    <row r="53" spans="1:2" x14ac:dyDescent="0.25">
      <c r="A53" s="8" t="s">
        <v>13970</v>
      </c>
      <c r="B53">
        <v>594</v>
      </c>
    </row>
    <row r="54" spans="1:2" x14ac:dyDescent="0.25">
      <c r="A54" s="8" t="s">
        <v>13672</v>
      </c>
      <c r="B54">
        <v>213112</v>
      </c>
    </row>
    <row r="55" spans="1:2" x14ac:dyDescent="0.25">
      <c r="A55" s="8" t="s">
        <v>13803</v>
      </c>
      <c r="B55">
        <v>7758</v>
      </c>
    </row>
    <row r="56" spans="1:2" x14ac:dyDescent="0.25">
      <c r="A56" s="8" t="s">
        <v>13987</v>
      </c>
      <c r="B56">
        <v>41398</v>
      </c>
    </row>
    <row r="57" spans="1:2" x14ac:dyDescent="0.25">
      <c r="A57" s="8" t="s">
        <v>14155</v>
      </c>
      <c r="B57">
        <v>110015</v>
      </c>
    </row>
    <row r="58" spans="1:2" x14ac:dyDescent="0.25">
      <c r="A58" s="8" t="s">
        <v>14188</v>
      </c>
      <c r="B58">
        <v>28831</v>
      </c>
    </row>
    <row r="59" spans="1:2" x14ac:dyDescent="0.25">
      <c r="A59" s="8" t="s">
        <v>14511</v>
      </c>
      <c r="B59">
        <v>5873</v>
      </c>
    </row>
    <row r="60" spans="1:2" x14ac:dyDescent="0.25">
      <c r="A60" s="8" t="s">
        <v>14332</v>
      </c>
      <c r="B60">
        <v>4767</v>
      </c>
    </row>
    <row r="61" spans="1:2" x14ac:dyDescent="0.25">
      <c r="A61" s="8" t="s">
        <v>13710</v>
      </c>
      <c r="B61">
        <v>12958</v>
      </c>
    </row>
    <row r="62" spans="1:2" x14ac:dyDescent="0.25">
      <c r="A62" s="8" t="s">
        <v>13705</v>
      </c>
      <c r="B62">
        <v>37603</v>
      </c>
    </row>
    <row r="63" spans="1:2" x14ac:dyDescent="0.25">
      <c r="A63" s="8" t="s">
        <v>14050</v>
      </c>
      <c r="B63">
        <v>7333</v>
      </c>
    </row>
    <row r="64" spans="1:2" x14ac:dyDescent="0.25">
      <c r="A64" s="8" t="s">
        <v>13422</v>
      </c>
      <c r="B64">
        <v>4204939</v>
      </c>
    </row>
    <row r="65" spans="1:2" x14ac:dyDescent="0.25">
      <c r="A65" s="8" t="s">
        <v>13589</v>
      </c>
      <c r="B65">
        <v>542870</v>
      </c>
    </row>
    <row r="66" spans="1:2" x14ac:dyDescent="0.25">
      <c r="A66" s="8" t="s">
        <v>13716</v>
      </c>
      <c r="B66">
        <v>68241</v>
      </c>
    </row>
    <row r="67" spans="1:2" x14ac:dyDescent="0.25">
      <c r="A67" s="8" t="s">
        <v>14315</v>
      </c>
      <c r="B67">
        <v>3663</v>
      </c>
    </row>
    <row r="68" spans="1:2" x14ac:dyDescent="0.25">
      <c r="A68" s="8" t="s">
        <v>14344</v>
      </c>
      <c r="B68">
        <v>4353</v>
      </c>
    </row>
    <row r="69" spans="1:2" x14ac:dyDescent="0.25">
      <c r="A69" s="8" t="s">
        <v>13690</v>
      </c>
      <c r="B69">
        <v>23599</v>
      </c>
    </row>
    <row r="70" spans="1:2" x14ac:dyDescent="0.25">
      <c r="A70" s="8" t="s">
        <v>13994</v>
      </c>
      <c r="B70">
        <v>1367</v>
      </c>
    </row>
    <row r="71" spans="1:2" x14ac:dyDescent="0.25">
      <c r="A71" s="8" t="s">
        <v>14034</v>
      </c>
      <c r="B71">
        <v>2535</v>
      </c>
    </row>
    <row r="72" spans="1:2" x14ac:dyDescent="0.25">
      <c r="A72" s="8" t="s">
        <v>14222</v>
      </c>
      <c r="B72">
        <v>1118</v>
      </c>
    </row>
    <row r="73" spans="1:2" x14ac:dyDescent="0.25">
      <c r="A73" s="8" t="s">
        <v>13918</v>
      </c>
      <c r="B73">
        <v>362</v>
      </c>
    </row>
    <row r="74" spans="1:2" x14ac:dyDescent="0.25">
      <c r="A74" s="8" t="s">
        <v>13867</v>
      </c>
      <c r="B74">
        <v>98469</v>
      </c>
    </row>
    <row r="75" spans="1:2" x14ac:dyDescent="0.25">
      <c r="A75" s="8" t="s">
        <v>13641</v>
      </c>
      <c r="B75">
        <v>37958</v>
      </c>
    </row>
    <row r="76" spans="1:2" x14ac:dyDescent="0.25">
      <c r="A76" s="8" t="s">
        <v>13692</v>
      </c>
      <c r="B76">
        <v>20925</v>
      </c>
    </row>
    <row r="77" spans="1:2" x14ac:dyDescent="0.25">
      <c r="A77" s="8" t="s">
        <v>13703</v>
      </c>
      <c r="B77">
        <v>32212</v>
      </c>
    </row>
    <row r="78" spans="1:2" x14ac:dyDescent="0.25">
      <c r="A78" s="8" t="s">
        <v>13670</v>
      </c>
      <c r="B78">
        <v>161991</v>
      </c>
    </row>
    <row r="79" spans="1:2" x14ac:dyDescent="0.25">
      <c r="A79" s="8" t="s">
        <v>13657</v>
      </c>
      <c r="B79">
        <v>104394</v>
      </c>
    </row>
    <row r="80" spans="1:2" x14ac:dyDescent="0.25">
      <c r="A80" s="8" t="s">
        <v>13639</v>
      </c>
      <c r="B80">
        <v>407289</v>
      </c>
    </row>
    <row r="81" spans="1:2" x14ac:dyDescent="0.25">
      <c r="A81" s="8" t="s">
        <v>14073</v>
      </c>
      <c r="B81">
        <v>270563</v>
      </c>
    </row>
    <row r="82" spans="1:2" x14ac:dyDescent="0.25">
      <c r="A82" s="8" t="s">
        <v>13855</v>
      </c>
      <c r="B82">
        <v>11074</v>
      </c>
    </row>
    <row r="83" spans="1:2" x14ac:dyDescent="0.25">
      <c r="A83" s="8" t="s">
        <v>13801</v>
      </c>
      <c r="B83">
        <v>57791</v>
      </c>
    </row>
    <row r="84" spans="1:2" x14ac:dyDescent="0.25">
      <c r="A84" s="8" t="s">
        <v>13593</v>
      </c>
      <c r="B84">
        <v>21921</v>
      </c>
    </row>
    <row r="85" spans="1:2" x14ac:dyDescent="0.25">
      <c r="A85" s="8" t="s">
        <v>13850</v>
      </c>
      <c r="B85">
        <v>35042</v>
      </c>
    </row>
    <row r="86" spans="1:2" x14ac:dyDescent="0.25">
      <c r="A86" s="8" t="s">
        <v>13644</v>
      </c>
      <c r="B86">
        <v>107177</v>
      </c>
    </row>
    <row r="87" spans="1:2" x14ac:dyDescent="0.25">
      <c r="A87" s="8" t="s">
        <v>13886</v>
      </c>
      <c r="B87">
        <v>27569</v>
      </c>
    </row>
    <row r="88" spans="1:2" x14ac:dyDescent="0.25">
      <c r="A88" s="8" t="s">
        <v>13647</v>
      </c>
      <c r="B88">
        <v>30430</v>
      </c>
    </row>
    <row r="89" spans="1:2" x14ac:dyDescent="0.25">
      <c r="A89" s="8" t="s">
        <v>14266</v>
      </c>
      <c r="B89">
        <v>2949</v>
      </c>
    </row>
    <row r="90" spans="1:2" x14ac:dyDescent="0.25">
      <c r="A90" s="8" t="s">
        <v>14243</v>
      </c>
      <c r="B90">
        <v>3846</v>
      </c>
    </row>
    <row r="91" spans="1:2" x14ac:dyDescent="0.25">
      <c r="A91" s="8" t="s">
        <v>14109</v>
      </c>
      <c r="B91">
        <v>46970</v>
      </c>
    </row>
    <row r="92" spans="1:2" x14ac:dyDescent="0.25">
      <c r="A92" s="8" t="s">
        <v>13335</v>
      </c>
      <c r="B92">
        <v>224</v>
      </c>
    </row>
    <row r="93" spans="1:2" x14ac:dyDescent="0.25">
      <c r="A93" s="8" t="s">
        <v>13824</v>
      </c>
      <c r="B93">
        <v>26194</v>
      </c>
    </row>
    <row r="94" spans="1:2" x14ac:dyDescent="0.25">
      <c r="A94" s="8" t="s">
        <v>13416</v>
      </c>
      <c r="B94">
        <v>1113592</v>
      </c>
    </row>
    <row r="95" spans="1:2" x14ac:dyDescent="0.25">
      <c r="A95" s="8" t="s">
        <v>13838</v>
      </c>
      <c r="B95">
        <v>69585</v>
      </c>
    </row>
    <row r="96" spans="1:2" x14ac:dyDescent="0.25">
      <c r="A96" s="8" t="s">
        <v>13434</v>
      </c>
      <c r="B96">
        <v>68679</v>
      </c>
    </row>
    <row r="97" spans="1:2" x14ac:dyDescent="0.25">
      <c r="A97" s="8" t="s">
        <v>13449</v>
      </c>
      <c r="B97">
        <v>19156</v>
      </c>
    </row>
    <row r="98" spans="1:2" x14ac:dyDescent="0.25">
      <c r="A98" s="8" t="s">
        <v>13536</v>
      </c>
      <c r="B98">
        <v>10641</v>
      </c>
    </row>
    <row r="99" spans="1:2" x14ac:dyDescent="0.25">
      <c r="A99" s="8" t="s">
        <v>13427</v>
      </c>
      <c r="B99">
        <v>73435</v>
      </c>
    </row>
    <row r="100" spans="1:2" x14ac:dyDescent="0.25">
      <c r="A100" s="8" t="s">
        <v>13408</v>
      </c>
      <c r="B100">
        <v>688810</v>
      </c>
    </row>
    <row r="101" spans="1:2" x14ac:dyDescent="0.25">
      <c r="A101" s="8" t="s">
        <v>13436</v>
      </c>
      <c r="B101">
        <v>115626</v>
      </c>
    </row>
    <row r="102" spans="1:2" x14ac:dyDescent="0.25">
      <c r="A102" s="8" t="s">
        <v>13493</v>
      </c>
      <c r="B102">
        <v>17845</v>
      </c>
    </row>
    <row r="103" spans="1:2" x14ac:dyDescent="0.25">
      <c r="A103" s="8" t="s">
        <v>13611</v>
      </c>
      <c r="B103">
        <v>305</v>
      </c>
    </row>
    <row r="104" spans="1:2" x14ac:dyDescent="0.25">
      <c r="A104" s="8" t="s">
        <v>13512</v>
      </c>
      <c r="B104">
        <v>55386</v>
      </c>
    </row>
    <row r="105" spans="1:2" x14ac:dyDescent="0.25">
      <c r="A105" s="8" t="s">
        <v>13532</v>
      </c>
      <c r="B105">
        <v>4709</v>
      </c>
    </row>
    <row r="106" spans="1:2" x14ac:dyDescent="0.25">
      <c r="A106" s="8" t="s">
        <v>13579</v>
      </c>
      <c r="B106">
        <v>1193</v>
      </c>
    </row>
    <row r="107" spans="1:2" x14ac:dyDescent="0.25">
      <c r="A107" s="8" t="s">
        <v>13628</v>
      </c>
      <c r="B107">
        <v>9340</v>
      </c>
    </row>
    <row r="108" spans="1:2" x14ac:dyDescent="0.25">
      <c r="A108" s="8" t="s">
        <v>13840</v>
      </c>
      <c r="B108">
        <v>14371</v>
      </c>
    </row>
    <row r="109" spans="1:2" x14ac:dyDescent="0.25">
      <c r="A109" s="8" t="s">
        <v>13467</v>
      </c>
      <c r="B109">
        <v>21814</v>
      </c>
    </row>
    <row r="110" spans="1:2" x14ac:dyDescent="0.25">
      <c r="A110" s="8" t="s">
        <v>13457</v>
      </c>
      <c r="B110">
        <v>14648</v>
      </c>
    </row>
    <row r="111" spans="1:2" x14ac:dyDescent="0.25">
      <c r="A111" s="8" t="s">
        <v>13475</v>
      </c>
      <c r="B111">
        <v>131497</v>
      </c>
    </row>
    <row r="112" spans="1:2" x14ac:dyDescent="0.25">
      <c r="A112" s="8" t="s">
        <v>13524</v>
      </c>
      <c r="B112">
        <v>93214</v>
      </c>
    </row>
    <row r="113" spans="1:2" x14ac:dyDescent="0.25">
      <c r="A113" s="8" t="s">
        <v>13739</v>
      </c>
      <c r="B113">
        <v>95116</v>
      </c>
    </row>
    <row r="114" spans="1:2" x14ac:dyDescent="0.25">
      <c r="A114" s="8" t="s">
        <v>13990</v>
      </c>
      <c r="B114">
        <v>22420</v>
      </c>
    </row>
    <row r="115" spans="1:2" x14ac:dyDescent="0.25">
      <c r="A115" s="8" t="s">
        <v>13085</v>
      </c>
      <c r="B115">
        <v>727113</v>
      </c>
    </row>
    <row r="116" spans="1:2" x14ac:dyDescent="0.25">
      <c r="A116" s="8" t="s">
        <v>14031</v>
      </c>
      <c r="B116">
        <v>9427</v>
      </c>
    </row>
    <row r="117" spans="1:2" x14ac:dyDescent="0.25">
      <c r="A117" s="8" t="s">
        <v>13701</v>
      </c>
      <c r="B117">
        <v>23255</v>
      </c>
    </row>
    <row r="118" spans="1:2" x14ac:dyDescent="0.25">
      <c r="A118" s="8" t="s">
        <v>13864</v>
      </c>
      <c r="B118">
        <v>388</v>
      </c>
    </row>
    <row r="119" spans="1:2" x14ac:dyDescent="0.25">
      <c r="A119" s="8" t="s">
        <v>14000</v>
      </c>
      <c r="B119">
        <v>3530</v>
      </c>
    </row>
    <row r="120" spans="1:2" x14ac:dyDescent="0.25">
      <c r="A120" s="8" t="s">
        <v>13810</v>
      </c>
      <c r="B120">
        <v>23333</v>
      </c>
    </row>
    <row r="121" spans="1:2" x14ac:dyDescent="0.25">
      <c r="A121" s="8" t="s">
        <v>13748</v>
      </c>
      <c r="B121">
        <v>16773</v>
      </c>
    </row>
    <row r="122" spans="1:2" x14ac:dyDescent="0.25">
      <c r="A122" s="8" t="s">
        <v>13733</v>
      </c>
      <c r="B122">
        <v>28521</v>
      </c>
    </row>
    <row r="123" spans="1:2" x14ac:dyDescent="0.25">
      <c r="A123" s="8" t="s">
        <v>13805</v>
      </c>
      <c r="B123">
        <v>6156</v>
      </c>
    </row>
    <row r="124" spans="1:2" x14ac:dyDescent="0.25">
      <c r="A124" s="8" t="s">
        <v>14048</v>
      </c>
      <c r="B124">
        <v>4798</v>
      </c>
    </row>
    <row r="125" spans="1:2" x14ac:dyDescent="0.25">
      <c r="A125" s="8" t="s">
        <v>13664</v>
      </c>
      <c r="B125">
        <v>8420</v>
      </c>
    </row>
    <row r="126" spans="1:2" x14ac:dyDescent="0.25">
      <c r="A126" s="8" t="s">
        <v>14038</v>
      </c>
      <c r="B126">
        <v>8125</v>
      </c>
    </row>
    <row r="127" spans="1:2" x14ac:dyDescent="0.25">
      <c r="A127" s="8" t="s">
        <v>13814</v>
      </c>
      <c r="B127">
        <v>8169</v>
      </c>
    </row>
    <row r="128" spans="1:2" x14ac:dyDescent="0.25">
      <c r="A128" s="8" t="s">
        <v>13907</v>
      </c>
      <c r="B128">
        <v>10487</v>
      </c>
    </row>
    <row r="129" spans="1:2" x14ac:dyDescent="0.25">
      <c r="A129" s="8" t="s">
        <v>14493</v>
      </c>
      <c r="B129">
        <v>3524</v>
      </c>
    </row>
    <row r="130" spans="1:2" x14ac:dyDescent="0.25">
      <c r="A130" s="8" t="s">
        <v>13777</v>
      </c>
      <c r="B130">
        <v>64658</v>
      </c>
    </row>
    <row r="131" spans="1:2" x14ac:dyDescent="0.25">
      <c r="A131" s="8" t="s">
        <v>13958</v>
      </c>
      <c r="B131">
        <v>6402</v>
      </c>
    </row>
    <row r="132" spans="1:2" x14ac:dyDescent="0.25">
      <c r="A132" s="8" t="s">
        <v>13699</v>
      </c>
      <c r="B132">
        <v>66068</v>
      </c>
    </row>
    <row r="133" spans="1:2" x14ac:dyDescent="0.25">
      <c r="A133" s="8" t="s">
        <v>13983</v>
      </c>
      <c r="B133">
        <v>29479</v>
      </c>
    </row>
    <row r="134" spans="1:2" x14ac:dyDescent="0.25">
      <c r="A134" s="8" t="s">
        <v>13637</v>
      </c>
      <c r="B134">
        <v>774744</v>
      </c>
    </row>
    <row r="135" spans="1:2" x14ac:dyDescent="0.25">
      <c r="A135" s="8" t="s">
        <v>13927</v>
      </c>
      <c r="B135">
        <v>34241</v>
      </c>
    </row>
    <row r="136" spans="1:2" x14ac:dyDescent="0.25">
      <c r="A136" s="8" t="s">
        <v>13972</v>
      </c>
      <c r="B136">
        <v>15837</v>
      </c>
    </row>
    <row r="137" spans="1:2" x14ac:dyDescent="0.25">
      <c r="A137" s="8" t="s">
        <v>13228</v>
      </c>
      <c r="B137">
        <v>10514</v>
      </c>
    </row>
    <row r="138" spans="1:2" x14ac:dyDescent="0.25">
      <c r="A138" s="8" t="s">
        <v>13736</v>
      </c>
      <c r="B138">
        <v>52859</v>
      </c>
    </row>
    <row r="139" spans="1:2" x14ac:dyDescent="0.25">
      <c r="A139" s="8" t="s">
        <v>13685</v>
      </c>
      <c r="B139">
        <v>222371</v>
      </c>
    </row>
    <row r="140" spans="1:2" x14ac:dyDescent="0.25">
      <c r="A140" s="8" t="s">
        <v>14090</v>
      </c>
      <c r="B140">
        <v>4850</v>
      </c>
    </row>
    <row r="141" spans="1:2" x14ac:dyDescent="0.25">
      <c r="A141" s="8" t="s">
        <v>14064</v>
      </c>
      <c r="B141">
        <v>26811</v>
      </c>
    </row>
    <row r="142" spans="1:2" x14ac:dyDescent="0.25">
      <c r="A142" s="8" t="s">
        <v>14066</v>
      </c>
      <c r="B142">
        <v>35746</v>
      </c>
    </row>
    <row r="143" spans="1:2" x14ac:dyDescent="0.25">
      <c r="A143" s="8" t="s">
        <v>14166</v>
      </c>
      <c r="B143">
        <v>1127</v>
      </c>
    </row>
    <row r="144" spans="1:2" x14ac:dyDescent="0.25">
      <c r="A144" s="8" t="s">
        <v>14176</v>
      </c>
      <c r="B144">
        <v>2026</v>
      </c>
    </row>
    <row r="145" spans="1:2" x14ac:dyDescent="0.25">
      <c r="A145" s="8" t="s">
        <v>13714</v>
      </c>
      <c r="B145">
        <v>311801</v>
      </c>
    </row>
    <row r="146" spans="1:2" x14ac:dyDescent="0.25">
      <c r="A146" s="8" t="s">
        <v>13295</v>
      </c>
      <c r="B146">
        <v>11237</v>
      </c>
    </row>
    <row r="147" spans="1:2" x14ac:dyDescent="0.25">
      <c r="A147" s="8" t="s">
        <v>13666</v>
      </c>
      <c r="B147">
        <v>14778</v>
      </c>
    </row>
    <row r="148" spans="1:2" x14ac:dyDescent="0.25">
      <c r="A148" s="8" t="s">
        <v>13766</v>
      </c>
      <c r="B148">
        <v>148848</v>
      </c>
    </row>
    <row r="149" spans="1:2" x14ac:dyDescent="0.25">
      <c r="A149" s="8" t="s">
        <v>14259</v>
      </c>
      <c r="B149">
        <v>19050</v>
      </c>
    </row>
    <row r="150" spans="1:2" x14ac:dyDescent="0.25">
      <c r="A150" s="8" t="s">
        <v>14295</v>
      </c>
      <c r="B150">
        <v>2116</v>
      </c>
    </row>
    <row r="151" spans="1:2" x14ac:dyDescent="0.25">
      <c r="A151" s="8" t="s">
        <v>14107</v>
      </c>
      <c r="B151">
        <v>12237</v>
      </c>
    </row>
    <row r="152" spans="1:2" x14ac:dyDescent="0.25">
      <c r="A152" s="8" t="s">
        <v>14070</v>
      </c>
      <c r="B152">
        <v>75603</v>
      </c>
    </row>
    <row r="153" spans="1:2" x14ac:dyDescent="0.25">
      <c r="A153" s="8" t="s">
        <v>14148</v>
      </c>
      <c r="B153">
        <v>9702</v>
      </c>
    </row>
    <row r="154" spans="1:2" x14ac:dyDescent="0.25">
      <c r="A154" s="8" t="s">
        <v>14125</v>
      </c>
      <c r="B154">
        <v>29443</v>
      </c>
    </row>
    <row r="155" spans="1:2" x14ac:dyDescent="0.25">
      <c r="A155" s="8" t="s">
        <v>14083</v>
      </c>
      <c r="B155">
        <v>86038</v>
      </c>
    </row>
    <row r="156" spans="1:2" x14ac:dyDescent="0.25">
      <c r="A156" s="8" t="s">
        <v>14270</v>
      </c>
      <c r="B156">
        <v>22333</v>
      </c>
    </row>
    <row r="157" spans="1:2" x14ac:dyDescent="0.25">
      <c r="A157" s="8" t="s">
        <v>14078</v>
      </c>
      <c r="B157">
        <v>169167</v>
      </c>
    </row>
    <row r="158" spans="1:2" x14ac:dyDescent="0.25">
      <c r="A158" s="8" t="s">
        <v>14116</v>
      </c>
      <c r="B158">
        <v>64060</v>
      </c>
    </row>
    <row r="159" spans="1:2" x14ac:dyDescent="0.25">
      <c r="A159" s="8" t="s">
        <v>14293</v>
      </c>
      <c r="B159">
        <v>6337</v>
      </c>
    </row>
    <row r="160" spans="1:2" x14ac:dyDescent="0.25">
      <c r="A160" s="8" t="s">
        <v>14405</v>
      </c>
      <c r="B160">
        <v>2288</v>
      </c>
    </row>
    <row r="161" spans="1:2" x14ac:dyDescent="0.25">
      <c r="A161" s="8" t="s">
        <v>14062</v>
      </c>
      <c r="B161">
        <v>322958</v>
      </c>
    </row>
    <row r="162" spans="1:2" x14ac:dyDescent="0.25">
      <c r="A162" s="8" t="s">
        <v>14094</v>
      </c>
      <c r="B162">
        <v>68465</v>
      </c>
    </row>
    <row r="163" spans="1:2" x14ac:dyDescent="0.25">
      <c r="A163" s="8" t="s">
        <v>14275</v>
      </c>
      <c r="B163">
        <v>14499</v>
      </c>
    </row>
    <row r="164" spans="1:2" x14ac:dyDescent="0.25">
      <c r="A164" s="8" t="s">
        <v>14142</v>
      </c>
      <c r="B164">
        <v>20908</v>
      </c>
    </row>
    <row r="165" spans="1:2" x14ac:dyDescent="0.25">
      <c r="A165" s="8" t="s">
        <v>14087</v>
      </c>
      <c r="B165">
        <v>318321</v>
      </c>
    </row>
    <row r="166" spans="1:2" x14ac:dyDescent="0.25">
      <c r="A166" s="8" t="s">
        <v>14277</v>
      </c>
      <c r="B166">
        <v>18607</v>
      </c>
    </row>
    <row r="167" spans="1:2" x14ac:dyDescent="0.25">
      <c r="A167" s="8" t="s">
        <v>14173</v>
      </c>
      <c r="B167">
        <v>21524</v>
      </c>
    </row>
    <row r="168" spans="1:2" x14ac:dyDescent="0.25">
      <c r="A168" s="8" t="s">
        <v>14199</v>
      </c>
      <c r="B168">
        <v>21995</v>
      </c>
    </row>
    <row r="169" spans="1:2" x14ac:dyDescent="0.25">
      <c r="A169" s="8" t="s">
        <v>14488</v>
      </c>
      <c r="B169">
        <v>388</v>
      </c>
    </row>
    <row r="170" spans="1:2" x14ac:dyDescent="0.25">
      <c r="A170" s="8" t="s">
        <v>14128</v>
      </c>
      <c r="B170">
        <v>77155</v>
      </c>
    </row>
    <row r="171" spans="1:2" x14ac:dyDescent="0.25">
      <c r="A171" s="8" t="s">
        <v>14425</v>
      </c>
      <c r="B171">
        <v>2280</v>
      </c>
    </row>
    <row r="172" spans="1:2" x14ac:dyDescent="0.25">
      <c r="A172" s="8" t="s">
        <v>14373</v>
      </c>
      <c r="B172">
        <v>4570</v>
      </c>
    </row>
    <row r="173" spans="1:2" x14ac:dyDescent="0.25">
      <c r="A173" s="8" t="s">
        <v>14503</v>
      </c>
      <c r="B173">
        <v>534</v>
      </c>
    </row>
    <row r="174" spans="1:2" x14ac:dyDescent="0.25">
      <c r="A174" s="8" t="s">
        <v>14153</v>
      </c>
      <c r="B174">
        <v>26029</v>
      </c>
    </row>
    <row r="175" spans="1:2" x14ac:dyDescent="0.25">
      <c r="A175" s="8" t="s">
        <v>14430</v>
      </c>
      <c r="B175">
        <v>2073</v>
      </c>
    </row>
    <row r="176" spans="1:2" x14ac:dyDescent="0.25">
      <c r="A176" s="8" t="s">
        <v>14403</v>
      </c>
      <c r="B176">
        <v>557</v>
      </c>
    </row>
    <row r="177" spans="1:2" x14ac:dyDescent="0.25">
      <c r="A177" s="8" t="s">
        <v>13419</v>
      </c>
      <c r="B177">
        <v>550259</v>
      </c>
    </row>
    <row r="178" spans="1:2" x14ac:dyDescent="0.25">
      <c r="A178" s="8" t="s">
        <v>13410</v>
      </c>
      <c r="B178">
        <v>2493269</v>
      </c>
    </row>
    <row r="179" spans="1:2" x14ac:dyDescent="0.25">
      <c r="A179" s="8" t="s">
        <v>13404</v>
      </c>
      <c r="B179">
        <v>1644476</v>
      </c>
    </row>
    <row r="180" spans="1:2" x14ac:dyDescent="0.25">
      <c r="A180" s="8" t="s">
        <v>13723</v>
      </c>
      <c r="B180">
        <v>185268</v>
      </c>
    </row>
    <row r="181" spans="1:2" x14ac:dyDescent="0.25">
      <c r="A181" s="8" t="s">
        <v>13874</v>
      </c>
      <c r="B181">
        <v>6742</v>
      </c>
    </row>
    <row r="182" spans="1:2" x14ac:dyDescent="0.25">
      <c r="A182" s="8" t="s">
        <v>13799</v>
      </c>
      <c r="B182">
        <v>74480</v>
      </c>
    </row>
    <row r="183" spans="1:2" x14ac:dyDescent="0.25">
      <c r="A183" s="8" t="s">
        <v>13962</v>
      </c>
      <c r="B183">
        <v>4541</v>
      </c>
    </row>
    <row r="184" spans="1:2" x14ac:dyDescent="0.25">
      <c r="A184" s="8" t="s">
        <v>13342</v>
      </c>
      <c r="B184">
        <v>282</v>
      </c>
    </row>
    <row r="185" spans="1:2" x14ac:dyDescent="0.25">
      <c r="A185" s="8" t="s">
        <v>14018</v>
      </c>
      <c r="B185">
        <v>20668</v>
      </c>
    </row>
    <row r="186" spans="1:2" x14ac:dyDescent="0.25">
      <c r="A186" s="8" t="s">
        <v>13904</v>
      </c>
      <c r="B186">
        <v>16562</v>
      </c>
    </row>
    <row r="187" spans="1:2" x14ac:dyDescent="0.25">
      <c r="A187" s="8" t="s">
        <v>13775</v>
      </c>
      <c r="B187">
        <v>27920</v>
      </c>
    </row>
    <row r="188" spans="1:2" x14ac:dyDescent="0.25">
      <c r="A188" s="8" t="s">
        <v>13857</v>
      </c>
      <c r="B188">
        <v>25607</v>
      </c>
    </row>
    <row r="189" spans="1:2" x14ac:dyDescent="0.25">
      <c r="A189" s="8" t="s">
        <v>13095</v>
      </c>
      <c r="B189">
        <v>760279</v>
      </c>
    </row>
    <row r="190" spans="1:2" x14ac:dyDescent="0.25">
      <c r="A190" s="8" t="s">
        <v>13130</v>
      </c>
      <c r="B190">
        <v>14176</v>
      </c>
    </row>
    <row r="191" spans="1:2" x14ac:dyDescent="0.25">
      <c r="A191" s="8" t="s">
        <v>14056</v>
      </c>
      <c r="B191">
        <v>323</v>
      </c>
    </row>
    <row r="192" spans="1:2" x14ac:dyDescent="0.25">
      <c r="A192" s="8" t="s">
        <v>13826</v>
      </c>
      <c r="B192">
        <v>15783</v>
      </c>
    </row>
    <row r="193" spans="1:2" x14ac:dyDescent="0.25">
      <c r="A193" s="8" t="s">
        <v>13757</v>
      </c>
      <c r="B193">
        <v>24667</v>
      </c>
    </row>
    <row r="194" spans="1:2" x14ac:dyDescent="0.25">
      <c r="A194" s="8" t="s">
        <v>13788</v>
      </c>
      <c r="B194">
        <v>24939</v>
      </c>
    </row>
    <row r="195" spans="1:2" x14ac:dyDescent="0.25">
      <c r="A195" s="8" t="s">
        <v>14085</v>
      </c>
      <c r="B195">
        <v>258512</v>
      </c>
    </row>
    <row r="196" spans="1:2" x14ac:dyDescent="0.25">
      <c r="A196" s="8" t="s">
        <v>14111</v>
      </c>
      <c r="B196">
        <v>66017</v>
      </c>
    </row>
    <row r="197" spans="1:2" x14ac:dyDescent="0.25">
      <c r="A197" s="8" t="s">
        <v>14068</v>
      </c>
      <c r="B197">
        <v>22983</v>
      </c>
    </row>
    <row r="198" spans="1:2" x14ac:dyDescent="0.25">
      <c r="A198" s="8" t="s">
        <v>14164</v>
      </c>
      <c r="B198">
        <v>1484</v>
      </c>
    </row>
    <row r="199" spans="1:2" x14ac:dyDescent="0.25">
      <c r="A199" s="8" t="s">
        <v>14516</v>
      </c>
      <c r="B199">
        <v>2664</v>
      </c>
    </row>
    <row r="200" spans="1:2" x14ac:dyDescent="0.25">
      <c r="A200" s="8" t="s">
        <v>14159</v>
      </c>
      <c r="B200">
        <v>64051</v>
      </c>
    </row>
    <row r="201" spans="1:2" x14ac:dyDescent="0.25">
      <c r="A201" s="8" t="s">
        <v>14119</v>
      </c>
      <c r="B201">
        <v>19567</v>
      </c>
    </row>
    <row r="202" spans="1:2" x14ac:dyDescent="0.25">
      <c r="A202" s="8" t="s">
        <v>14376</v>
      </c>
      <c r="B202">
        <v>7834</v>
      </c>
    </row>
    <row r="203" spans="1:2" x14ac:dyDescent="0.25">
      <c r="A203" s="8" t="s">
        <v>14225</v>
      </c>
      <c r="B203">
        <v>32736</v>
      </c>
    </row>
    <row r="204" spans="1:2" x14ac:dyDescent="0.25">
      <c r="A204" s="8" t="s">
        <v>13674</v>
      </c>
      <c r="B204">
        <v>3369</v>
      </c>
    </row>
    <row r="205" spans="1:2" x14ac:dyDescent="0.25">
      <c r="A205" s="8" t="s">
        <v>14103</v>
      </c>
      <c r="B205">
        <v>94827</v>
      </c>
    </row>
    <row r="206" spans="1:2" x14ac:dyDescent="0.25">
      <c r="A206" s="8" t="s">
        <v>14088</v>
      </c>
      <c r="B206">
        <v>143743</v>
      </c>
    </row>
    <row r="207" spans="1:2" x14ac:dyDescent="0.25">
      <c r="A207" s="8" t="s">
        <v>14096</v>
      </c>
      <c r="B207">
        <v>67578</v>
      </c>
    </row>
    <row r="208" spans="1:2" x14ac:dyDescent="0.25">
      <c r="A208" s="8" t="s">
        <v>14195</v>
      </c>
      <c r="B208">
        <v>23629</v>
      </c>
    </row>
    <row r="209" spans="1:2" x14ac:dyDescent="0.25">
      <c r="A209" s="8" t="s">
        <v>14240</v>
      </c>
      <c r="B209">
        <v>78109</v>
      </c>
    </row>
    <row r="210" spans="1:2" x14ac:dyDescent="0.25">
      <c r="A210" s="8" t="s">
        <v>14193</v>
      </c>
      <c r="B210">
        <v>25794</v>
      </c>
    </row>
    <row r="211" spans="1:2" x14ac:dyDescent="0.25">
      <c r="A211" s="8" t="s">
        <v>14537</v>
      </c>
      <c r="B211">
        <v>72633</v>
      </c>
    </row>
    <row r="212" spans="1:2" x14ac:dyDescent="0.25">
      <c r="A212" s="8" t="s">
        <v>14538</v>
      </c>
      <c r="B212">
        <v>26766377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C7BA4-9C53-455E-951A-8CF359B72B01}">
  <dimension ref="A3:B1341"/>
  <sheetViews>
    <sheetView topLeftCell="B1" workbookViewId="0">
      <selection activeCell="A2" sqref="A2"/>
    </sheetView>
  </sheetViews>
  <sheetFormatPr defaultRowHeight="15.75" x14ac:dyDescent="0.25"/>
  <cols>
    <col min="1" max="1" width="255.625" bestFit="1" customWidth="1"/>
    <col min="2" max="2" width="11.25" bestFit="1" customWidth="1"/>
  </cols>
  <sheetData>
    <row r="3" spans="1:2" x14ac:dyDescent="0.25">
      <c r="A3" s="7" t="s">
        <v>14536</v>
      </c>
      <c r="B3" t="s">
        <v>14545</v>
      </c>
    </row>
    <row r="4" spans="1:2" x14ac:dyDescent="0.25">
      <c r="A4" s="8" t="s">
        <v>14223</v>
      </c>
      <c r="B4">
        <v>5</v>
      </c>
    </row>
    <row r="5" spans="1:2" x14ac:dyDescent="0.25">
      <c r="A5" s="8" t="s">
        <v>14360</v>
      </c>
      <c r="B5">
        <v>16</v>
      </c>
    </row>
    <row r="6" spans="1:2" x14ac:dyDescent="0.25">
      <c r="A6" s="8" t="s">
        <v>13207</v>
      </c>
      <c r="B6">
        <v>4</v>
      </c>
    </row>
    <row r="7" spans="1:2" x14ac:dyDescent="0.25">
      <c r="A7" s="8" t="s">
        <v>13602</v>
      </c>
      <c r="B7">
        <v>9</v>
      </c>
    </row>
    <row r="8" spans="1:2" x14ac:dyDescent="0.25">
      <c r="A8" s="8" t="s">
        <v>13881</v>
      </c>
      <c r="B8">
        <v>6</v>
      </c>
    </row>
    <row r="9" spans="1:2" x14ac:dyDescent="0.25">
      <c r="A9" s="8" t="s">
        <v>13665</v>
      </c>
      <c r="B9">
        <v>11</v>
      </c>
    </row>
    <row r="10" spans="1:2" x14ac:dyDescent="0.25">
      <c r="A10" s="8" t="s">
        <v>14527</v>
      </c>
      <c r="B10">
        <v>18</v>
      </c>
    </row>
    <row r="11" spans="1:2" x14ac:dyDescent="0.25">
      <c r="A11" s="8" t="s">
        <v>13333</v>
      </c>
      <c r="B11">
        <v>20</v>
      </c>
    </row>
    <row r="12" spans="1:2" x14ac:dyDescent="0.25">
      <c r="A12" s="8" t="s">
        <v>13250</v>
      </c>
      <c r="B12">
        <v>17</v>
      </c>
    </row>
    <row r="13" spans="1:2" x14ac:dyDescent="0.25">
      <c r="A13" s="8" t="s">
        <v>13321</v>
      </c>
      <c r="B13">
        <v>14</v>
      </c>
    </row>
    <row r="14" spans="1:2" x14ac:dyDescent="0.25">
      <c r="A14" s="8" t="s">
        <v>13124</v>
      </c>
      <c r="B14">
        <v>14</v>
      </c>
    </row>
    <row r="15" spans="1:2" x14ac:dyDescent="0.25">
      <c r="A15" s="8" t="s">
        <v>13230</v>
      </c>
      <c r="B15">
        <v>11</v>
      </c>
    </row>
    <row r="16" spans="1:2" x14ac:dyDescent="0.25">
      <c r="A16" s="8" t="s">
        <v>13226</v>
      </c>
      <c r="B16">
        <v>7</v>
      </c>
    </row>
    <row r="17" spans="1:2" x14ac:dyDescent="0.25">
      <c r="A17" s="8" t="s">
        <v>13197</v>
      </c>
      <c r="B17">
        <v>8</v>
      </c>
    </row>
    <row r="18" spans="1:2" x14ac:dyDescent="0.25">
      <c r="A18" s="8" t="s">
        <v>13281</v>
      </c>
      <c r="B18">
        <v>15</v>
      </c>
    </row>
    <row r="19" spans="1:2" x14ac:dyDescent="0.25">
      <c r="A19" s="8" t="s">
        <v>13322</v>
      </c>
      <c r="B19">
        <v>13</v>
      </c>
    </row>
    <row r="20" spans="1:2" x14ac:dyDescent="0.25">
      <c r="A20" s="8" t="s">
        <v>13387</v>
      </c>
      <c r="B20">
        <v>17</v>
      </c>
    </row>
    <row r="21" spans="1:2" x14ac:dyDescent="0.25">
      <c r="A21" s="8" t="s">
        <v>13368</v>
      </c>
      <c r="B21">
        <v>11</v>
      </c>
    </row>
    <row r="22" spans="1:2" x14ac:dyDescent="0.25">
      <c r="A22" s="8" t="s">
        <v>13308</v>
      </c>
      <c r="B22">
        <v>16</v>
      </c>
    </row>
    <row r="23" spans="1:2" x14ac:dyDescent="0.25">
      <c r="A23" s="8" t="s">
        <v>14479</v>
      </c>
      <c r="B23">
        <v>9</v>
      </c>
    </row>
    <row r="24" spans="1:2" x14ac:dyDescent="0.25">
      <c r="A24" s="8" t="s">
        <v>13336</v>
      </c>
      <c r="B24">
        <v>7</v>
      </c>
    </row>
    <row r="25" spans="1:2" x14ac:dyDescent="0.25">
      <c r="A25" s="8" t="s">
        <v>13200</v>
      </c>
      <c r="B25">
        <v>7</v>
      </c>
    </row>
    <row r="26" spans="1:2" x14ac:dyDescent="0.25">
      <c r="A26" s="8" t="s">
        <v>13159</v>
      </c>
      <c r="B26">
        <v>7</v>
      </c>
    </row>
    <row r="27" spans="1:2" x14ac:dyDescent="0.25">
      <c r="A27" s="8" t="s">
        <v>13343</v>
      </c>
      <c r="B27">
        <v>7</v>
      </c>
    </row>
    <row r="28" spans="1:2" x14ac:dyDescent="0.25">
      <c r="A28" s="8" t="s">
        <v>13242</v>
      </c>
      <c r="B28">
        <v>7</v>
      </c>
    </row>
    <row r="29" spans="1:2" x14ac:dyDescent="0.25">
      <c r="A29" s="8" t="s">
        <v>13102</v>
      </c>
      <c r="B29">
        <v>7</v>
      </c>
    </row>
    <row r="30" spans="1:2" x14ac:dyDescent="0.25">
      <c r="A30" s="8" t="s">
        <v>13143</v>
      </c>
      <c r="B30">
        <v>7</v>
      </c>
    </row>
    <row r="31" spans="1:2" x14ac:dyDescent="0.25">
      <c r="A31" s="8" t="s">
        <v>13239</v>
      </c>
      <c r="B31">
        <v>7</v>
      </c>
    </row>
    <row r="32" spans="1:2" x14ac:dyDescent="0.25">
      <c r="A32" s="8" t="s">
        <v>13755</v>
      </c>
      <c r="B32">
        <v>8</v>
      </c>
    </row>
    <row r="33" spans="1:2" x14ac:dyDescent="0.25">
      <c r="A33" s="8" t="s">
        <v>14363</v>
      </c>
      <c r="B33">
        <v>11</v>
      </c>
    </row>
    <row r="34" spans="1:2" x14ac:dyDescent="0.25">
      <c r="A34" s="8" t="s">
        <v>14498</v>
      </c>
      <c r="B34">
        <v>12</v>
      </c>
    </row>
    <row r="35" spans="1:2" x14ac:dyDescent="0.25">
      <c r="A35" s="8" t="s">
        <v>14226</v>
      </c>
      <c r="B35">
        <v>9</v>
      </c>
    </row>
    <row r="36" spans="1:2" x14ac:dyDescent="0.25">
      <c r="A36" s="8" t="s">
        <v>14299</v>
      </c>
      <c r="B36">
        <v>12</v>
      </c>
    </row>
    <row r="37" spans="1:2" x14ac:dyDescent="0.25">
      <c r="A37" s="8" t="s">
        <v>14233</v>
      </c>
      <c r="B37">
        <v>10</v>
      </c>
    </row>
    <row r="38" spans="1:2" x14ac:dyDescent="0.25">
      <c r="A38" s="8" t="s">
        <v>14317</v>
      </c>
      <c r="B38">
        <v>9</v>
      </c>
    </row>
    <row r="39" spans="1:2" x14ac:dyDescent="0.25">
      <c r="A39" s="8" t="s">
        <v>13448</v>
      </c>
      <c r="B39">
        <v>7</v>
      </c>
    </row>
    <row r="40" spans="1:2" x14ac:dyDescent="0.25">
      <c r="A40" s="8" t="s">
        <v>13300</v>
      </c>
      <c r="B40">
        <v>7</v>
      </c>
    </row>
    <row r="41" spans="1:2" x14ac:dyDescent="0.25">
      <c r="A41" s="8" t="s">
        <v>14402</v>
      </c>
      <c r="B41">
        <v>9</v>
      </c>
    </row>
    <row r="42" spans="1:2" x14ac:dyDescent="0.25">
      <c r="A42" s="8" t="s">
        <v>14122</v>
      </c>
      <c r="B42">
        <v>8</v>
      </c>
    </row>
    <row r="43" spans="1:2" x14ac:dyDescent="0.25">
      <c r="A43" s="8" t="s">
        <v>14477</v>
      </c>
      <c r="B43">
        <v>7</v>
      </c>
    </row>
    <row r="44" spans="1:2" x14ac:dyDescent="0.25">
      <c r="A44" s="8" t="s">
        <v>14404</v>
      </c>
      <c r="B44">
        <v>6</v>
      </c>
    </row>
    <row r="45" spans="1:2" x14ac:dyDescent="0.25">
      <c r="A45" s="8" t="s">
        <v>14113</v>
      </c>
      <c r="B45">
        <v>8</v>
      </c>
    </row>
    <row r="46" spans="1:2" x14ac:dyDescent="0.25">
      <c r="A46" s="8" t="s">
        <v>14276</v>
      </c>
      <c r="B46">
        <v>9</v>
      </c>
    </row>
    <row r="47" spans="1:2" x14ac:dyDescent="0.25">
      <c r="A47" s="8" t="s">
        <v>14118</v>
      </c>
      <c r="B47">
        <v>10</v>
      </c>
    </row>
    <row r="48" spans="1:2" x14ac:dyDescent="0.25">
      <c r="A48" s="8" t="s">
        <v>14454</v>
      </c>
      <c r="B48">
        <v>9</v>
      </c>
    </row>
    <row r="49" spans="1:2" x14ac:dyDescent="0.25">
      <c r="A49" s="8" t="s">
        <v>14468</v>
      </c>
      <c r="B49">
        <v>7</v>
      </c>
    </row>
    <row r="50" spans="1:2" x14ac:dyDescent="0.25">
      <c r="A50" s="8" t="s">
        <v>14502</v>
      </c>
      <c r="B50">
        <v>7</v>
      </c>
    </row>
    <row r="51" spans="1:2" x14ac:dyDescent="0.25">
      <c r="A51" s="8" t="s">
        <v>14163</v>
      </c>
      <c r="B51">
        <v>7</v>
      </c>
    </row>
    <row r="52" spans="1:2" x14ac:dyDescent="0.25">
      <c r="A52" s="8" t="s">
        <v>13389</v>
      </c>
      <c r="B52">
        <v>10</v>
      </c>
    </row>
    <row r="53" spans="1:2" x14ac:dyDescent="0.25">
      <c r="A53" s="8" t="s">
        <v>13800</v>
      </c>
      <c r="B53">
        <v>6</v>
      </c>
    </row>
    <row r="54" spans="1:2" x14ac:dyDescent="0.25">
      <c r="A54" s="8" t="s">
        <v>13974</v>
      </c>
      <c r="B54">
        <v>7</v>
      </c>
    </row>
    <row r="55" spans="1:2" x14ac:dyDescent="0.25">
      <c r="A55" s="8" t="s">
        <v>13848</v>
      </c>
      <c r="B55">
        <v>7</v>
      </c>
    </row>
    <row r="56" spans="1:2" x14ac:dyDescent="0.25">
      <c r="A56" s="8" t="s">
        <v>13771</v>
      </c>
      <c r="B56">
        <v>5</v>
      </c>
    </row>
    <row r="57" spans="1:2" x14ac:dyDescent="0.25">
      <c r="A57" s="8" t="s">
        <v>13884</v>
      </c>
      <c r="B57">
        <v>12</v>
      </c>
    </row>
    <row r="58" spans="1:2" x14ac:dyDescent="0.25">
      <c r="A58" s="8" t="s">
        <v>13347</v>
      </c>
      <c r="B58">
        <v>8</v>
      </c>
    </row>
    <row r="59" spans="1:2" x14ac:dyDescent="0.25">
      <c r="A59" s="8" t="s">
        <v>13399</v>
      </c>
      <c r="B59">
        <v>7</v>
      </c>
    </row>
    <row r="60" spans="1:2" x14ac:dyDescent="0.25">
      <c r="A60" s="8" t="s">
        <v>13215</v>
      </c>
      <c r="B60">
        <v>13</v>
      </c>
    </row>
    <row r="61" spans="1:2" x14ac:dyDescent="0.25">
      <c r="A61" s="8" t="s">
        <v>13136</v>
      </c>
      <c r="B61">
        <v>13</v>
      </c>
    </row>
    <row r="62" spans="1:2" x14ac:dyDescent="0.25">
      <c r="A62" s="8" t="s">
        <v>13398</v>
      </c>
      <c r="B62">
        <v>12</v>
      </c>
    </row>
    <row r="63" spans="1:2" x14ac:dyDescent="0.25">
      <c r="A63" s="8" t="s">
        <v>14319</v>
      </c>
      <c r="B63">
        <v>19</v>
      </c>
    </row>
    <row r="64" spans="1:2" x14ac:dyDescent="0.25">
      <c r="A64" s="8" t="s">
        <v>14525</v>
      </c>
      <c r="B64">
        <v>15</v>
      </c>
    </row>
    <row r="65" spans="1:2" x14ac:dyDescent="0.25">
      <c r="A65" s="8" t="s">
        <v>14258</v>
      </c>
      <c r="B65">
        <v>13</v>
      </c>
    </row>
    <row r="66" spans="1:2" x14ac:dyDescent="0.25">
      <c r="A66" s="8" t="s">
        <v>14343</v>
      </c>
      <c r="B66">
        <v>10</v>
      </c>
    </row>
    <row r="67" spans="1:2" x14ac:dyDescent="0.25">
      <c r="A67" s="8" t="s">
        <v>13996</v>
      </c>
      <c r="B67">
        <v>8</v>
      </c>
    </row>
    <row r="68" spans="1:2" x14ac:dyDescent="0.25">
      <c r="A68" s="8" t="s">
        <v>13375</v>
      </c>
      <c r="B68">
        <v>6</v>
      </c>
    </row>
    <row r="69" spans="1:2" x14ac:dyDescent="0.25">
      <c r="A69" s="8" t="s">
        <v>9050</v>
      </c>
      <c r="B69">
        <v>10</v>
      </c>
    </row>
    <row r="70" spans="1:2" x14ac:dyDescent="0.25">
      <c r="A70" s="8" t="s">
        <v>2129</v>
      </c>
      <c r="B70">
        <v>6</v>
      </c>
    </row>
    <row r="71" spans="1:2" x14ac:dyDescent="0.25">
      <c r="A71" s="8" t="s">
        <v>13624</v>
      </c>
      <c r="B71">
        <v>6</v>
      </c>
    </row>
    <row r="72" spans="1:2" x14ac:dyDescent="0.25">
      <c r="A72" s="8" t="s">
        <v>14146</v>
      </c>
      <c r="B72">
        <v>19</v>
      </c>
    </row>
    <row r="73" spans="1:2" x14ac:dyDescent="0.25">
      <c r="A73" s="8" t="s">
        <v>14399</v>
      </c>
      <c r="B73">
        <v>10</v>
      </c>
    </row>
    <row r="74" spans="1:2" x14ac:dyDescent="0.25">
      <c r="A74" s="8" t="s">
        <v>14358</v>
      </c>
      <c r="B74">
        <v>9</v>
      </c>
    </row>
    <row r="75" spans="1:2" x14ac:dyDescent="0.25">
      <c r="A75" s="8" t="s">
        <v>13288</v>
      </c>
      <c r="B75">
        <v>6</v>
      </c>
    </row>
    <row r="76" spans="1:2" x14ac:dyDescent="0.25">
      <c r="A76" s="8" t="s">
        <v>13123</v>
      </c>
      <c r="B76">
        <v>6</v>
      </c>
    </row>
    <row r="77" spans="1:2" x14ac:dyDescent="0.25">
      <c r="A77" s="8" t="s">
        <v>13141</v>
      </c>
      <c r="B77">
        <v>6</v>
      </c>
    </row>
    <row r="78" spans="1:2" x14ac:dyDescent="0.25">
      <c r="A78" s="8" t="s">
        <v>13786</v>
      </c>
      <c r="B78">
        <v>9</v>
      </c>
    </row>
    <row r="79" spans="1:2" x14ac:dyDescent="0.25">
      <c r="A79" s="8" t="s">
        <v>13784</v>
      </c>
      <c r="B79">
        <v>11</v>
      </c>
    </row>
    <row r="80" spans="1:2" x14ac:dyDescent="0.25">
      <c r="A80" s="8" t="s">
        <v>13173</v>
      </c>
      <c r="B80">
        <v>7</v>
      </c>
    </row>
    <row r="81" spans="1:2" x14ac:dyDescent="0.25">
      <c r="A81" s="8" t="s">
        <v>13256</v>
      </c>
      <c r="B81">
        <v>7</v>
      </c>
    </row>
    <row r="82" spans="1:2" x14ac:dyDescent="0.25">
      <c r="A82" s="8" t="s">
        <v>13261</v>
      </c>
      <c r="B82">
        <v>9</v>
      </c>
    </row>
    <row r="83" spans="1:2" x14ac:dyDescent="0.25">
      <c r="A83" s="8" t="s">
        <v>13330</v>
      </c>
      <c r="B83">
        <v>8</v>
      </c>
    </row>
    <row r="84" spans="1:2" x14ac:dyDescent="0.25">
      <c r="A84" s="8" t="s">
        <v>13283</v>
      </c>
      <c r="B84">
        <v>8</v>
      </c>
    </row>
    <row r="85" spans="1:2" x14ac:dyDescent="0.25">
      <c r="A85" s="8" t="s">
        <v>13146</v>
      </c>
      <c r="B85">
        <v>7</v>
      </c>
    </row>
    <row r="86" spans="1:2" x14ac:dyDescent="0.25">
      <c r="A86" s="8" t="s">
        <v>13822</v>
      </c>
      <c r="B86">
        <v>1</v>
      </c>
    </row>
    <row r="87" spans="1:2" x14ac:dyDescent="0.25">
      <c r="A87" s="8" t="s">
        <v>14065</v>
      </c>
      <c r="B87">
        <v>10</v>
      </c>
    </row>
    <row r="88" spans="1:2" x14ac:dyDescent="0.25">
      <c r="A88" s="8" t="s">
        <v>13350</v>
      </c>
      <c r="B88">
        <v>12</v>
      </c>
    </row>
    <row r="89" spans="1:2" x14ac:dyDescent="0.25">
      <c r="A89" s="8" t="s">
        <v>13355</v>
      </c>
      <c r="B89">
        <v>20</v>
      </c>
    </row>
    <row r="90" spans="1:2" x14ac:dyDescent="0.25">
      <c r="A90" s="8" t="s">
        <v>2753</v>
      </c>
      <c r="B90">
        <v>9</v>
      </c>
    </row>
    <row r="91" spans="1:2" x14ac:dyDescent="0.25">
      <c r="A91" s="8" t="s">
        <v>13331</v>
      </c>
      <c r="B91">
        <v>6</v>
      </c>
    </row>
    <row r="92" spans="1:2" x14ac:dyDescent="0.25">
      <c r="A92" s="8" t="s">
        <v>13363</v>
      </c>
      <c r="B92">
        <v>5</v>
      </c>
    </row>
    <row r="93" spans="1:2" x14ac:dyDescent="0.25">
      <c r="A93" s="8" t="s">
        <v>13395</v>
      </c>
      <c r="B93">
        <v>11</v>
      </c>
    </row>
    <row r="94" spans="1:2" x14ac:dyDescent="0.25">
      <c r="A94" s="8" t="s">
        <v>13195</v>
      </c>
      <c r="B94">
        <v>7</v>
      </c>
    </row>
    <row r="95" spans="1:2" x14ac:dyDescent="0.25">
      <c r="A95" s="8" t="s">
        <v>13198</v>
      </c>
      <c r="B95">
        <v>6</v>
      </c>
    </row>
    <row r="96" spans="1:2" x14ac:dyDescent="0.25">
      <c r="A96" s="8" t="s">
        <v>13301</v>
      </c>
      <c r="B96">
        <v>6</v>
      </c>
    </row>
    <row r="97" spans="1:2" x14ac:dyDescent="0.25">
      <c r="A97" s="8" t="s">
        <v>13194</v>
      </c>
      <c r="B97">
        <v>9</v>
      </c>
    </row>
    <row r="98" spans="1:2" x14ac:dyDescent="0.25">
      <c r="A98" s="8" t="s">
        <v>14406</v>
      </c>
      <c r="B98">
        <v>8</v>
      </c>
    </row>
    <row r="99" spans="1:2" x14ac:dyDescent="0.25">
      <c r="A99" s="8" t="s">
        <v>13231</v>
      </c>
      <c r="B99">
        <v>10</v>
      </c>
    </row>
    <row r="100" spans="1:2" x14ac:dyDescent="0.25">
      <c r="A100" s="8" t="s">
        <v>13255</v>
      </c>
      <c r="B100">
        <v>7</v>
      </c>
    </row>
    <row r="101" spans="1:2" x14ac:dyDescent="0.25">
      <c r="A101" s="8" t="s">
        <v>13362</v>
      </c>
      <c r="B101">
        <v>7</v>
      </c>
    </row>
    <row r="102" spans="1:2" x14ac:dyDescent="0.25">
      <c r="A102" s="8" t="s">
        <v>13089</v>
      </c>
      <c r="B102">
        <v>6</v>
      </c>
    </row>
    <row r="103" spans="1:2" x14ac:dyDescent="0.25">
      <c r="A103" s="8" t="s">
        <v>14510</v>
      </c>
      <c r="B103">
        <v>9</v>
      </c>
    </row>
    <row r="104" spans="1:2" x14ac:dyDescent="0.25">
      <c r="A104" s="8" t="s">
        <v>13338</v>
      </c>
      <c r="B104">
        <v>6</v>
      </c>
    </row>
    <row r="105" spans="1:2" x14ac:dyDescent="0.25">
      <c r="A105" s="8" t="s">
        <v>14303</v>
      </c>
      <c r="B105">
        <v>8</v>
      </c>
    </row>
    <row r="106" spans="1:2" x14ac:dyDescent="0.25">
      <c r="A106" s="8" t="s">
        <v>13127</v>
      </c>
      <c r="B106">
        <v>8</v>
      </c>
    </row>
    <row r="107" spans="1:2" x14ac:dyDescent="0.25">
      <c r="A107" s="8" t="s">
        <v>472</v>
      </c>
      <c r="B107">
        <v>8</v>
      </c>
    </row>
    <row r="108" spans="1:2" x14ac:dyDescent="0.25">
      <c r="A108" s="8" t="s">
        <v>13204</v>
      </c>
      <c r="B108">
        <v>8</v>
      </c>
    </row>
    <row r="109" spans="1:2" x14ac:dyDescent="0.25">
      <c r="A109" s="8" t="s">
        <v>13128</v>
      </c>
      <c r="B109">
        <v>7</v>
      </c>
    </row>
    <row r="110" spans="1:2" x14ac:dyDescent="0.25">
      <c r="A110" s="8" t="s">
        <v>13216</v>
      </c>
      <c r="B110">
        <v>5</v>
      </c>
    </row>
    <row r="111" spans="1:2" x14ac:dyDescent="0.25">
      <c r="A111" s="8" t="s">
        <v>357</v>
      </c>
      <c r="B111">
        <v>6</v>
      </c>
    </row>
    <row r="112" spans="1:2" x14ac:dyDescent="0.25">
      <c r="A112" s="8" t="s">
        <v>13108</v>
      </c>
      <c r="B112">
        <v>5</v>
      </c>
    </row>
    <row r="113" spans="1:2" x14ac:dyDescent="0.25">
      <c r="A113" s="8" t="s">
        <v>13117</v>
      </c>
      <c r="B113">
        <v>5</v>
      </c>
    </row>
    <row r="114" spans="1:2" x14ac:dyDescent="0.25">
      <c r="A114" s="8" t="s">
        <v>13282</v>
      </c>
      <c r="B114">
        <v>5</v>
      </c>
    </row>
    <row r="115" spans="1:2" x14ac:dyDescent="0.25">
      <c r="A115" s="8" t="s">
        <v>13254</v>
      </c>
      <c r="B115">
        <v>6</v>
      </c>
    </row>
    <row r="116" spans="1:2" x14ac:dyDescent="0.25">
      <c r="A116" s="8" t="s">
        <v>13257</v>
      </c>
      <c r="B116">
        <v>6</v>
      </c>
    </row>
    <row r="117" spans="1:2" x14ac:dyDescent="0.25">
      <c r="A117" s="8" t="s">
        <v>13366</v>
      </c>
      <c r="B117">
        <v>9</v>
      </c>
    </row>
    <row r="118" spans="1:2" x14ac:dyDescent="0.25">
      <c r="A118" s="8" t="s">
        <v>13139</v>
      </c>
      <c r="B118">
        <v>8</v>
      </c>
    </row>
    <row r="119" spans="1:2" x14ac:dyDescent="0.25">
      <c r="A119" s="8" t="s">
        <v>13318</v>
      </c>
      <c r="B119">
        <v>8</v>
      </c>
    </row>
    <row r="120" spans="1:2" x14ac:dyDescent="0.25">
      <c r="A120" s="8" t="s">
        <v>13483</v>
      </c>
      <c r="B120">
        <v>10</v>
      </c>
    </row>
    <row r="121" spans="1:2" x14ac:dyDescent="0.25">
      <c r="A121" s="8" t="s">
        <v>13508</v>
      </c>
      <c r="B121">
        <v>10</v>
      </c>
    </row>
    <row r="122" spans="1:2" x14ac:dyDescent="0.25">
      <c r="A122" s="8" t="s">
        <v>13152</v>
      </c>
      <c r="B122">
        <v>9</v>
      </c>
    </row>
    <row r="123" spans="1:2" x14ac:dyDescent="0.25">
      <c r="A123" s="8" t="s">
        <v>13487</v>
      </c>
      <c r="B123">
        <v>9</v>
      </c>
    </row>
    <row r="124" spans="1:2" x14ac:dyDescent="0.25">
      <c r="A124" s="8" t="s">
        <v>13626</v>
      </c>
      <c r="B124">
        <v>9</v>
      </c>
    </row>
    <row r="125" spans="1:2" x14ac:dyDescent="0.25">
      <c r="A125" s="8" t="s">
        <v>13243</v>
      </c>
      <c r="B125">
        <v>10</v>
      </c>
    </row>
    <row r="126" spans="1:2" x14ac:dyDescent="0.25">
      <c r="A126" s="8" t="s">
        <v>13153</v>
      </c>
      <c r="B126">
        <v>10</v>
      </c>
    </row>
    <row r="127" spans="1:2" x14ac:dyDescent="0.25">
      <c r="A127" s="8" t="s">
        <v>13312</v>
      </c>
      <c r="B127">
        <v>10</v>
      </c>
    </row>
    <row r="128" spans="1:2" x14ac:dyDescent="0.25">
      <c r="A128" s="8" t="s">
        <v>13109</v>
      </c>
      <c r="B128">
        <v>10</v>
      </c>
    </row>
    <row r="129" spans="1:2" x14ac:dyDescent="0.25">
      <c r="A129" s="8" t="s">
        <v>13234</v>
      </c>
      <c r="B129">
        <v>11</v>
      </c>
    </row>
    <row r="130" spans="1:2" x14ac:dyDescent="0.25">
      <c r="A130" s="8" t="s">
        <v>13217</v>
      </c>
      <c r="B130">
        <v>8</v>
      </c>
    </row>
    <row r="131" spans="1:2" x14ac:dyDescent="0.25">
      <c r="A131" s="8" t="s">
        <v>3555</v>
      </c>
      <c r="B131">
        <v>9</v>
      </c>
    </row>
    <row r="132" spans="1:2" x14ac:dyDescent="0.25">
      <c r="A132" s="8" t="s">
        <v>13105</v>
      </c>
      <c r="B132">
        <v>10</v>
      </c>
    </row>
    <row r="133" spans="1:2" x14ac:dyDescent="0.25">
      <c r="A133" s="8" t="s">
        <v>13131</v>
      </c>
      <c r="B133">
        <v>9</v>
      </c>
    </row>
    <row r="134" spans="1:2" x14ac:dyDescent="0.25">
      <c r="A134" s="8" t="s">
        <v>13086</v>
      </c>
      <c r="B134">
        <v>10</v>
      </c>
    </row>
    <row r="135" spans="1:2" x14ac:dyDescent="0.25">
      <c r="A135" s="8" t="s">
        <v>13077</v>
      </c>
      <c r="B135">
        <v>10</v>
      </c>
    </row>
    <row r="136" spans="1:2" x14ac:dyDescent="0.25">
      <c r="A136" s="8" t="s">
        <v>13096</v>
      </c>
      <c r="B136">
        <v>10</v>
      </c>
    </row>
    <row r="137" spans="1:2" x14ac:dyDescent="0.25">
      <c r="A137" s="8" t="s">
        <v>14365</v>
      </c>
      <c r="B137">
        <v>8</v>
      </c>
    </row>
    <row r="138" spans="1:2" x14ac:dyDescent="0.25">
      <c r="A138" s="8" t="s">
        <v>13275</v>
      </c>
      <c r="B138">
        <v>10</v>
      </c>
    </row>
    <row r="139" spans="1:2" x14ac:dyDescent="0.25">
      <c r="A139" s="8" t="s">
        <v>13616</v>
      </c>
      <c r="B139">
        <v>7</v>
      </c>
    </row>
    <row r="140" spans="1:2" x14ac:dyDescent="0.25">
      <c r="A140" s="8" t="s">
        <v>13535</v>
      </c>
      <c r="B140">
        <v>8</v>
      </c>
    </row>
    <row r="141" spans="1:2" x14ac:dyDescent="0.25">
      <c r="A141" s="8" t="s">
        <v>13900</v>
      </c>
      <c r="B141">
        <v>10</v>
      </c>
    </row>
    <row r="142" spans="1:2" x14ac:dyDescent="0.25">
      <c r="A142" s="8" t="s">
        <v>13912</v>
      </c>
      <c r="B142">
        <v>8</v>
      </c>
    </row>
    <row r="143" spans="1:2" x14ac:dyDescent="0.25">
      <c r="A143" s="8" t="s">
        <v>14388</v>
      </c>
      <c r="B143">
        <v>8</v>
      </c>
    </row>
    <row r="144" spans="1:2" x14ac:dyDescent="0.25">
      <c r="A144" s="8" t="s">
        <v>13825</v>
      </c>
      <c r="B144">
        <v>11</v>
      </c>
    </row>
    <row r="145" spans="1:2" x14ac:dyDescent="0.25">
      <c r="A145" s="8" t="s">
        <v>13909</v>
      </c>
      <c r="B145">
        <v>7</v>
      </c>
    </row>
    <row r="146" spans="1:2" x14ac:dyDescent="0.25">
      <c r="A146" s="8" t="s">
        <v>14485</v>
      </c>
      <c r="B146">
        <v>5</v>
      </c>
    </row>
    <row r="147" spans="1:2" x14ac:dyDescent="0.25">
      <c r="A147" s="8" t="s">
        <v>14357</v>
      </c>
      <c r="B147">
        <v>4</v>
      </c>
    </row>
    <row r="148" spans="1:2" x14ac:dyDescent="0.25">
      <c r="A148" s="8" t="s">
        <v>14392</v>
      </c>
      <c r="B148">
        <v>10</v>
      </c>
    </row>
    <row r="149" spans="1:2" x14ac:dyDescent="0.25">
      <c r="A149" s="8" t="s">
        <v>14281</v>
      </c>
      <c r="B149">
        <v>11</v>
      </c>
    </row>
    <row r="150" spans="1:2" x14ac:dyDescent="0.25">
      <c r="A150" s="8" t="s">
        <v>14020</v>
      </c>
      <c r="B150">
        <v>14</v>
      </c>
    </row>
    <row r="151" spans="1:2" x14ac:dyDescent="0.25">
      <c r="A151" s="8" t="s">
        <v>13352</v>
      </c>
      <c r="B151">
        <v>13</v>
      </c>
    </row>
    <row r="152" spans="1:2" x14ac:dyDescent="0.25">
      <c r="A152" s="8" t="s">
        <v>13291</v>
      </c>
      <c r="B152">
        <v>12</v>
      </c>
    </row>
    <row r="153" spans="1:2" x14ac:dyDescent="0.25">
      <c r="A153" s="8" t="s">
        <v>14213</v>
      </c>
      <c r="B153">
        <v>11</v>
      </c>
    </row>
    <row r="154" spans="1:2" x14ac:dyDescent="0.25">
      <c r="A154" s="8" t="s">
        <v>14218</v>
      </c>
      <c r="B154">
        <v>7</v>
      </c>
    </row>
    <row r="155" spans="1:2" x14ac:dyDescent="0.25">
      <c r="A155" s="8" t="s">
        <v>14377</v>
      </c>
      <c r="B155">
        <v>14</v>
      </c>
    </row>
    <row r="156" spans="1:2" x14ac:dyDescent="0.25">
      <c r="A156" s="8" t="s">
        <v>14248</v>
      </c>
      <c r="B156">
        <v>7</v>
      </c>
    </row>
    <row r="157" spans="1:2" x14ac:dyDescent="0.25">
      <c r="A157" s="8" t="s">
        <v>14165</v>
      </c>
      <c r="B157">
        <v>13</v>
      </c>
    </row>
    <row r="158" spans="1:2" x14ac:dyDescent="0.25">
      <c r="A158" s="8" t="s">
        <v>14280</v>
      </c>
      <c r="B158">
        <v>8</v>
      </c>
    </row>
    <row r="159" spans="1:2" x14ac:dyDescent="0.25">
      <c r="A159" s="8" t="s">
        <v>14162</v>
      </c>
      <c r="B159">
        <v>8</v>
      </c>
    </row>
    <row r="160" spans="1:2" x14ac:dyDescent="0.25">
      <c r="A160" s="8" t="s">
        <v>14228</v>
      </c>
      <c r="B160">
        <v>9</v>
      </c>
    </row>
    <row r="161" spans="1:2" x14ac:dyDescent="0.25">
      <c r="A161" s="8" t="s">
        <v>14084</v>
      </c>
      <c r="B161">
        <v>8</v>
      </c>
    </row>
    <row r="162" spans="1:2" x14ac:dyDescent="0.25">
      <c r="A162" s="8" t="s">
        <v>14133</v>
      </c>
      <c r="B162">
        <v>8</v>
      </c>
    </row>
    <row r="163" spans="1:2" x14ac:dyDescent="0.25">
      <c r="A163" s="8" t="s">
        <v>14246</v>
      </c>
      <c r="B163">
        <v>9</v>
      </c>
    </row>
    <row r="164" spans="1:2" x14ac:dyDescent="0.25">
      <c r="A164" s="8" t="s">
        <v>14523</v>
      </c>
      <c r="B164">
        <v>6</v>
      </c>
    </row>
    <row r="165" spans="1:2" x14ac:dyDescent="0.25">
      <c r="A165" s="8" t="s">
        <v>8843</v>
      </c>
      <c r="B165">
        <v>9</v>
      </c>
    </row>
    <row r="166" spans="1:2" x14ac:dyDescent="0.25">
      <c r="A166" s="8" t="s">
        <v>14409</v>
      </c>
      <c r="B166">
        <v>11</v>
      </c>
    </row>
    <row r="167" spans="1:2" x14ac:dyDescent="0.25">
      <c r="A167" s="8" t="s">
        <v>14098</v>
      </c>
      <c r="B167">
        <v>8</v>
      </c>
    </row>
    <row r="168" spans="1:2" x14ac:dyDescent="0.25">
      <c r="A168" s="8" t="s">
        <v>14533</v>
      </c>
      <c r="B168">
        <v>14</v>
      </c>
    </row>
    <row r="169" spans="1:2" x14ac:dyDescent="0.25">
      <c r="A169" s="8" t="s">
        <v>14157</v>
      </c>
      <c r="B169">
        <v>9</v>
      </c>
    </row>
    <row r="170" spans="1:2" x14ac:dyDescent="0.25">
      <c r="A170" s="8" t="s">
        <v>14123</v>
      </c>
      <c r="B170">
        <v>10</v>
      </c>
    </row>
    <row r="171" spans="1:2" x14ac:dyDescent="0.25">
      <c r="A171" s="8" t="s">
        <v>14149</v>
      </c>
      <c r="B171">
        <v>8</v>
      </c>
    </row>
    <row r="172" spans="1:2" x14ac:dyDescent="0.25">
      <c r="A172" s="8" t="s">
        <v>14095</v>
      </c>
      <c r="B172">
        <v>8</v>
      </c>
    </row>
    <row r="173" spans="1:2" x14ac:dyDescent="0.25">
      <c r="A173" s="8" t="s">
        <v>14134</v>
      </c>
      <c r="B173">
        <v>9</v>
      </c>
    </row>
    <row r="174" spans="1:2" x14ac:dyDescent="0.25">
      <c r="A174" s="8" t="s">
        <v>14341</v>
      </c>
      <c r="B174">
        <v>11</v>
      </c>
    </row>
    <row r="175" spans="1:2" x14ac:dyDescent="0.25">
      <c r="A175" s="8" t="s">
        <v>14186</v>
      </c>
      <c r="B175">
        <v>9</v>
      </c>
    </row>
    <row r="176" spans="1:2" x14ac:dyDescent="0.25">
      <c r="A176" s="8" t="s">
        <v>14331</v>
      </c>
      <c r="B176">
        <v>9</v>
      </c>
    </row>
    <row r="177" spans="1:2" x14ac:dyDescent="0.25">
      <c r="A177" s="8" t="s">
        <v>14099</v>
      </c>
      <c r="B177">
        <v>8</v>
      </c>
    </row>
    <row r="178" spans="1:2" x14ac:dyDescent="0.25">
      <c r="A178" s="8" t="s">
        <v>14252</v>
      </c>
      <c r="B178">
        <v>10</v>
      </c>
    </row>
    <row r="179" spans="1:2" x14ac:dyDescent="0.25">
      <c r="A179" s="8" t="s">
        <v>14482</v>
      </c>
      <c r="B179">
        <v>10</v>
      </c>
    </row>
    <row r="180" spans="1:2" x14ac:dyDescent="0.25">
      <c r="A180" s="8" t="s">
        <v>14075</v>
      </c>
      <c r="B180">
        <v>11</v>
      </c>
    </row>
    <row r="181" spans="1:2" x14ac:dyDescent="0.25">
      <c r="A181" s="8" t="s">
        <v>14092</v>
      </c>
      <c r="B181">
        <v>9</v>
      </c>
    </row>
    <row r="182" spans="1:2" x14ac:dyDescent="0.25">
      <c r="A182" s="8" t="s">
        <v>9376</v>
      </c>
      <c r="B182">
        <v>9</v>
      </c>
    </row>
    <row r="183" spans="1:2" x14ac:dyDescent="0.25">
      <c r="A183" s="8" t="s">
        <v>10601</v>
      </c>
      <c r="B183">
        <v>6</v>
      </c>
    </row>
    <row r="184" spans="1:2" x14ac:dyDescent="0.25">
      <c r="A184" s="8" t="s">
        <v>14069</v>
      </c>
      <c r="B184">
        <v>13</v>
      </c>
    </row>
    <row r="185" spans="1:2" x14ac:dyDescent="0.25">
      <c r="A185" s="8" t="s">
        <v>1398</v>
      </c>
      <c r="B185">
        <v>6</v>
      </c>
    </row>
    <row r="186" spans="1:2" x14ac:dyDescent="0.25">
      <c r="A186" s="8" t="s">
        <v>1087</v>
      </c>
      <c r="B186">
        <v>6</v>
      </c>
    </row>
    <row r="187" spans="1:2" x14ac:dyDescent="0.25">
      <c r="A187" s="8" t="s">
        <v>13268</v>
      </c>
      <c r="B187">
        <v>6</v>
      </c>
    </row>
    <row r="188" spans="1:2" x14ac:dyDescent="0.25">
      <c r="A188" s="8" t="s">
        <v>13332</v>
      </c>
      <c r="B188">
        <v>6</v>
      </c>
    </row>
    <row r="189" spans="1:2" x14ac:dyDescent="0.25">
      <c r="A189" s="8" t="s">
        <v>14017</v>
      </c>
      <c r="B189">
        <v>5</v>
      </c>
    </row>
    <row r="190" spans="1:2" x14ac:dyDescent="0.25">
      <c r="A190" s="8" t="s">
        <v>13235</v>
      </c>
      <c r="B190">
        <v>5</v>
      </c>
    </row>
    <row r="191" spans="1:2" x14ac:dyDescent="0.25">
      <c r="A191" s="8" t="s">
        <v>13307</v>
      </c>
      <c r="B191">
        <v>5</v>
      </c>
    </row>
    <row r="192" spans="1:2" x14ac:dyDescent="0.25">
      <c r="A192" s="8" t="s">
        <v>2732</v>
      </c>
      <c r="B192">
        <v>6</v>
      </c>
    </row>
    <row r="193" spans="1:2" x14ac:dyDescent="0.25">
      <c r="A193" s="8" t="s">
        <v>14054</v>
      </c>
      <c r="B193">
        <v>11</v>
      </c>
    </row>
    <row r="194" spans="1:2" x14ac:dyDescent="0.25">
      <c r="A194" s="8" t="s">
        <v>14410</v>
      </c>
      <c r="B194">
        <v>8</v>
      </c>
    </row>
    <row r="195" spans="1:2" x14ac:dyDescent="0.25">
      <c r="A195" s="8" t="s">
        <v>14311</v>
      </c>
      <c r="B195">
        <v>12</v>
      </c>
    </row>
    <row r="196" spans="1:2" x14ac:dyDescent="0.25">
      <c r="A196" s="8" t="s">
        <v>13218</v>
      </c>
      <c r="B196">
        <v>8</v>
      </c>
    </row>
    <row r="197" spans="1:2" x14ac:dyDescent="0.25">
      <c r="A197" s="8" t="s">
        <v>13259</v>
      </c>
      <c r="B197">
        <v>8</v>
      </c>
    </row>
    <row r="198" spans="1:2" x14ac:dyDescent="0.25">
      <c r="A198" s="8" t="s">
        <v>13274</v>
      </c>
      <c r="B198">
        <v>6</v>
      </c>
    </row>
    <row r="199" spans="1:2" x14ac:dyDescent="0.25">
      <c r="A199" s="8" t="s">
        <v>13316</v>
      </c>
      <c r="B199">
        <v>6</v>
      </c>
    </row>
    <row r="200" spans="1:2" x14ac:dyDescent="0.25">
      <c r="A200" s="8" t="s">
        <v>13157</v>
      </c>
      <c r="B200">
        <v>6</v>
      </c>
    </row>
    <row r="201" spans="1:2" x14ac:dyDescent="0.25">
      <c r="A201" s="8" t="s">
        <v>13107</v>
      </c>
      <c r="B201">
        <v>7</v>
      </c>
    </row>
    <row r="202" spans="1:2" x14ac:dyDescent="0.25">
      <c r="A202" s="8" t="s">
        <v>13642</v>
      </c>
      <c r="B202">
        <v>12</v>
      </c>
    </row>
    <row r="203" spans="1:2" x14ac:dyDescent="0.25">
      <c r="A203" s="8" t="s">
        <v>13635</v>
      </c>
      <c r="B203">
        <v>11</v>
      </c>
    </row>
    <row r="204" spans="1:2" x14ac:dyDescent="0.25">
      <c r="A204" s="8" t="s">
        <v>13767</v>
      </c>
      <c r="B204">
        <v>11</v>
      </c>
    </row>
    <row r="205" spans="1:2" x14ac:dyDescent="0.25">
      <c r="A205" s="8" t="s">
        <v>13737</v>
      </c>
      <c r="B205">
        <v>12</v>
      </c>
    </row>
    <row r="206" spans="1:2" x14ac:dyDescent="0.25">
      <c r="A206" s="8" t="s">
        <v>13913</v>
      </c>
      <c r="B206">
        <v>13</v>
      </c>
    </row>
    <row r="207" spans="1:2" x14ac:dyDescent="0.25">
      <c r="A207" s="8" t="s">
        <v>13471</v>
      </c>
      <c r="B207">
        <v>9</v>
      </c>
    </row>
    <row r="208" spans="1:2" x14ac:dyDescent="0.25">
      <c r="A208" s="8" t="s">
        <v>13428</v>
      </c>
      <c r="B208">
        <v>9</v>
      </c>
    </row>
    <row r="209" spans="1:2" x14ac:dyDescent="0.25">
      <c r="A209" s="8" t="s">
        <v>13634</v>
      </c>
      <c r="B209">
        <v>9</v>
      </c>
    </row>
    <row r="210" spans="1:2" x14ac:dyDescent="0.25">
      <c r="A210" s="8" t="s">
        <v>13963</v>
      </c>
      <c r="B210">
        <v>8</v>
      </c>
    </row>
    <row r="211" spans="1:2" x14ac:dyDescent="0.25">
      <c r="A211" s="8" t="s">
        <v>13668</v>
      </c>
      <c r="B211">
        <v>8</v>
      </c>
    </row>
    <row r="212" spans="1:2" x14ac:dyDescent="0.25">
      <c r="A212" s="8" t="s">
        <v>13667</v>
      </c>
      <c r="B212">
        <v>9</v>
      </c>
    </row>
    <row r="213" spans="1:2" x14ac:dyDescent="0.25">
      <c r="A213" s="8" t="s">
        <v>13808</v>
      </c>
      <c r="B213">
        <v>9</v>
      </c>
    </row>
    <row r="214" spans="1:2" x14ac:dyDescent="0.25">
      <c r="A214" s="8" t="s">
        <v>13502</v>
      </c>
      <c r="B214">
        <v>9</v>
      </c>
    </row>
    <row r="215" spans="1:2" x14ac:dyDescent="0.25">
      <c r="A215" s="8" t="s">
        <v>13686</v>
      </c>
      <c r="B215">
        <v>9</v>
      </c>
    </row>
    <row r="216" spans="1:2" x14ac:dyDescent="0.25">
      <c r="A216" s="8" t="s">
        <v>14057</v>
      </c>
      <c r="B216">
        <v>8</v>
      </c>
    </row>
    <row r="217" spans="1:2" x14ac:dyDescent="0.25">
      <c r="A217" s="8" t="s">
        <v>13164</v>
      </c>
      <c r="B217">
        <v>8</v>
      </c>
    </row>
    <row r="218" spans="1:2" x14ac:dyDescent="0.25">
      <c r="A218" s="8" t="s">
        <v>13079</v>
      </c>
      <c r="B218">
        <v>8</v>
      </c>
    </row>
    <row r="219" spans="1:2" x14ac:dyDescent="0.25">
      <c r="A219" s="8" t="s">
        <v>13758</v>
      </c>
      <c r="B219">
        <v>7</v>
      </c>
    </row>
    <row r="220" spans="1:2" x14ac:dyDescent="0.25">
      <c r="A220" s="8" t="s">
        <v>13553</v>
      </c>
      <c r="B220">
        <v>10</v>
      </c>
    </row>
    <row r="221" spans="1:2" x14ac:dyDescent="0.25">
      <c r="A221" s="8" t="s">
        <v>13181</v>
      </c>
      <c r="B221">
        <v>7</v>
      </c>
    </row>
    <row r="222" spans="1:2" x14ac:dyDescent="0.25">
      <c r="A222" s="8" t="s">
        <v>13299</v>
      </c>
      <c r="B222">
        <v>9</v>
      </c>
    </row>
    <row r="223" spans="1:2" x14ac:dyDescent="0.25">
      <c r="A223" s="8" t="s">
        <v>13253</v>
      </c>
      <c r="B223">
        <v>9</v>
      </c>
    </row>
    <row r="224" spans="1:2" x14ac:dyDescent="0.25">
      <c r="A224" s="8" t="s">
        <v>13290</v>
      </c>
      <c r="B224">
        <v>11</v>
      </c>
    </row>
    <row r="225" spans="1:2" x14ac:dyDescent="0.25">
      <c r="A225" s="8" t="s">
        <v>13082</v>
      </c>
      <c r="B225">
        <v>9</v>
      </c>
    </row>
    <row r="226" spans="1:2" x14ac:dyDescent="0.25">
      <c r="A226" s="8" t="s">
        <v>13577</v>
      </c>
      <c r="B226">
        <v>9</v>
      </c>
    </row>
    <row r="227" spans="1:2" x14ac:dyDescent="0.25">
      <c r="A227" s="8" t="s">
        <v>13526</v>
      </c>
      <c r="B227">
        <v>9</v>
      </c>
    </row>
    <row r="228" spans="1:2" x14ac:dyDescent="0.25">
      <c r="A228" s="8" t="s">
        <v>13645</v>
      </c>
      <c r="B228">
        <v>9</v>
      </c>
    </row>
    <row r="229" spans="1:2" x14ac:dyDescent="0.25">
      <c r="A229" s="8" t="s">
        <v>13681</v>
      </c>
      <c r="B229">
        <v>9</v>
      </c>
    </row>
    <row r="230" spans="1:2" x14ac:dyDescent="0.25">
      <c r="A230" s="8" t="s">
        <v>13721</v>
      </c>
      <c r="B230">
        <v>10</v>
      </c>
    </row>
    <row r="231" spans="1:2" x14ac:dyDescent="0.25">
      <c r="A231" s="8" t="s">
        <v>13588</v>
      </c>
      <c r="B231">
        <v>9</v>
      </c>
    </row>
    <row r="232" spans="1:2" x14ac:dyDescent="0.25">
      <c r="A232" s="8" t="s">
        <v>13649</v>
      </c>
      <c r="B232">
        <v>9</v>
      </c>
    </row>
    <row r="233" spans="1:2" x14ac:dyDescent="0.25">
      <c r="A233" s="8" t="s">
        <v>13715</v>
      </c>
      <c r="B233">
        <v>9</v>
      </c>
    </row>
    <row r="234" spans="1:2" x14ac:dyDescent="0.25">
      <c r="A234" s="8" t="s">
        <v>13329</v>
      </c>
      <c r="B234">
        <v>8</v>
      </c>
    </row>
    <row r="235" spans="1:2" x14ac:dyDescent="0.25">
      <c r="A235" s="8" t="s">
        <v>13088</v>
      </c>
      <c r="B235">
        <v>8</v>
      </c>
    </row>
    <row r="236" spans="1:2" x14ac:dyDescent="0.25">
      <c r="A236" s="8" t="s">
        <v>13861</v>
      </c>
      <c r="B236">
        <v>9</v>
      </c>
    </row>
    <row r="237" spans="1:2" x14ac:dyDescent="0.25">
      <c r="A237" s="8" t="s">
        <v>14044</v>
      </c>
      <c r="B237">
        <v>8</v>
      </c>
    </row>
    <row r="238" spans="1:2" x14ac:dyDescent="0.25">
      <c r="A238" s="8" t="s">
        <v>13858</v>
      </c>
      <c r="B238">
        <v>8</v>
      </c>
    </row>
    <row r="239" spans="1:2" x14ac:dyDescent="0.25">
      <c r="A239" s="8" t="s">
        <v>13097</v>
      </c>
      <c r="B239">
        <v>9</v>
      </c>
    </row>
    <row r="240" spans="1:2" x14ac:dyDescent="0.25">
      <c r="A240" s="8" t="s">
        <v>13183</v>
      </c>
      <c r="B240">
        <v>9</v>
      </c>
    </row>
    <row r="241" spans="1:2" x14ac:dyDescent="0.25">
      <c r="A241" s="8" t="s">
        <v>13151</v>
      </c>
      <c r="B241">
        <v>9</v>
      </c>
    </row>
    <row r="242" spans="1:2" x14ac:dyDescent="0.25">
      <c r="A242" s="8" t="s">
        <v>13209</v>
      </c>
      <c r="B242">
        <v>7</v>
      </c>
    </row>
    <row r="243" spans="1:2" x14ac:dyDescent="0.25">
      <c r="A243" s="8" t="s">
        <v>13490</v>
      </c>
      <c r="B243">
        <v>12</v>
      </c>
    </row>
    <row r="244" spans="1:2" x14ac:dyDescent="0.25">
      <c r="A244" s="8" t="s">
        <v>13463</v>
      </c>
      <c r="B244">
        <v>12</v>
      </c>
    </row>
    <row r="245" spans="1:2" x14ac:dyDescent="0.25">
      <c r="A245" s="8" t="s">
        <v>13521</v>
      </c>
      <c r="B245">
        <v>12</v>
      </c>
    </row>
    <row r="246" spans="1:2" x14ac:dyDescent="0.25">
      <c r="A246" s="8" t="s">
        <v>13406</v>
      </c>
      <c r="B246">
        <v>12</v>
      </c>
    </row>
    <row r="247" spans="1:2" x14ac:dyDescent="0.25">
      <c r="A247" s="8" t="s">
        <v>13554</v>
      </c>
      <c r="B247">
        <v>11</v>
      </c>
    </row>
    <row r="248" spans="1:2" x14ac:dyDescent="0.25">
      <c r="A248" s="8" t="s">
        <v>13520</v>
      </c>
      <c r="B248">
        <v>11</v>
      </c>
    </row>
    <row r="249" spans="1:2" x14ac:dyDescent="0.25">
      <c r="A249" s="8" t="s">
        <v>13420</v>
      </c>
      <c r="B249">
        <v>11</v>
      </c>
    </row>
    <row r="250" spans="1:2" x14ac:dyDescent="0.25">
      <c r="A250" s="8" t="s">
        <v>13465</v>
      </c>
      <c r="B250">
        <v>8</v>
      </c>
    </row>
    <row r="251" spans="1:2" x14ac:dyDescent="0.25">
      <c r="A251" s="8" t="s">
        <v>13489</v>
      </c>
      <c r="B251">
        <v>9</v>
      </c>
    </row>
    <row r="252" spans="1:2" x14ac:dyDescent="0.25">
      <c r="A252" s="8" t="s">
        <v>14141</v>
      </c>
      <c r="B252">
        <v>6</v>
      </c>
    </row>
    <row r="253" spans="1:2" x14ac:dyDescent="0.25">
      <c r="A253" s="8" t="s">
        <v>10901</v>
      </c>
      <c r="B253">
        <v>6</v>
      </c>
    </row>
    <row r="254" spans="1:2" x14ac:dyDescent="0.25">
      <c r="A254" s="8" t="s">
        <v>13015</v>
      </c>
      <c r="B254">
        <v>7</v>
      </c>
    </row>
    <row r="255" spans="1:2" x14ac:dyDescent="0.25">
      <c r="A255" s="8" t="s">
        <v>12373</v>
      </c>
      <c r="B255">
        <v>10</v>
      </c>
    </row>
    <row r="256" spans="1:2" x14ac:dyDescent="0.25">
      <c r="A256" s="8" t="s">
        <v>12784</v>
      </c>
      <c r="B256">
        <v>8</v>
      </c>
    </row>
    <row r="257" spans="1:2" x14ac:dyDescent="0.25">
      <c r="A257" s="8" t="s">
        <v>11837</v>
      </c>
      <c r="B257">
        <v>8</v>
      </c>
    </row>
    <row r="258" spans="1:2" x14ac:dyDescent="0.25">
      <c r="A258" s="8" t="s">
        <v>14150</v>
      </c>
      <c r="B258">
        <v>6</v>
      </c>
    </row>
    <row r="259" spans="1:2" x14ac:dyDescent="0.25">
      <c r="A259" s="8" t="s">
        <v>13696</v>
      </c>
      <c r="B259">
        <v>13</v>
      </c>
    </row>
    <row r="260" spans="1:2" x14ac:dyDescent="0.25">
      <c r="A260" s="8" t="s">
        <v>13922</v>
      </c>
      <c r="B260">
        <v>15</v>
      </c>
    </row>
    <row r="261" spans="1:2" x14ac:dyDescent="0.25">
      <c r="A261" s="8" t="s">
        <v>13679</v>
      </c>
      <c r="B261">
        <v>11</v>
      </c>
    </row>
    <row r="262" spans="1:2" x14ac:dyDescent="0.25">
      <c r="A262" s="8" t="s">
        <v>13967</v>
      </c>
      <c r="B262">
        <v>11</v>
      </c>
    </row>
    <row r="263" spans="1:2" x14ac:dyDescent="0.25">
      <c r="A263" s="8" t="s">
        <v>13914</v>
      </c>
      <c r="B263">
        <v>11</v>
      </c>
    </row>
    <row r="264" spans="1:2" x14ac:dyDescent="0.25">
      <c r="A264" s="8" t="s">
        <v>13655</v>
      </c>
      <c r="B264">
        <v>11</v>
      </c>
    </row>
    <row r="265" spans="1:2" x14ac:dyDescent="0.25">
      <c r="A265" s="8" t="s">
        <v>13706</v>
      </c>
      <c r="B265">
        <v>12</v>
      </c>
    </row>
    <row r="266" spans="1:2" x14ac:dyDescent="0.25">
      <c r="A266" s="8" t="s">
        <v>13820</v>
      </c>
      <c r="B266">
        <v>13</v>
      </c>
    </row>
    <row r="267" spans="1:2" x14ac:dyDescent="0.25">
      <c r="A267" s="8" t="s">
        <v>13707</v>
      </c>
      <c r="B267">
        <v>12</v>
      </c>
    </row>
    <row r="268" spans="1:2" x14ac:dyDescent="0.25">
      <c r="A268" s="8" t="s">
        <v>13829</v>
      </c>
      <c r="B268">
        <v>14</v>
      </c>
    </row>
    <row r="269" spans="1:2" x14ac:dyDescent="0.25">
      <c r="A269" s="8" t="s">
        <v>13694</v>
      </c>
      <c r="B269">
        <v>12</v>
      </c>
    </row>
    <row r="270" spans="1:2" x14ac:dyDescent="0.25">
      <c r="A270" s="8" t="s">
        <v>13659</v>
      </c>
      <c r="B270">
        <v>10</v>
      </c>
    </row>
    <row r="271" spans="1:2" x14ac:dyDescent="0.25">
      <c r="A271" s="8" t="s">
        <v>13802</v>
      </c>
      <c r="B271">
        <v>7</v>
      </c>
    </row>
    <row r="272" spans="1:2" x14ac:dyDescent="0.25">
      <c r="A272" s="8" t="s">
        <v>14308</v>
      </c>
      <c r="B272">
        <v>6</v>
      </c>
    </row>
    <row r="273" spans="1:2" x14ac:dyDescent="0.25">
      <c r="A273" s="8" t="s">
        <v>14245</v>
      </c>
      <c r="B273">
        <v>12</v>
      </c>
    </row>
    <row r="274" spans="1:2" x14ac:dyDescent="0.25">
      <c r="A274" s="8" t="s">
        <v>13863</v>
      </c>
      <c r="B274">
        <v>7</v>
      </c>
    </row>
    <row r="275" spans="1:2" x14ac:dyDescent="0.25">
      <c r="A275" s="8" t="s">
        <v>14463</v>
      </c>
      <c r="B275">
        <v>15</v>
      </c>
    </row>
    <row r="276" spans="1:2" x14ac:dyDescent="0.25">
      <c r="A276" s="8" t="s">
        <v>14151</v>
      </c>
      <c r="B276">
        <v>9</v>
      </c>
    </row>
    <row r="277" spans="1:2" x14ac:dyDescent="0.25">
      <c r="A277" s="8" t="s">
        <v>14132</v>
      </c>
      <c r="B277">
        <v>10</v>
      </c>
    </row>
    <row r="278" spans="1:2" x14ac:dyDescent="0.25">
      <c r="A278" s="8" t="s">
        <v>14139</v>
      </c>
      <c r="B278">
        <v>8</v>
      </c>
    </row>
    <row r="279" spans="1:2" x14ac:dyDescent="0.25">
      <c r="A279" s="8" t="s">
        <v>11887</v>
      </c>
      <c r="B279">
        <v>11</v>
      </c>
    </row>
    <row r="280" spans="1:2" x14ac:dyDescent="0.25">
      <c r="A280" s="8" t="s">
        <v>9019</v>
      </c>
      <c r="B280">
        <v>11</v>
      </c>
    </row>
    <row r="281" spans="1:2" x14ac:dyDescent="0.25">
      <c r="A281" s="8" t="s">
        <v>9684</v>
      </c>
      <c r="B281">
        <v>10</v>
      </c>
    </row>
    <row r="282" spans="1:2" x14ac:dyDescent="0.25">
      <c r="A282" s="8" t="s">
        <v>14274</v>
      </c>
      <c r="B282">
        <v>11</v>
      </c>
    </row>
    <row r="283" spans="1:2" x14ac:dyDescent="0.25">
      <c r="A283" s="8" t="s">
        <v>14184</v>
      </c>
      <c r="B283">
        <v>13</v>
      </c>
    </row>
    <row r="284" spans="1:2" x14ac:dyDescent="0.25">
      <c r="A284" s="8" t="s">
        <v>13327</v>
      </c>
      <c r="B284">
        <v>8</v>
      </c>
    </row>
    <row r="285" spans="1:2" x14ac:dyDescent="0.25">
      <c r="A285" s="8" t="s">
        <v>13985</v>
      </c>
      <c r="B285">
        <v>7</v>
      </c>
    </row>
    <row r="286" spans="1:2" x14ac:dyDescent="0.25">
      <c r="A286" s="8" t="s">
        <v>14469</v>
      </c>
      <c r="B286">
        <v>5</v>
      </c>
    </row>
    <row r="287" spans="1:2" x14ac:dyDescent="0.25">
      <c r="A287" s="8" t="s">
        <v>13270</v>
      </c>
      <c r="B287">
        <v>7</v>
      </c>
    </row>
    <row r="288" spans="1:2" x14ac:dyDescent="0.25">
      <c r="A288" s="8" t="s">
        <v>13781</v>
      </c>
      <c r="B288">
        <v>10</v>
      </c>
    </row>
    <row r="289" spans="1:2" x14ac:dyDescent="0.25">
      <c r="A289" s="8" t="s">
        <v>13938</v>
      </c>
      <c r="B289">
        <v>5</v>
      </c>
    </row>
    <row r="290" spans="1:2" x14ac:dyDescent="0.25">
      <c r="A290" s="8" t="s">
        <v>13954</v>
      </c>
      <c r="B290">
        <v>6</v>
      </c>
    </row>
    <row r="291" spans="1:2" x14ac:dyDescent="0.25">
      <c r="A291" s="8" t="s">
        <v>14030</v>
      </c>
      <c r="B291">
        <v>5</v>
      </c>
    </row>
    <row r="292" spans="1:2" x14ac:dyDescent="0.25">
      <c r="A292" s="8" t="s">
        <v>8408</v>
      </c>
      <c r="B292">
        <v>9</v>
      </c>
    </row>
    <row r="293" spans="1:2" x14ac:dyDescent="0.25">
      <c r="A293" s="8" t="s">
        <v>14458</v>
      </c>
      <c r="B293">
        <v>3</v>
      </c>
    </row>
    <row r="294" spans="1:2" x14ac:dyDescent="0.25">
      <c r="A294" s="8" t="s">
        <v>14471</v>
      </c>
      <c r="B294">
        <v>11</v>
      </c>
    </row>
    <row r="295" spans="1:2" x14ac:dyDescent="0.25">
      <c r="A295" s="8" t="s">
        <v>14431</v>
      </c>
      <c r="B295">
        <v>15</v>
      </c>
    </row>
    <row r="296" spans="1:2" x14ac:dyDescent="0.25">
      <c r="A296" s="8" t="s">
        <v>14350</v>
      </c>
      <c r="B296">
        <v>11</v>
      </c>
    </row>
    <row r="297" spans="1:2" x14ac:dyDescent="0.25">
      <c r="A297" s="8" t="s">
        <v>14051</v>
      </c>
      <c r="B297">
        <v>12</v>
      </c>
    </row>
    <row r="298" spans="1:2" x14ac:dyDescent="0.25">
      <c r="A298" s="8" t="s">
        <v>14016</v>
      </c>
      <c r="B298">
        <v>11</v>
      </c>
    </row>
    <row r="299" spans="1:2" x14ac:dyDescent="0.25">
      <c r="A299" s="8" t="s">
        <v>13971</v>
      </c>
      <c r="B299">
        <v>16</v>
      </c>
    </row>
    <row r="300" spans="1:2" x14ac:dyDescent="0.25">
      <c r="A300" s="8" t="s">
        <v>13313</v>
      </c>
      <c r="B300">
        <v>10</v>
      </c>
    </row>
    <row r="301" spans="1:2" x14ac:dyDescent="0.25">
      <c r="A301" s="8" t="s">
        <v>13292</v>
      </c>
      <c r="B301">
        <v>9</v>
      </c>
    </row>
    <row r="302" spans="1:2" x14ac:dyDescent="0.25">
      <c r="A302" s="8" t="s">
        <v>14480</v>
      </c>
      <c r="B302">
        <v>8</v>
      </c>
    </row>
    <row r="303" spans="1:2" x14ac:dyDescent="0.25">
      <c r="A303" s="8" t="s">
        <v>14049</v>
      </c>
      <c r="B303">
        <v>9</v>
      </c>
    </row>
    <row r="304" spans="1:2" x14ac:dyDescent="0.25">
      <c r="A304" s="8" t="s">
        <v>13708</v>
      </c>
      <c r="B304">
        <v>6</v>
      </c>
    </row>
    <row r="305" spans="1:2" x14ac:dyDescent="0.25">
      <c r="A305" s="8" t="s">
        <v>13682</v>
      </c>
      <c r="B305">
        <v>5</v>
      </c>
    </row>
    <row r="306" spans="1:2" x14ac:dyDescent="0.25">
      <c r="A306" s="8" t="s">
        <v>14005</v>
      </c>
      <c r="B306">
        <v>6</v>
      </c>
    </row>
    <row r="307" spans="1:2" x14ac:dyDescent="0.25">
      <c r="A307" s="8" t="s">
        <v>13782</v>
      </c>
      <c r="B307">
        <v>5</v>
      </c>
    </row>
    <row r="308" spans="1:2" x14ac:dyDescent="0.25">
      <c r="A308" s="8" t="s">
        <v>13148</v>
      </c>
      <c r="B308">
        <v>9</v>
      </c>
    </row>
    <row r="309" spans="1:2" x14ac:dyDescent="0.25">
      <c r="A309" s="8" t="s">
        <v>14362</v>
      </c>
      <c r="B309">
        <v>8</v>
      </c>
    </row>
    <row r="310" spans="1:2" x14ac:dyDescent="0.25">
      <c r="A310" s="8" t="s">
        <v>11527</v>
      </c>
      <c r="B310">
        <v>10</v>
      </c>
    </row>
    <row r="311" spans="1:2" x14ac:dyDescent="0.25">
      <c r="A311" s="8" t="s">
        <v>14476</v>
      </c>
      <c r="B311">
        <v>8</v>
      </c>
    </row>
    <row r="312" spans="1:2" x14ac:dyDescent="0.25">
      <c r="A312" s="8" t="s">
        <v>5953</v>
      </c>
      <c r="B312">
        <v>6</v>
      </c>
    </row>
    <row r="313" spans="1:2" x14ac:dyDescent="0.25">
      <c r="A313" s="8" t="s">
        <v>14046</v>
      </c>
      <c r="B313">
        <v>5</v>
      </c>
    </row>
    <row r="314" spans="1:2" x14ac:dyDescent="0.25">
      <c r="A314" s="8" t="s">
        <v>14019</v>
      </c>
      <c r="B314">
        <v>5</v>
      </c>
    </row>
    <row r="315" spans="1:2" x14ac:dyDescent="0.25">
      <c r="A315" s="8" t="s">
        <v>13841</v>
      </c>
      <c r="B315">
        <v>6</v>
      </c>
    </row>
    <row r="316" spans="1:2" x14ac:dyDescent="0.25">
      <c r="A316" s="8" t="s">
        <v>13944</v>
      </c>
      <c r="B316">
        <v>6</v>
      </c>
    </row>
    <row r="317" spans="1:2" x14ac:dyDescent="0.25">
      <c r="A317" s="8" t="s">
        <v>13943</v>
      </c>
      <c r="B317">
        <v>8</v>
      </c>
    </row>
    <row r="318" spans="1:2" x14ac:dyDescent="0.25">
      <c r="A318" s="8" t="s">
        <v>13663</v>
      </c>
      <c r="B318">
        <v>7</v>
      </c>
    </row>
    <row r="319" spans="1:2" x14ac:dyDescent="0.25">
      <c r="A319" s="8" t="s">
        <v>14003</v>
      </c>
      <c r="B319">
        <v>8</v>
      </c>
    </row>
    <row r="320" spans="1:2" x14ac:dyDescent="0.25">
      <c r="A320" s="8" t="s">
        <v>13905</v>
      </c>
      <c r="B320">
        <v>8</v>
      </c>
    </row>
    <row r="321" spans="1:2" x14ac:dyDescent="0.25">
      <c r="A321" s="8" t="s">
        <v>13868</v>
      </c>
      <c r="B321">
        <v>9</v>
      </c>
    </row>
    <row r="322" spans="1:2" x14ac:dyDescent="0.25">
      <c r="A322" s="8" t="s">
        <v>5622</v>
      </c>
      <c r="B322">
        <v>5</v>
      </c>
    </row>
    <row r="323" spans="1:2" x14ac:dyDescent="0.25">
      <c r="A323" s="8" t="s">
        <v>7243</v>
      </c>
      <c r="B323">
        <v>5</v>
      </c>
    </row>
    <row r="324" spans="1:2" x14ac:dyDescent="0.25">
      <c r="A324" s="8" t="s">
        <v>13747</v>
      </c>
      <c r="B324">
        <v>9</v>
      </c>
    </row>
    <row r="325" spans="1:2" x14ac:dyDescent="0.25">
      <c r="A325" s="8" t="s">
        <v>9785</v>
      </c>
      <c r="B325">
        <v>9</v>
      </c>
    </row>
    <row r="326" spans="1:2" x14ac:dyDescent="0.25">
      <c r="A326" s="8" t="s">
        <v>13273</v>
      </c>
      <c r="B326">
        <v>10</v>
      </c>
    </row>
    <row r="327" spans="1:2" x14ac:dyDescent="0.25">
      <c r="A327" s="8" t="s">
        <v>13184</v>
      </c>
      <c r="B327">
        <v>5</v>
      </c>
    </row>
    <row r="328" spans="1:2" x14ac:dyDescent="0.25">
      <c r="A328" s="8" t="s">
        <v>14249</v>
      </c>
      <c r="B328">
        <v>6</v>
      </c>
    </row>
    <row r="329" spans="1:2" x14ac:dyDescent="0.25">
      <c r="A329" s="8" t="s">
        <v>13925</v>
      </c>
      <c r="B329">
        <v>12</v>
      </c>
    </row>
    <row r="330" spans="1:2" x14ac:dyDescent="0.25">
      <c r="A330" s="8" t="s">
        <v>14215</v>
      </c>
      <c r="B330">
        <v>8</v>
      </c>
    </row>
    <row r="331" spans="1:2" x14ac:dyDescent="0.25">
      <c r="A331" s="8" t="s">
        <v>13319</v>
      </c>
      <c r="B331">
        <v>11</v>
      </c>
    </row>
    <row r="332" spans="1:2" x14ac:dyDescent="0.25">
      <c r="A332" s="8" t="s">
        <v>14086</v>
      </c>
      <c r="B332">
        <v>10</v>
      </c>
    </row>
    <row r="333" spans="1:2" x14ac:dyDescent="0.25">
      <c r="A333" s="8" t="s">
        <v>13180</v>
      </c>
      <c r="B333">
        <v>9</v>
      </c>
    </row>
    <row r="334" spans="1:2" x14ac:dyDescent="0.25">
      <c r="A334" s="8" t="s">
        <v>14347</v>
      </c>
      <c r="B334">
        <v>9</v>
      </c>
    </row>
    <row r="335" spans="1:2" x14ac:dyDescent="0.25">
      <c r="A335" s="8" t="s">
        <v>14140</v>
      </c>
      <c r="B335">
        <v>9</v>
      </c>
    </row>
    <row r="336" spans="1:2" x14ac:dyDescent="0.25">
      <c r="A336" s="8" t="s">
        <v>14417</v>
      </c>
      <c r="B336">
        <v>10</v>
      </c>
    </row>
    <row r="337" spans="1:2" x14ac:dyDescent="0.25">
      <c r="A337" s="8" t="s">
        <v>9356</v>
      </c>
      <c r="B337">
        <v>10</v>
      </c>
    </row>
    <row r="338" spans="1:2" x14ac:dyDescent="0.25">
      <c r="A338" s="8" t="s">
        <v>14504</v>
      </c>
      <c r="B338">
        <v>11</v>
      </c>
    </row>
    <row r="339" spans="1:2" x14ac:dyDescent="0.25">
      <c r="A339" s="8" t="s">
        <v>14355</v>
      </c>
      <c r="B339">
        <v>10</v>
      </c>
    </row>
    <row r="340" spans="1:2" x14ac:dyDescent="0.25">
      <c r="A340" s="8" t="s">
        <v>14204</v>
      </c>
      <c r="B340">
        <v>9</v>
      </c>
    </row>
    <row r="341" spans="1:2" x14ac:dyDescent="0.25">
      <c r="A341" s="8" t="s">
        <v>14407</v>
      </c>
      <c r="B341">
        <v>9</v>
      </c>
    </row>
    <row r="342" spans="1:2" x14ac:dyDescent="0.25">
      <c r="A342" s="8" t="s">
        <v>14182</v>
      </c>
      <c r="B342">
        <v>10</v>
      </c>
    </row>
    <row r="343" spans="1:2" x14ac:dyDescent="0.25">
      <c r="A343" s="8" t="s">
        <v>14174</v>
      </c>
      <c r="B343">
        <v>12</v>
      </c>
    </row>
    <row r="344" spans="1:2" x14ac:dyDescent="0.25">
      <c r="A344" s="8" t="s">
        <v>14359</v>
      </c>
      <c r="B344">
        <v>9</v>
      </c>
    </row>
    <row r="345" spans="1:2" x14ac:dyDescent="0.25">
      <c r="A345" s="8" t="s">
        <v>14214</v>
      </c>
      <c r="B345">
        <v>9</v>
      </c>
    </row>
    <row r="346" spans="1:2" x14ac:dyDescent="0.25">
      <c r="A346" s="8" t="s">
        <v>14333</v>
      </c>
      <c r="B346">
        <v>9</v>
      </c>
    </row>
    <row r="347" spans="1:2" x14ac:dyDescent="0.25">
      <c r="A347" s="8" t="s">
        <v>14267</v>
      </c>
      <c r="B347">
        <v>11</v>
      </c>
    </row>
    <row r="348" spans="1:2" x14ac:dyDescent="0.25">
      <c r="A348" s="8" t="s">
        <v>14414</v>
      </c>
      <c r="B348">
        <v>10</v>
      </c>
    </row>
    <row r="349" spans="1:2" x14ac:dyDescent="0.25">
      <c r="A349" s="8" t="s">
        <v>13177</v>
      </c>
      <c r="B349">
        <v>7</v>
      </c>
    </row>
    <row r="350" spans="1:2" x14ac:dyDescent="0.25">
      <c r="A350" s="8" t="s">
        <v>13866</v>
      </c>
      <c r="B350">
        <v>5</v>
      </c>
    </row>
    <row r="351" spans="1:2" x14ac:dyDescent="0.25">
      <c r="A351" s="8" t="s">
        <v>14052</v>
      </c>
      <c r="B351">
        <v>7</v>
      </c>
    </row>
    <row r="352" spans="1:2" x14ac:dyDescent="0.25">
      <c r="A352" s="8" t="s">
        <v>13823</v>
      </c>
      <c r="B352">
        <v>5</v>
      </c>
    </row>
    <row r="353" spans="1:2" x14ac:dyDescent="0.25">
      <c r="A353" s="8" t="s">
        <v>13284</v>
      </c>
      <c r="B353">
        <v>12</v>
      </c>
    </row>
    <row r="354" spans="1:2" x14ac:dyDescent="0.25">
      <c r="A354" s="8" t="s">
        <v>14380</v>
      </c>
      <c r="B354">
        <v>13</v>
      </c>
    </row>
    <row r="355" spans="1:2" x14ac:dyDescent="0.25">
      <c r="A355" s="8" t="s">
        <v>14325</v>
      </c>
      <c r="B355">
        <v>14</v>
      </c>
    </row>
    <row r="356" spans="1:2" x14ac:dyDescent="0.25">
      <c r="A356" s="8" t="s">
        <v>13339</v>
      </c>
      <c r="B356">
        <v>10</v>
      </c>
    </row>
    <row r="357" spans="1:2" x14ac:dyDescent="0.25">
      <c r="A357" s="8" t="s">
        <v>13865</v>
      </c>
      <c r="B357">
        <v>5</v>
      </c>
    </row>
    <row r="358" spans="1:2" x14ac:dyDescent="0.25">
      <c r="A358" s="8" t="s">
        <v>13344</v>
      </c>
      <c r="B358">
        <v>8</v>
      </c>
    </row>
    <row r="359" spans="1:2" x14ac:dyDescent="0.25">
      <c r="A359" s="8" t="s">
        <v>13172</v>
      </c>
      <c r="B359">
        <v>7</v>
      </c>
    </row>
    <row r="360" spans="1:2" x14ac:dyDescent="0.25">
      <c r="A360" s="8" t="s">
        <v>13656</v>
      </c>
      <c r="B360">
        <v>7</v>
      </c>
    </row>
    <row r="361" spans="1:2" x14ac:dyDescent="0.25">
      <c r="A361" s="8" t="s">
        <v>13658</v>
      </c>
      <c r="B361">
        <v>5</v>
      </c>
    </row>
    <row r="362" spans="1:2" x14ac:dyDescent="0.25">
      <c r="A362" s="8" t="s">
        <v>13669</v>
      </c>
      <c r="B362">
        <v>8</v>
      </c>
    </row>
    <row r="363" spans="1:2" x14ac:dyDescent="0.25">
      <c r="A363" s="8" t="s">
        <v>13695</v>
      </c>
      <c r="B363">
        <v>6</v>
      </c>
    </row>
    <row r="364" spans="1:2" x14ac:dyDescent="0.25">
      <c r="A364" s="8" t="s">
        <v>14366</v>
      </c>
      <c r="B364">
        <v>9</v>
      </c>
    </row>
    <row r="365" spans="1:2" x14ac:dyDescent="0.25">
      <c r="A365" s="8" t="s">
        <v>13744</v>
      </c>
      <c r="B365">
        <v>6</v>
      </c>
    </row>
    <row r="366" spans="1:2" x14ac:dyDescent="0.25">
      <c r="A366" s="8" t="s">
        <v>14001</v>
      </c>
      <c r="B366">
        <v>7</v>
      </c>
    </row>
    <row r="367" spans="1:2" x14ac:dyDescent="0.25">
      <c r="A367" s="8" t="s">
        <v>13839</v>
      </c>
      <c r="B367">
        <v>9</v>
      </c>
    </row>
    <row r="368" spans="1:2" x14ac:dyDescent="0.25">
      <c r="A368" s="8" t="s">
        <v>13687</v>
      </c>
      <c r="B368">
        <v>11</v>
      </c>
    </row>
    <row r="369" spans="1:2" x14ac:dyDescent="0.25">
      <c r="A369" s="8" t="s">
        <v>13888</v>
      </c>
      <c r="B369">
        <v>8</v>
      </c>
    </row>
    <row r="370" spans="1:2" x14ac:dyDescent="0.25">
      <c r="A370" s="8" t="s">
        <v>13928</v>
      </c>
      <c r="B370">
        <v>9</v>
      </c>
    </row>
    <row r="371" spans="1:2" x14ac:dyDescent="0.25">
      <c r="A371" s="8" t="s">
        <v>13122</v>
      </c>
      <c r="B371">
        <v>9</v>
      </c>
    </row>
    <row r="372" spans="1:2" x14ac:dyDescent="0.25">
      <c r="A372" s="8" t="s">
        <v>10830</v>
      </c>
      <c r="B372">
        <v>10</v>
      </c>
    </row>
    <row r="373" spans="1:2" x14ac:dyDescent="0.25">
      <c r="A373" s="8" t="s">
        <v>13454</v>
      </c>
      <c r="B373">
        <v>6</v>
      </c>
    </row>
    <row r="374" spans="1:2" x14ac:dyDescent="0.25">
      <c r="A374" s="8" t="s">
        <v>13811</v>
      </c>
      <c r="B374">
        <v>6</v>
      </c>
    </row>
    <row r="375" spans="1:2" x14ac:dyDescent="0.25">
      <c r="A375" s="8" t="s">
        <v>13964</v>
      </c>
      <c r="B375">
        <v>7</v>
      </c>
    </row>
    <row r="376" spans="1:2" x14ac:dyDescent="0.25">
      <c r="A376" s="8" t="s">
        <v>13953</v>
      </c>
      <c r="B376">
        <v>6</v>
      </c>
    </row>
    <row r="377" spans="1:2" x14ac:dyDescent="0.25">
      <c r="A377" s="8" t="s">
        <v>13264</v>
      </c>
      <c r="B377">
        <v>9</v>
      </c>
    </row>
    <row r="378" spans="1:2" x14ac:dyDescent="0.25">
      <c r="A378" s="8" t="s">
        <v>13768</v>
      </c>
      <c r="B378">
        <v>7</v>
      </c>
    </row>
    <row r="379" spans="1:2" x14ac:dyDescent="0.25">
      <c r="A379" s="8" t="s">
        <v>13735</v>
      </c>
      <c r="B379">
        <v>7</v>
      </c>
    </row>
    <row r="380" spans="1:2" x14ac:dyDescent="0.25">
      <c r="A380" s="8" t="s">
        <v>13891</v>
      </c>
      <c r="B380">
        <v>6</v>
      </c>
    </row>
    <row r="381" spans="1:2" x14ac:dyDescent="0.25">
      <c r="A381" s="8" t="s">
        <v>13116</v>
      </c>
      <c r="B381">
        <v>8</v>
      </c>
    </row>
    <row r="382" spans="1:2" x14ac:dyDescent="0.25">
      <c r="A382" s="8" t="s">
        <v>13220</v>
      </c>
      <c r="B382">
        <v>8</v>
      </c>
    </row>
    <row r="383" spans="1:2" x14ac:dyDescent="0.25">
      <c r="A383" s="8" t="s">
        <v>13661</v>
      </c>
      <c r="B383">
        <v>5</v>
      </c>
    </row>
    <row r="384" spans="1:2" x14ac:dyDescent="0.25">
      <c r="A384" s="8" t="s">
        <v>13753</v>
      </c>
      <c r="B384">
        <v>5</v>
      </c>
    </row>
    <row r="385" spans="1:2" x14ac:dyDescent="0.25">
      <c r="A385" s="8" t="s">
        <v>8464</v>
      </c>
      <c r="B385">
        <v>6</v>
      </c>
    </row>
    <row r="386" spans="1:2" x14ac:dyDescent="0.25">
      <c r="A386" s="8" t="s">
        <v>13106</v>
      </c>
      <c r="B386">
        <v>6</v>
      </c>
    </row>
    <row r="387" spans="1:2" x14ac:dyDescent="0.25">
      <c r="A387" s="8" t="s">
        <v>13099</v>
      </c>
      <c r="B387">
        <v>5</v>
      </c>
    </row>
    <row r="388" spans="1:2" x14ac:dyDescent="0.25">
      <c r="A388" s="8" t="s">
        <v>13843</v>
      </c>
      <c r="B388">
        <v>6</v>
      </c>
    </row>
    <row r="389" spans="1:2" x14ac:dyDescent="0.25">
      <c r="A389" s="8" t="s">
        <v>13632</v>
      </c>
      <c r="B389">
        <v>8</v>
      </c>
    </row>
    <row r="390" spans="1:2" x14ac:dyDescent="0.25">
      <c r="A390" s="8" t="s">
        <v>14490</v>
      </c>
      <c r="B390">
        <v>8</v>
      </c>
    </row>
    <row r="391" spans="1:2" x14ac:dyDescent="0.25">
      <c r="A391" s="8" t="s">
        <v>14512</v>
      </c>
      <c r="B391">
        <v>9</v>
      </c>
    </row>
    <row r="392" spans="1:2" x14ac:dyDescent="0.25">
      <c r="A392" s="8" t="s">
        <v>13756</v>
      </c>
      <c r="B392">
        <v>12</v>
      </c>
    </row>
    <row r="393" spans="1:2" x14ac:dyDescent="0.25">
      <c r="A393" s="8" t="s">
        <v>14022</v>
      </c>
      <c r="B393">
        <v>12</v>
      </c>
    </row>
    <row r="394" spans="1:2" x14ac:dyDescent="0.25">
      <c r="A394" s="8" t="s">
        <v>13832</v>
      </c>
      <c r="B394">
        <v>8</v>
      </c>
    </row>
    <row r="395" spans="1:2" x14ac:dyDescent="0.25">
      <c r="A395" s="8" t="s">
        <v>14375</v>
      </c>
      <c r="B395">
        <v>6</v>
      </c>
    </row>
    <row r="396" spans="1:2" x14ac:dyDescent="0.25">
      <c r="A396" s="8" t="s">
        <v>13227</v>
      </c>
      <c r="B396">
        <v>11</v>
      </c>
    </row>
    <row r="397" spans="1:2" x14ac:dyDescent="0.25">
      <c r="A397" s="8" t="s">
        <v>13186</v>
      </c>
      <c r="B397">
        <v>14</v>
      </c>
    </row>
    <row r="398" spans="1:2" x14ac:dyDescent="0.25">
      <c r="A398" s="8" t="s">
        <v>13238</v>
      </c>
      <c r="B398">
        <v>10</v>
      </c>
    </row>
    <row r="399" spans="1:2" x14ac:dyDescent="0.25">
      <c r="A399" s="8" t="s">
        <v>13315</v>
      </c>
      <c r="B399">
        <v>12</v>
      </c>
    </row>
    <row r="400" spans="1:2" x14ac:dyDescent="0.25">
      <c r="A400" s="8" t="s">
        <v>13630</v>
      </c>
      <c r="B400">
        <v>5</v>
      </c>
    </row>
    <row r="401" spans="1:2" x14ac:dyDescent="0.25">
      <c r="A401" s="8" t="s">
        <v>13537</v>
      </c>
      <c r="B401">
        <v>5</v>
      </c>
    </row>
    <row r="402" spans="1:2" x14ac:dyDescent="0.25">
      <c r="A402" s="8" t="s">
        <v>13433</v>
      </c>
      <c r="B402">
        <v>11</v>
      </c>
    </row>
    <row r="403" spans="1:2" x14ac:dyDescent="0.25">
      <c r="A403" s="8" t="s">
        <v>13546</v>
      </c>
      <c r="B403">
        <v>7</v>
      </c>
    </row>
    <row r="404" spans="1:2" x14ac:dyDescent="0.25">
      <c r="A404" s="8" t="s">
        <v>14465</v>
      </c>
      <c r="B404">
        <v>9</v>
      </c>
    </row>
    <row r="405" spans="1:2" x14ac:dyDescent="0.25">
      <c r="A405" s="8" t="s">
        <v>13582</v>
      </c>
      <c r="B405">
        <v>14</v>
      </c>
    </row>
    <row r="406" spans="1:2" x14ac:dyDescent="0.25">
      <c r="A406" s="8" t="s">
        <v>14284</v>
      </c>
      <c r="B406">
        <v>10</v>
      </c>
    </row>
    <row r="407" spans="1:2" x14ac:dyDescent="0.25">
      <c r="A407" s="8" t="s">
        <v>13901</v>
      </c>
      <c r="B407">
        <v>12</v>
      </c>
    </row>
    <row r="408" spans="1:2" x14ac:dyDescent="0.25">
      <c r="A408" s="8" t="s">
        <v>13892</v>
      </c>
      <c r="B408">
        <v>11</v>
      </c>
    </row>
    <row r="409" spans="1:2" x14ac:dyDescent="0.25">
      <c r="A409" s="8" t="s">
        <v>14289</v>
      </c>
      <c r="B409">
        <v>17</v>
      </c>
    </row>
    <row r="410" spans="1:2" x14ac:dyDescent="0.25">
      <c r="A410" s="8" t="s">
        <v>13728</v>
      </c>
      <c r="B410">
        <v>6</v>
      </c>
    </row>
    <row r="411" spans="1:2" x14ac:dyDescent="0.25">
      <c r="A411" s="8" t="s">
        <v>14435</v>
      </c>
      <c r="B411">
        <v>12</v>
      </c>
    </row>
    <row r="412" spans="1:2" x14ac:dyDescent="0.25">
      <c r="A412" s="8" t="s">
        <v>13859</v>
      </c>
      <c r="B412">
        <v>10</v>
      </c>
    </row>
    <row r="413" spans="1:2" x14ac:dyDescent="0.25">
      <c r="A413" s="8" t="s">
        <v>10711</v>
      </c>
      <c r="B413">
        <v>7</v>
      </c>
    </row>
    <row r="414" spans="1:2" x14ac:dyDescent="0.25">
      <c r="A414" s="8" t="s">
        <v>13968</v>
      </c>
      <c r="B414">
        <v>5</v>
      </c>
    </row>
    <row r="415" spans="1:2" x14ac:dyDescent="0.25">
      <c r="A415" s="8" t="s">
        <v>13400</v>
      </c>
      <c r="B415">
        <v>6</v>
      </c>
    </row>
    <row r="416" spans="1:2" x14ac:dyDescent="0.25">
      <c r="A416" s="8" t="s">
        <v>14324</v>
      </c>
      <c r="B416">
        <v>10</v>
      </c>
    </row>
    <row r="417" spans="1:2" x14ac:dyDescent="0.25">
      <c r="A417" s="8" t="s">
        <v>14421</v>
      </c>
      <c r="B417">
        <v>10</v>
      </c>
    </row>
    <row r="418" spans="1:2" x14ac:dyDescent="0.25">
      <c r="A418" s="8" t="s">
        <v>14348</v>
      </c>
    </row>
    <row r="419" spans="1:2" x14ac:dyDescent="0.25">
      <c r="A419" s="8" t="s">
        <v>14515</v>
      </c>
      <c r="B419">
        <v>7</v>
      </c>
    </row>
    <row r="420" spans="1:2" x14ac:dyDescent="0.25">
      <c r="A420" s="8" t="s">
        <v>14237</v>
      </c>
      <c r="B420">
        <v>8</v>
      </c>
    </row>
    <row r="421" spans="1:2" x14ac:dyDescent="0.25">
      <c r="A421" s="8" t="s">
        <v>14158</v>
      </c>
      <c r="B421">
        <v>11</v>
      </c>
    </row>
    <row r="422" spans="1:2" x14ac:dyDescent="0.25">
      <c r="A422" s="8" t="s">
        <v>14224</v>
      </c>
      <c r="B422">
        <v>12</v>
      </c>
    </row>
    <row r="423" spans="1:2" x14ac:dyDescent="0.25">
      <c r="A423" s="8" t="s">
        <v>13697</v>
      </c>
      <c r="B423">
        <v>6</v>
      </c>
    </row>
    <row r="424" spans="1:2" x14ac:dyDescent="0.25">
      <c r="A424" s="8" t="s">
        <v>13795</v>
      </c>
      <c r="B424">
        <v>7</v>
      </c>
    </row>
    <row r="425" spans="1:2" x14ac:dyDescent="0.25">
      <c r="A425" s="8" t="s">
        <v>13385</v>
      </c>
      <c r="B425">
        <v>10</v>
      </c>
    </row>
    <row r="426" spans="1:2" x14ac:dyDescent="0.25">
      <c r="A426" s="8" t="s">
        <v>13975</v>
      </c>
      <c r="B426">
        <v>7</v>
      </c>
    </row>
    <row r="427" spans="1:2" x14ac:dyDescent="0.25">
      <c r="A427" s="8" t="s">
        <v>14244</v>
      </c>
      <c r="B427">
        <v>6</v>
      </c>
    </row>
    <row r="428" spans="1:2" x14ac:dyDescent="0.25">
      <c r="A428" s="8" t="s">
        <v>13889</v>
      </c>
      <c r="B428">
        <v>6</v>
      </c>
    </row>
    <row r="429" spans="1:2" x14ac:dyDescent="0.25">
      <c r="A429" s="8" t="s">
        <v>14294</v>
      </c>
      <c r="B429">
        <v>3</v>
      </c>
    </row>
    <row r="430" spans="1:2" x14ac:dyDescent="0.25">
      <c r="A430" s="8" t="s">
        <v>13473</v>
      </c>
      <c r="B430">
        <v>6</v>
      </c>
    </row>
    <row r="431" spans="1:2" x14ac:dyDescent="0.25">
      <c r="A431" s="8" t="s">
        <v>13794</v>
      </c>
      <c r="B431">
        <v>9</v>
      </c>
    </row>
    <row r="432" spans="1:2" x14ac:dyDescent="0.25">
      <c r="A432" s="8" t="s">
        <v>13442</v>
      </c>
      <c r="B432">
        <v>8</v>
      </c>
    </row>
    <row r="433" spans="1:2" x14ac:dyDescent="0.25">
      <c r="A433" s="8" t="s">
        <v>13613</v>
      </c>
      <c r="B433">
        <v>8</v>
      </c>
    </row>
    <row r="434" spans="1:2" x14ac:dyDescent="0.25">
      <c r="A434" s="8" t="s">
        <v>13570</v>
      </c>
      <c r="B434">
        <v>8</v>
      </c>
    </row>
    <row r="435" spans="1:2" x14ac:dyDescent="0.25">
      <c r="A435" s="8" t="s">
        <v>13438</v>
      </c>
      <c r="B435">
        <v>8</v>
      </c>
    </row>
    <row r="436" spans="1:2" x14ac:dyDescent="0.25">
      <c r="A436" s="8" t="s">
        <v>13403</v>
      </c>
      <c r="B436">
        <v>8</v>
      </c>
    </row>
    <row r="437" spans="1:2" x14ac:dyDescent="0.25">
      <c r="A437" s="8" t="s">
        <v>13883</v>
      </c>
      <c r="B437">
        <v>8</v>
      </c>
    </row>
    <row r="438" spans="1:2" x14ac:dyDescent="0.25">
      <c r="A438" s="8" t="s">
        <v>13405</v>
      </c>
      <c r="B438">
        <v>7</v>
      </c>
    </row>
    <row r="439" spans="1:2" x14ac:dyDescent="0.25">
      <c r="A439" s="8" t="s">
        <v>13534</v>
      </c>
      <c r="B439">
        <v>8</v>
      </c>
    </row>
    <row r="440" spans="1:2" x14ac:dyDescent="0.25">
      <c r="A440" s="8" t="s">
        <v>13920</v>
      </c>
      <c r="B440">
        <v>10</v>
      </c>
    </row>
    <row r="441" spans="1:2" x14ac:dyDescent="0.25">
      <c r="A441" s="8" t="s">
        <v>13629</v>
      </c>
      <c r="B441">
        <v>6</v>
      </c>
    </row>
    <row r="442" spans="1:2" x14ac:dyDescent="0.25">
      <c r="A442" s="8" t="s">
        <v>13450</v>
      </c>
      <c r="B442">
        <v>7</v>
      </c>
    </row>
    <row r="443" spans="1:2" x14ac:dyDescent="0.25">
      <c r="A443" s="8" t="s">
        <v>747</v>
      </c>
      <c r="B443">
        <v>10</v>
      </c>
    </row>
    <row r="444" spans="1:2" x14ac:dyDescent="0.25">
      <c r="A444" s="8" t="s">
        <v>13249</v>
      </c>
      <c r="B444">
        <v>10</v>
      </c>
    </row>
    <row r="445" spans="1:2" x14ac:dyDescent="0.25">
      <c r="A445" s="8" t="s">
        <v>13121</v>
      </c>
      <c r="B445">
        <v>10</v>
      </c>
    </row>
    <row r="446" spans="1:2" x14ac:dyDescent="0.25">
      <c r="A446" s="8" t="s">
        <v>13247</v>
      </c>
      <c r="B446">
        <v>10</v>
      </c>
    </row>
    <row r="447" spans="1:2" x14ac:dyDescent="0.25">
      <c r="A447" s="8" t="s">
        <v>13324</v>
      </c>
      <c r="B447">
        <v>10</v>
      </c>
    </row>
    <row r="448" spans="1:2" x14ac:dyDescent="0.25">
      <c r="A448" s="8" t="s">
        <v>13571</v>
      </c>
      <c r="B448">
        <v>11</v>
      </c>
    </row>
    <row r="449" spans="1:2" x14ac:dyDescent="0.25">
      <c r="A449" s="8" t="s">
        <v>13266</v>
      </c>
      <c r="B449">
        <v>10</v>
      </c>
    </row>
    <row r="450" spans="1:2" x14ac:dyDescent="0.25">
      <c r="A450" s="8" t="s">
        <v>13544</v>
      </c>
      <c r="B450">
        <v>10</v>
      </c>
    </row>
    <row r="451" spans="1:2" x14ac:dyDescent="0.25">
      <c r="A451" s="8" t="s">
        <v>763</v>
      </c>
      <c r="B451">
        <v>10</v>
      </c>
    </row>
    <row r="452" spans="1:2" x14ac:dyDescent="0.25">
      <c r="A452" s="8" t="s">
        <v>234</v>
      </c>
      <c r="B452">
        <v>10</v>
      </c>
    </row>
    <row r="453" spans="1:2" x14ac:dyDescent="0.25">
      <c r="A453" s="8" t="s">
        <v>13617</v>
      </c>
      <c r="B453">
        <v>11</v>
      </c>
    </row>
    <row r="454" spans="1:2" x14ac:dyDescent="0.25">
      <c r="A454" s="8" t="s">
        <v>14033</v>
      </c>
      <c r="B454">
        <v>9</v>
      </c>
    </row>
    <row r="455" spans="1:2" x14ac:dyDescent="0.25">
      <c r="A455" s="8" t="s">
        <v>13749</v>
      </c>
      <c r="B455">
        <v>5</v>
      </c>
    </row>
    <row r="456" spans="1:2" x14ac:dyDescent="0.25">
      <c r="A456" s="8" t="s">
        <v>14460</v>
      </c>
      <c r="B456">
        <v>11</v>
      </c>
    </row>
    <row r="457" spans="1:2" x14ac:dyDescent="0.25">
      <c r="A457" s="8" t="s">
        <v>14335</v>
      </c>
      <c r="B457">
        <v>5</v>
      </c>
    </row>
    <row r="458" spans="1:2" x14ac:dyDescent="0.25">
      <c r="A458" s="8" t="s">
        <v>13225</v>
      </c>
      <c r="B458">
        <v>16</v>
      </c>
    </row>
    <row r="459" spans="1:2" x14ac:dyDescent="0.25">
      <c r="A459" s="8" t="s">
        <v>13169</v>
      </c>
      <c r="B459">
        <v>13</v>
      </c>
    </row>
    <row r="460" spans="1:2" x14ac:dyDescent="0.25">
      <c r="A460" s="8" t="s">
        <v>14168</v>
      </c>
      <c r="B460">
        <v>7</v>
      </c>
    </row>
    <row r="461" spans="1:2" x14ac:dyDescent="0.25">
      <c r="A461" s="8" t="s">
        <v>14041</v>
      </c>
      <c r="B461">
        <v>8</v>
      </c>
    </row>
    <row r="462" spans="1:2" x14ac:dyDescent="0.25">
      <c r="A462" s="8" t="s">
        <v>14028</v>
      </c>
      <c r="B462">
        <v>5</v>
      </c>
    </row>
    <row r="463" spans="1:2" x14ac:dyDescent="0.25">
      <c r="A463" s="8" t="s">
        <v>13835</v>
      </c>
      <c r="B463">
        <v>7</v>
      </c>
    </row>
    <row r="464" spans="1:2" x14ac:dyDescent="0.25">
      <c r="A464" s="8" t="s">
        <v>13704</v>
      </c>
      <c r="B464">
        <v>5</v>
      </c>
    </row>
    <row r="465" spans="1:2" x14ac:dyDescent="0.25">
      <c r="A465" s="8" t="s">
        <v>14007</v>
      </c>
      <c r="B465">
        <v>9</v>
      </c>
    </row>
    <row r="466" spans="1:2" x14ac:dyDescent="0.25">
      <c r="A466" s="8" t="s">
        <v>6907</v>
      </c>
      <c r="B466">
        <v>9</v>
      </c>
    </row>
    <row r="467" spans="1:2" x14ac:dyDescent="0.25">
      <c r="A467" s="8" t="s">
        <v>13831</v>
      </c>
      <c r="B467">
        <v>14</v>
      </c>
    </row>
    <row r="468" spans="1:2" x14ac:dyDescent="0.25">
      <c r="A468" s="8" t="s">
        <v>13856</v>
      </c>
      <c r="B468">
        <v>9</v>
      </c>
    </row>
    <row r="469" spans="1:2" x14ac:dyDescent="0.25">
      <c r="A469" s="8" t="s">
        <v>13762</v>
      </c>
      <c r="B469">
        <v>8</v>
      </c>
    </row>
    <row r="470" spans="1:2" x14ac:dyDescent="0.25">
      <c r="A470" s="8" t="s">
        <v>13492</v>
      </c>
      <c r="B470">
        <v>9</v>
      </c>
    </row>
    <row r="471" spans="1:2" x14ac:dyDescent="0.25">
      <c r="A471" s="8" t="s">
        <v>13691</v>
      </c>
      <c r="B471">
        <v>15</v>
      </c>
    </row>
    <row r="472" spans="1:2" x14ac:dyDescent="0.25">
      <c r="A472" s="8" t="s">
        <v>13162</v>
      </c>
      <c r="B472">
        <v>14</v>
      </c>
    </row>
    <row r="473" spans="1:2" x14ac:dyDescent="0.25">
      <c r="A473" s="8" t="s">
        <v>13851</v>
      </c>
      <c r="B473">
        <v>7</v>
      </c>
    </row>
    <row r="474" spans="1:2" x14ac:dyDescent="0.25">
      <c r="A474" s="8" t="s">
        <v>14489</v>
      </c>
      <c r="B474">
        <v>9</v>
      </c>
    </row>
    <row r="475" spans="1:2" x14ac:dyDescent="0.25">
      <c r="A475" s="8" t="s">
        <v>14071</v>
      </c>
      <c r="B475">
        <v>11</v>
      </c>
    </row>
    <row r="476" spans="1:2" x14ac:dyDescent="0.25">
      <c r="A476" s="8" t="s">
        <v>3674</v>
      </c>
      <c r="B476">
        <v>5</v>
      </c>
    </row>
    <row r="477" spans="1:2" x14ac:dyDescent="0.25">
      <c r="A477" s="8" t="s">
        <v>14397</v>
      </c>
      <c r="B477">
        <v>8</v>
      </c>
    </row>
    <row r="478" spans="1:2" x14ac:dyDescent="0.25">
      <c r="A478" s="8" t="s">
        <v>14422</v>
      </c>
      <c r="B478">
        <v>23</v>
      </c>
    </row>
    <row r="479" spans="1:2" x14ac:dyDescent="0.25">
      <c r="A479" s="8" t="s">
        <v>14241</v>
      </c>
      <c r="B479">
        <v>7</v>
      </c>
    </row>
    <row r="480" spans="1:2" x14ac:dyDescent="0.25">
      <c r="A480" s="8" t="s">
        <v>14513</v>
      </c>
      <c r="B480">
        <v>8</v>
      </c>
    </row>
    <row r="481" spans="1:2" x14ac:dyDescent="0.25">
      <c r="A481" s="8" t="s">
        <v>14091</v>
      </c>
      <c r="B481">
        <v>5</v>
      </c>
    </row>
    <row r="482" spans="1:2" x14ac:dyDescent="0.25">
      <c r="A482" s="8" t="s">
        <v>14306</v>
      </c>
      <c r="B482">
        <v>9</v>
      </c>
    </row>
    <row r="483" spans="1:2" x14ac:dyDescent="0.25">
      <c r="A483" s="8" t="s">
        <v>8958</v>
      </c>
      <c r="B483">
        <v>12</v>
      </c>
    </row>
    <row r="484" spans="1:2" x14ac:dyDescent="0.25">
      <c r="A484" s="8" t="s">
        <v>14447</v>
      </c>
      <c r="B484">
        <v>7</v>
      </c>
    </row>
    <row r="485" spans="1:2" x14ac:dyDescent="0.25">
      <c r="A485" s="8" t="s">
        <v>14389</v>
      </c>
      <c r="B485">
        <v>7</v>
      </c>
    </row>
    <row r="486" spans="1:2" x14ac:dyDescent="0.25">
      <c r="A486" s="8" t="s">
        <v>14381</v>
      </c>
      <c r="B486">
        <v>12</v>
      </c>
    </row>
    <row r="487" spans="1:2" x14ac:dyDescent="0.25">
      <c r="A487" s="8" t="s">
        <v>10378</v>
      </c>
      <c r="B487">
        <v>8</v>
      </c>
    </row>
    <row r="488" spans="1:2" x14ac:dyDescent="0.25">
      <c r="A488" s="8" t="s">
        <v>14440</v>
      </c>
      <c r="B488">
        <v>8</v>
      </c>
    </row>
    <row r="489" spans="1:2" x14ac:dyDescent="0.25">
      <c r="A489" s="8" t="s">
        <v>14112</v>
      </c>
      <c r="B489">
        <v>8</v>
      </c>
    </row>
    <row r="490" spans="1:2" x14ac:dyDescent="0.25">
      <c r="A490" s="8" t="s">
        <v>14231</v>
      </c>
      <c r="B490">
        <v>6</v>
      </c>
    </row>
    <row r="491" spans="1:2" x14ac:dyDescent="0.25">
      <c r="A491" s="8" t="s">
        <v>14300</v>
      </c>
      <c r="B491">
        <v>6</v>
      </c>
    </row>
    <row r="492" spans="1:2" x14ac:dyDescent="0.25">
      <c r="A492" s="8" t="s">
        <v>14393</v>
      </c>
      <c r="B492">
        <v>8</v>
      </c>
    </row>
    <row r="493" spans="1:2" x14ac:dyDescent="0.25">
      <c r="A493" s="8" t="s">
        <v>8720</v>
      </c>
      <c r="B493">
        <v>7</v>
      </c>
    </row>
    <row r="494" spans="1:2" x14ac:dyDescent="0.25">
      <c r="A494" s="8" t="s">
        <v>14279</v>
      </c>
      <c r="B494">
        <v>9</v>
      </c>
    </row>
    <row r="495" spans="1:2" x14ac:dyDescent="0.25">
      <c r="A495" s="8" t="s">
        <v>14534</v>
      </c>
      <c r="B495">
        <v>10</v>
      </c>
    </row>
    <row r="496" spans="1:2" x14ac:dyDescent="0.25">
      <c r="A496" s="8" t="s">
        <v>14501</v>
      </c>
      <c r="B496">
        <v>8</v>
      </c>
    </row>
    <row r="497" spans="1:2" x14ac:dyDescent="0.25">
      <c r="A497" s="8" t="s">
        <v>11196</v>
      </c>
      <c r="B497">
        <v>9</v>
      </c>
    </row>
    <row r="498" spans="1:2" x14ac:dyDescent="0.25">
      <c r="A498" s="8" t="s">
        <v>14025</v>
      </c>
      <c r="B498">
        <v>10</v>
      </c>
    </row>
    <row r="499" spans="1:2" x14ac:dyDescent="0.25">
      <c r="A499" s="8" t="s">
        <v>14169</v>
      </c>
      <c r="B499">
        <v>7</v>
      </c>
    </row>
    <row r="500" spans="1:2" x14ac:dyDescent="0.25">
      <c r="A500" s="8" t="s">
        <v>14401</v>
      </c>
      <c r="B500">
        <v>8</v>
      </c>
    </row>
    <row r="501" spans="1:2" x14ac:dyDescent="0.25">
      <c r="A501" s="8" t="s">
        <v>14147</v>
      </c>
      <c r="B501">
        <v>7</v>
      </c>
    </row>
    <row r="502" spans="1:2" x14ac:dyDescent="0.25">
      <c r="A502" s="8" t="s">
        <v>14253</v>
      </c>
      <c r="B502">
        <v>9</v>
      </c>
    </row>
    <row r="503" spans="1:2" x14ac:dyDescent="0.25">
      <c r="A503" s="8" t="s">
        <v>14518</v>
      </c>
      <c r="B503">
        <v>15</v>
      </c>
    </row>
    <row r="504" spans="1:2" x14ac:dyDescent="0.25">
      <c r="A504" s="8" t="s">
        <v>13310</v>
      </c>
      <c r="B504">
        <v>10</v>
      </c>
    </row>
    <row r="505" spans="1:2" x14ac:dyDescent="0.25">
      <c r="A505" s="8" t="s">
        <v>14212</v>
      </c>
      <c r="B505">
        <v>9</v>
      </c>
    </row>
    <row r="506" spans="1:2" x14ac:dyDescent="0.25">
      <c r="A506" s="8" t="s">
        <v>14326</v>
      </c>
      <c r="B506">
        <v>11</v>
      </c>
    </row>
    <row r="507" spans="1:2" x14ac:dyDescent="0.25">
      <c r="A507" s="8" t="s">
        <v>13192</v>
      </c>
      <c r="B507">
        <v>9</v>
      </c>
    </row>
    <row r="508" spans="1:2" x14ac:dyDescent="0.25">
      <c r="A508" s="8" t="s">
        <v>13364</v>
      </c>
      <c r="B508">
        <v>9</v>
      </c>
    </row>
    <row r="509" spans="1:2" x14ac:dyDescent="0.25">
      <c r="A509" s="8" t="s">
        <v>14229</v>
      </c>
      <c r="B509">
        <v>5</v>
      </c>
    </row>
    <row r="510" spans="1:2" x14ac:dyDescent="0.25">
      <c r="A510" s="8" t="s">
        <v>14251</v>
      </c>
      <c r="B510">
        <v>12</v>
      </c>
    </row>
    <row r="511" spans="1:2" x14ac:dyDescent="0.25">
      <c r="A511" s="8" t="s">
        <v>14342</v>
      </c>
      <c r="B511">
        <v>11</v>
      </c>
    </row>
    <row r="512" spans="1:2" x14ac:dyDescent="0.25">
      <c r="A512" s="8" t="s">
        <v>13734</v>
      </c>
      <c r="B512">
        <v>10</v>
      </c>
    </row>
    <row r="513" spans="1:2" x14ac:dyDescent="0.25">
      <c r="A513" s="8" t="s">
        <v>13498</v>
      </c>
      <c r="B513">
        <v>10</v>
      </c>
    </row>
    <row r="514" spans="1:2" x14ac:dyDescent="0.25">
      <c r="A514" s="8" t="s">
        <v>13992</v>
      </c>
      <c r="B514">
        <v>11</v>
      </c>
    </row>
    <row r="515" spans="1:2" x14ac:dyDescent="0.25">
      <c r="A515" s="8" t="s">
        <v>14026</v>
      </c>
      <c r="B515">
        <v>7</v>
      </c>
    </row>
    <row r="516" spans="1:2" x14ac:dyDescent="0.25">
      <c r="A516" s="8" t="s">
        <v>13743</v>
      </c>
      <c r="B516">
        <v>8</v>
      </c>
    </row>
    <row r="517" spans="1:2" x14ac:dyDescent="0.25">
      <c r="A517" s="8" t="s">
        <v>13689</v>
      </c>
      <c r="B517">
        <v>10</v>
      </c>
    </row>
    <row r="518" spans="1:2" x14ac:dyDescent="0.25">
      <c r="A518" s="8" t="s">
        <v>13926</v>
      </c>
      <c r="B518">
        <v>15</v>
      </c>
    </row>
    <row r="519" spans="1:2" x14ac:dyDescent="0.25">
      <c r="A519" s="8" t="s">
        <v>14009</v>
      </c>
      <c r="B519">
        <v>14</v>
      </c>
    </row>
    <row r="520" spans="1:2" x14ac:dyDescent="0.25">
      <c r="A520" s="8" t="s">
        <v>14047</v>
      </c>
      <c r="B520">
        <v>7</v>
      </c>
    </row>
    <row r="521" spans="1:2" x14ac:dyDescent="0.25">
      <c r="A521" s="8" t="s">
        <v>13959</v>
      </c>
      <c r="B521">
        <v>6</v>
      </c>
    </row>
    <row r="522" spans="1:2" x14ac:dyDescent="0.25">
      <c r="A522" s="8" t="s">
        <v>14040</v>
      </c>
      <c r="B522">
        <v>7</v>
      </c>
    </row>
    <row r="523" spans="1:2" x14ac:dyDescent="0.25">
      <c r="A523" s="8" t="s">
        <v>14032</v>
      </c>
      <c r="B523">
        <v>7</v>
      </c>
    </row>
    <row r="524" spans="1:2" x14ac:dyDescent="0.25">
      <c r="A524" s="8" t="s">
        <v>13818</v>
      </c>
      <c r="B524">
        <v>10</v>
      </c>
    </row>
    <row r="525" spans="1:2" x14ac:dyDescent="0.25">
      <c r="A525" s="8" t="s">
        <v>14053</v>
      </c>
      <c r="B525">
        <v>8</v>
      </c>
    </row>
    <row r="526" spans="1:2" x14ac:dyDescent="0.25">
      <c r="A526" s="8" t="s">
        <v>13652</v>
      </c>
      <c r="B526">
        <v>8</v>
      </c>
    </row>
    <row r="527" spans="1:2" x14ac:dyDescent="0.25">
      <c r="A527" s="8" t="s">
        <v>13673</v>
      </c>
      <c r="B527">
        <v>13</v>
      </c>
    </row>
    <row r="528" spans="1:2" x14ac:dyDescent="0.25">
      <c r="A528" s="8" t="s">
        <v>13899</v>
      </c>
      <c r="B528">
        <v>9</v>
      </c>
    </row>
    <row r="529" spans="1:2" x14ac:dyDescent="0.25">
      <c r="A529" s="8" t="s">
        <v>7570</v>
      </c>
      <c r="B529">
        <v>15</v>
      </c>
    </row>
    <row r="530" spans="1:2" x14ac:dyDescent="0.25">
      <c r="A530" s="8" t="s">
        <v>13653</v>
      </c>
      <c r="B530">
        <v>7</v>
      </c>
    </row>
    <row r="531" spans="1:2" x14ac:dyDescent="0.25">
      <c r="A531" s="8" t="s">
        <v>13711</v>
      </c>
      <c r="B531">
        <v>8</v>
      </c>
    </row>
    <row r="532" spans="1:2" x14ac:dyDescent="0.25">
      <c r="A532" s="8" t="s">
        <v>13852</v>
      </c>
      <c r="B532">
        <v>8</v>
      </c>
    </row>
    <row r="533" spans="1:2" x14ac:dyDescent="0.25">
      <c r="A533" s="8" t="s">
        <v>14368</v>
      </c>
      <c r="B533">
        <v>6</v>
      </c>
    </row>
    <row r="534" spans="1:2" x14ac:dyDescent="0.25">
      <c r="A534" s="8" t="s">
        <v>14336</v>
      </c>
      <c r="B534">
        <v>8</v>
      </c>
    </row>
    <row r="535" spans="1:2" x14ac:dyDescent="0.25">
      <c r="A535" s="8" t="s">
        <v>14192</v>
      </c>
      <c r="B535">
        <v>9</v>
      </c>
    </row>
    <row r="536" spans="1:2" x14ac:dyDescent="0.25">
      <c r="A536" s="8" t="s">
        <v>14194</v>
      </c>
      <c r="B536">
        <v>8</v>
      </c>
    </row>
    <row r="537" spans="1:2" x14ac:dyDescent="0.25">
      <c r="A537" s="8" t="s">
        <v>13819</v>
      </c>
      <c r="B537">
        <v>17</v>
      </c>
    </row>
    <row r="538" spans="1:2" x14ac:dyDescent="0.25">
      <c r="A538" s="8" t="s">
        <v>14330</v>
      </c>
      <c r="B538">
        <v>9</v>
      </c>
    </row>
    <row r="539" spans="1:2" x14ac:dyDescent="0.25">
      <c r="A539" s="8" t="s">
        <v>14494</v>
      </c>
      <c r="B539">
        <v>8</v>
      </c>
    </row>
    <row r="540" spans="1:2" x14ac:dyDescent="0.25">
      <c r="A540" s="8" t="s">
        <v>14473</v>
      </c>
      <c r="B540">
        <v>9</v>
      </c>
    </row>
    <row r="541" spans="1:2" x14ac:dyDescent="0.25">
      <c r="A541" s="8" t="s">
        <v>14255</v>
      </c>
      <c r="B541">
        <v>10</v>
      </c>
    </row>
    <row r="542" spans="1:2" x14ac:dyDescent="0.25">
      <c r="A542" s="8" t="s">
        <v>14497</v>
      </c>
      <c r="B542">
        <v>11</v>
      </c>
    </row>
    <row r="543" spans="1:2" x14ac:dyDescent="0.25">
      <c r="A543" s="8" t="s">
        <v>14352</v>
      </c>
      <c r="B543">
        <v>7</v>
      </c>
    </row>
    <row r="544" spans="1:2" x14ac:dyDescent="0.25">
      <c r="A544" s="8" t="s">
        <v>14391</v>
      </c>
      <c r="B544">
        <v>9</v>
      </c>
    </row>
    <row r="545" spans="1:2" x14ac:dyDescent="0.25">
      <c r="A545" s="8" t="s">
        <v>13196</v>
      </c>
      <c r="B545">
        <v>8</v>
      </c>
    </row>
    <row r="546" spans="1:2" x14ac:dyDescent="0.25">
      <c r="A546" s="8" t="s">
        <v>9622</v>
      </c>
      <c r="B546">
        <v>4</v>
      </c>
    </row>
    <row r="547" spans="1:2" x14ac:dyDescent="0.25">
      <c r="A547" s="8" t="s">
        <v>14180</v>
      </c>
      <c r="B547">
        <v>17</v>
      </c>
    </row>
    <row r="548" spans="1:2" x14ac:dyDescent="0.25">
      <c r="A548" s="8" t="s">
        <v>14338</v>
      </c>
      <c r="B548">
        <v>15</v>
      </c>
    </row>
    <row r="549" spans="1:2" x14ac:dyDescent="0.25">
      <c r="A549" s="8" t="s">
        <v>14520</v>
      </c>
      <c r="B549">
        <v>14</v>
      </c>
    </row>
    <row r="550" spans="1:2" x14ac:dyDescent="0.25">
      <c r="A550" s="8" t="s">
        <v>14021</v>
      </c>
      <c r="B550">
        <v>9</v>
      </c>
    </row>
    <row r="551" spans="1:2" x14ac:dyDescent="0.25">
      <c r="A551" s="8" t="s">
        <v>14509</v>
      </c>
      <c r="B551">
        <v>5</v>
      </c>
    </row>
    <row r="552" spans="1:2" x14ac:dyDescent="0.25">
      <c r="A552" s="8" t="s">
        <v>14321</v>
      </c>
      <c r="B552">
        <v>6</v>
      </c>
    </row>
    <row r="553" spans="1:2" x14ac:dyDescent="0.25">
      <c r="A553" s="8" t="s">
        <v>14351</v>
      </c>
      <c r="B553">
        <v>12</v>
      </c>
    </row>
    <row r="554" spans="1:2" x14ac:dyDescent="0.25">
      <c r="A554" s="8" t="s">
        <v>14104</v>
      </c>
      <c r="B554">
        <v>9</v>
      </c>
    </row>
    <row r="555" spans="1:2" x14ac:dyDescent="0.25">
      <c r="A555" s="8" t="s">
        <v>14286</v>
      </c>
      <c r="B555">
        <v>8</v>
      </c>
    </row>
    <row r="556" spans="1:2" x14ac:dyDescent="0.25">
      <c r="A556" s="8" t="s">
        <v>14318</v>
      </c>
      <c r="B556">
        <v>6</v>
      </c>
    </row>
    <row r="557" spans="1:2" x14ac:dyDescent="0.25">
      <c r="A557" s="8" t="s">
        <v>11797</v>
      </c>
      <c r="B557">
        <v>8</v>
      </c>
    </row>
    <row r="558" spans="1:2" x14ac:dyDescent="0.25">
      <c r="A558" s="8" t="s">
        <v>14382</v>
      </c>
      <c r="B558">
        <v>11</v>
      </c>
    </row>
    <row r="559" spans="1:2" x14ac:dyDescent="0.25">
      <c r="A559" s="8" t="s">
        <v>14390</v>
      </c>
      <c r="B559">
        <v>12</v>
      </c>
    </row>
    <row r="560" spans="1:2" x14ac:dyDescent="0.25">
      <c r="A560" s="8" t="s">
        <v>14353</v>
      </c>
      <c r="B560">
        <v>11</v>
      </c>
    </row>
    <row r="561" spans="1:2" x14ac:dyDescent="0.25">
      <c r="A561" s="8" t="s">
        <v>14302</v>
      </c>
      <c r="B561">
        <v>16</v>
      </c>
    </row>
    <row r="562" spans="1:2" x14ac:dyDescent="0.25">
      <c r="A562" s="8" t="s">
        <v>14060</v>
      </c>
      <c r="B562">
        <v>9</v>
      </c>
    </row>
    <row r="563" spans="1:2" x14ac:dyDescent="0.25">
      <c r="A563" s="8" t="s">
        <v>13798</v>
      </c>
      <c r="B563">
        <v>9</v>
      </c>
    </row>
    <row r="564" spans="1:2" x14ac:dyDescent="0.25">
      <c r="A564" s="8" t="s">
        <v>13935</v>
      </c>
      <c r="B564">
        <v>8</v>
      </c>
    </row>
    <row r="565" spans="1:2" x14ac:dyDescent="0.25">
      <c r="A565" s="8" t="s">
        <v>14444</v>
      </c>
      <c r="B565">
        <v>7</v>
      </c>
    </row>
    <row r="566" spans="1:2" x14ac:dyDescent="0.25">
      <c r="A566" s="8" t="s">
        <v>13871</v>
      </c>
      <c r="B566">
        <v>6</v>
      </c>
    </row>
    <row r="567" spans="1:2" x14ac:dyDescent="0.25">
      <c r="A567" s="8" t="s">
        <v>14396</v>
      </c>
      <c r="B567">
        <v>9</v>
      </c>
    </row>
    <row r="568" spans="1:2" x14ac:dyDescent="0.25">
      <c r="A568" s="8" t="s">
        <v>14200</v>
      </c>
      <c r="B568">
        <v>9</v>
      </c>
    </row>
    <row r="569" spans="1:2" x14ac:dyDescent="0.25">
      <c r="A569" s="8" t="s">
        <v>14210</v>
      </c>
      <c r="B569">
        <v>5</v>
      </c>
    </row>
    <row r="570" spans="1:2" x14ac:dyDescent="0.25">
      <c r="A570" s="8" t="s">
        <v>14205</v>
      </c>
      <c r="B570">
        <v>9</v>
      </c>
    </row>
    <row r="571" spans="1:2" x14ac:dyDescent="0.25">
      <c r="A571" s="8" t="s">
        <v>14367</v>
      </c>
      <c r="B571">
        <v>2</v>
      </c>
    </row>
    <row r="572" spans="1:2" x14ac:dyDescent="0.25">
      <c r="A572" s="8" t="s">
        <v>14042</v>
      </c>
      <c r="B572">
        <v>14</v>
      </c>
    </row>
    <row r="573" spans="1:2" x14ac:dyDescent="0.25">
      <c r="A573" s="8" t="s">
        <v>14442</v>
      </c>
      <c r="B573">
        <v>11</v>
      </c>
    </row>
    <row r="574" spans="1:2" x14ac:dyDescent="0.25">
      <c r="A574" s="8" t="s">
        <v>14432</v>
      </c>
      <c r="B574">
        <v>10</v>
      </c>
    </row>
    <row r="575" spans="1:2" x14ac:dyDescent="0.25">
      <c r="A575" s="8" t="s">
        <v>14521</v>
      </c>
      <c r="B575">
        <v>21</v>
      </c>
    </row>
    <row r="576" spans="1:2" x14ac:dyDescent="0.25">
      <c r="A576" s="8" t="s">
        <v>13591</v>
      </c>
      <c r="B576">
        <v>12</v>
      </c>
    </row>
    <row r="577" spans="1:2" x14ac:dyDescent="0.25">
      <c r="A577" s="8" t="s">
        <v>13597</v>
      </c>
      <c r="B577">
        <v>7</v>
      </c>
    </row>
    <row r="578" spans="1:2" x14ac:dyDescent="0.25">
      <c r="A578" s="8" t="s">
        <v>13464</v>
      </c>
      <c r="B578">
        <v>6</v>
      </c>
    </row>
    <row r="579" spans="1:2" x14ac:dyDescent="0.25">
      <c r="A579" s="8" t="s">
        <v>13444</v>
      </c>
      <c r="B579">
        <v>10</v>
      </c>
    </row>
    <row r="580" spans="1:2" x14ac:dyDescent="0.25">
      <c r="A580" s="8" t="s">
        <v>13518</v>
      </c>
      <c r="B580">
        <v>10</v>
      </c>
    </row>
    <row r="581" spans="1:2" x14ac:dyDescent="0.25">
      <c r="A581" s="8" t="s">
        <v>13528</v>
      </c>
      <c r="B581">
        <v>10</v>
      </c>
    </row>
    <row r="582" spans="1:2" x14ac:dyDescent="0.25">
      <c r="A582" s="8" t="s">
        <v>13472</v>
      </c>
      <c r="B582">
        <v>9</v>
      </c>
    </row>
    <row r="583" spans="1:2" x14ac:dyDescent="0.25">
      <c r="A583" s="8" t="s">
        <v>13499</v>
      </c>
      <c r="B583">
        <v>9</v>
      </c>
    </row>
    <row r="584" spans="1:2" x14ac:dyDescent="0.25">
      <c r="A584" s="8" t="s">
        <v>13507</v>
      </c>
      <c r="B584">
        <v>9</v>
      </c>
    </row>
    <row r="585" spans="1:2" x14ac:dyDescent="0.25">
      <c r="A585" s="8" t="s">
        <v>13547</v>
      </c>
      <c r="B585">
        <v>9</v>
      </c>
    </row>
    <row r="586" spans="1:2" x14ac:dyDescent="0.25">
      <c r="A586" s="8" t="s">
        <v>13500</v>
      </c>
      <c r="B586">
        <v>9</v>
      </c>
    </row>
    <row r="587" spans="1:2" x14ac:dyDescent="0.25">
      <c r="A587" s="8" t="s">
        <v>13452</v>
      </c>
      <c r="B587">
        <v>9</v>
      </c>
    </row>
    <row r="588" spans="1:2" x14ac:dyDescent="0.25">
      <c r="A588" s="8" t="s">
        <v>13558</v>
      </c>
      <c r="B588">
        <v>7</v>
      </c>
    </row>
    <row r="589" spans="1:2" x14ac:dyDescent="0.25">
      <c r="A589" s="8" t="s">
        <v>13515</v>
      </c>
      <c r="B589">
        <v>7</v>
      </c>
    </row>
    <row r="590" spans="1:2" x14ac:dyDescent="0.25">
      <c r="A590" s="8" t="s">
        <v>13555</v>
      </c>
      <c r="B590">
        <v>7</v>
      </c>
    </row>
    <row r="591" spans="1:2" x14ac:dyDescent="0.25">
      <c r="A591" s="8" t="s">
        <v>13381</v>
      </c>
      <c r="B591">
        <v>15</v>
      </c>
    </row>
    <row r="592" spans="1:2" x14ac:dyDescent="0.25">
      <c r="A592" s="8" t="s">
        <v>13174</v>
      </c>
      <c r="B592">
        <v>10</v>
      </c>
    </row>
    <row r="593" spans="1:2" x14ac:dyDescent="0.25">
      <c r="A593" s="8" t="s">
        <v>13915</v>
      </c>
      <c r="B593">
        <v>7</v>
      </c>
    </row>
    <row r="594" spans="1:2" x14ac:dyDescent="0.25">
      <c r="A594" s="8" t="s">
        <v>13421</v>
      </c>
      <c r="B594">
        <v>9</v>
      </c>
    </row>
    <row r="595" spans="1:2" x14ac:dyDescent="0.25">
      <c r="A595" s="8" t="s">
        <v>13539</v>
      </c>
      <c r="B595">
        <v>9</v>
      </c>
    </row>
    <row r="596" spans="1:2" x14ac:dyDescent="0.25">
      <c r="A596" s="8" t="s">
        <v>13754</v>
      </c>
      <c r="B596">
        <v>9</v>
      </c>
    </row>
    <row r="597" spans="1:2" x14ac:dyDescent="0.25">
      <c r="A597" s="8" t="s">
        <v>13650</v>
      </c>
      <c r="B597">
        <v>11</v>
      </c>
    </row>
    <row r="598" spans="1:2" x14ac:dyDescent="0.25">
      <c r="A598" s="8" t="s">
        <v>13792</v>
      </c>
      <c r="B598">
        <v>11</v>
      </c>
    </row>
    <row r="599" spans="1:2" x14ac:dyDescent="0.25">
      <c r="A599" s="8" t="s">
        <v>13773</v>
      </c>
      <c r="B599">
        <v>7</v>
      </c>
    </row>
    <row r="600" spans="1:2" x14ac:dyDescent="0.25">
      <c r="A600" s="8" t="s">
        <v>13761</v>
      </c>
      <c r="B600">
        <v>13</v>
      </c>
    </row>
    <row r="601" spans="1:2" x14ac:dyDescent="0.25">
      <c r="A601" s="8" t="s">
        <v>14429</v>
      </c>
      <c r="B601">
        <v>10</v>
      </c>
    </row>
    <row r="602" spans="1:2" x14ac:dyDescent="0.25">
      <c r="A602" s="8" t="s">
        <v>14269</v>
      </c>
      <c r="B602">
        <v>9</v>
      </c>
    </row>
    <row r="603" spans="1:2" x14ac:dyDescent="0.25">
      <c r="A603" s="8" t="s">
        <v>13785</v>
      </c>
      <c r="B603">
        <v>10</v>
      </c>
    </row>
    <row r="604" spans="1:2" x14ac:dyDescent="0.25">
      <c r="A604" s="8" t="s">
        <v>13258</v>
      </c>
      <c r="B604">
        <v>11</v>
      </c>
    </row>
    <row r="605" spans="1:2" x14ac:dyDescent="0.25">
      <c r="A605" s="8" t="s">
        <v>13285</v>
      </c>
      <c r="B605">
        <v>12</v>
      </c>
    </row>
    <row r="606" spans="1:2" x14ac:dyDescent="0.25">
      <c r="A606" s="8" t="s">
        <v>14508</v>
      </c>
      <c r="B606">
        <v>8</v>
      </c>
    </row>
    <row r="607" spans="1:2" x14ac:dyDescent="0.25">
      <c r="A607" s="8" t="s">
        <v>14427</v>
      </c>
      <c r="B607">
        <v>11</v>
      </c>
    </row>
    <row r="608" spans="1:2" x14ac:dyDescent="0.25">
      <c r="A608" s="8" t="s">
        <v>14450</v>
      </c>
      <c r="B608">
        <v>11</v>
      </c>
    </row>
    <row r="609" spans="1:2" x14ac:dyDescent="0.25">
      <c r="A609" s="8" t="s">
        <v>14349</v>
      </c>
      <c r="B609">
        <v>9</v>
      </c>
    </row>
    <row r="610" spans="1:2" x14ac:dyDescent="0.25">
      <c r="A610" s="8" t="s">
        <v>14234</v>
      </c>
      <c r="B610">
        <v>11</v>
      </c>
    </row>
    <row r="611" spans="1:2" x14ac:dyDescent="0.25">
      <c r="A611" s="8" t="s">
        <v>14202</v>
      </c>
      <c r="B611">
        <v>9</v>
      </c>
    </row>
    <row r="612" spans="1:2" x14ac:dyDescent="0.25">
      <c r="A612" s="8" t="s">
        <v>14483</v>
      </c>
      <c r="B612">
        <v>8</v>
      </c>
    </row>
    <row r="613" spans="1:2" x14ac:dyDescent="0.25">
      <c r="A613" s="8" t="s">
        <v>14093</v>
      </c>
      <c r="B613">
        <v>10</v>
      </c>
    </row>
    <row r="614" spans="1:2" x14ac:dyDescent="0.25">
      <c r="A614" s="8" t="s">
        <v>14143</v>
      </c>
      <c r="B614">
        <v>10</v>
      </c>
    </row>
    <row r="615" spans="1:2" x14ac:dyDescent="0.25">
      <c r="A615" s="8" t="s">
        <v>14283</v>
      </c>
      <c r="B615">
        <v>9</v>
      </c>
    </row>
    <row r="616" spans="1:2" x14ac:dyDescent="0.25">
      <c r="A616" s="8" t="s">
        <v>14236</v>
      </c>
      <c r="B616">
        <v>12</v>
      </c>
    </row>
    <row r="617" spans="1:2" x14ac:dyDescent="0.25">
      <c r="A617" s="8" t="s">
        <v>14346</v>
      </c>
      <c r="B617">
        <v>12</v>
      </c>
    </row>
    <row r="618" spans="1:2" x14ac:dyDescent="0.25">
      <c r="A618" s="8" t="s">
        <v>14250</v>
      </c>
      <c r="B618">
        <v>14</v>
      </c>
    </row>
    <row r="619" spans="1:2" x14ac:dyDescent="0.25">
      <c r="A619" s="8" t="s">
        <v>11438</v>
      </c>
      <c r="B619">
        <v>9</v>
      </c>
    </row>
    <row r="620" spans="1:2" x14ac:dyDescent="0.25">
      <c r="A620" s="8" t="s">
        <v>14495</v>
      </c>
      <c r="B620">
        <v>9</v>
      </c>
    </row>
    <row r="621" spans="1:2" x14ac:dyDescent="0.25">
      <c r="A621" s="8" t="s">
        <v>14198</v>
      </c>
      <c r="B621">
        <v>13</v>
      </c>
    </row>
    <row r="622" spans="1:2" x14ac:dyDescent="0.25">
      <c r="A622" s="8" t="s">
        <v>14426</v>
      </c>
      <c r="B622">
        <v>15</v>
      </c>
    </row>
    <row r="623" spans="1:2" x14ac:dyDescent="0.25">
      <c r="A623" s="8" t="s">
        <v>14378</v>
      </c>
      <c r="B623">
        <v>25</v>
      </c>
    </row>
    <row r="624" spans="1:2" x14ac:dyDescent="0.25">
      <c r="A624" s="8" t="s">
        <v>13187</v>
      </c>
      <c r="B624">
        <v>15</v>
      </c>
    </row>
    <row r="625" spans="1:2" x14ac:dyDescent="0.25">
      <c r="A625" s="8" t="s">
        <v>13523</v>
      </c>
      <c r="B625">
        <v>7</v>
      </c>
    </row>
    <row r="626" spans="1:2" x14ac:dyDescent="0.25">
      <c r="A626" s="8" t="s">
        <v>13633</v>
      </c>
      <c r="B626">
        <v>5</v>
      </c>
    </row>
    <row r="627" spans="1:2" x14ac:dyDescent="0.25">
      <c r="A627" s="8" t="s">
        <v>13890</v>
      </c>
      <c r="B627">
        <v>9</v>
      </c>
    </row>
    <row r="628" spans="1:2" x14ac:dyDescent="0.25">
      <c r="A628" s="8" t="s">
        <v>14433</v>
      </c>
      <c r="B628">
        <v>16</v>
      </c>
    </row>
    <row r="629" spans="1:2" x14ac:dyDescent="0.25">
      <c r="A629" s="8" t="s">
        <v>14190</v>
      </c>
      <c r="B629">
        <v>9</v>
      </c>
    </row>
    <row r="630" spans="1:2" x14ac:dyDescent="0.25">
      <c r="A630" s="8" t="s">
        <v>14522</v>
      </c>
      <c r="B630">
        <v>8</v>
      </c>
    </row>
    <row r="631" spans="1:2" x14ac:dyDescent="0.25">
      <c r="A631" s="8" t="s">
        <v>14230</v>
      </c>
      <c r="B631">
        <v>10</v>
      </c>
    </row>
    <row r="632" spans="1:2" x14ac:dyDescent="0.25">
      <c r="A632" s="8" t="s">
        <v>10581</v>
      </c>
      <c r="B632">
        <v>7</v>
      </c>
    </row>
    <row r="633" spans="1:2" x14ac:dyDescent="0.25">
      <c r="A633" s="8" t="s">
        <v>13924</v>
      </c>
      <c r="B633">
        <v>9</v>
      </c>
    </row>
    <row r="634" spans="1:2" x14ac:dyDescent="0.25">
      <c r="A634" s="8" t="s">
        <v>14524</v>
      </c>
      <c r="B634">
        <v>9</v>
      </c>
    </row>
    <row r="635" spans="1:2" x14ac:dyDescent="0.25">
      <c r="A635" s="8" t="s">
        <v>14443</v>
      </c>
      <c r="B635">
        <v>17</v>
      </c>
    </row>
    <row r="636" spans="1:2" x14ac:dyDescent="0.25">
      <c r="A636" s="8" t="s">
        <v>13376</v>
      </c>
      <c r="B636">
        <v>8</v>
      </c>
    </row>
    <row r="637" spans="1:2" x14ac:dyDescent="0.25">
      <c r="A637" s="8" t="s">
        <v>13367</v>
      </c>
      <c r="B637">
        <v>6</v>
      </c>
    </row>
    <row r="638" spans="1:2" x14ac:dyDescent="0.25">
      <c r="A638" s="8" t="s">
        <v>13214</v>
      </c>
      <c r="B638">
        <v>8</v>
      </c>
    </row>
    <row r="639" spans="1:2" x14ac:dyDescent="0.25">
      <c r="A639" s="8" t="s">
        <v>13396</v>
      </c>
      <c r="B639">
        <v>8</v>
      </c>
    </row>
    <row r="640" spans="1:2" x14ac:dyDescent="0.25">
      <c r="A640" s="8" t="s">
        <v>13361</v>
      </c>
      <c r="B640">
        <v>12</v>
      </c>
    </row>
    <row r="641" spans="1:2" x14ac:dyDescent="0.25">
      <c r="A641" s="8" t="s">
        <v>14439</v>
      </c>
      <c r="B641">
        <v>7</v>
      </c>
    </row>
    <row r="642" spans="1:2" x14ac:dyDescent="0.25">
      <c r="A642" s="8" t="s">
        <v>13341</v>
      </c>
      <c r="B642">
        <v>12</v>
      </c>
    </row>
    <row r="643" spans="1:2" x14ac:dyDescent="0.25">
      <c r="A643" s="8" t="s">
        <v>14462</v>
      </c>
      <c r="B643">
        <v>13</v>
      </c>
    </row>
    <row r="644" spans="1:2" x14ac:dyDescent="0.25">
      <c r="A644" s="8" t="s">
        <v>14371</v>
      </c>
      <c r="B644">
        <v>10</v>
      </c>
    </row>
    <row r="645" spans="1:2" x14ac:dyDescent="0.25">
      <c r="A645" s="8" t="s">
        <v>14268</v>
      </c>
      <c r="B645">
        <v>10</v>
      </c>
    </row>
    <row r="646" spans="1:2" x14ac:dyDescent="0.25">
      <c r="A646" s="8" t="s">
        <v>14506</v>
      </c>
      <c r="B646">
        <v>10</v>
      </c>
    </row>
    <row r="647" spans="1:2" x14ac:dyDescent="0.25">
      <c r="A647" s="8" t="s">
        <v>14178</v>
      </c>
      <c r="B647">
        <v>9</v>
      </c>
    </row>
    <row r="648" spans="1:2" x14ac:dyDescent="0.25">
      <c r="A648" s="8" t="s">
        <v>13572</v>
      </c>
      <c r="B648">
        <v>5</v>
      </c>
    </row>
    <row r="649" spans="1:2" x14ac:dyDescent="0.25">
      <c r="A649" s="8" t="s">
        <v>14496</v>
      </c>
      <c r="B649">
        <v>11</v>
      </c>
    </row>
    <row r="650" spans="1:2" x14ac:dyDescent="0.25">
      <c r="A650" s="8" t="s">
        <v>13138</v>
      </c>
      <c r="B650">
        <v>10</v>
      </c>
    </row>
    <row r="651" spans="1:2" x14ac:dyDescent="0.25">
      <c r="A651" s="8" t="s">
        <v>13610</v>
      </c>
      <c r="B651">
        <v>6</v>
      </c>
    </row>
    <row r="652" spans="1:2" x14ac:dyDescent="0.25">
      <c r="A652" s="8" t="s">
        <v>13188</v>
      </c>
      <c r="B652">
        <v>10</v>
      </c>
    </row>
    <row r="653" spans="1:2" x14ac:dyDescent="0.25">
      <c r="A653" s="8" t="s">
        <v>13161</v>
      </c>
      <c r="B653">
        <v>5</v>
      </c>
    </row>
    <row r="654" spans="1:2" x14ac:dyDescent="0.25">
      <c r="A654" s="8" t="s">
        <v>13894</v>
      </c>
      <c r="B654">
        <v>15</v>
      </c>
    </row>
    <row r="655" spans="1:2" x14ac:dyDescent="0.25">
      <c r="A655" s="8" t="s">
        <v>13917</v>
      </c>
      <c r="B655">
        <v>8</v>
      </c>
    </row>
    <row r="656" spans="1:2" x14ac:dyDescent="0.25">
      <c r="A656" s="8" t="s">
        <v>13834</v>
      </c>
      <c r="B656">
        <v>8</v>
      </c>
    </row>
    <row r="657" spans="1:2" x14ac:dyDescent="0.25">
      <c r="A657" s="8" t="s">
        <v>13651</v>
      </c>
      <c r="B657">
        <v>9</v>
      </c>
    </row>
    <row r="658" spans="1:2" x14ac:dyDescent="0.25">
      <c r="A658" s="8" t="s">
        <v>13337</v>
      </c>
      <c r="B658">
        <v>8</v>
      </c>
    </row>
    <row r="659" spans="1:2" x14ac:dyDescent="0.25">
      <c r="A659" s="8" t="s">
        <v>13165</v>
      </c>
      <c r="B659">
        <v>9</v>
      </c>
    </row>
    <row r="660" spans="1:2" x14ac:dyDescent="0.25">
      <c r="A660" s="8" t="s">
        <v>13949</v>
      </c>
      <c r="B660">
        <v>11</v>
      </c>
    </row>
    <row r="661" spans="1:2" x14ac:dyDescent="0.25">
      <c r="A661" s="8" t="s">
        <v>14517</v>
      </c>
      <c r="B661">
        <v>14</v>
      </c>
    </row>
    <row r="662" spans="1:2" x14ac:dyDescent="0.25">
      <c r="A662" s="8" t="s">
        <v>13614</v>
      </c>
      <c r="B662">
        <v>12</v>
      </c>
    </row>
    <row r="663" spans="1:2" x14ac:dyDescent="0.25">
      <c r="A663" s="8" t="s">
        <v>2633</v>
      </c>
      <c r="B663">
        <v>13</v>
      </c>
    </row>
    <row r="664" spans="1:2" x14ac:dyDescent="0.25">
      <c r="A664" s="8" t="s">
        <v>14037</v>
      </c>
      <c r="B664">
        <v>6</v>
      </c>
    </row>
    <row r="665" spans="1:2" x14ac:dyDescent="0.25">
      <c r="A665" s="8" t="s">
        <v>13931</v>
      </c>
      <c r="B665">
        <v>9</v>
      </c>
    </row>
    <row r="666" spans="1:2" x14ac:dyDescent="0.25">
      <c r="A666" s="8" t="s">
        <v>13842</v>
      </c>
      <c r="B666">
        <v>6</v>
      </c>
    </row>
    <row r="667" spans="1:2" x14ac:dyDescent="0.25">
      <c r="A667" s="8" t="s">
        <v>13878</v>
      </c>
      <c r="B667">
        <v>6</v>
      </c>
    </row>
    <row r="668" spans="1:2" x14ac:dyDescent="0.25">
      <c r="A668" s="8" t="s">
        <v>13921</v>
      </c>
      <c r="B668">
        <v>5</v>
      </c>
    </row>
    <row r="669" spans="1:2" x14ac:dyDescent="0.25">
      <c r="A669" s="8" t="s">
        <v>13955</v>
      </c>
      <c r="B669">
        <v>6</v>
      </c>
    </row>
    <row r="670" spans="1:2" x14ac:dyDescent="0.25">
      <c r="A670" s="8" t="s">
        <v>14055</v>
      </c>
      <c r="B670">
        <v>10</v>
      </c>
    </row>
    <row r="671" spans="1:2" x14ac:dyDescent="0.25">
      <c r="A671" s="8" t="s">
        <v>13354</v>
      </c>
      <c r="B671">
        <v>11</v>
      </c>
    </row>
    <row r="672" spans="1:2" x14ac:dyDescent="0.25">
      <c r="A672" s="8" t="s">
        <v>14419</v>
      </c>
      <c r="B672">
        <v>7</v>
      </c>
    </row>
    <row r="673" spans="1:2" x14ac:dyDescent="0.25">
      <c r="A673" s="8" t="s">
        <v>13205</v>
      </c>
      <c r="B673">
        <v>7</v>
      </c>
    </row>
    <row r="674" spans="1:2" x14ac:dyDescent="0.25">
      <c r="A674" s="8" t="s">
        <v>13356</v>
      </c>
      <c r="B674">
        <v>7</v>
      </c>
    </row>
    <row r="675" spans="1:2" x14ac:dyDescent="0.25">
      <c r="A675" s="8" t="s">
        <v>13098</v>
      </c>
      <c r="B675">
        <v>7</v>
      </c>
    </row>
    <row r="676" spans="1:2" x14ac:dyDescent="0.25">
      <c r="A676" s="8" t="s">
        <v>13182</v>
      </c>
      <c r="B676">
        <v>7</v>
      </c>
    </row>
    <row r="677" spans="1:2" x14ac:dyDescent="0.25">
      <c r="A677" s="8" t="s">
        <v>14529</v>
      </c>
      <c r="B677">
        <v>14</v>
      </c>
    </row>
    <row r="678" spans="1:2" x14ac:dyDescent="0.25">
      <c r="A678" s="8" t="s">
        <v>14487</v>
      </c>
      <c r="B678">
        <v>6</v>
      </c>
    </row>
    <row r="679" spans="1:2" x14ac:dyDescent="0.25">
      <c r="A679" s="8" t="s">
        <v>14301</v>
      </c>
      <c r="B679">
        <v>7</v>
      </c>
    </row>
    <row r="680" spans="1:2" x14ac:dyDescent="0.25">
      <c r="A680" s="8" t="s">
        <v>14100</v>
      </c>
      <c r="B680">
        <v>14</v>
      </c>
    </row>
    <row r="681" spans="1:2" x14ac:dyDescent="0.25">
      <c r="A681" s="8" t="s">
        <v>14130</v>
      </c>
      <c r="B681">
        <v>14</v>
      </c>
    </row>
    <row r="682" spans="1:2" x14ac:dyDescent="0.25">
      <c r="A682" s="8" t="s">
        <v>14097</v>
      </c>
      <c r="B682">
        <v>12</v>
      </c>
    </row>
    <row r="683" spans="1:2" x14ac:dyDescent="0.25">
      <c r="A683" s="8" t="s">
        <v>14452</v>
      </c>
      <c r="B683">
        <v>12</v>
      </c>
    </row>
    <row r="684" spans="1:2" x14ac:dyDescent="0.25">
      <c r="A684" s="8" t="s">
        <v>14179</v>
      </c>
      <c r="B684">
        <v>12</v>
      </c>
    </row>
    <row r="685" spans="1:2" x14ac:dyDescent="0.25">
      <c r="A685" s="8" t="s">
        <v>14101</v>
      </c>
      <c r="B685">
        <v>12</v>
      </c>
    </row>
    <row r="686" spans="1:2" x14ac:dyDescent="0.25">
      <c r="A686" s="8" t="s">
        <v>14126</v>
      </c>
      <c r="B686">
        <v>12</v>
      </c>
    </row>
    <row r="687" spans="1:2" x14ac:dyDescent="0.25">
      <c r="A687" s="8" t="s">
        <v>14461</v>
      </c>
      <c r="B687">
        <v>11</v>
      </c>
    </row>
    <row r="688" spans="1:2" x14ac:dyDescent="0.25">
      <c r="A688" s="8" t="s">
        <v>14211</v>
      </c>
      <c r="B688">
        <v>10</v>
      </c>
    </row>
    <row r="689" spans="1:2" x14ac:dyDescent="0.25">
      <c r="A689" s="8" t="s">
        <v>14505</v>
      </c>
      <c r="B689">
        <v>11</v>
      </c>
    </row>
    <row r="690" spans="1:2" x14ac:dyDescent="0.25">
      <c r="A690" s="8" t="s">
        <v>14329</v>
      </c>
      <c r="B690">
        <v>12</v>
      </c>
    </row>
    <row r="691" spans="1:2" x14ac:dyDescent="0.25">
      <c r="A691" s="8" t="s">
        <v>14491</v>
      </c>
      <c r="B691">
        <v>7</v>
      </c>
    </row>
    <row r="692" spans="1:2" x14ac:dyDescent="0.25">
      <c r="A692" s="8" t="s">
        <v>9540</v>
      </c>
      <c r="B692">
        <v>4</v>
      </c>
    </row>
    <row r="693" spans="1:2" x14ac:dyDescent="0.25">
      <c r="A693" s="8" t="s">
        <v>14216</v>
      </c>
      <c r="B693">
        <v>9</v>
      </c>
    </row>
    <row r="694" spans="1:2" x14ac:dyDescent="0.25">
      <c r="A694" s="8" t="s">
        <v>13592</v>
      </c>
      <c r="B694">
        <v>7</v>
      </c>
    </row>
    <row r="695" spans="1:2" x14ac:dyDescent="0.25">
      <c r="A695" s="8" t="s">
        <v>14369</v>
      </c>
      <c r="B695">
        <v>7</v>
      </c>
    </row>
    <row r="696" spans="1:2" x14ac:dyDescent="0.25">
      <c r="A696" s="8" t="s">
        <v>13769</v>
      </c>
      <c r="B696">
        <v>7</v>
      </c>
    </row>
    <row r="697" spans="1:2" x14ac:dyDescent="0.25">
      <c r="A697" s="8" t="s">
        <v>13638</v>
      </c>
      <c r="B697">
        <v>6</v>
      </c>
    </row>
    <row r="698" spans="1:2" x14ac:dyDescent="0.25">
      <c r="A698" s="8" t="s">
        <v>13845</v>
      </c>
      <c r="B698">
        <v>7</v>
      </c>
    </row>
    <row r="699" spans="1:2" x14ac:dyDescent="0.25">
      <c r="A699" s="8" t="s">
        <v>13947</v>
      </c>
      <c r="B699">
        <v>5</v>
      </c>
    </row>
    <row r="700" spans="1:2" x14ac:dyDescent="0.25">
      <c r="A700" s="8" t="s">
        <v>14013</v>
      </c>
      <c r="B700">
        <v>4</v>
      </c>
    </row>
    <row r="701" spans="1:2" x14ac:dyDescent="0.25">
      <c r="A701" s="8" t="s">
        <v>5718</v>
      </c>
      <c r="B701">
        <v>10</v>
      </c>
    </row>
    <row r="702" spans="1:2" x14ac:dyDescent="0.25">
      <c r="A702" s="8" t="s">
        <v>14015</v>
      </c>
      <c r="B702">
        <v>5</v>
      </c>
    </row>
    <row r="703" spans="1:2" x14ac:dyDescent="0.25">
      <c r="A703" s="8" t="s">
        <v>13879</v>
      </c>
      <c r="B703">
        <v>6</v>
      </c>
    </row>
    <row r="704" spans="1:2" x14ac:dyDescent="0.25">
      <c r="A704" s="8" t="s">
        <v>13732</v>
      </c>
      <c r="B704">
        <v>6</v>
      </c>
    </row>
    <row r="705" spans="1:2" x14ac:dyDescent="0.25">
      <c r="A705" s="8" t="s">
        <v>13778</v>
      </c>
      <c r="B705">
        <v>5</v>
      </c>
    </row>
    <row r="706" spans="1:2" x14ac:dyDescent="0.25">
      <c r="A706" s="8" t="s">
        <v>13937</v>
      </c>
      <c r="B706">
        <v>4</v>
      </c>
    </row>
    <row r="707" spans="1:2" x14ac:dyDescent="0.25">
      <c r="A707" s="8" t="s">
        <v>13807</v>
      </c>
      <c r="B707">
        <v>9</v>
      </c>
    </row>
    <row r="708" spans="1:2" x14ac:dyDescent="0.25">
      <c r="A708" s="8" t="s">
        <v>13780</v>
      </c>
      <c r="B708">
        <v>7</v>
      </c>
    </row>
    <row r="709" spans="1:2" x14ac:dyDescent="0.25">
      <c r="A709" s="8" t="s">
        <v>13887</v>
      </c>
      <c r="B709">
        <v>8</v>
      </c>
    </row>
    <row r="710" spans="1:2" x14ac:dyDescent="0.25">
      <c r="A710" s="8" t="s">
        <v>13908</v>
      </c>
      <c r="B710">
        <v>4</v>
      </c>
    </row>
    <row r="711" spans="1:2" x14ac:dyDescent="0.25">
      <c r="A711" s="8" t="s">
        <v>13305</v>
      </c>
      <c r="B711">
        <v>15</v>
      </c>
    </row>
    <row r="712" spans="1:2" x14ac:dyDescent="0.25">
      <c r="A712" s="8" t="s">
        <v>13168</v>
      </c>
      <c r="B712">
        <v>12</v>
      </c>
    </row>
    <row r="713" spans="1:2" x14ac:dyDescent="0.25">
      <c r="A713" s="8" t="s">
        <v>13263</v>
      </c>
      <c r="B713">
        <v>13</v>
      </c>
    </row>
    <row r="714" spans="1:2" x14ac:dyDescent="0.25">
      <c r="A714" s="8" t="s">
        <v>13236</v>
      </c>
      <c r="B714">
        <v>11</v>
      </c>
    </row>
    <row r="715" spans="1:2" x14ac:dyDescent="0.25">
      <c r="A715" s="8" t="s">
        <v>13348</v>
      </c>
      <c r="B715">
        <v>17</v>
      </c>
    </row>
    <row r="716" spans="1:2" x14ac:dyDescent="0.25">
      <c r="A716" s="8" t="s">
        <v>14466</v>
      </c>
      <c r="B716">
        <v>11</v>
      </c>
    </row>
    <row r="717" spans="1:2" x14ac:dyDescent="0.25">
      <c r="A717" s="8" t="s">
        <v>14411</v>
      </c>
      <c r="B717">
        <v>13</v>
      </c>
    </row>
    <row r="718" spans="1:2" x14ac:dyDescent="0.25">
      <c r="A718" s="8" t="s">
        <v>13208</v>
      </c>
      <c r="B718">
        <v>11</v>
      </c>
    </row>
    <row r="719" spans="1:2" x14ac:dyDescent="0.25">
      <c r="A719" s="8" t="s">
        <v>13212</v>
      </c>
      <c r="B719">
        <v>18</v>
      </c>
    </row>
    <row r="720" spans="1:2" x14ac:dyDescent="0.25">
      <c r="A720" s="8" t="s">
        <v>13923</v>
      </c>
      <c r="B720">
        <v>17</v>
      </c>
    </row>
    <row r="721" spans="1:2" x14ac:dyDescent="0.25">
      <c r="A721" s="8" t="s">
        <v>13374</v>
      </c>
      <c r="B721">
        <v>7</v>
      </c>
    </row>
    <row r="722" spans="1:2" x14ac:dyDescent="0.25">
      <c r="A722" s="8" t="s">
        <v>14187</v>
      </c>
      <c r="B722">
        <v>9</v>
      </c>
    </row>
    <row r="723" spans="1:2" x14ac:dyDescent="0.25">
      <c r="A723" s="8" t="s">
        <v>13386</v>
      </c>
      <c r="B723">
        <v>11</v>
      </c>
    </row>
    <row r="724" spans="1:2" x14ac:dyDescent="0.25">
      <c r="A724" s="8" t="s">
        <v>13809</v>
      </c>
      <c r="B724">
        <v>5</v>
      </c>
    </row>
    <row r="725" spans="1:2" x14ac:dyDescent="0.25">
      <c r="A725" s="8" t="s">
        <v>13827</v>
      </c>
      <c r="B725">
        <v>6</v>
      </c>
    </row>
    <row r="726" spans="1:2" x14ac:dyDescent="0.25">
      <c r="A726" s="8" t="s">
        <v>14446</v>
      </c>
      <c r="B726">
        <v>11</v>
      </c>
    </row>
    <row r="727" spans="1:2" x14ac:dyDescent="0.25">
      <c r="A727" s="8" t="s">
        <v>14161</v>
      </c>
      <c r="B727">
        <v>12</v>
      </c>
    </row>
    <row r="728" spans="1:2" x14ac:dyDescent="0.25">
      <c r="A728" s="8" t="s">
        <v>11125</v>
      </c>
      <c r="B728">
        <v>9</v>
      </c>
    </row>
    <row r="729" spans="1:2" x14ac:dyDescent="0.25">
      <c r="A729" s="8" t="s">
        <v>14474</v>
      </c>
      <c r="B729">
        <v>13</v>
      </c>
    </row>
    <row r="730" spans="1:2" x14ac:dyDescent="0.25">
      <c r="A730" s="8" t="s">
        <v>13853</v>
      </c>
      <c r="B730">
        <v>12</v>
      </c>
    </row>
    <row r="731" spans="1:2" x14ac:dyDescent="0.25">
      <c r="A731" s="8" t="s">
        <v>14361</v>
      </c>
      <c r="B731">
        <v>4</v>
      </c>
    </row>
    <row r="732" spans="1:2" x14ac:dyDescent="0.25">
      <c r="A732" s="8" t="s">
        <v>13725</v>
      </c>
      <c r="B732">
        <v>7</v>
      </c>
    </row>
    <row r="733" spans="1:2" x14ac:dyDescent="0.25">
      <c r="A733" s="8" t="s">
        <v>13175</v>
      </c>
      <c r="B733">
        <v>8</v>
      </c>
    </row>
    <row r="734" spans="1:2" x14ac:dyDescent="0.25">
      <c r="A734" s="8" t="s">
        <v>13351</v>
      </c>
      <c r="B734">
        <v>8</v>
      </c>
    </row>
    <row r="735" spans="1:2" x14ac:dyDescent="0.25">
      <c r="A735" s="8" t="s">
        <v>13505</v>
      </c>
      <c r="B735">
        <v>7</v>
      </c>
    </row>
    <row r="736" spans="1:2" x14ac:dyDescent="0.25">
      <c r="A736" s="8" t="s">
        <v>13432</v>
      </c>
      <c r="B736">
        <v>7</v>
      </c>
    </row>
    <row r="737" spans="1:2" x14ac:dyDescent="0.25">
      <c r="A737" s="8" t="s">
        <v>13431</v>
      </c>
      <c r="B737">
        <v>7</v>
      </c>
    </row>
    <row r="738" spans="1:2" x14ac:dyDescent="0.25">
      <c r="A738" s="8" t="s">
        <v>13267</v>
      </c>
      <c r="B738">
        <v>8</v>
      </c>
    </row>
    <row r="739" spans="1:2" x14ac:dyDescent="0.25">
      <c r="A739" s="8" t="s">
        <v>13303</v>
      </c>
      <c r="B739">
        <v>7</v>
      </c>
    </row>
    <row r="740" spans="1:2" x14ac:dyDescent="0.25">
      <c r="A740" s="8" t="s">
        <v>13118</v>
      </c>
      <c r="B740">
        <v>7</v>
      </c>
    </row>
    <row r="741" spans="1:2" x14ac:dyDescent="0.25">
      <c r="A741" s="8" t="s">
        <v>13542</v>
      </c>
      <c r="B741">
        <v>8</v>
      </c>
    </row>
    <row r="742" spans="1:2" x14ac:dyDescent="0.25">
      <c r="A742" s="8" t="s">
        <v>13401</v>
      </c>
      <c r="B742">
        <v>7</v>
      </c>
    </row>
    <row r="743" spans="1:2" x14ac:dyDescent="0.25">
      <c r="A743" s="8" t="s">
        <v>13203</v>
      </c>
      <c r="B743">
        <v>11</v>
      </c>
    </row>
    <row r="744" spans="1:2" x14ac:dyDescent="0.25">
      <c r="A744" s="8" t="s">
        <v>13516</v>
      </c>
      <c r="B744">
        <v>7</v>
      </c>
    </row>
    <row r="745" spans="1:2" x14ac:dyDescent="0.25">
      <c r="A745" s="8" t="s">
        <v>13965</v>
      </c>
      <c r="B745">
        <v>7</v>
      </c>
    </row>
    <row r="746" spans="1:2" x14ac:dyDescent="0.25">
      <c r="A746" s="8" t="s">
        <v>13094</v>
      </c>
      <c r="B746">
        <v>8</v>
      </c>
    </row>
    <row r="747" spans="1:2" x14ac:dyDescent="0.25">
      <c r="A747" s="8" t="s">
        <v>13390</v>
      </c>
      <c r="B747">
        <v>7</v>
      </c>
    </row>
    <row r="748" spans="1:2" x14ac:dyDescent="0.25">
      <c r="A748" s="8" t="s">
        <v>13380</v>
      </c>
      <c r="B748">
        <v>8</v>
      </c>
    </row>
    <row r="749" spans="1:2" x14ac:dyDescent="0.25">
      <c r="A749" s="8" t="s">
        <v>14238</v>
      </c>
      <c r="B749">
        <v>7</v>
      </c>
    </row>
    <row r="750" spans="1:2" x14ac:dyDescent="0.25">
      <c r="A750" s="8" t="s">
        <v>13093</v>
      </c>
      <c r="B750">
        <v>6</v>
      </c>
    </row>
    <row r="751" spans="1:2" x14ac:dyDescent="0.25">
      <c r="A751" s="8" t="s">
        <v>13407</v>
      </c>
      <c r="B751">
        <v>7</v>
      </c>
    </row>
    <row r="752" spans="1:2" x14ac:dyDescent="0.25">
      <c r="A752" s="8" t="s">
        <v>13612</v>
      </c>
      <c r="B752">
        <v>7</v>
      </c>
    </row>
    <row r="753" spans="1:2" x14ac:dyDescent="0.25">
      <c r="A753" s="8" t="s">
        <v>14500</v>
      </c>
      <c r="B753">
        <v>9</v>
      </c>
    </row>
    <row r="754" spans="1:2" x14ac:dyDescent="0.25">
      <c r="A754" s="8" t="s">
        <v>13083</v>
      </c>
      <c r="B754">
        <v>7</v>
      </c>
    </row>
    <row r="755" spans="1:2" x14ac:dyDescent="0.25">
      <c r="A755" s="8" t="s">
        <v>13491</v>
      </c>
      <c r="B755">
        <v>8</v>
      </c>
    </row>
    <row r="756" spans="1:2" x14ac:dyDescent="0.25">
      <c r="A756" s="8" t="s">
        <v>13224</v>
      </c>
      <c r="B756">
        <v>7</v>
      </c>
    </row>
    <row r="757" spans="1:2" x14ac:dyDescent="0.25">
      <c r="A757" s="8" t="s">
        <v>14394</v>
      </c>
      <c r="B757">
        <v>14</v>
      </c>
    </row>
    <row r="758" spans="1:2" x14ac:dyDescent="0.25">
      <c r="A758" s="8" t="s">
        <v>14171</v>
      </c>
      <c r="B758">
        <v>12</v>
      </c>
    </row>
    <row r="759" spans="1:2" x14ac:dyDescent="0.25">
      <c r="A759" s="8" t="s">
        <v>14254</v>
      </c>
      <c r="B759">
        <v>7</v>
      </c>
    </row>
    <row r="760" spans="1:2" x14ac:dyDescent="0.25">
      <c r="A760" s="8" t="s">
        <v>13625</v>
      </c>
      <c r="B760">
        <v>9</v>
      </c>
    </row>
    <row r="761" spans="1:2" x14ac:dyDescent="0.25">
      <c r="A761" s="8" t="s">
        <v>13144</v>
      </c>
      <c r="B761">
        <v>8</v>
      </c>
    </row>
    <row r="762" spans="1:2" x14ac:dyDescent="0.25">
      <c r="A762" s="8" t="s">
        <v>14492</v>
      </c>
      <c r="B762">
        <v>9</v>
      </c>
    </row>
    <row r="763" spans="1:2" x14ac:dyDescent="0.25">
      <c r="A763" s="8" t="s">
        <v>14334</v>
      </c>
      <c r="B763">
        <v>7</v>
      </c>
    </row>
    <row r="764" spans="1:2" x14ac:dyDescent="0.25">
      <c r="A764" s="8" t="s">
        <v>14386</v>
      </c>
      <c r="B764">
        <v>9</v>
      </c>
    </row>
    <row r="765" spans="1:2" x14ac:dyDescent="0.25">
      <c r="A765" s="8" t="s">
        <v>14263</v>
      </c>
      <c r="B765">
        <v>8</v>
      </c>
    </row>
    <row r="766" spans="1:2" x14ac:dyDescent="0.25">
      <c r="A766" s="8" t="s">
        <v>14327</v>
      </c>
      <c r="B766">
        <v>11</v>
      </c>
    </row>
    <row r="767" spans="1:2" x14ac:dyDescent="0.25">
      <c r="A767" s="8" t="s">
        <v>14089</v>
      </c>
      <c r="B767">
        <v>10</v>
      </c>
    </row>
    <row r="768" spans="1:2" x14ac:dyDescent="0.25">
      <c r="A768" s="8" t="s">
        <v>13569</v>
      </c>
      <c r="B768">
        <v>10</v>
      </c>
    </row>
    <row r="769" spans="1:2" x14ac:dyDescent="0.25">
      <c r="A769" s="8" t="s">
        <v>13519</v>
      </c>
      <c r="B769">
        <v>10</v>
      </c>
    </row>
    <row r="770" spans="1:2" x14ac:dyDescent="0.25">
      <c r="A770" s="8" t="s">
        <v>14354</v>
      </c>
      <c r="B770">
        <v>22</v>
      </c>
    </row>
    <row r="771" spans="1:2" x14ac:dyDescent="0.25">
      <c r="A771" s="8" t="s">
        <v>14345</v>
      </c>
      <c r="B771">
        <v>3</v>
      </c>
    </row>
    <row r="772" spans="1:2" x14ac:dyDescent="0.25">
      <c r="A772" s="8" t="s">
        <v>4189</v>
      </c>
      <c r="B772">
        <v>8</v>
      </c>
    </row>
    <row r="773" spans="1:2" x14ac:dyDescent="0.25">
      <c r="A773" s="8" t="s">
        <v>13278</v>
      </c>
      <c r="B773">
        <v>13</v>
      </c>
    </row>
    <row r="774" spans="1:2" x14ac:dyDescent="0.25">
      <c r="A774" s="8" t="s">
        <v>13566</v>
      </c>
      <c r="B774">
        <v>7</v>
      </c>
    </row>
    <row r="775" spans="1:2" x14ac:dyDescent="0.25">
      <c r="A775" s="8" t="s">
        <v>14428</v>
      </c>
      <c r="B775">
        <v>10</v>
      </c>
    </row>
    <row r="776" spans="1:2" x14ac:dyDescent="0.25">
      <c r="A776" s="8" t="s">
        <v>14530</v>
      </c>
      <c r="B776">
        <v>19</v>
      </c>
    </row>
    <row r="777" spans="1:2" x14ac:dyDescent="0.25">
      <c r="A777" s="8" t="s">
        <v>14384</v>
      </c>
      <c r="B777">
        <v>20</v>
      </c>
    </row>
    <row r="778" spans="1:2" x14ac:dyDescent="0.25">
      <c r="A778" s="8" t="s">
        <v>13373</v>
      </c>
      <c r="B778">
        <v>8</v>
      </c>
    </row>
    <row r="779" spans="1:2" x14ac:dyDescent="0.25">
      <c r="A779" s="8" t="s">
        <v>14531</v>
      </c>
      <c r="B779">
        <v>10</v>
      </c>
    </row>
    <row r="780" spans="1:2" x14ac:dyDescent="0.25">
      <c r="A780" s="8" t="s">
        <v>13568</v>
      </c>
      <c r="B780">
        <v>13</v>
      </c>
    </row>
    <row r="781" spans="1:2" x14ac:dyDescent="0.25">
      <c r="A781" s="8" t="s">
        <v>13752</v>
      </c>
      <c r="B781">
        <v>11</v>
      </c>
    </row>
    <row r="782" spans="1:2" x14ac:dyDescent="0.25">
      <c r="A782" s="8" t="s">
        <v>13833</v>
      </c>
      <c r="B782">
        <v>12</v>
      </c>
    </row>
    <row r="783" spans="1:2" x14ac:dyDescent="0.25">
      <c r="A783" s="8" t="s">
        <v>13772</v>
      </c>
      <c r="B783">
        <v>11</v>
      </c>
    </row>
    <row r="784" spans="1:2" x14ac:dyDescent="0.25">
      <c r="A784" s="8" t="s">
        <v>13564</v>
      </c>
      <c r="B784">
        <v>10</v>
      </c>
    </row>
    <row r="785" spans="1:2" x14ac:dyDescent="0.25">
      <c r="A785" s="8" t="s">
        <v>13789</v>
      </c>
      <c r="B785">
        <v>10</v>
      </c>
    </row>
    <row r="786" spans="1:2" x14ac:dyDescent="0.25">
      <c r="A786" s="8" t="s">
        <v>13451</v>
      </c>
      <c r="B786">
        <v>9</v>
      </c>
    </row>
    <row r="787" spans="1:2" x14ac:dyDescent="0.25">
      <c r="A787" s="8" t="s">
        <v>13545</v>
      </c>
      <c r="B787">
        <v>15</v>
      </c>
    </row>
    <row r="788" spans="1:2" x14ac:dyDescent="0.25">
      <c r="A788" s="8" t="s">
        <v>13462</v>
      </c>
      <c r="B788">
        <v>10</v>
      </c>
    </row>
    <row r="789" spans="1:2" x14ac:dyDescent="0.25">
      <c r="A789" s="8" t="s">
        <v>13623</v>
      </c>
      <c r="B789">
        <v>10</v>
      </c>
    </row>
    <row r="790" spans="1:2" x14ac:dyDescent="0.25">
      <c r="A790" s="8" t="s">
        <v>13437</v>
      </c>
      <c r="B790">
        <v>10</v>
      </c>
    </row>
    <row r="791" spans="1:2" x14ac:dyDescent="0.25">
      <c r="A791" s="8" t="s">
        <v>13513</v>
      </c>
      <c r="B791">
        <v>10</v>
      </c>
    </row>
    <row r="792" spans="1:2" x14ac:dyDescent="0.25">
      <c r="A792" s="8" t="s">
        <v>13607</v>
      </c>
      <c r="B792">
        <v>9</v>
      </c>
    </row>
    <row r="793" spans="1:2" x14ac:dyDescent="0.25">
      <c r="A793" s="8" t="s">
        <v>13916</v>
      </c>
      <c r="B793">
        <v>9</v>
      </c>
    </row>
    <row r="794" spans="1:2" x14ac:dyDescent="0.25">
      <c r="A794" s="8" t="s">
        <v>13587</v>
      </c>
      <c r="B794">
        <v>9</v>
      </c>
    </row>
    <row r="795" spans="1:2" x14ac:dyDescent="0.25">
      <c r="A795" s="8" t="s">
        <v>13960</v>
      </c>
      <c r="B795">
        <v>9</v>
      </c>
    </row>
    <row r="796" spans="1:2" x14ac:dyDescent="0.25">
      <c r="A796" s="8" t="s">
        <v>13560</v>
      </c>
      <c r="B796">
        <v>9</v>
      </c>
    </row>
    <row r="797" spans="1:2" x14ac:dyDescent="0.25">
      <c r="A797" s="8" t="s">
        <v>13770</v>
      </c>
      <c r="B797">
        <v>11</v>
      </c>
    </row>
    <row r="798" spans="1:2" x14ac:dyDescent="0.25">
      <c r="A798" s="8" t="s">
        <v>13549</v>
      </c>
      <c r="B798">
        <v>11</v>
      </c>
    </row>
    <row r="799" spans="1:2" x14ac:dyDescent="0.25">
      <c r="A799" s="8" t="s">
        <v>13417</v>
      </c>
      <c r="B799">
        <v>9</v>
      </c>
    </row>
    <row r="800" spans="1:2" x14ac:dyDescent="0.25">
      <c r="A800" s="8" t="s">
        <v>13600</v>
      </c>
      <c r="B800">
        <v>5</v>
      </c>
    </row>
    <row r="801" spans="1:2" x14ac:dyDescent="0.25">
      <c r="A801" s="8" t="s">
        <v>13514</v>
      </c>
      <c r="B801">
        <v>10</v>
      </c>
    </row>
    <row r="802" spans="1:2" x14ac:dyDescent="0.25">
      <c r="A802" s="8" t="s">
        <v>13506</v>
      </c>
      <c r="B802">
        <v>10</v>
      </c>
    </row>
    <row r="803" spans="1:2" x14ac:dyDescent="0.25">
      <c r="A803" s="8" t="s">
        <v>13484</v>
      </c>
      <c r="B803">
        <v>10</v>
      </c>
    </row>
    <row r="804" spans="1:2" x14ac:dyDescent="0.25">
      <c r="A804" s="8" t="s">
        <v>13418</v>
      </c>
      <c r="B804">
        <v>10</v>
      </c>
    </row>
    <row r="805" spans="1:2" x14ac:dyDescent="0.25">
      <c r="A805" s="8" t="s">
        <v>4404</v>
      </c>
      <c r="B805">
        <v>11</v>
      </c>
    </row>
    <row r="806" spans="1:2" x14ac:dyDescent="0.25">
      <c r="A806" s="8" t="s">
        <v>13594</v>
      </c>
      <c r="B806">
        <v>15</v>
      </c>
    </row>
    <row r="807" spans="1:2" x14ac:dyDescent="0.25">
      <c r="A807" s="8" t="s">
        <v>14115</v>
      </c>
      <c r="B807">
        <v>9</v>
      </c>
    </row>
    <row r="808" spans="1:2" x14ac:dyDescent="0.25">
      <c r="A808" s="8" t="s">
        <v>13712</v>
      </c>
      <c r="B808">
        <v>9</v>
      </c>
    </row>
    <row r="809" spans="1:2" x14ac:dyDescent="0.25">
      <c r="A809" s="8" t="s">
        <v>14045</v>
      </c>
      <c r="B809">
        <v>8</v>
      </c>
    </row>
    <row r="810" spans="1:2" x14ac:dyDescent="0.25">
      <c r="A810" s="8" t="s">
        <v>13882</v>
      </c>
      <c r="B810">
        <v>10</v>
      </c>
    </row>
    <row r="811" spans="1:2" x14ac:dyDescent="0.25">
      <c r="A811" s="8" t="s">
        <v>13158</v>
      </c>
      <c r="B811">
        <v>8</v>
      </c>
    </row>
    <row r="812" spans="1:2" x14ac:dyDescent="0.25">
      <c r="A812" s="8" t="s">
        <v>13163</v>
      </c>
      <c r="B812">
        <v>8</v>
      </c>
    </row>
    <row r="813" spans="1:2" x14ac:dyDescent="0.25">
      <c r="A813" s="8" t="s">
        <v>13482</v>
      </c>
      <c r="B813">
        <v>8</v>
      </c>
    </row>
    <row r="814" spans="1:2" x14ac:dyDescent="0.25">
      <c r="A814" s="8" t="s">
        <v>13586</v>
      </c>
      <c r="B814">
        <v>7</v>
      </c>
    </row>
    <row r="815" spans="1:2" x14ac:dyDescent="0.25">
      <c r="A815" s="8" t="s">
        <v>13115</v>
      </c>
      <c r="B815">
        <v>8</v>
      </c>
    </row>
    <row r="816" spans="1:2" x14ac:dyDescent="0.25">
      <c r="A816" s="8" t="s">
        <v>13286</v>
      </c>
      <c r="B816">
        <v>9</v>
      </c>
    </row>
    <row r="817" spans="1:2" x14ac:dyDescent="0.25">
      <c r="A817" s="8" t="s">
        <v>13394</v>
      </c>
      <c r="B817">
        <v>9</v>
      </c>
    </row>
    <row r="818" spans="1:2" x14ac:dyDescent="0.25">
      <c r="A818" s="8" t="s">
        <v>13104</v>
      </c>
      <c r="B818">
        <v>8</v>
      </c>
    </row>
    <row r="819" spans="1:2" x14ac:dyDescent="0.25">
      <c r="A819" s="8" t="s">
        <v>13133</v>
      </c>
      <c r="B819">
        <v>8</v>
      </c>
    </row>
    <row r="820" spans="1:2" x14ac:dyDescent="0.25">
      <c r="A820" s="8" t="s">
        <v>13412</v>
      </c>
      <c r="B820">
        <v>7</v>
      </c>
    </row>
    <row r="821" spans="1:2" x14ac:dyDescent="0.25">
      <c r="A821" s="8" t="s">
        <v>13477</v>
      </c>
      <c r="B821">
        <v>7</v>
      </c>
    </row>
    <row r="822" spans="1:2" x14ac:dyDescent="0.25">
      <c r="A822" s="8" t="s">
        <v>13411</v>
      </c>
      <c r="B822">
        <v>7</v>
      </c>
    </row>
    <row r="823" spans="1:2" x14ac:dyDescent="0.25">
      <c r="A823" s="8" t="s">
        <v>13567</v>
      </c>
      <c r="B823">
        <v>12</v>
      </c>
    </row>
    <row r="824" spans="1:2" x14ac:dyDescent="0.25">
      <c r="A824" s="8" t="s">
        <v>13581</v>
      </c>
      <c r="B824">
        <v>7</v>
      </c>
    </row>
    <row r="825" spans="1:2" x14ac:dyDescent="0.25">
      <c r="A825" s="8" t="s">
        <v>13517</v>
      </c>
      <c r="B825">
        <v>8</v>
      </c>
    </row>
    <row r="826" spans="1:2" x14ac:dyDescent="0.25">
      <c r="A826" s="8" t="s">
        <v>13458</v>
      </c>
      <c r="B826">
        <v>8</v>
      </c>
    </row>
    <row r="827" spans="1:2" x14ac:dyDescent="0.25">
      <c r="A827" s="8" t="s">
        <v>13510</v>
      </c>
      <c r="B827">
        <v>8</v>
      </c>
    </row>
    <row r="828" spans="1:2" x14ac:dyDescent="0.25">
      <c r="A828" s="8" t="s">
        <v>13609</v>
      </c>
      <c r="B828">
        <v>10</v>
      </c>
    </row>
    <row r="829" spans="1:2" x14ac:dyDescent="0.25">
      <c r="A829" s="8" t="s">
        <v>13147</v>
      </c>
      <c r="B829">
        <v>5</v>
      </c>
    </row>
    <row r="830" spans="1:2" x14ac:dyDescent="0.25">
      <c r="A830" s="8" t="s">
        <v>14271</v>
      </c>
      <c r="B830">
        <v>2</v>
      </c>
    </row>
    <row r="831" spans="1:2" x14ac:dyDescent="0.25">
      <c r="A831" s="8" t="s">
        <v>14012</v>
      </c>
      <c r="B831">
        <v>7</v>
      </c>
    </row>
    <row r="832" spans="1:2" x14ac:dyDescent="0.25">
      <c r="A832" s="8" t="s">
        <v>14154</v>
      </c>
      <c r="B832">
        <v>9</v>
      </c>
    </row>
    <row r="833" spans="1:2" x14ac:dyDescent="0.25">
      <c r="A833" s="8" t="s">
        <v>14416</v>
      </c>
      <c r="B833">
        <v>11</v>
      </c>
    </row>
    <row r="834" spans="1:2" x14ac:dyDescent="0.25">
      <c r="A834" s="8" t="s">
        <v>14129</v>
      </c>
      <c r="B834">
        <v>8</v>
      </c>
    </row>
    <row r="835" spans="1:2" x14ac:dyDescent="0.25">
      <c r="A835" s="8" t="s">
        <v>14400</v>
      </c>
      <c r="B835">
        <v>8</v>
      </c>
    </row>
    <row r="836" spans="1:2" x14ac:dyDescent="0.25">
      <c r="A836" s="8" t="s">
        <v>14167</v>
      </c>
      <c r="B836">
        <v>8</v>
      </c>
    </row>
    <row r="837" spans="1:2" x14ac:dyDescent="0.25">
      <c r="A837" s="8" t="s">
        <v>14081</v>
      </c>
      <c r="B837">
        <v>9</v>
      </c>
    </row>
    <row r="838" spans="1:2" x14ac:dyDescent="0.25">
      <c r="A838" s="8" t="s">
        <v>14436</v>
      </c>
      <c r="B838">
        <v>9</v>
      </c>
    </row>
    <row r="839" spans="1:2" x14ac:dyDescent="0.25">
      <c r="A839" s="8" t="s">
        <v>13724</v>
      </c>
      <c r="B839">
        <v>6</v>
      </c>
    </row>
    <row r="840" spans="1:2" x14ac:dyDescent="0.25">
      <c r="A840" s="8" t="s">
        <v>14014</v>
      </c>
      <c r="B840">
        <v>6</v>
      </c>
    </row>
    <row r="841" spans="1:2" x14ac:dyDescent="0.25">
      <c r="A841" s="8" t="s">
        <v>14395</v>
      </c>
      <c r="B841">
        <v>8</v>
      </c>
    </row>
    <row r="842" spans="1:2" x14ac:dyDescent="0.25">
      <c r="A842" s="8" t="s">
        <v>6313</v>
      </c>
      <c r="B842">
        <v>7</v>
      </c>
    </row>
    <row r="843" spans="1:2" x14ac:dyDescent="0.25">
      <c r="A843" s="8" t="s">
        <v>8398</v>
      </c>
      <c r="B843">
        <v>8</v>
      </c>
    </row>
    <row r="844" spans="1:2" x14ac:dyDescent="0.25">
      <c r="A844" s="8" t="s">
        <v>7336</v>
      </c>
      <c r="B844">
        <v>7</v>
      </c>
    </row>
    <row r="845" spans="1:2" x14ac:dyDescent="0.25">
      <c r="A845" s="8" t="s">
        <v>6231</v>
      </c>
      <c r="B845">
        <v>7</v>
      </c>
    </row>
    <row r="846" spans="1:2" x14ac:dyDescent="0.25">
      <c r="A846" s="8" t="s">
        <v>7996</v>
      </c>
      <c r="B846">
        <v>7</v>
      </c>
    </row>
    <row r="847" spans="1:2" x14ac:dyDescent="0.25">
      <c r="A847" s="8" t="s">
        <v>7681</v>
      </c>
      <c r="B847">
        <v>10</v>
      </c>
    </row>
    <row r="848" spans="1:2" x14ac:dyDescent="0.25">
      <c r="A848" s="8" t="s">
        <v>14036</v>
      </c>
      <c r="B848">
        <v>9</v>
      </c>
    </row>
    <row r="849" spans="1:2" x14ac:dyDescent="0.25">
      <c r="A849" s="8" t="s">
        <v>13906</v>
      </c>
      <c r="B849">
        <v>9</v>
      </c>
    </row>
    <row r="850" spans="1:2" x14ac:dyDescent="0.25">
      <c r="A850" s="8" t="s">
        <v>14312</v>
      </c>
      <c r="B850">
        <v>24</v>
      </c>
    </row>
    <row r="851" spans="1:2" x14ac:dyDescent="0.25">
      <c r="A851" s="8" t="s">
        <v>14288</v>
      </c>
      <c r="B851">
        <v>9</v>
      </c>
    </row>
    <row r="852" spans="1:2" x14ac:dyDescent="0.25">
      <c r="A852" s="8" t="s">
        <v>14305</v>
      </c>
      <c r="B852">
        <v>6</v>
      </c>
    </row>
    <row r="853" spans="1:2" x14ac:dyDescent="0.25">
      <c r="A853" s="8" t="s">
        <v>10701</v>
      </c>
      <c r="B853">
        <v>7</v>
      </c>
    </row>
    <row r="854" spans="1:2" x14ac:dyDescent="0.25">
      <c r="A854" s="8" t="s">
        <v>14172</v>
      </c>
      <c r="B854">
        <v>5</v>
      </c>
    </row>
    <row r="855" spans="1:2" x14ac:dyDescent="0.25">
      <c r="A855" s="8" t="s">
        <v>14170</v>
      </c>
      <c r="B855">
        <v>6</v>
      </c>
    </row>
    <row r="856" spans="1:2" x14ac:dyDescent="0.25">
      <c r="A856" s="8" t="s">
        <v>14514</v>
      </c>
      <c r="B856">
        <v>10</v>
      </c>
    </row>
    <row r="857" spans="1:2" x14ac:dyDescent="0.25">
      <c r="A857" s="8" t="s">
        <v>14320</v>
      </c>
      <c r="B857">
        <v>7</v>
      </c>
    </row>
    <row r="858" spans="1:2" x14ac:dyDescent="0.25">
      <c r="A858" s="8" t="s">
        <v>14340</v>
      </c>
      <c r="B858">
        <v>7</v>
      </c>
    </row>
    <row r="859" spans="1:2" x14ac:dyDescent="0.25">
      <c r="A859" s="8" t="s">
        <v>14307</v>
      </c>
      <c r="B859">
        <v>10</v>
      </c>
    </row>
    <row r="860" spans="1:2" x14ac:dyDescent="0.25">
      <c r="A860" s="8" t="s">
        <v>14117</v>
      </c>
      <c r="B860">
        <v>6</v>
      </c>
    </row>
    <row r="861" spans="1:2" x14ac:dyDescent="0.25">
      <c r="A861" s="8" t="s">
        <v>14131</v>
      </c>
      <c r="B861">
        <v>7</v>
      </c>
    </row>
    <row r="862" spans="1:2" x14ac:dyDescent="0.25">
      <c r="A862" s="8" t="s">
        <v>14110</v>
      </c>
      <c r="B862">
        <v>7</v>
      </c>
    </row>
    <row r="863" spans="1:2" x14ac:dyDescent="0.25">
      <c r="A863" s="8" t="s">
        <v>14278</v>
      </c>
      <c r="B863">
        <v>7</v>
      </c>
    </row>
    <row r="864" spans="1:2" x14ac:dyDescent="0.25">
      <c r="A864" s="8" t="s">
        <v>14264</v>
      </c>
      <c r="B864">
        <v>12</v>
      </c>
    </row>
    <row r="865" spans="1:2" x14ac:dyDescent="0.25">
      <c r="A865" s="8" t="s">
        <v>14135</v>
      </c>
      <c r="B865">
        <v>10</v>
      </c>
    </row>
    <row r="866" spans="1:2" x14ac:dyDescent="0.25">
      <c r="A866" s="8" t="s">
        <v>14456</v>
      </c>
      <c r="B866">
        <v>6</v>
      </c>
    </row>
    <row r="867" spans="1:2" x14ac:dyDescent="0.25">
      <c r="A867" s="8" t="s">
        <v>14528</v>
      </c>
      <c r="B867">
        <v>6</v>
      </c>
    </row>
    <row r="868" spans="1:2" x14ac:dyDescent="0.25">
      <c r="A868" s="8" t="s">
        <v>14370</v>
      </c>
      <c r="B868">
        <v>7</v>
      </c>
    </row>
    <row r="869" spans="1:2" x14ac:dyDescent="0.25">
      <c r="A869" s="8" t="s">
        <v>14227</v>
      </c>
      <c r="B869">
        <v>8</v>
      </c>
    </row>
    <row r="870" spans="1:2" x14ac:dyDescent="0.25">
      <c r="A870" s="8" t="s">
        <v>14177</v>
      </c>
      <c r="B870">
        <v>9</v>
      </c>
    </row>
    <row r="871" spans="1:2" x14ac:dyDescent="0.25">
      <c r="A871" s="8" t="s">
        <v>14206</v>
      </c>
      <c r="B871">
        <v>6</v>
      </c>
    </row>
    <row r="872" spans="1:2" x14ac:dyDescent="0.25">
      <c r="A872" s="8" t="s">
        <v>14120</v>
      </c>
      <c r="B872">
        <v>8</v>
      </c>
    </row>
    <row r="873" spans="1:2" x14ac:dyDescent="0.25">
      <c r="A873" s="8" t="s">
        <v>14292</v>
      </c>
      <c r="B873">
        <v>7</v>
      </c>
    </row>
    <row r="874" spans="1:2" x14ac:dyDescent="0.25">
      <c r="A874" s="8" t="s">
        <v>14272</v>
      </c>
      <c r="B874">
        <v>9</v>
      </c>
    </row>
    <row r="875" spans="1:2" x14ac:dyDescent="0.25">
      <c r="A875" s="8" t="s">
        <v>13700</v>
      </c>
      <c r="B875">
        <v>6</v>
      </c>
    </row>
    <row r="876" spans="1:2" x14ac:dyDescent="0.25">
      <c r="A876" s="8" t="s">
        <v>14114</v>
      </c>
      <c r="B876">
        <v>13</v>
      </c>
    </row>
    <row r="877" spans="1:2" x14ac:dyDescent="0.25">
      <c r="A877" s="8" t="s">
        <v>14185</v>
      </c>
      <c r="B877">
        <v>8</v>
      </c>
    </row>
    <row r="878" spans="1:2" x14ac:dyDescent="0.25">
      <c r="A878" s="8" t="s">
        <v>14121</v>
      </c>
      <c r="B878">
        <v>12</v>
      </c>
    </row>
    <row r="879" spans="1:2" x14ac:dyDescent="0.25">
      <c r="A879" s="8" t="s">
        <v>14061</v>
      </c>
      <c r="B879">
        <v>11</v>
      </c>
    </row>
    <row r="880" spans="1:2" x14ac:dyDescent="0.25">
      <c r="A880" s="8" t="s">
        <v>14219</v>
      </c>
      <c r="B880">
        <v>11</v>
      </c>
    </row>
    <row r="881" spans="1:2" x14ac:dyDescent="0.25">
      <c r="A881" s="8" t="s">
        <v>14077</v>
      </c>
      <c r="B881">
        <v>12</v>
      </c>
    </row>
    <row r="882" spans="1:2" x14ac:dyDescent="0.25">
      <c r="A882" s="8" t="s">
        <v>14160</v>
      </c>
      <c r="B882">
        <v>11</v>
      </c>
    </row>
    <row r="883" spans="1:2" x14ac:dyDescent="0.25">
      <c r="A883" s="8" t="s">
        <v>14106</v>
      </c>
      <c r="B883">
        <v>8</v>
      </c>
    </row>
    <row r="884" spans="1:2" x14ac:dyDescent="0.25">
      <c r="A884" s="8" t="s">
        <v>14183</v>
      </c>
      <c r="B884">
        <v>11</v>
      </c>
    </row>
    <row r="885" spans="1:2" x14ac:dyDescent="0.25">
      <c r="A885" s="8" t="s">
        <v>14072</v>
      </c>
      <c r="B885">
        <v>9</v>
      </c>
    </row>
    <row r="886" spans="1:2" x14ac:dyDescent="0.25">
      <c r="A886" s="8" t="s">
        <v>14413</v>
      </c>
      <c r="B886">
        <v>16</v>
      </c>
    </row>
    <row r="887" spans="1:2" x14ac:dyDescent="0.25">
      <c r="A887" s="8" t="s">
        <v>8297</v>
      </c>
      <c r="B887">
        <v>9</v>
      </c>
    </row>
    <row r="888" spans="1:2" x14ac:dyDescent="0.25">
      <c r="A888" s="8" t="s">
        <v>7143</v>
      </c>
      <c r="B888">
        <v>7</v>
      </c>
    </row>
    <row r="889" spans="1:2" x14ac:dyDescent="0.25">
      <c r="A889" s="8" t="s">
        <v>13150</v>
      </c>
      <c r="B889">
        <v>10</v>
      </c>
    </row>
    <row r="890" spans="1:2" x14ac:dyDescent="0.25">
      <c r="A890" s="8" t="s">
        <v>13233</v>
      </c>
      <c r="B890">
        <v>10</v>
      </c>
    </row>
    <row r="891" spans="1:2" x14ac:dyDescent="0.25">
      <c r="A891" s="8" t="s">
        <v>13622</v>
      </c>
      <c r="B891">
        <v>11</v>
      </c>
    </row>
    <row r="892" spans="1:2" x14ac:dyDescent="0.25">
      <c r="A892" s="8" t="s">
        <v>13599</v>
      </c>
      <c r="B892">
        <v>12</v>
      </c>
    </row>
    <row r="893" spans="1:2" x14ac:dyDescent="0.25">
      <c r="A893" s="8" t="s">
        <v>13615</v>
      </c>
      <c r="B893">
        <v>7</v>
      </c>
    </row>
    <row r="894" spans="1:2" x14ac:dyDescent="0.25">
      <c r="A894" s="8" t="s">
        <v>13601</v>
      </c>
      <c r="B894">
        <v>7</v>
      </c>
    </row>
    <row r="895" spans="1:2" x14ac:dyDescent="0.25">
      <c r="A895" s="8" t="s">
        <v>13277</v>
      </c>
      <c r="B895">
        <v>11</v>
      </c>
    </row>
    <row r="896" spans="1:2" x14ac:dyDescent="0.25">
      <c r="A896" s="8" t="s">
        <v>14217</v>
      </c>
      <c r="B896">
        <v>15</v>
      </c>
    </row>
    <row r="897" spans="1:2" x14ac:dyDescent="0.25">
      <c r="A897" s="8" t="s">
        <v>14507</v>
      </c>
      <c r="B897">
        <v>6</v>
      </c>
    </row>
    <row r="898" spans="1:2" x14ac:dyDescent="0.25">
      <c r="A898" s="8" t="s">
        <v>13469</v>
      </c>
      <c r="B898">
        <v>9</v>
      </c>
    </row>
    <row r="899" spans="1:2" x14ac:dyDescent="0.25">
      <c r="A899" s="8" t="s">
        <v>13525</v>
      </c>
      <c r="B899">
        <v>8</v>
      </c>
    </row>
    <row r="900" spans="1:2" x14ac:dyDescent="0.25">
      <c r="A900" s="8" t="s">
        <v>13551</v>
      </c>
      <c r="B900">
        <v>10</v>
      </c>
    </row>
    <row r="901" spans="1:2" x14ac:dyDescent="0.25">
      <c r="A901" s="8" t="s">
        <v>13939</v>
      </c>
      <c r="B901">
        <v>9</v>
      </c>
    </row>
    <row r="902" spans="1:2" x14ac:dyDescent="0.25">
      <c r="A902" s="8" t="s">
        <v>13091</v>
      </c>
      <c r="B902">
        <v>8</v>
      </c>
    </row>
    <row r="903" spans="1:2" x14ac:dyDescent="0.25">
      <c r="A903" s="8" t="s">
        <v>13080</v>
      </c>
      <c r="B903">
        <v>8</v>
      </c>
    </row>
    <row r="904" spans="1:2" x14ac:dyDescent="0.25">
      <c r="A904" s="8" t="s">
        <v>13092</v>
      </c>
      <c r="B904">
        <v>9</v>
      </c>
    </row>
    <row r="905" spans="1:2" x14ac:dyDescent="0.25">
      <c r="A905" s="8" t="s">
        <v>13135</v>
      </c>
      <c r="B905">
        <v>7</v>
      </c>
    </row>
    <row r="906" spans="1:2" x14ac:dyDescent="0.25">
      <c r="A906" s="8" t="s">
        <v>13142</v>
      </c>
      <c r="B906">
        <v>9</v>
      </c>
    </row>
    <row r="907" spans="1:2" x14ac:dyDescent="0.25">
      <c r="A907" s="8" t="s">
        <v>13293</v>
      </c>
      <c r="B907">
        <v>9</v>
      </c>
    </row>
    <row r="908" spans="1:2" x14ac:dyDescent="0.25">
      <c r="A908" s="8" t="s">
        <v>13087</v>
      </c>
      <c r="B908">
        <v>7</v>
      </c>
    </row>
    <row r="909" spans="1:2" x14ac:dyDescent="0.25">
      <c r="A909" s="8" t="s">
        <v>13185</v>
      </c>
      <c r="B909">
        <v>9</v>
      </c>
    </row>
    <row r="910" spans="1:2" x14ac:dyDescent="0.25">
      <c r="A910" s="8" t="s">
        <v>13189</v>
      </c>
      <c r="B910">
        <v>12</v>
      </c>
    </row>
    <row r="911" spans="1:2" x14ac:dyDescent="0.25">
      <c r="A911" s="8" t="s">
        <v>13503</v>
      </c>
      <c r="B911">
        <v>9</v>
      </c>
    </row>
    <row r="912" spans="1:2" x14ac:dyDescent="0.25">
      <c r="A912" s="8" t="s">
        <v>13847</v>
      </c>
      <c r="B912">
        <v>7</v>
      </c>
    </row>
    <row r="913" spans="1:2" x14ac:dyDescent="0.25">
      <c r="A913" s="8" t="s">
        <v>13797</v>
      </c>
      <c r="B913">
        <v>8</v>
      </c>
    </row>
    <row r="914" spans="1:2" x14ac:dyDescent="0.25">
      <c r="A914" s="8" t="s">
        <v>13869</v>
      </c>
      <c r="B914">
        <v>7</v>
      </c>
    </row>
    <row r="915" spans="1:2" x14ac:dyDescent="0.25">
      <c r="A915" s="8" t="s">
        <v>13895</v>
      </c>
      <c r="B915">
        <v>9</v>
      </c>
    </row>
    <row r="916" spans="1:2" x14ac:dyDescent="0.25">
      <c r="A916" s="8" t="s">
        <v>13999</v>
      </c>
      <c r="B916">
        <v>7</v>
      </c>
    </row>
    <row r="917" spans="1:2" x14ac:dyDescent="0.25">
      <c r="A917" s="8" t="s">
        <v>13862</v>
      </c>
      <c r="B917">
        <v>9</v>
      </c>
    </row>
    <row r="918" spans="1:2" x14ac:dyDescent="0.25">
      <c r="A918" s="8" t="s">
        <v>13654</v>
      </c>
      <c r="B918">
        <v>9</v>
      </c>
    </row>
    <row r="919" spans="1:2" x14ac:dyDescent="0.25">
      <c r="A919" s="8" t="s">
        <v>13287</v>
      </c>
      <c r="B919">
        <v>7</v>
      </c>
    </row>
    <row r="920" spans="1:2" x14ac:dyDescent="0.25">
      <c r="A920" s="8" t="s">
        <v>14197</v>
      </c>
      <c r="B920">
        <v>9</v>
      </c>
    </row>
    <row r="921" spans="1:2" x14ac:dyDescent="0.25">
      <c r="A921" s="8" t="s">
        <v>14372</v>
      </c>
      <c r="B921">
        <v>7</v>
      </c>
    </row>
    <row r="922" spans="1:2" x14ac:dyDescent="0.25">
      <c r="A922" s="8" t="s">
        <v>14074</v>
      </c>
      <c r="B922">
        <v>11</v>
      </c>
    </row>
    <row r="923" spans="1:2" x14ac:dyDescent="0.25">
      <c r="A923" s="8" t="s">
        <v>11013</v>
      </c>
      <c r="B923">
        <v>12</v>
      </c>
    </row>
    <row r="924" spans="1:2" x14ac:dyDescent="0.25">
      <c r="A924" s="8" t="s">
        <v>14532</v>
      </c>
      <c r="B924">
        <v>9</v>
      </c>
    </row>
    <row r="925" spans="1:2" x14ac:dyDescent="0.25">
      <c r="A925" s="8" t="s">
        <v>14076</v>
      </c>
      <c r="B925">
        <v>11</v>
      </c>
    </row>
    <row r="926" spans="1:2" x14ac:dyDescent="0.25">
      <c r="A926" s="8" t="s">
        <v>14196</v>
      </c>
      <c r="B926">
        <v>11</v>
      </c>
    </row>
    <row r="927" spans="1:2" x14ac:dyDescent="0.25">
      <c r="A927" s="8" t="s">
        <v>14144</v>
      </c>
      <c r="B927">
        <v>12</v>
      </c>
    </row>
    <row r="928" spans="1:2" x14ac:dyDescent="0.25">
      <c r="A928" s="8" t="s">
        <v>14484</v>
      </c>
      <c r="B928">
        <v>8</v>
      </c>
    </row>
    <row r="929" spans="1:2" x14ac:dyDescent="0.25">
      <c r="A929" s="8" t="s">
        <v>14232</v>
      </c>
      <c r="B929">
        <v>10</v>
      </c>
    </row>
    <row r="930" spans="1:2" x14ac:dyDescent="0.25">
      <c r="A930" s="8" t="s">
        <v>14105</v>
      </c>
      <c r="B930">
        <v>9</v>
      </c>
    </row>
    <row r="931" spans="1:2" x14ac:dyDescent="0.25">
      <c r="A931" s="8" t="s">
        <v>14079</v>
      </c>
      <c r="B931">
        <v>12</v>
      </c>
    </row>
    <row r="932" spans="1:2" x14ac:dyDescent="0.25">
      <c r="A932" s="8" t="s">
        <v>14208</v>
      </c>
      <c r="B932">
        <v>13</v>
      </c>
    </row>
    <row r="933" spans="1:2" x14ac:dyDescent="0.25">
      <c r="A933" s="8" t="s">
        <v>14472</v>
      </c>
      <c r="B933">
        <v>8</v>
      </c>
    </row>
    <row r="934" spans="1:2" x14ac:dyDescent="0.25">
      <c r="A934" s="8" t="s">
        <v>14412</v>
      </c>
      <c r="B934">
        <v>13</v>
      </c>
    </row>
    <row r="935" spans="1:2" x14ac:dyDescent="0.25">
      <c r="A935" s="8" t="s">
        <v>14127</v>
      </c>
      <c r="B935">
        <v>8</v>
      </c>
    </row>
    <row r="936" spans="1:2" x14ac:dyDescent="0.25">
      <c r="A936" s="8" t="s">
        <v>14156</v>
      </c>
      <c r="B936">
        <v>9</v>
      </c>
    </row>
    <row r="937" spans="1:2" x14ac:dyDescent="0.25">
      <c r="A937" s="8" t="s">
        <v>14242</v>
      </c>
      <c r="B937">
        <v>8</v>
      </c>
    </row>
    <row r="938" spans="1:2" x14ac:dyDescent="0.25">
      <c r="A938" s="8" t="s">
        <v>14108</v>
      </c>
      <c r="B938">
        <v>10</v>
      </c>
    </row>
    <row r="939" spans="1:2" x14ac:dyDescent="0.25">
      <c r="A939" s="8" t="s">
        <v>14314</v>
      </c>
      <c r="B939">
        <v>13</v>
      </c>
    </row>
    <row r="940" spans="1:2" x14ac:dyDescent="0.25">
      <c r="A940" s="8" t="s">
        <v>14486</v>
      </c>
      <c r="B940">
        <v>12</v>
      </c>
    </row>
    <row r="941" spans="1:2" x14ac:dyDescent="0.25">
      <c r="A941" s="8" t="s">
        <v>14082</v>
      </c>
      <c r="B941">
        <v>17</v>
      </c>
    </row>
    <row r="942" spans="1:2" x14ac:dyDescent="0.25">
      <c r="A942" s="8" t="s">
        <v>13903</v>
      </c>
      <c r="B942">
        <v>7</v>
      </c>
    </row>
    <row r="943" spans="1:2" x14ac:dyDescent="0.25">
      <c r="A943" s="8" t="s">
        <v>13369</v>
      </c>
      <c r="B943">
        <v>10</v>
      </c>
    </row>
    <row r="944" spans="1:2" x14ac:dyDescent="0.25">
      <c r="A944" s="8" t="s">
        <v>13619</v>
      </c>
      <c r="B944">
        <v>13</v>
      </c>
    </row>
    <row r="945" spans="1:2" x14ac:dyDescent="0.25">
      <c r="A945" s="8" t="s">
        <v>14385</v>
      </c>
      <c r="B945">
        <v>6</v>
      </c>
    </row>
    <row r="946" spans="1:2" x14ac:dyDescent="0.25">
      <c r="A946" s="8" t="s">
        <v>13388</v>
      </c>
      <c r="B946">
        <v>12</v>
      </c>
    </row>
    <row r="947" spans="1:2" x14ac:dyDescent="0.25">
      <c r="A947" s="8" t="s">
        <v>13480</v>
      </c>
      <c r="B947">
        <v>14</v>
      </c>
    </row>
    <row r="948" spans="1:2" x14ac:dyDescent="0.25">
      <c r="A948" s="8" t="s">
        <v>13426</v>
      </c>
      <c r="B948">
        <v>10</v>
      </c>
    </row>
    <row r="949" spans="1:2" x14ac:dyDescent="0.25">
      <c r="A949" s="8" t="s">
        <v>13561</v>
      </c>
      <c r="B949">
        <v>17</v>
      </c>
    </row>
    <row r="950" spans="1:2" x14ac:dyDescent="0.25">
      <c r="A950" s="8" t="s">
        <v>13527</v>
      </c>
      <c r="B950">
        <v>17</v>
      </c>
    </row>
    <row r="951" spans="1:2" x14ac:dyDescent="0.25">
      <c r="A951" s="8" t="s">
        <v>13550</v>
      </c>
      <c r="B951">
        <v>17</v>
      </c>
    </row>
    <row r="952" spans="1:2" x14ac:dyDescent="0.25">
      <c r="A952" s="8" t="s">
        <v>13206</v>
      </c>
      <c r="B952">
        <v>11</v>
      </c>
    </row>
    <row r="953" spans="1:2" x14ac:dyDescent="0.25">
      <c r="A953" s="8" t="s">
        <v>13317</v>
      </c>
      <c r="B953">
        <v>11</v>
      </c>
    </row>
    <row r="954" spans="1:2" x14ac:dyDescent="0.25">
      <c r="A954" s="8" t="s">
        <v>13113</v>
      </c>
      <c r="B954">
        <v>11</v>
      </c>
    </row>
    <row r="955" spans="1:2" x14ac:dyDescent="0.25">
      <c r="A955" s="8" t="s">
        <v>13358</v>
      </c>
      <c r="B955">
        <v>11</v>
      </c>
    </row>
    <row r="956" spans="1:2" x14ac:dyDescent="0.25">
      <c r="A956" s="8" t="s">
        <v>13179</v>
      </c>
      <c r="B956">
        <v>11</v>
      </c>
    </row>
    <row r="957" spans="1:2" x14ac:dyDescent="0.25">
      <c r="A957" s="8" t="s">
        <v>13112</v>
      </c>
      <c r="B957">
        <v>11</v>
      </c>
    </row>
    <row r="958" spans="1:2" x14ac:dyDescent="0.25">
      <c r="A958" s="8" t="s">
        <v>13081</v>
      </c>
      <c r="B958">
        <v>11</v>
      </c>
    </row>
    <row r="959" spans="1:2" x14ac:dyDescent="0.25">
      <c r="A959" s="8" t="s">
        <v>13485</v>
      </c>
      <c r="B959">
        <v>15</v>
      </c>
    </row>
    <row r="960" spans="1:2" x14ac:dyDescent="0.25">
      <c r="A960" s="8" t="s">
        <v>13424</v>
      </c>
      <c r="B960">
        <v>11</v>
      </c>
    </row>
    <row r="961" spans="1:2" x14ac:dyDescent="0.25">
      <c r="A961" s="8" t="s">
        <v>13552</v>
      </c>
      <c r="B961">
        <v>10</v>
      </c>
    </row>
    <row r="962" spans="1:2" x14ac:dyDescent="0.25">
      <c r="A962" s="8" t="s">
        <v>13730</v>
      </c>
      <c r="B962">
        <v>12</v>
      </c>
    </row>
    <row r="963" spans="1:2" x14ac:dyDescent="0.25">
      <c r="A963" s="8" t="s">
        <v>13816</v>
      </c>
      <c r="B963">
        <v>6</v>
      </c>
    </row>
    <row r="964" spans="1:2" x14ac:dyDescent="0.25">
      <c r="A964" s="8" t="s">
        <v>13952</v>
      </c>
      <c r="B964">
        <v>9</v>
      </c>
    </row>
    <row r="965" spans="1:2" x14ac:dyDescent="0.25">
      <c r="A965" s="8" t="s">
        <v>14102</v>
      </c>
      <c r="B965">
        <v>9</v>
      </c>
    </row>
    <row r="966" spans="1:2" x14ac:dyDescent="0.25">
      <c r="A966" s="8" t="s">
        <v>14418</v>
      </c>
      <c r="B966">
        <v>8</v>
      </c>
    </row>
    <row r="967" spans="1:2" x14ac:dyDescent="0.25">
      <c r="A967" s="8" t="s">
        <v>14434</v>
      </c>
      <c r="B967">
        <v>8</v>
      </c>
    </row>
    <row r="968" spans="1:2" x14ac:dyDescent="0.25">
      <c r="A968" s="8" t="s">
        <v>14441</v>
      </c>
      <c r="B968">
        <v>9</v>
      </c>
    </row>
    <row r="969" spans="1:2" x14ac:dyDescent="0.25">
      <c r="A969" s="8" t="s">
        <v>13993</v>
      </c>
      <c r="B969">
        <v>7</v>
      </c>
    </row>
    <row r="970" spans="1:2" x14ac:dyDescent="0.25">
      <c r="A970" s="8" t="s">
        <v>13240</v>
      </c>
      <c r="B970">
        <v>10</v>
      </c>
    </row>
    <row r="971" spans="1:2" x14ac:dyDescent="0.25">
      <c r="A971" s="8" t="s">
        <v>13461</v>
      </c>
      <c r="B971">
        <v>10</v>
      </c>
    </row>
    <row r="972" spans="1:2" x14ac:dyDescent="0.25">
      <c r="A972" s="8" t="s">
        <v>13980</v>
      </c>
      <c r="B972">
        <v>9</v>
      </c>
    </row>
    <row r="973" spans="1:2" x14ac:dyDescent="0.25">
      <c r="A973" s="8" t="s">
        <v>13455</v>
      </c>
      <c r="B973">
        <v>8</v>
      </c>
    </row>
    <row r="974" spans="1:2" x14ac:dyDescent="0.25">
      <c r="A974" s="8" t="s">
        <v>13504</v>
      </c>
      <c r="B974">
        <v>10</v>
      </c>
    </row>
    <row r="975" spans="1:2" x14ac:dyDescent="0.25">
      <c r="A975" s="8" t="s">
        <v>13334</v>
      </c>
      <c r="B975">
        <v>5</v>
      </c>
    </row>
    <row r="976" spans="1:2" x14ac:dyDescent="0.25">
      <c r="A976" s="8" t="s">
        <v>13791</v>
      </c>
      <c r="B976">
        <v>7</v>
      </c>
    </row>
    <row r="977" spans="1:2" x14ac:dyDescent="0.25">
      <c r="A977" s="8" t="s">
        <v>13995</v>
      </c>
      <c r="B977">
        <v>10</v>
      </c>
    </row>
    <row r="978" spans="1:2" x14ac:dyDescent="0.25">
      <c r="A978" s="8" t="s">
        <v>8103</v>
      </c>
      <c r="B978">
        <v>7</v>
      </c>
    </row>
    <row r="979" spans="1:2" x14ac:dyDescent="0.25">
      <c r="A979" s="8" t="s">
        <v>13877</v>
      </c>
      <c r="B979">
        <v>4</v>
      </c>
    </row>
    <row r="980" spans="1:2" x14ac:dyDescent="0.25">
      <c r="A980" s="8" t="s">
        <v>13776</v>
      </c>
      <c r="B980">
        <v>8</v>
      </c>
    </row>
    <row r="981" spans="1:2" x14ac:dyDescent="0.25">
      <c r="A981" s="8" t="s">
        <v>13149</v>
      </c>
      <c r="B981">
        <v>8</v>
      </c>
    </row>
    <row r="982" spans="1:2" x14ac:dyDescent="0.25">
      <c r="A982" s="8" t="s">
        <v>13425</v>
      </c>
      <c r="B982">
        <v>10</v>
      </c>
    </row>
    <row r="983" spans="1:2" x14ac:dyDescent="0.25">
      <c r="A983" s="8" t="s">
        <v>13447</v>
      </c>
      <c r="B983">
        <v>10</v>
      </c>
    </row>
    <row r="984" spans="1:2" x14ac:dyDescent="0.25">
      <c r="A984" s="8" t="s">
        <v>13453</v>
      </c>
      <c r="B984">
        <v>10</v>
      </c>
    </row>
    <row r="985" spans="1:2" x14ac:dyDescent="0.25">
      <c r="A985" s="8" t="s">
        <v>13548</v>
      </c>
      <c r="B985">
        <v>11</v>
      </c>
    </row>
    <row r="986" spans="1:2" x14ac:dyDescent="0.25">
      <c r="A986" s="8" t="s">
        <v>13574</v>
      </c>
      <c r="B986">
        <v>11</v>
      </c>
    </row>
    <row r="987" spans="1:2" x14ac:dyDescent="0.25">
      <c r="A987" s="8" t="s">
        <v>13193</v>
      </c>
      <c r="B987">
        <v>8</v>
      </c>
    </row>
    <row r="988" spans="1:2" x14ac:dyDescent="0.25">
      <c r="A988" s="8" t="s">
        <v>13140</v>
      </c>
      <c r="B988">
        <v>8</v>
      </c>
    </row>
    <row r="989" spans="1:2" x14ac:dyDescent="0.25">
      <c r="A989" s="8" t="s">
        <v>13445</v>
      </c>
      <c r="B989">
        <v>9</v>
      </c>
    </row>
    <row r="990" spans="1:2" x14ac:dyDescent="0.25">
      <c r="A990" s="8" t="s">
        <v>13533</v>
      </c>
      <c r="B990">
        <v>9</v>
      </c>
    </row>
    <row r="991" spans="1:2" x14ac:dyDescent="0.25">
      <c r="A991" s="8" t="s">
        <v>13446</v>
      </c>
      <c r="B991">
        <v>9</v>
      </c>
    </row>
    <row r="992" spans="1:2" x14ac:dyDescent="0.25">
      <c r="A992" s="8" t="s">
        <v>13618</v>
      </c>
      <c r="B992">
        <v>9</v>
      </c>
    </row>
    <row r="993" spans="1:2" x14ac:dyDescent="0.25">
      <c r="A993" s="8" t="s">
        <v>13413</v>
      </c>
      <c r="B993">
        <v>10</v>
      </c>
    </row>
    <row r="994" spans="1:2" x14ac:dyDescent="0.25">
      <c r="A994" s="8" t="s">
        <v>13409</v>
      </c>
      <c r="B994">
        <v>10</v>
      </c>
    </row>
    <row r="995" spans="1:2" x14ac:dyDescent="0.25">
      <c r="A995" s="8" t="s">
        <v>13414</v>
      </c>
      <c r="B995">
        <v>10</v>
      </c>
    </row>
    <row r="996" spans="1:2" x14ac:dyDescent="0.25">
      <c r="A996" s="8" t="s">
        <v>13559</v>
      </c>
      <c r="B996">
        <v>9</v>
      </c>
    </row>
    <row r="997" spans="1:2" x14ac:dyDescent="0.25">
      <c r="A997" s="8" t="s">
        <v>13494</v>
      </c>
      <c r="B997">
        <v>9</v>
      </c>
    </row>
    <row r="998" spans="1:2" x14ac:dyDescent="0.25">
      <c r="A998" s="8" t="s">
        <v>13563</v>
      </c>
      <c r="B998">
        <v>9</v>
      </c>
    </row>
    <row r="999" spans="1:2" x14ac:dyDescent="0.25">
      <c r="A999" s="8" t="s">
        <v>13495</v>
      </c>
      <c r="B999">
        <v>11</v>
      </c>
    </row>
    <row r="1000" spans="1:2" x14ac:dyDescent="0.25">
      <c r="A1000" s="8" t="s">
        <v>13459</v>
      </c>
      <c r="B1000">
        <v>11</v>
      </c>
    </row>
    <row r="1001" spans="1:2" x14ac:dyDescent="0.25">
      <c r="A1001" s="8" t="s">
        <v>13501</v>
      </c>
      <c r="B1001">
        <v>11</v>
      </c>
    </row>
    <row r="1002" spans="1:2" x14ac:dyDescent="0.25">
      <c r="A1002" s="8" t="s">
        <v>13565</v>
      </c>
      <c r="B1002">
        <v>9</v>
      </c>
    </row>
    <row r="1003" spans="1:2" x14ac:dyDescent="0.25">
      <c r="A1003" s="8" t="s">
        <v>13557</v>
      </c>
      <c r="B1003">
        <v>9</v>
      </c>
    </row>
    <row r="1004" spans="1:2" x14ac:dyDescent="0.25">
      <c r="A1004" s="8" t="s">
        <v>13585</v>
      </c>
      <c r="B1004">
        <v>9</v>
      </c>
    </row>
    <row r="1005" spans="1:2" x14ac:dyDescent="0.25">
      <c r="A1005" s="8" t="s">
        <v>13957</v>
      </c>
      <c r="B1005">
        <v>5</v>
      </c>
    </row>
    <row r="1006" spans="1:2" x14ac:dyDescent="0.25">
      <c r="A1006" s="8" t="s">
        <v>13393</v>
      </c>
      <c r="B1006">
        <v>1</v>
      </c>
    </row>
    <row r="1007" spans="1:2" x14ac:dyDescent="0.25">
      <c r="A1007" s="8" t="s">
        <v>14221</v>
      </c>
      <c r="B1007">
        <v>12</v>
      </c>
    </row>
    <row r="1008" spans="1:2" x14ac:dyDescent="0.25">
      <c r="A1008" s="8" t="s">
        <v>13296</v>
      </c>
      <c r="B1008">
        <v>13</v>
      </c>
    </row>
    <row r="1009" spans="1:2" x14ac:dyDescent="0.25">
      <c r="A1009" s="8" t="s">
        <v>13190</v>
      </c>
      <c r="B1009">
        <v>13</v>
      </c>
    </row>
    <row r="1010" spans="1:2" x14ac:dyDescent="0.25">
      <c r="A1010" s="8" t="s">
        <v>13880</v>
      </c>
      <c r="B1010">
        <v>7</v>
      </c>
    </row>
    <row r="1011" spans="1:2" x14ac:dyDescent="0.25">
      <c r="A1011" s="8" t="s">
        <v>14323</v>
      </c>
      <c r="B1011">
        <v>9</v>
      </c>
    </row>
    <row r="1012" spans="1:2" x14ac:dyDescent="0.25">
      <c r="A1012" s="8" t="s">
        <v>14273</v>
      </c>
      <c r="B1012">
        <v>10</v>
      </c>
    </row>
    <row r="1013" spans="1:2" x14ac:dyDescent="0.25">
      <c r="A1013" s="8" t="s">
        <v>14035</v>
      </c>
      <c r="B1013">
        <v>10</v>
      </c>
    </row>
    <row r="1014" spans="1:2" x14ac:dyDescent="0.25">
      <c r="A1014" s="8" t="s">
        <v>13984</v>
      </c>
      <c r="B1014">
        <v>8</v>
      </c>
    </row>
    <row r="1015" spans="1:2" x14ac:dyDescent="0.25">
      <c r="A1015" s="8" t="s">
        <v>13998</v>
      </c>
      <c r="B1015">
        <v>9</v>
      </c>
    </row>
    <row r="1016" spans="1:2" x14ac:dyDescent="0.25">
      <c r="A1016" s="8" t="s">
        <v>13936</v>
      </c>
      <c r="B1016">
        <v>7</v>
      </c>
    </row>
    <row r="1017" spans="1:2" x14ac:dyDescent="0.25">
      <c r="A1017" s="8" t="s">
        <v>13774</v>
      </c>
      <c r="B1017">
        <v>9</v>
      </c>
    </row>
    <row r="1018" spans="1:2" x14ac:dyDescent="0.25">
      <c r="A1018" s="8" t="s">
        <v>14136</v>
      </c>
      <c r="B1018">
        <v>7</v>
      </c>
    </row>
    <row r="1019" spans="1:2" x14ac:dyDescent="0.25">
      <c r="A1019" s="8" t="s">
        <v>14383</v>
      </c>
      <c r="B1019">
        <v>19</v>
      </c>
    </row>
    <row r="1020" spans="1:2" x14ac:dyDescent="0.25">
      <c r="A1020" s="8" t="s">
        <v>14282</v>
      </c>
      <c r="B1020">
        <v>13</v>
      </c>
    </row>
    <row r="1021" spans="1:2" x14ac:dyDescent="0.25">
      <c r="A1021" s="8" t="s">
        <v>13929</v>
      </c>
      <c r="B1021">
        <v>5</v>
      </c>
    </row>
    <row r="1022" spans="1:2" x14ac:dyDescent="0.25">
      <c r="A1022" s="8" t="s">
        <v>13979</v>
      </c>
      <c r="B1022">
        <v>10</v>
      </c>
    </row>
    <row r="1023" spans="1:2" x14ac:dyDescent="0.25">
      <c r="A1023" s="8" t="s">
        <v>13741</v>
      </c>
      <c r="B1023">
        <v>7</v>
      </c>
    </row>
    <row r="1024" spans="1:2" x14ac:dyDescent="0.25">
      <c r="A1024" s="8" t="s">
        <v>13298</v>
      </c>
      <c r="B1024">
        <v>8</v>
      </c>
    </row>
    <row r="1025" spans="1:2" x14ac:dyDescent="0.25">
      <c r="A1025" s="8" t="s">
        <v>14207</v>
      </c>
      <c r="B1025">
        <v>7</v>
      </c>
    </row>
    <row r="1026" spans="1:2" x14ac:dyDescent="0.25">
      <c r="A1026" s="8" t="s">
        <v>14408</v>
      </c>
      <c r="B1026">
        <v>11</v>
      </c>
    </row>
    <row r="1027" spans="1:2" x14ac:dyDescent="0.25">
      <c r="A1027" s="8" t="s">
        <v>13201</v>
      </c>
      <c r="B1027">
        <v>10</v>
      </c>
    </row>
    <row r="1028" spans="1:2" x14ac:dyDescent="0.25">
      <c r="A1028" s="8" t="s">
        <v>14437</v>
      </c>
      <c r="B1028">
        <v>8</v>
      </c>
    </row>
    <row r="1029" spans="1:2" x14ac:dyDescent="0.25">
      <c r="A1029" s="8" t="s">
        <v>14423</v>
      </c>
      <c r="B1029">
        <v>12</v>
      </c>
    </row>
    <row r="1030" spans="1:2" x14ac:dyDescent="0.25">
      <c r="A1030" s="8" t="s">
        <v>13978</v>
      </c>
      <c r="B1030">
        <v>10</v>
      </c>
    </row>
    <row r="1031" spans="1:2" x14ac:dyDescent="0.25">
      <c r="A1031" s="8" t="s">
        <v>13137</v>
      </c>
      <c r="B1031">
        <v>7</v>
      </c>
    </row>
    <row r="1032" spans="1:2" x14ac:dyDescent="0.25">
      <c r="A1032" s="8" t="s">
        <v>13160</v>
      </c>
      <c r="B1032">
        <v>7</v>
      </c>
    </row>
    <row r="1033" spans="1:2" x14ac:dyDescent="0.25">
      <c r="A1033" s="8" t="s">
        <v>13262</v>
      </c>
      <c r="B1033">
        <v>7</v>
      </c>
    </row>
    <row r="1034" spans="1:2" x14ac:dyDescent="0.25">
      <c r="A1034" s="8" t="s">
        <v>13349</v>
      </c>
      <c r="B1034">
        <v>7</v>
      </c>
    </row>
    <row r="1035" spans="1:2" x14ac:dyDescent="0.25">
      <c r="A1035" s="8" t="s">
        <v>13973</v>
      </c>
      <c r="B1035">
        <v>7</v>
      </c>
    </row>
    <row r="1036" spans="1:2" x14ac:dyDescent="0.25">
      <c r="A1036" s="8" t="s">
        <v>13435</v>
      </c>
      <c r="B1036">
        <v>6</v>
      </c>
    </row>
    <row r="1037" spans="1:2" x14ac:dyDescent="0.25">
      <c r="A1037" s="8" t="s">
        <v>13101</v>
      </c>
      <c r="B1037">
        <v>7</v>
      </c>
    </row>
    <row r="1038" spans="1:2" x14ac:dyDescent="0.25">
      <c r="A1038" s="8" t="s">
        <v>13223</v>
      </c>
      <c r="B1038">
        <v>7</v>
      </c>
    </row>
    <row r="1039" spans="1:2" x14ac:dyDescent="0.25">
      <c r="A1039" s="8" t="s">
        <v>3913</v>
      </c>
      <c r="B1039">
        <v>8</v>
      </c>
    </row>
    <row r="1040" spans="1:2" x14ac:dyDescent="0.25">
      <c r="A1040" s="8" t="s">
        <v>13468</v>
      </c>
      <c r="B1040">
        <v>7</v>
      </c>
    </row>
    <row r="1041" spans="1:2" x14ac:dyDescent="0.25">
      <c r="A1041" s="8" t="s">
        <v>13486</v>
      </c>
      <c r="B1041">
        <v>7</v>
      </c>
    </row>
    <row r="1042" spans="1:2" x14ac:dyDescent="0.25">
      <c r="A1042" s="8" t="s">
        <v>13476</v>
      </c>
      <c r="B1042">
        <v>10</v>
      </c>
    </row>
    <row r="1043" spans="1:2" x14ac:dyDescent="0.25">
      <c r="A1043" s="8" t="s">
        <v>13530</v>
      </c>
      <c r="B1043">
        <v>8</v>
      </c>
    </row>
    <row r="1044" spans="1:2" x14ac:dyDescent="0.25">
      <c r="A1044" s="8" t="s">
        <v>13423</v>
      </c>
      <c r="B1044">
        <v>8</v>
      </c>
    </row>
    <row r="1045" spans="1:2" x14ac:dyDescent="0.25">
      <c r="A1045" s="8" t="s">
        <v>13430</v>
      </c>
      <c r="B1045">
        <v>8</v>
      </c>
    </row>
    <row r="1046" spans="1:2" x14ac:dyDescent="0.25">
      <c r="A1046" s="8" t="s">
        <v>13481</v>
      </c>
      <c r="B1046">
        <v>9</v>
      </c>
    </row>
    <row r="1047" spans="1:2" x14ac:dyDescent="0.25">
      <c r="A1047" s="8" t="s">
        <v>13441</v>
      </c>
      <c r="B1047">
        <v>9</v>
      </c>
    </row>
    <row r="1048" spans="1:2" x14ac:dyDescent="0.25">
      <c r="A1048" s="8" t="s">
        <v>13488</v>
      </c>
      <c r="B1048">
        <v>9</v>
      </c>
    </row>
    <row r="1049" spans="1:2" x14ac:dyDescent="0.25">
      <c r="A1049" s="8" t="s">
        <v>13509</v>
      </c>
      <c r="B1049">
        <v>9</v>
      </c>
    </row>
    <row r="1050" spans="1:2" x14ac:dyDescent="0.25">
      <c r="A1050" s="8" t="s">
        <v>13470</v>
      </c>
      <c r="B1050">
        <v>9</v>
      </c>
    </row>
    <row r="1051" spans="1:2" x14ac:dyDescent="0.25">
      <c r="A1051" s="8" t="s">
        <v>13631</v>
      </c>
      <c r="B1051">
        <v>9</v>
      </c>
    </row>
    <row r="1052" spans="1:2" x14ac:dyDescent="0.25">
      <c r="A1052" s="8" t="s">
        <v>13556</v>
      </c>
      <c r="B1052">
        <v>9</v>
      </c>
    </row>
    <row r="1053" spans="1:2" x14ac:dyDescent="0.25">
      <c r="A1053" s="8" t="s">
        <v>13443</v>
      </c>
      <c r="B1053">
        <v>9</v>
      </c>
    </row>
    <row r="1054" spans="1:2" x14ac:dyDescent="0.25">
      <c r="A1054" s="8" t="s">
        <v>13439</v>
      </c>
      <c r="B1054">
        <v>9</v>
      </c>
    </row>
    <row r="1055" spans="1:2" x14ac:dyDescent="0.25">
      <c r="A1055" s="8" t="s">
        <v>13596</v>
      </c>
      <c r="B1055">
        <v>11</v>
      </c>
    </row>
    <row r="1056" spans="1:2" x14ac:dyDescent="0.25">
      <c r="A1056" s="8" t="s">
        <v>13620</v>
      </c>
      <c r="B1056">
        <v>8</v>
      </c>
    </row>
    <row r="1057" spans="1:2" x14ac:dyDescent="0.25">
      <c r="A1057" s="8" t="s">
        <v>13751</v>
      </c>
      <c r="B1057">
        <v>7</v>
      </c>
    </row>
    <row r="1058" spans="1:2" x14ac:dyDescent="0.25">
      <c r="A1058" s="8" t="s">
        <v>13460</v>
      </c>
      <c r="B1058">
        <v>6</v>
      </c>
    </row>
    <row r="1059" spans="1:2" x14ac:dyDescent="0.25">
      <c r="A1059" s="8" t="s">
        <v>13575</v>
      </c>
      <c r="B1059">
        <v>8</v>
      </c>
    </row>
    <row r="1060" spans="1:2" x14ac:dyDescent="0.25">
      <c r="A1060" s="8" t="s">
        <v>13111</v>
      </c>
      <c r="B1060">
        <v>7</v>
      </c>
    </row>
    <row r="1061" spans="1:2" x14ac:dyDescent="0.25">
      <c r="A1061" s="8" t="s">
        <v>13986</v>
      </c>
      <c r="B1061">
        <v>6</v>
      </c>
    </row>
    <row r="1062" spans="1:2" x14ac:dyDescent="0.25">
      <c r="A1062" s="8" t="s">
        <v>13636</v>
      </c>
      <c r="B1062">
        <v>7</v>
      </c>
    </row>
    <row r="1063" spans="1:2" x14ac:dyDescent="0.25">
      <c r="A1063" s="8" t="s">
        <v>13796</v>
      </c>
      <c r="B1063">
        <v>5</v>
      </c>
    </row>
    <row r="1064" spans="1:2" x14ac:dyDescent="0.25">
      <c r="A1064" s="8" t="s">
        <v>13919</v>
      </c>
      <c r="B1064">
        <v>5</v>
      </c>
    </row>
    <row r="1065" spans="1:2" x14ac:dyDescent="0.25">
      <c r="A1065" s="8" t="s">
        <v>13693</v>
      </c>
      <c r="B1065">
        <v>7</v>
      </c>
    </row>
    <row r="1066" spans="1:2" x14ac:dyDescent="0.25">
      <c r="A1066" s="8" t="s">
        <v>13813</v>
      </c>
      <c r="B1066">
        <v>7</v>
      </c>
    </row>
    <row r="1067" spans="1:2" x14ac:dyDescent="0.25">
      <c r="A1067" s="8" t="s">
        <v>13764</v>
      </c>
      <c r="B1067">
        <v>7</v>
      </c>
    </row>
    <row r="1068" spans="1:2" x14ac:dyDescent="0.25">
      <c r="A1068" s="8" t="s">
        <v>13726</v>
      </c>
      <c r="B1068">
        <v>7</v>
      </c>
    </row>
    <row r="1069" spans="1:2" x14ac:dyDescent="0.25">
      <c r="A1069" s="8" t="s">
        <v>13740</v>
      </c>
      <c r="B1069">
        <v>7</v>
      </c>
    </row>
    <row r="1070" spans="1:2" x14ac:dyDescent="0.25">
      <c r="A1070" s="8" t="s">
        <v>13680</v>
      </c>
      <c r="B1070">
        <v>7</v>
      </c>
    </row>
    <row r="1071" spans="1:2" x14ac:dyDescent="0.25">
      <c r="A1071" s="8" t="s">
        <v>13440</v>
      </c>
      <c r="B1071">
        <v>6</v>
      </c>
    </row>
    <row r="1072" spans="1:2" x14ac:dyDescent="0.25">
      <c r="A1072" s="8" t="s">
        <v>13590</v>
      </c>
      <c r="B1072">
        <v>6</v>
      </c>
    </row>
    <row r="1073" spans="1:2" x14ac:dyDescent="0.25">
      <c r="A1073" s="8" t="s">
        <v>13837</v>
      </c>
      <c r="B1073">
        <v>6</v>
      </c>
    </row>
    <row r="1074" spans="1:2" x14ac:dyDescent="0.25">
      <c r="A1074" s="8" t="s">
        <v>13429</v>
      </c>
      <c r="B1074">
        <v>6</v>
      </c>
    </row>
    <row r="1075" spans="1:2" x14ac:dyDescent="0.25">
      <c r="A1075" s="8" t="s">
        <v>13562</v>
      </c>
      <c r="B1075">
        <v>6</v>
      </c>
    </row>
    <row r="1076" spans="1:2" x14ac:dyDescent="0.25">
      <c r="A1076" s="8" t="s">
        <v>13415</v>
      </c>
      <c r="B1076">
        <v>6</v>
      </c>
    </row>
    <row r="1077" spans="1:2" x14ac:dyDescent="0.25">
      <c r="A1077" s="8" t="s">
        <v>13304</v>
      </c>
      <c r="B1077">
        <v>7</v>
      </c>
    </row>
    <row r="1078" spans="1:2" x14ac:dyDescent="0.25">
      <c r="A1078" s="8" t="s">
        <v>13378</v>
      </c>
      <c r="B1078">
        <v>13</v>
      </c>
    </row>
    <row r="1079" spans="1:2" x14ac:dyDescent="0.25">
      <c r="A1079" s="8" t="s">
        <v>14004</v>
      </c>
      <c r="B1079">
        <v>5</v>
      </c>
    </row>
    <row r="1080" spans="1:2" x14ac:dyDescent="0.25">
      <c r="A1080" s="8" t="s">
        <v>13671</v>
      </c>
      <c r="B1080">
        <v>5</v>
      </c>
    </row>
    <row r="1081" spans="1:2" x14ac:dyDescent="0.25">
      <c r="A1081" s="8" t="s">
        <v>13872</v>
      </c>
      <c r="B1081">
        <v>5</v>
      </c>
    </row>
    <row r="1082" spans="1:2" x14ac:dyDescent="0.25">
      <c r="A1082" s="8" t="s">
        <v>14024</v>
      </c>
      <c r="B1082">
        <v>9</v>
      </c>
    </row>
    <row r="1083" spans="1:2" x14ac:dyDescent="0.25">
      <c r="A1083" s="8" t="s">
        <v>14475</v>
      </c>
      <c r="B1083">
        <v>9</v>
      </c>
    </row>
    <row r="1084" spans="1:2" x14ac:dyDescent="0.25">
      <c r="A1084" s="8" t="s">
        <v>14364</v>
      </c>
      <c r="B1084">
        <v>8</v>
      </c>
    </row>
    <row r="1085" spans="1:2" x14ac:dyDescent="0.25">
      <c r="A1085" s="8" t="s">
        <v>13384</v>
      </c>
      <c r="B1085">
        <v>8</v>
      </c>
    </row>
    <row r="1086" spans="1:2" x14ac:dyDescent="0.25">
      <c r="A1086" s="8" t="s">
        <v>14080</v>
      </c>
      <c r="B1086">
        <v>9</v>
      </c>
    </row>
    <row r="1087" spans="1:2" x14ac:dyDescent="0.25">
      <c r="A1087" s="8" t="s">
        <v>13598</v>
      </c>
      <c r="B1087">
        <v>22</v>
      </c>
    </row>
    <row r="1088" spans="1:2" x14ac:dyDescent="0.25">
      <c r="A1088" s="8" t="s">
        <v>13969</v>
      </c>
      <c r="B1088">
        <v>12</v>
      </c>
    </row>
    <row r="1089" spans="1:2" x14ac:dyDescent="0.25">
      <c r="A1089" s="8" t="s">
        <v>14145</v>
      </c>
      <c r="B1089">
        <v>10</v>
      </c>
    </row>
    <row r="1090" spans="1:2" x14ac:dyDescent="0.25">
      <c r="A1090" s="8" t="s">
        <v>14415</v>
      </c>
      <c r="B1090">
        <v>9</v>
      </c>
    </row>
    <row r="1091" spans="1:2" x14ac:dyDescent="0.25">
      <c r="A1091" s="8" t="s">
        <v>13246</v>
      </c>
      <c r="B1091">
        <v>13</v>
      </c>
    </row>
    <row r="1092" spans="1:2" x14ac:dyDescent="0.25">
      <c r="A1092" s="8" t="s">
        <v>13643</v>
      </c>
      <c r="B1092">
        <v>15</v>
      </c>
    </row>
    <row r="1093" spans="1:2" x14ac:dyDescent="0.25">
      <c r="A1093" s="8" t="s">
        <v>14235</v>
      </c>
      <c r="B1093">
        <v>10</v>
      </c>
    </row>
    <row r="1094" spans="1:2" x14ac:dyDescent="0.25">
      <c r="A1094" s="8" t="s">
        <v>13156</v>
      </c>
      <c r="B1094">
        <v>16</v>
      </c>
    </row>
    <row r="1095" spans="1:2" x14ac:dyDescent="0.25">
      <c r="A1095" s="8" t="s">
        <v>14011</v>
      </c>
      <c r="B1095">
        <v>6</v>
      </c>
    </row>
    <row r="1096" spans="1:2" x14ac:dyDescent="0.25">
      <c r="A1096" s="8" t="s">
        <v>13314</v>
      </c>
      <c r="B1096">
        <v>8</v>
      </c>
    </row>
    <row r="1097" spans="1:2" x14ac:dyDescent="0.25">
      <c r="A1097" s="8" t="s">
        <v>14124</v>
      </c>
      <c r="B1097">
        <v>7</v>
      </c>
    </row>
    <row r="1098" spans="1:2" x14ac:dyDescent="0.25">
      <c r="A1098" s="8" t="s">
        <v>14398</v>
      </c>
      <c r="B1098">
        <v>11</v>
      </c>
    </row>
    <row r="1099" spans="1:2" x14ac:dyDescent="0.25">
      <c r="A1099" s="8" t="s">
        <v>13297</v>
      </c>
      <c r="B1099">
        <v>10</v>
      </c>
    </row>
    <row r="1100" spans="1:2" x14ac:dyDescent="0.25">
      <c r="A1100" s="8" t="s">
        <v>13320</v>
      </c>
      <c r="B1100">
        <v>3</v>
      </c>
    </row>
    <row r="1101" spans="1:2" x14ac:dyDescent="0.25">
      <c r="A1101" s="8" t="s">
        <v>13251</v>
      </c>
      <c r="B1101">
        <v>12</v>
      </c>
    </row>
    <row r="1102" spans="1:2" x14ac:dyDescent="0.25">
      <c r="A1102" s="8" t="s">
        <v>13932</v>
      </c>
      <c r="B1102">
        <v>14</v>
      </c>
    </row>
    <row r="1103" spans="1:2" x14ac:dyDescent="0.25">
      <c r="A1103" s="8" t="s">
        <v>13580</v>
      </c>
      <c r="B1103">
        <v>9</v>
      </c>
    </row>
    <row r="1104" spans="1:2" x14ac:dyDescent="0.25">
      <c r="A1104" s="8" t="s">
        <v>13114</v>
      </c>
      <c r="B1104">
        <v>10</v>
      </c>
    </row>
    <row r="1105" spans="1:2" x14ac:dyDescent="0.25">
      <c r="A1105" s="8" t="s">
        <v>13078</v>
      </c>
      <c r="B1105">
        <v>11</v>
      </c>
    </row>
    <row r="1106" spans="1:2" x14ac:dyDescent="0.25">
      <c r="A1106" s="8" t="s">
        <v>13605</v>
      </c>
      <c r="B1106">
        <v>11</v>
      </c>
    </row>
    <row r="1107" spans="1:2" x14ac:dyDescent="0.25">
      <c r="A1107" s="8" t="s">
        <v>13595</v>
      </c>
      <c r="B1107">
        <v>10</v>
      </c>
    </row>
    <row r="1108" spans="1:2" x14ac:dyDescent="0.25">
      <c r="A1108" s="8" t="s">
        <v>13478</v>
      </c>
      <c r="B1108">
        <v>10</v>
      </c>
    </row>
    <row r="1109" spans="1:2" x14ac:dyDescent="0.25">
      <c r="A1109" s="8" t="s">
        <v>13529</v>
      </c>
      <c r="B1109">
        <v>4</v>
      </c>
    </row>
    <row r="1110" spans="1:2" x14ac:dyDescent="0.25">
      <c r="A1110" s="8" t="s">
        <v>13522</v>
      </c>
      <c r="B1110">
        <v>3</v>
      </c>
    </row>
    <row r="1111" spans="1:2" x14ac:dyDescent="0.25">
      <c r="A1111" s="8" t="s">
        <v>13511</v>
      </c>
      <c r="B1111">
        <v>4</v>
      </c>
    </row>
    <row r="1112" spans="1:2" x14ac:dyDescent="0.25">
      <c r="A1112" s="8" t="s">
        <v>13608</v>
      </c>
      <c r="B1112">
        <v>7</v>
      </c>
    </row>
    <row r="1113" spans="1:2" x14ac:dyDescent="0.25">
      <c r="A1113" s="8" t="s">
        <v>13640</v>
      </c>
      <c r="B1113">
        <v>12</v>
      </c>
    </row>
    <row r="1114" spans="1:2" x14ac:dyDescent="0.25">
      <c r="A1114" s="8" t="s">
        <v>13323</v>
      </c>
      <c r="B1114">
        <v>8</v>
      </c>
    </row>
    <row r="1115" spans="1:2" x14ac:dyDescent="0.25">
      <c r="A1115" s="8" t="s">
        <v>13360</v>
      </c>
      <c r="B1115">
        <v>7</v>
      </c>
    </row>
    <row r="1116" spans="1:2" x14ac:dyDescent="0.25">
      <c r="A1116" s="8" t="s">
        <v>13391</v>
      </c>
      <c r="B1116">
        <v>11</v>
      </c>
    </row>
    <row r="1117" spans="1:2" x14ac:dyDescent="0.25">
      <c r="A1117" s="8" t="s">
        <v>13271</v>
      </c>
      <c r="B1117">
        <v>12</v>
      </c>
    </row>
    <row r="1118" spans="1:2" x14ac:dyDescent="0.25">
      <c r="A1118" s="8" t="s">
        <v>13252</v>
      </c>
      <c r="B1118">
        <v>9</v>
      </c>
    </row>
    <row r="1119" spans="1:2" x14ac:dyDescent="0.25">
      <c r="A1119" s="8" t="s">
        <v>13402</v>
      </c>
      <c r="B1119">
        <v>7</v>
      </c>
    </row>
    <row r="1120" spans="1:2" x14ac:dyDescent="0.25">
      <c r="A1120" s="8" t="s">
        <v>13573</v>
      </c>
      <c r="B1120">
        <v>8</v>
      </c>
    </row>
    <row r="1121" spans="1:2" x14ac:dyDescent="0.25">
      <c r="A1121" s="8" t="s">
        <v>13543</v>
      </c>
      <c r="B1121">
        <v>8</v>
      </c>
    </row>
    <row r="1122" spans="1:2" x14ac:dyDescent="0.25">
      <c r="A1122" s="8" t="s">
        <v>13646</v>
      </c>
      <c r="B1122">
        <v>7</v>
      </c>
    </row>
    <row r="1123" spans="1:2" x14ac:dyDescent="0.25">
      <c r="A1123" s="8" t="s">
        <v>13806</v>
      </c>
      <c r="B1123">
        <v>8</v>
      </c>
    </row>
    <row r="1124" spans="1:2" x14ac:dyDescent="0.25">
      <c r="A1124" s="8" t="s">
        <v>13731</v>
      </c>
      <c r="B1124">
        <v>10</v>
      </c>
    </row>
    <row r="1125" spans="1:2" x14ac:dyDescent="0.25">
      <c r="A1125" s="8" t="s">
        <v>13702</v>
      </c>
      <c r="B1125">
        <v>8</v>
      </c>
    </row>
    <row r="1126" spans="1:2" x14ac:dyDescent="0.25">
      <c r="A1126" s="8" t="s">
        <v>13576</v>
      </c>
      <c r="B1126">
        <v>9</v>
      </c>
    </row>
    <row r="1127" spans="1:2" x14ac:dyDescent="0.25">
      <c r="A1127" s="8" t="s">
        <v>13474</v>
      </c>
      <c r="B1127">
        <v>7</v>
      </c>
    </row>
    <row r="1128" spans="1:2" x14ac:dyDescent="0.25">
      <c r="A1128" s="8" t="s">
        <v>13821</v>
      </c>
      <c r="B1128">
        <v>9</v>
      </c>
    </row>
    <row r="1129" spans="1:2" x14ac:dyDescent="0.25">
      <c r="A1129" s="8" t="s">
        <v>13627</v>
      </c>
      <c r="B1129">
        <v>9</v>
      </c>
    </row>
    <row r="1130" spans="1:2" x14ac:dyDescent="0.25">
      <c r="A1130" s="8" t="s">
        <v>14067</v>
      </c>
      <c r="B1130">
        <v>9</v>
      </c>
    </row>
    <row r="1131" spans="1:2" x14ac:dyDescent="0.25">
      <c r="A1131" s="8" t="s">
        <v>14304</v>
      </c>
      <c r="B1131">
        <v>13</v>
      </c>
    </row>
    <row r="1132" spans="1:2" x14ac:dyDescent="0.25">
      <c r="A1132" s="8" t="s">
        <v>14424</v>
      </c>
      <c r="B1132">
        <v>5</v>
      </c>
    </row>
    <row r="1133" spans="1:2" x14ac:dyDescent="0.25">
      <c r="A1133" s="8" t="s">
        <v>14451</v>
      </c>
      <c r="B1133">
        <v>4</v>
      </c>
    </row>
    <row r="1134" spans="1:2" x14ac:dyDescent="0.25">
      <c r="A1134" s="8" t="s">
        <v>12654</v>
      </c>
      <c r="B1134">
        <v>4</v>
      </c>
    </row>
    <row r="1135" spans="1:2" x14ac:dyDescent="0.25">
      <c r="A1135" s="8" t="s">
        <v>10800</v>
      </c>
      <c r="B1135">
        <v>5</v>
      </c>
    </row>
    <row r="1136" spans="1:2" x14ac:dyDescent="0.25">
      <c r="A1136" s="8" t="s">
        <v>14356</v>
      </c>
      <c r="B1136">
        <v>5</v>
      </c>
    </row>
    <row r="1137" spans="1:2" x14ac:dyDescent="0.25">
      <c r="A1137" s="8" t="s">
        <v>14467</v>
      </c>
      <c r="B1137">
        <v>6</v>
      </c>
    </row>
    <row r="1138" spans="1:2" x14ac:dyDescent="0.25">
      <c r="A1138" s="8" t="s">
        <v>12473</v>
      </c>
      <c r="B1138">
        <v>5</v>
      </c>
    </row>
    <row r="1139" spans="1:2" x14ac:dyDescent="0.25">
      <c r="A1139" s="8" t="s">
        <v>13940</v>
      </c>
      <c r="B1139">
        <v>5</v>
      </c>
    </row>
    <row r="1140" spans="1:2" x14ac:dyDescent="0.25">
      <c r="A1140" s="8" t="s">
        <v>14313</v>
      </c>
      <c r="B1140">
        <v>10</v>
      </c>
    </row>
    <row r="1141" spans="1:2" x14ac:dyDescent="0.25">
      <c r="A1141" s="8" t="s">
        <v>13325</v>
      </c>
      <c r="B1141">
        <v>14</v>
      </c>
    </row>
    <row r="1142" spans="1:2" x14ac:dyDescent="0.25">
      <c r="A1142" s="8" t="s">
        <v>13155</v>
      </c>
      <c r="B1142">
        <v>11</v>
      </c>
    </row>
    <row r="1143" spans="1:2" x14ac:dyDescent="0.25">
      <c r="A1143" s="8" t="s">
        <v>13531</v>
      </c>
      <c r="B1143">
        <v>13</v>
      </c>
    </row>
    <row r="1144" spans="1:2" x14ac:dyDescent="0.25">
      <c r="A1144" s="8" t="s">
        <v>14059</v>
      </c>
      <c r="B1144">
        <v>7</v>
      </c>
    </row>
    <row r="1145" spans="1:2" x14ac:dyDescent="0.25">
      <c r="A1145" s="8" t="s">
        <v>14209</v>
      </c>
      <c r="B1145">
        <v>2</v>
      </c>
    </row>
    <row r="1146" spans="1:2" x14ac:dyDescent="0.25">
      <c r="A1146" s="8" t="s">
        <v>14296</v>
      </c>
      <c r="B1146">
        <v>11</v>
      </c>
    </row>
    <row r="1147" spans="1:2" x14ac:dyDescent="0.25">
      <c r="A1147" s="8" t="s">
        <v>13245</v>
      </c>
      <c r="B1147">
        <v>1</v>
      </c>
    </row>
    <row r="1148" spans="1:2" x14ac:dyDescent="0.25">
      <c r="A1148" s="8" t="s">
        <v>13397</v>
      </c>
      <c r="B1148">
        <v>7</v>
      </c>
    </row>
    <row r="1149" spans="1:2" x14ac:dyDescent="0.25">
      <c r="A1149" s="8" t="s">
        <v>13383</v>
      </c>
      <c r="B1149">
        <v>7</v>
      </c>
    </row>
    <row r="1150" spans="1:2" x14ac:dyDescent="0.25">
      <c r="A1150" s="8" t="s">
        <v>13379</v>
      </c>
      <c r="B1150">
        <v>7</v>
      </c>
    </row>
    <row r="1151" spans="1:2" x14ac:dyDescent="0.25">
      <c r="A1151" s="8" t="s">
        <v>14519</v>
      </c>
      <c r="B1151">
        <v>7</v>
      </c>
    </row>
    <row r="1152" spans="1:2" x14ac:dyDescent="0.25">
      <c r="A1152" s="8" t="s">
        <v>13677</v>
      </c>
      <c r="B1152">
        <v>7</v>
      </c>
    </row>
    <row r="1153" spans="1:2" x14ac:dyDescent="0.25">
      <c r="A1153" s="8" t="s">
        <v>14464</v>
      </c>
      <c r="B1153">
        <v>10</v>
      </c>
    </row>
    <row r="1154" spans="1:2" x14ac:dyDescent="0.25">
      <c r="A1154" s="8" t="s">
        <v>13997</v>
      </c>
      <c r="B1154">
        <v>8</v>
      </c>
    </row>
    <row r="1155" spans="1:2" x14ac:dyDescent="0.25">
      <c r="A1155" s="8" t="s">
        <v>13854</v>
      </c>
      <c r="B1155">
        <v>7</v>
      </c>
    </row>
    <row r="1156" spans="1:2" x14ac:dyDescent="0.25">
      <c r="A1156" s="8" t="s">
        <v>13815</v>
      </c>
      <c r="B1156">
        <v>7</v>
      </c>
    </row>
    <row r="1157" spans="1:2" x14ac:dyDescent="0.25">
      <c r="A1157" s="8" t="s">
        <v>13357</v>
      </c>
      <c r="B1157">
        <v>15</v>
      </c>
    </row>
    <row r="1158" spans="1:2" x14ac:dyDescent="0.25">
      <c r="A1158" s="8" t="s">
        <v>13294</v>
      </c>
      <c r="B1158">
        <v>7</v>
      </c>
    </row>
    <row r="1159" spans="1:2" x14ac:dyDescent="0.25">
      <c r="A1159" s="8" t="s">
        <v>527</v>
      </c>
      <c r="B1159">
        <v>13</v>
      </c>
    </row>
    <row r="1160" spans="1:2" x14ac:dyDescent="0.25">
      <c r="A1160" s="8" t="s">
        <v>13279</v>
      </c>
      <c r="B1160">
        <v>14</v>
      </c>
    </row>
    <row r="1161" spans="1:2" x14ac:dyDescent="0.25">
      <c r="A1161" s="8" t="s">
        <v>10093</v>
      </c>
      <c r="B1161">
        <v>8</v>
      </c>
    </row>
    <row r="1162" spans="1:2" x14ac:dyDescent="0.25">
      <c r="A1162" s="8" t="s">
        <v>13166</v>
      </c>
      <c r="B1162">
        <v>8</v>
      </c>
    </row>
    <row r="1163" spans="1:2" x14ac:dyDescent="0.25">
      <c r="A1163" s="8" t="s">
        <v>13392</v>
      </c>
      <c r="B1163">
        <v>8</v>
      </c>
    </row>
    <row r="1164" spans="1:2" x14ac:dyDescent="0.25">
      <c r="A1164" s="8" t="s">
        <v>13154</v>
      </c>
      <c r="B1164">
        <v>9</v>
      </c>
    </row>
    <row r="1165" spans="1:2" x14ac:dyDescent="0.25">
      <c r="A1165" s="8" t="s">
        <v>13276</v>
      </c>
      <c r="B1165">
        <v>8</v>
      </c>
    </row>
    <row r="1166" spans="1:2" x14ac:dyDescent="0.25">
      <c r="A1166" s="8" t="s">
        <v>14448</v>
      </c>
      <c r="B1166">
        <v>14</v>
      </c>
    </row>
    <row r="1167" spans="1:2" x14ac:dyDescent="0.25">
      <c r="A1167" s="8" t="s">
        <v>13372</v>
      </c>
      <c r="B1167">
        <v>8</v>
      </c>
    </row>
    <row r="1168" spans="1:2" x14ac:dyDescent="0.25">
      <c r="A1168" s="8" t="s">
        <v>13583</v>
      </c>
      <c r="B1168">
        <v>9</v>
      </c>
    </row>
    <row r="1169" spans="1:2" x14ac:dyDescent="0.25">
      <c r="A1169" s="8" t="s">
        <v>13538</v>
      </c>
      <c r="B1169">
        <v>12</v>
      </c>
    </row>
    <row r="1170" spans="1:2" x14ac:dyDescent="0.25">
      <c r="A1170" s="8" t="s">
        <v>14316</v>
      </c>
      <c r="B1170">
        <v>6</v>
      </c>
    </row>
    <row r="1171" spans="1:2" x14ac:dyDescent="0.25">
      <c r="A1171" s="8" t="s">
        <v>9674</v>
      </c>
      <c r="B1171">
        <v>9</v>
      </c>
    </row>
    <row r="1172" spans="1:2" x14ac:dyDescent="0.25">
      <c r="A1172" s="8" t="s">
        <v>14459</v>
      </c>
      <c r="B1172">
        <v>7</v>
      </c>
    </row>
    <row r="1173" spans="1:2" x14ac:dyDescent="0.25">
      <c r="A1173" s="8" t="s">
        <v>13269</v>
      </c>
      <c r="B1173">
        <v>9</v>
      </c>
    </row>
    <row r="1174" spans="1:2" x14ac:dyDescent="0.25">
      <c r="A1174" s="8" t="s">
        <v>13100</v>
      </c>
      <c r="B1174">
        <v>13</v>
      </c>
    </row>
    <row r="1175" spans="1:2" x14ac:dyDescent="0.25">
      <c r="A1175" s="8" t="s">
        <v>13371</v>
      </c>
      <c r="B1175">
        <v>8</v>
      </c>
    </row>
    <row r="1176" spans="1:2" x14ac:dyDescent="0.25">
      <c r="A1176" s="8" t="s">
        <v>13103</v>
      </c>
      <c r="B1176">
        <v>8</v>
      </c>
    </row>
    <row r="1177" spans="1:2" x14ac:dyDescent="0.25">
      <c r="A1177" s="8" t="s">
        <v>13727</v>
      </c>
      <c r="B1177">
        <v>6</v>
      </c>
    </row>
    <row r="1178" spans="1:2" x14ac:dyDescent="0.25">
      <c r="A1178" s="8" t="s">
        <v>13603</v>
      </c>
      <c r="B1178">
        <v>20</v>
      </c>
    </row>
    <row r="1179" spans="1:2" x14ac:dyDescent="0.25">
      <c r="A1179" s="8" t="s">
        <v>14337</v>
      </c>
      <c r="B1179">
        <v>11</v>
      </c>
    </row>
    <row r="1180" spans="1:2" x14ac:dyDescent="0.25">
      <c r="A1180" s="8" t="s">
        <v>14256</v>
      </c>
      <c r="B1180">
        <v>11</v>
      </c>
    </row>
    <row r="1181" spans="1:2" x14ac:dyDescent="0.25">
      <c r="A1181" s="8" t="s">
        <v>13353</v>
      </c>
      <c r="B1181">
        <v>7</v>
      </c>
    </row>
    <row r="1182" spans="1:2" x14ac:dyDescent="0.25">
      <c r="A1182" s="8" t="s">
        <v>14008</v>
      </c>
      <c r="B1182">
        <v>6</v>
      </c>
    </row>
    <row r="1183" spans="1:2" x14ac:dyDescent="0.25">
      <c r="A1183" s="8" t="s">
        <v>13211</v>
      </c>
      <c r="B1183">
        <v>6</v>
      </c>
    </row>
    <row r="1184" spans="1:2" x14ac:dyDescent="0.25">
      <c r="A1184" s="8" t="s">
        <v>13241</v>
      </c>
      <c r="B1184">
        <v>6</v>
      </c>
    </row>
    <row r="1185" spans="1:2" x14ac:dyDescent="0.25">
      <c r="A1185" s="8" t="s">
        <v>13126</v>
      </c>
      <c r="B1185">
        <v>6</v>
      </c>
    </row>
    <row r="1186" spans="1:2" x14ac:dyDescent="0.25">
      <c r="A1186" s="8" t="s">
        <v>13804</v>
      </c>
      <c r="B1186">
        <v>7</v>
      </c>
    </row>
    <row r="1187" spans="1:2" x14ac:dyDescent="0.25">
      <c r="A1187" s="8" t="s">
        <v>13684</v>
      </c>
      <c r="B1187">
        <v>8</v>
      </c>
    </row>
    <row r="1188" spans="1:2" x14ac:dyDescent="0.25">
      <c r="A1188" s="8" t="s">
        <v>13713</v>
      </c>
      <c r="B1188">
        <v>6</v>
      </c>
    </row>
    <row r="1189" spans="1:2" x14ac:dyDescent="0.25">
      <c r="A1189" s="8" t="s">
        <v>13779</v>
      </c>
      <c r="B1189">
        <v>8</v>
      </c>
    </row>
    <row r="1190" spans="1:2" x14ac:dyDescent="0.25">
      <c r="A1190" s="8" t="s">
        <v>13120</v>
      </c>
      <c r="B1190">
        <v>7</v>
      </c>
    </row>
    <row r="1191" spans="1:2" x14ac:dyDescent="0.25">
      <c r="A1191" s="8" t="s">
        <v>13213</v>
      </c>
      <c r="B1191">
        <v>8</v>
      </c>
    </row>
    <row r="1192" spans="1:2" x14ac:dyDescent="0.25">
      <c r="A1192" s="8" t="s">
        <v>13765</v>
      </c>
      <c r="B1192">
        <v>8</v>
      </c>
    </row>
    <row r="1193" spans="1:2" x14ac:dyDescent="0.25">
      <c r="A1193" s="8" t="s">
        <v>13746</v>
      </c>
      <c r="B1193">
        <v>8</v>
      </c>
    </row>
    <row r="1194" spans="1:2" x14ac:dyDescent="0.25">
      <c r="A1194" s="8" t="s">
        <v>14043</v>
      </c>
      <c r="B1194">
        <v>8</v>
      </c>
    </row>
    <row r="1195" spans="1:2" x14ac:dyDescent="0.25">
      <c r="A1195" s="8" t="s">
        <v>13170</v>
      </c>
      <c r="B1195">
        <v>5</v>
      </c>
    </row>
    <row r="1196" spans="1:2" x14ac:dyDescent="0.25">
      <c r="A1196" s="8" t="s">
        <v>13989</v>
      </c>
      <c r="B1196">
        <v>5</v>
      </c>
    </row>
    <row r="1197" spans="1:2" x14ac:dyDescent="0.25">
      <c r="A1197" s="8" t="s">
        <v>13738</v>
      </c>
      <c r="B1197">
        <v>7</v>
      </c>
    </row>
    <row r="1198" spans="1:2" x14ac:dyDescent="0.25">
      <c r="A1198" s="8" t="s">
        <v>13084</v>
      </c>
      <c r="B1198">
        <v>8</v>
      </c>
    </row>
    <row r="1199" spans="1:2" x14ac:dyDescent="0.25">
      <c r="A1199" s="8" t="s">
        <v>13132</v>
      </c>
      <c r="B1199">
        <v>8</v>
      </c>
    </row>
    <row r="1200" spans="1:2" x14ac:dyDescent="0.25">
      <c r="A1200" s="8" t="s">
        <v>14453</v>
      </c>
      <c r="B1200">
        <v>11</v>
      </c>
    </row>
    <row r="1201" spans="1:2" x14ac:dyDescent="0.25">
      <c r="A1201" s="8" t="s">
        <v>13365</v>
      </c>
      <c r="B1201">
        <v>8</v>
      </c>
    </row>
    <row r="1202" spans="1:2" x14ac:dyDescent="0.25">
      <c r="A1202" s="8" t="s">
        <v>13540</v>
      </c>
      <c r="B1202">
        <v>12</v>
      </c>
    </row>
    <row r="1203" spans="1:2" x14ac:dyDescent="0.25">
      <c r="A1203" s="8" t="s">
        <v>13541</v>
      </c>
      <c r="B1203">
        <v>12</v>
      </c>
    </row>
    <row r="1204" spans="1:2" x14ac:dyDescent="0.25">
      <c r="A1204" s="8" t="s">
        <v>14027</v>
      </c>
      <c r="B1204">
        <v>10</v>
      </c>
    </row>
    <row r="1205" spans="1:2" x14ac:dyDescent="0.25">
      <c r="A1205" s="8" t="s">
        <v>13934</v>
      </c>
      <c r="B1205">
        <v>5</v>
      </c>
    </row>
    <row r="1206" spans="1:2" x14ac:dyDescent="0.25">
      <c r="A1206" s="8" t="s">
        <v>13946</v>
      </c>
      <c r="B1206">
        <v>8</v>
      </c>
    </row>
    <row r="1207" spans="1:2" x14ac:dyDescent="0.25">
      <c r="A1207" s="8" t="s">
        <v>13875</v>
      </c>
      <c r="B1207">
        <v>10</v>
      </c>
    </row>
    <row r="1208" spans="1:2" x14ac:dyDescent="0.25">
      <c r="A1208" s="8" t="s">
        <v>13981</v>
      </c>
      <c r="B1208">
        <v>10</v>
      </c>
    </row>
    <row r="1209" spans="1:2" x14ac:dyDescent="0.25">
      <c r="A1209" s="8" t="s">
        <v>13709</v>
      </c>
      <c r="B1209">
        <v>12</v>
      </c>
    </row>
    <row r="1210" spans="1:2" x14ac:dyDescent="0.25">
      <c r="A1210" s="8" t="s">
        <v>13466</v>
      </c>
      <c r="B1210">
        <v>10</v>
      </c>
    </row>
    <row r="1211" spans="1:2" x14ac:dyDescent="0.25">
      <c r="A1211" s="8" t="s">
        <v>13272</v>
      </c>
      <c r="B1211">
        <v>6</v>
      </c>
    </row>
    <row r="1212" spans="1:2" x14ac:dyDescent="0.25">
      <c r="A1212" s="8" t="s">
        <v>13951</v>
      </c>
      <c r="B1212">
        <v>10</v>
      </c>
    </row>
    <row r="1213" spans="1:2" x14ac:dyDescent="0.25">
      <c r="A1213" s="8" t="s">
        <v>13584</v>
      </c>
      <c r="B1213">
        <v>10</v>
      </c>
    </row>
    <row r="1214" spans="1:2" x14ac:dyDescent="0.25">
      <c r="A1214" s="8" t="s">
        <v>13604</v>
      </c>
      <c r="B1214">
        <v>10</v>
      </c>
    </row>
    <row r="1215" spans="1:2" x14ac:dyDescent="0.25">
      <c r="A1215" s="8" t="s">
        <v>13496</v>
      </c>
      <c r="B1215">
        <v>10</v>
      </c>
    </row>
    <row r="1216" spans="1:2" x14ac:dyDescent="0.25">
      <c r="A1216" s="8" t="s">
        <v>14526</v>
      </c>
      <c r="B1216">
        <v>9</v>
      </c>
    </row>
    <row r="1217" spans="1:2" x14ac:dyDescent="0.25">
      <c r="A1217" s="8" t="s">
        <v>14138</v>
      </c>
      <c r="B1217">
        <v>11</v>
      </c>
    </row>
    <row r="1218" spans="1:2" x14ac:dyDescent="0.25">
      <c r="A1218" s="8" t="s">
        <v>14374</v>
      </c>
      <c r="B1218">
        <v>10</v>
      </c>
    </row>
    <row r="1219" spans="1:2" x14ac:dyDescent="0.25">
      <c r="A1219" s="8" t="s">
        <v>14220</v>
      </c>
      <c r="B1219">
        <v>8</v>
      </c>
    </row>
    <row r="1220" spans="1:2" x14ac:dyDescent="0.25">
      <c r="A1220" s="8" t="s">
        <v>14201</v>
      </c>
      <c r="B1220">
        <v>9</v>
      </c>
    </row>
    <row r="1221" spans="1:2" x14ac:dyDescent="0.25">
      <c r="A1221" s="8" t="s">
        <v>14457</v>
      </c>
      <c r="B1221">
        <v>7</v>
      </c>
    </row>
    <row r="1222" spans="1:2" x14ac:dyDescent="0.25">
      <c r="A1222" s="8" t="s">
        <v>14290</v>
      </c>
      <c r="B1222">
        <v>8</v>
      </c>
    </row>
    <row r="1223" spans="1:2" x14ac:dyDescent="0.25">
      <c r="A1223" s="8" t="s">
        <v>12905</v>
      </c>
      <c r="B1223">
        <v>12</v>
      </c>
    </row>
    <row r="1224" spans="1:2" x14ac:dyDescent="0.25">
      <c r="A1224" s="8" t="s">
        <v>14175</v>
      </c>
      <c r="B1224">
        <v>12</v>
      </c>
    </row>
    <row r="1225" spans="1:2" x14ac:dyDescent="0.25">
      <c r="A1225" s="8" t="s">
        <v>14298</v>
      </c>
      <c r="B1225">
        <v>9</v>
      </c>
    </row>
    <row r="1226" spans="1:2" x14ac:dyDescent="0.25">
      <c r="A1226" s="8" t="s">
        <v>14310</v>
      </c>
      <c r="B1226">
        <v>7</v>
      </c>
    </row>
    <row r="1227" spans="1:2" x14ac:dyDescent="0.25">
      <c r="A1227" s="8" t="s">
        <v>14063</v>
      </c>
      <c r="B1227">
        <v>14</v>
      </c>
    </row>
    <row r="1228" spans="1:2" x14ac:dyDescent="0.25">
      <c r="A1228" s="8" t="s">
        <v>14379</v>
      </c>
      <c r="B1228">
        <v>10</v>
      </c>
    </row>
    <row r="1229" spans="1:2" x14ac:dyDescent="0.25">
      <c r="A1229" s="8" t="s">
        <v>14260</v>
      </c>
      <c r="B1229">
        <v>14</v>
      </c>
    </row>
    <row r="1230" spans="1:2" x14ac:dyDescent="0.25">
      <c r="A1230" s="8" t="s">
        <v>14455</v>
      </c>
      <c r="B1230">
        <v>14</v>
      </c>
    </row>
    <row r="1231" spans="1:2" x14ac:dyDescent="0.25">
      <c r="A1231" s="8" t="s">
        <v>14265</v>
      </c>
      <c r="B1231">
        <v>8</v>
      </c>
    </row>
    <row r="1232" spans="1:2" x14ac:dyDescent="0.25">
      <c r="A1232" s="8" t="s">
        <v>14247</v>
      </c>
      <c r="B1232">
        <v>11</v>
      </c>
    </row>
    <row r="1233" spans="1:2" x14ac:dyDescent="0.25">
      <c r="A1233" s="8" t="s">
        <v>13896</v>
      </c>
      <c r="B1233">
        <v>9</v>
      </c>
    </row>
    <row r="1234" spans="1:2" x14ac:dyDescent="0.25">
      <c r="A1234" s="8" t="s">
        <v>14257</v>
      </c>
      <c r="B1234">
        <v>6</v>
      </c>
    </row>
    <row r="1235" spans="1:2" x14ac:dyDescent="0.25">
      <c r="A1235" s="8" t="s">
        <v>14481</v>
      </c>
      <c r="B1235">
        <v>7</v>
      </c>
    </row>
    <row r="1236" spans="1:2" x14ac:dyDescent="0.25">
      <c r="A1236" s="8" t="s">
        <v>9983</v>
      </c>
      <c r="B1236">
        <v>8</v>
      </c>
    </row>
    <row r="1237" spans="1:2" x14ac:dyDescent="0.25">
      <c r="A1237" s="8" t="s">
        <v>14152</v>
      </c>
      <c r="B1237">
        <v>8</v>
      </c>
    </row>
    <row r="1238" spans="1:2" x14ac:dyDescent="0.25">
      <c r="A1238" s="8" t="s">
        <v>14287</v>
      </c>
      <c r="B1238">
        <v>4</v>
      </c>
    </row>
    <row r="1239" spans="1:2" x14ac:dyDescent="0.25">
      <c r="A1239" s="8" t="s">
        <v>13359</v>
      </c>
      <c r="B1239">
        <v>10</v>
      </c>
    </row>
    <row r="1240" spans="1:2" x14ac:dyDescent="0.25">
      <c r="A1240" s="8" t="s">
        <v>13221</v>
      </c>
      <c r="B1240">
        <v>9</v>
      </c>
    </row>
    <row r="1241" spans="1:2" x14ac:dyDescent="0.25">
      <c r="A1241" s="8" t="s">
        <v>13178</v>
      </c>
      <c r="B1241">
        <v>7</v>
      </c>
    </row>
    <row r="1242" spans="1:2" x14ac:dyDescent="0.25">
      <c r="A1242" s="8" t="s">
        <v>13326</v>
      </c>
      <c r="B1242">
        <v>7</v>
      </c>
    </row>
    <row r="1243" spans="1:2" x14ac:dyDescent="0.25">
      <c r="A1243" s="8" t="s">
        <v>13260</v>
      </c>
      <c r="B1243">
        <v>8</v>
      </c>
    </row>
    <row r="1244" spans="1:2" x14ac:dyDescent="0.25">
      <c r="A1244" s="8" t="s">
        <v>13129</v>
      </c>
      <c r="B1244">
        <v>8</v>
      </c>
    </row>
    <row r="1245" spans="1:2" x14ac:dyDescent="0.25">
      <c r="A1245" s="8" t="s">
        <v>13346</v>
      </c>
      <c r="B1245">
        <v>10</v>
      </c>
    </row>
    <row r="1246" spans="1:2" x14ac:dyDescent="0.25">
      <c r="A1246" s="8" t="s">
        <v>13191</v>
      </c>
      <c r="B1246">
        <v>7</v>
      </c>
    </row>
    <row r="1247" spans="1:2" x14ac:dyDescent="0.25">
      <c r="A1247" s="8" t="s">
        <v>13930</v>
      </c>
      <c r="B1247">
        <v>6</v>
      </c>
    </row>
    <row r="1248" spans="1:2" x14ac:dyDescent="0.25">
      <c r="A1248" s="8" t="s">
        <v>13370</v>
      </c>
      <c r="B1248">
        <v>5</v>
      </c>
    </row>
    <row r="1249" spans="1:2" x14ac:dyDescent="0.25">
      <c r="A1249" s="8" t="s">
        <v>13309</v>
      </c>
      <c r="B1249">
        <v>10</v>
      </c>
    </row>
    <row r="1250" spans="1:2" x14ac:dyDescent="0.25">
      <c r="A1250" s="8" t="s">
        <v>824</v>
      </c>
      <c r="B1250">
        <v>8</v>
      </c>
    </row>
    <row r="1251" spans="1:2" x14ac:dyDescent="0.25">
      <c r="A1251" s="8" t="s">
        <v>972</v>
      </c>
      <c r="B1251">
        <v>8</v>
      </c>
    </row>
    <row r="1252" spans="1:2" x14ac:dyDescent="0.25">
      <c r="A1252" s="8" t="s">
        <v>13119</v>
      </c>
      <c r="B1252">
        <v>8</v>
      </c>
    </row>
    <row r="1253" spans="1:2" x14ac:dyDescent="0.25">
      <c r="A1253" s="8" t="s">
        <v>13237</v>
      </c>
      <c r="B1253">
        <v>8</v>
      </c>
    </row>
    <row r="1254" spans="1:2" x14ac:dyDescent="0.25">
      <c r="A1254" s="8" t="s">
        <v>13176</v>
      </c>
      <c r="B1254">
        <v>8</v>
      </c>
    </row>
    <row r="1255" spans="1:2" x14ac:dyDescent="0.25">
      <c r="A1255" s="8" t="s">
        <v>1950</v>
      </c>
      <c r="B1255">
        <v>8</v>
      </c>
    </row>
    <row r="1256" spans="1:2" x14ac:dyDescent="0.25">
      <c r="A1256" s="8" t="s">
        <v>13075</v>
      </c>
      <c r="B1256">
        <v>8</v>
      </c>
    </row>
    <row r="1257" spans="1:2" x14ac:dyDescent="0.25">
      <c r="A1257" s="8" t="s">
        <v>2300</v>
      </c>
      <c r="B1257">
        <v>8</v>
      </c>
    </row>
    <row r="1258" spans="1:2" x14ac:dyDescent="0.25">
      <c r="A1258" s="8" t="s">
        <v>13232</v>
      </c>
      <c r="B1258">
        <v>7</v>
      </c>
    </row>
    <row r="1259" spans="1:2" x14ac:dyDescent="0.25">
      <c r="A1259" s="8" t="s">
        <v>13345</v>
      </c>
      <c r="B1259">
        <v>9</v>
      </c>
    </row>
    <row r="1260" spans="1:2" x14ac:dyDescent="0.25">
      <c r="A1260" s="8" t="s">
        <v>13171</v>
      </c>
      <c r="B1260">
        <v>9</v>
      </c>
    </row>
    <row r="1261" spans="1:2" x14ac:dyDescent="0.25">
      <c r="A1261" s="8" t="s">
        <v>7896</v>
      </c>
      <c r="B1261">
        <v>7</v>
      </c>
    </row>
    <row r="1262" spans="1:2" x14ac:dyDescent="0.25">
      <c r="A1262" s="8" t="s">
        <v>962</v>
      </c>
      <c r="B1262">
        <v>7</v>
      </c>
    </row>
    <row r="1263" spans="1:2" x14ac:dyDescent="0.25">
      <c r="A1263" s="8" t="s">
        <v>1657</v>
      </c>
      <c r="B1263">
        <v>7</v>
      </c>
    </row>
    <row r="1264" spans="1:2" x14ac:dyDescent="0.25">
      <c r="A1264" s="8" t="s">
        <v>757</v>
      </c>
      <c r="B1264">
        <v>8</v>
      </c>
    </row>
    <row r="1265" spans="1:2" x14ac:dyDescent="0.25">
      <c r="A1265" s="8" t="s">
        <v>1187</v>
      </c>
      <c r="B1265">
        <v>7</v>
      </c>
    </row>
    <row r="1266" spans="1:2" x14ac:dyDescent="0.25">
      <c r="A1266" s="8" t="s">
        <v>13244</v>
      </c>
      <c r="B1266">
        <v>7</v>
      </c>
    </row>
    <row r="1267" spans="1:2" x14ac:dyDescent="0.25">
      <c r="A1267" s="8" t="s">
        <v>789</v>
      </c>
      <c r="B1267">
        <v>8</v>
      </c>
    </row>
    <row r="1268" spans="1:2" x14ac:dyDescent="0.25">
      <c r="A1268" s="8" t="s">
        <v>13328</v>
      </c>
      <c r="B1268">
        <v>7</v>
      </c>
    </row>
    <row r="1269" spans="1:2" x14ac:dyDescent="0.25">
      <c r="A1269" s="8" t="s">
        <v>2144</v>
      </c>
      <c r="B1269">
        <v>7</v>
      </c>
    </row>
    <row r="1270" spans="1:2" x14ac:dyDescent="0.25">
      <c r="A1270" s="8" t="s">
        <v>13578</v>
      </c>
      <c r="B1270">
        <v>7</v>
      </c>
    </row>
    <row r="1271" spans="1:2" x14ac:dyDescent="0.25">
      <c r="A1271" s="8" t="s">
        <v>13456</v>
      </c>
      <c r="B1271">
        <v>12</v>
      </c>
    </row>
    <row r="1272" spans="1:2" x14ac:dyDescent="0.25">
      <c r="A1272" s="8" t="s">
        <v>13497</v>
      </c>
      <c r="B1272">
        <v>10</v>
      </c>
    </row>
    <row r="1273" spans="1:2" x14ac:dyDescent="0.25">
      <c r="A1273" s="8" t="s">
        <v>13991</v>
      </c>
      <c r="B1273">
        <v>8</v>
      </c>
    </row>
    <row r="1274" spans="1:2" x14ac:dyDescent="0.25">
      <c r="A1274" s="8" t="s">
        <v>436</v>
      </c>
      <c r="B1274">
        <v>17</v>
      </c>
    </row>
    <row r="1275" spans="1:2" x14ac:dyDescent="0.25">
      <c r="A1275" s="8" t="s">
        <v>13621</v>
      </c>
      <c r="B1275">
        <v>4</v>
      </c>
    </row>
    <row r="1276" spans="1:2" x14ac:dyDescent="0.25">
      <c r="A1276" s="8" t="s">
        <v>13134</v>
      </c>
      <c r="B1276">
        <v>8</v>
      </c>
    </row>
    <row r="1277" spans="1:2" x14ac:dyDescent="0.25">
      <c r="A1277" s="8" t="s">
        <v>13830</v>
      </c>
      <c r="B1277">
        <v>12</v>
      </c>
    </row>
    <row r="1278" spans="1:2" x14ac:dyDescent="0.25">
      <c r="A1278" s="8" t="s">
        <v>13876</v>
      </c>
      <c r="B1278">
        <v>6</v>
      </c>
    </row>
    <row r="1279" spans="1:2" x14ac:dyDescent="0.25">
      <c r="A1279" s="8" t="s">
        <v>13844</v>
      </c>
      <c r="B1279">
        <v>6</v>
      </c>
    </row>
    <row r="1280" spans="1:2" x14ac:dyDescent="0.25">
      <c r="A1280" s="8" t="s">
        <v>13942</v>
      </c>
      <c r="B1280">
        <v>6</v>
      </c>
    </row>
    <row r="1281" spans="1:2" x14ac:dyDescent="0.25">
      <c r="A1281" s="8" t="s">
        <v>14203</v>
      </c>
      <c r="B1281">
        <v>17</v>
      </c>
    </row>
    <row r="1282" spans="1:2" x14ac:dyDescent="0.25">
      <c r="A1282" s="8" t="s">
        <v>14262</v>
      </c>
      <c r="B1282">
        <v>10</v>
      </c>
    </row>
    <row r="1283" spans="1:2" x14ac:dyDescent="0.25">
      <c r="A1283" s="8" t="s">
        <v>13982</v>
      </c>
      <c r="B1283">
        <v>12</v>
      </c>
    </row>
    <row r="1284" spans="1:2" x14ac:dyDescent="0.25">
      <c r="A1284" s="8" t="s">
        <v>11739</v>
      </c>
      <c r="B1284">
        <v>9</v>
      </c>
    </row>
    <row r="1285" spans="1:2" x14ac:dyDescent="0.25">
      <c r="A1285" s="8" t="s">
        <v>14189</v>
      </c>
      <c r="B1285">
        <v>12</v>
      </c>
    </row>
    <row r="1286" spans="1:2" x14ac:dyDescent="0.25">
      <c r="A1286" s="8" t="s">
        <v>14387</v>
      </c>
      <c r="B1286">
        <v>14</v>
      </c>
    </row>
    <row r="1287" spans="1:2" x14ac:dyDescent="0.25">
      <c r="A1287" s="8" t="s">
        <v>14285</v>
      </c>
      <c r="B1287">
        <v>12</v>
      </c>
    </row>
    <row r="1288" spans="1:2" x14ac:dyDescent="0.25">
      <c r="A1288" s="8" t="s">
        <v>14499</v>
      </c>
      <c r="B1288">
        <v>14</v>
      </c>
    </row>
    <row r="1289" spans="1:2" x14ac:dyDescent="0.25">
      <c r="A1289" s="8" t="s">
        <v>14291</v>
      </c>
      <c r="B1289">
        <v>7</v>
      </c>
    </row>
    <row r="1290" spans="1:2" x14ac:dyDescent="0.25">
      <c r="A1290" s="8" t="s">
        <v>14322</v>
      </c>
      <c r="B1290">
        <v>9</v>
      </c>
    </row>
    <row r="1291" spans="1:2" x14ac:dyDescent="0.25">
      <c r="A1291" s="8" t="s">
        <v>14478</v>
      </c>
      <c r="B1291">
        <v>14</v>
      </c>
    </row>
    <row r="1292" spans="1:2" x14ac:dyDescent="0.25">
      <c r="A1292" s="8" t="s">
        <v>14261</v>
      </c>
      <c r="B1292">
        <v>13</v>
      </c>
    </row>
    <row r="1293" spans="1:2" x14ac:dyDescent="0.25">
      <c r="A1293" s="8" t="s">
        <v>14137</v>
      </c>
      <c r="B1293">
        <v>10</v>
      </c>
    </row>
    <row r="1294" spans="1:2" x14ac:dyDescent="0.25">
      <c r="A1294" s="8" t="s">
        <v>14309</v>
      </c>
      <c r="B1294">
        <v>12</v>
      </c>
    </row>
    <row r="1295" spans="1:2" x14ac:dyDescent="0.25">
      <c r="A1295" s="8" t="s">
        <v>13280</v>
      </c>
      <c r="B1295">
        <v>10</v>
      </c>
    </row>
    <row r="1296" spans="1:2" x14ac:dyDescent="0.25">
      <c r="A1296" s="8" t="s">
        <v>14010</v>
      </c>
      <c r="B1296">
        <v>10</v>
      </c>
    </row>
    <row r="1297" spans="1:2" x14ac:dyDescent="0.25">
      <c r="A1297" s="8" t="s">
        <v>13717</v>
      </c>
      <c r="B1297">
        <v>9</v>
      </c>
    </row>
    <row r="1298" spans="1:2" x14ac:dyDescent="0.25">
      <c r="A1298" s="8" t="s">
        <v>14023</v>
      </c>
      <c r="B1298">
        <v>4</v>
      </c>
    </row>
    <row r="1299" spans="1:2" x14ac:dyDescent="0.25">
      <c r="A1299" s="8" t="s">
        <v>14039</v>
      </c>
      <c r="B1299">
        <v>6</v>
      </c>
    </row>
    <row r="1300" spans="1:2" x14ac:dyDescent="0.25">
      <c r="A1300" s="8" t="s">
        <v>14058</v>
      </c>
      <c r="B1300">
        <v>13</v>
      </c>
    </row>
    <row r="1301" spans="1:2" x14ac:dyDescent="0.25">
      <c r="A1301" s="8" t="s">
        <v>13306</v>
      </c>
      <c r="B1301">
        <v>11</v>
      </c>
    </row>
    <row r="1302" spans="1:2" x14ac:dyDescent="0.25">
      <c r="A1302" s="8" t="s">
        <v>13265</v>
      </c>
      <c r="B1302">
        <v>11</v>
      </c>
    </row>
    <row r="1303" spans="1:2" x14ac:dyDescent="0.25">
      <c r="A1303" s="8" t="s">
        <v>13229</v>
      </c>
      <c r="B1303">
        <v>9</v>
      </c>
    </row>
    <row r="1304" spans="1:2" x14ac:dyDescent="0.25">
      <c r="A1304" s="8" t="s">
        <v>13760</v>
      </c>
      <c r="B1304">
        <v>11</v>
      </c>
    </row>
    <row r="1305" spans="1:2" x14ac:dyDescent="0.25">
      <c r="A1305" s="8" t="s">
        <v>13790</v>
      </c>
      <c r="B1305">
        <v>16</v>
      </c>
    </row>
    <row r="1306" spans="1:2" x14ac:dyDescent="0.25">
      <c r="A1306" s="8" t="s">
        <v>13897</v>
      </c>
      <c r="B1306">
        <v>10</v>
      </c>
    </row>
    <row r="1307" spans="1:2" x14ac:dyDescent="0.25">
      <c r="A1307" s="8" t="s">
        <v>13966</v>
      </c>
      <c r="B1307">
        <v>13</v>
      </c>
    </row>
    <row r="1308" spans="1:2" x14ac:dyDescent="0.25">
      <c r="A1308" s="8" t="s">
        <v>13787</v>
      </c>
      <c r="B1308">
        <v>16</v>
      </c>
    </row>
    <row r="1309" spans="1:2" x14ac:dyDescent="0.25">
      <c r="A1309" s="8" t="s">
        <v>13722</v>
      </c>
      <c r="B1309">
        <v>11</v>
      </c>
    </row>
    <row r="1310" spans="1:2" x14ac:dyDescent="0.25">
      <c r="A1310" s="8" t="s">
        <v>13648</v>
      </c>
      <c r="B1310">
        <v>15</v>
      </c>
    </row>
    <row r="1311" spans="1:2" x14ac:dyDescent="0.25">
      <c r="A1311" s="8" t="s">
        <v>13893</v>
      </c>
      <c r="B1311">
        <v>14</v>
      </c>
    </row>
    <row r="1312" spans="1:2" x14ac:dyDescent="0.25">
      <c r="A1312" s="8" t="s">
        <v>13720</v>
      </c>
      <c r="B1312">
        <v>12</v>
      </c>
    </row>
    <row r="1313" spans="1:2" x14ac:dyDescent="0.25">
      <c r="A1313" s="8" t="s">
        <v>13676</v>
      </c>
      <c r="B1313">
        <v>15</v>
      </c>
    </row>
    <row r="1314" spans="1:2" x14ac:dyDescent="0.25">
      <c r="A1314" s="8" t="s">
        <v>13759</v>
      </c>
      <c r="B1314">
        <v>11</v>
      </c>
    </row>
    <row r="1315" spans="1:2" x14ac:dyDescent="0.25">
      <c r="A1315" s="8" t="s">
        <v>13675</v>
      </c>
      <c r="B1315">
        <v>15</v>
      </c>
    </row>
    <row r="1316" spans="1:2" x14ac:dyDescent="0.25">
      <c r="A1316" s="8" t="s">
        <v>13870</v>
      </c>
      <c r="B1316">
        <v>14</v>
      </c>
    </row>
    <row r="1317" spans="1:2" x14ac:dyDescent="0.25">
      <c r="A1317" s="8" t="s">
        <v>13873</v>
      </c>
      <c r="B1317">
        <v>11</v>
      </c>
    </row>
    <row r="1318" spans="1:2" x14ac:dyDescent="0.25">
      <c r="A1318" s="8" t="s">
        <v>13828</v>
      </c>
      <c r="B1318">
        <v>9</v>
      </c>
    </row>
    <row r="1319" spans="1:2" x14ac:dyDescent="0.25">
      <c r="A1319" s="8" t="s">
        <v>13961</v>
      </c>
      <c r="B1319">
        <v>8</v>
      </c>
    </row>
    <row r="1320" spans="1:2" x14ac:dyDescent="0.25">
      <c r="A1320" s="8" t="s">
        <v>13719</v>
      </c>
      <c r="B1320">
        <v>14</v>
      </c>
    </row>
    <row r="1321" spans="1:2" x14ac:dyDescent="0.25">
      <c r="A1321" s="8" t="s">
        <v>13911</v>
      </c>
      <c r="B1321">
        <v>10</v>
      </c>
    </row>
    <row r="1322" spans="1:2" x14ac:dyDescent="0.25">
      <c r="A1322" s="8" t="s">
        <v>13941</v>
      </c>
      <c r="B1322">
        <v>15</v>
      </c>
    </row>
    <row r="1323" spans="1:2" x14ac:dyDescent="0.25">
      <c r="A1323" s="8" t="s">
        <v>13729</v>
      </c>
      <c r="B1323">
        <v>12</v>
      </c>
    </row>
    <row r="1324" spans="1:2" x14ac:dyDescent="0.25">
      <c r="A1324" s="8" t="s">
        <v>13812</v>
      </c>
      <c r="B1324">
        <v>7</v>
      </c>
    </row>
    <row r="1325" spans="1:2" x14ac:dyDescent="0.25">
      <c r="A1325" s="8" t="s">
        <v>13698</v>
      </c>
      <c r="B1325">
        <v>6</v>
      </c>
    </row>
    <row r="1326" spans="1:2" x14ac:dyDescent="0.25">
      <c r="A1326" s="8" t="s">
        <v>13167</v>
      </c>
      <c r="B1326">
        <v>13</v>
      </c>
    </row>
    <row r="1327" spans="1:2" x14ac:dyDescent="0.25">
      <c r="A1327" s="8" t="s">
        <v>13948</v>
      </c>
      <c r="B1327">
        <v>12</v>
      </c>
    </row>
    <row r="1328" spans="1:2" x14ac:dyDescent="0.25">
      <c r="A1328" s="8" t="s">
        <v>13988</v>
      </c>
      <c r="B1328">
        <v>9</v>
      </c>
    </row>
    <row r="1329" spans="1:2" x14ac:dyDescent="0.25">
      <c r="A1329" s="8" t="s">
        <v>13933</v>
      </c>
      <c r="B1329">
        <v>10</v>
      </c>
    </row>
    <row r="1330" spans="1:2" x14ac:dyDescent="0.25">
      <c r="A1330" s="8" t="s">
        <v>14449</v>
      </c>
      <c r="B1330">
        <v>12</v>
      </c>
    </row>
    <row r="1331" spans="1:2" x14ac:dyDescent="0.25">
      <c r="A1331" s="8" t="s">
        <v>13849</v>
      </c>
      <c r="B1331">
        <v>8</v>
      </c>
    </row>
    <row r="1332" spans="1:2" x14ac:dyDescent="0.25">
      <c r="A1332" s="8" t="s">
        <v>13977</v>
      </c>
      <c r="B1332">
        <v>9</v>
      </c>
    </row>
    <row r="1333" spans="1:2" x14ac:dyDescent="0.25">
      <c r="A1333" s="8" t="s">
        <v>13718</v>
      </c>
      <c r="B1333">
        <v>15</v>
      </c>
    </row>
    <row r="1334" spans="1:2" x14ac:dyDescent="0.25">
      <c r="A1334" s="8" t="s">
        <v>13377</v>
      </c>
      <c r="B1334">
        <v>7</v>
      </c>
    </row>
    <row r="1335" spans="1:2" x14ac:dyDescent="0.25">
      <c r="A1335" s="8" t="s">
        <v>13210</v>
      </c>
      <c r="B1335">
        <v>9</v>
      </c>
    </row>
    <row r="1336" spans="1:2" x14ac:dyDescent="0.25">
      <c r="A1336" s="8" t="s">
        <v>13110</v>
      </c>
      <c r="B1336">
        <v>7</v>
      </c>
    </row>
    <row r="1337" spans="1:2" x14ac:dyDescent="0.25">
      <c r="A1337" s="8" t="s">
        <v>13248</v>
      </c>
      <c r="B1337">
        <v>9</v>
      </c>
    </row>
    <row r="1338" spans="1:2" x14ac:dyDescent="0.25">
      <c r="A1338" s="8" t="s">
        <v>13222</v>
      </c>
      <c r="B1338">
        <v>7</v>
      </c>
    </row>
    <row r="1339" spans="1:2" x14ac:dyDescent="0.25">
      <c r="A1339" s="8" t="s">
        <v>11567</v>
      </c>
      <c r="B1339">
        <v>6</v>
      </c>
    </row>
    <row r="1340" spans="1:2" x14ac:dyDescent="0.25">
      <c r="A1340" s="8" t="s">
        <v>14297</v>
      </c>
      <c r="B1340">
        <v>3</v>
      </c>
    </row>
    <row r="1341" spans="1:2" x14ac:dyDescent="0.25">
      <c r="A1341" s="8" t="s">
        <v>14538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B4A8B-DA71-4C37-96C2-9F2DD3734ABA}">
  <dimension ref="A3:C212"/>
  <sheetViews>
    <sheetView topLeftCell="B1" workbookViewId="0">
      <selection activeCell="F18" sqref="F18"/>
    </sheetView>
  </sheetViews>
  <sheetFormatPr defaultRowHeight="15.75" x14ac:dyDescent="0.25"/>
  <cols>
    <col min="1" max="1" width="82.5" bestFit="1" customWidth="1"/>
    <col min="2" max="2" width="20" style="5" bestFit="1" customWidth="1"/>
    <col min="3" max="3" width="24" bestFit="1" customWidth="1"/>
  </cols>
  <sheetData>
    <row r="3" spans="1:3" x14ac:dyDescent="0.25">
      <c r="A3" s="7" t="s">
        <v>14536</v>
      </c>
      <c r="B3" s="5" t="s">
        <v>14546</v>
      </c>
      <c r="C3" s="5" t="s">
        <v>14547</v>
      </c>
    </row>
    <row r="4" spans="1:3" x14ac:dyDescent="0.25">
      <c r="A4" s="8" t="s">
        <v>13382</v>
      </c>
      <c r="B4" s="5">
        <v>3500</v>
      </c>
      <c r="C4" s="5">
        <v>2699</v>
      </c>
    </row>
    <row r="5" spans="1:3" x14ac:dyDescent="0.25">
      <c r="A5" s="8" t="s">
        <v>13289</v>
      </c>
      <c r="B5" s="5">
        <v>600</v>
      </c>
      <c r="C5" s="5">
        <v>209</v>
      </c>
    </row>
    <row r="6" spans="1:3" x14ac:dyDescent="0.25">
      <c r="A6" s="8" t="s">
        <v>13902</v>
      </c>
      <c r="B6" s="5">
        <v>400</v>
      </c>
      <c r="C6" s="5">
        <v>299</v>
      </c>
    </row>
    <row r="7" spans="1:3" x14ac:dyDescent="0.25">
      <c r="A7" s="8" t="s">
        <v>13090</v>
      </c>
      <c r="B7" s="5">
        <v>1175.25</v>
      </c>
      <c r="C7" s="5">
        <v>406.29166666666669</v>
      </c>
    </row>
    <row r="8" spans="1:3" x14ac:dyDescent="0.25">
      <c r="A8" s="8" t="s">
        <v>13219</v>
      </c>
      <c r="B8" s="5">
        <v>1399.3333333333333</v>
      </c>
      <c r="C8" s="5">
        <v>663.66666666666663</v>
      </c>
    </row>
    <row r="9" spans="1:3" x14ac:dyDescent="0.25">
      <c r="A9" s="8" t="s">
        <v>13199</v>
      </c>
      <c r="B9" s="5">
        <v>979</v>
      </c>
      <c r="C9" s="5">
        <v>464</v>
      </c>
    </row>
    <row r="10" spans="1:3" x14ac:dyDescent="0.25">
      <c r="A10" s="8" t="s">
        <v>13311</v>
      </c>
      <c r="B10" s="5">
        <v>795</v>
      </c>
      <c r="C10" s="5">
        <v>399</v>
      </c>
    </row>
    <row r="11" spans="1:3" x14ac:dyDescent="0.25">
      <c r="A11" s="8" t="s">
        <v>13763</v>
      </c>
      <c r="B11" s="5">
        <v>499</v>
      </c>
      <c r="C11" s="5">
        <v>299</v>
      </c>
    </row>
    <row r="12" spans="1:3" x14ac:dyDescent="0.25">
      <c r="A12" s="8" t="s">
        <v>13750</v>
      </c>
      <c r="B12" s="5">
        <v>549</v>
      </c>
      <c r="C12" s="5">
        <v>549</v>
      </c>
    </row>
    <row r="13" spans="1:3" x14ac:dyDescent="0.25">
      <c r="A13" s="8" t="s">
        <v>14002</v>
      </c>
      <c r="B13" s="5">
        <v>1299</v>
      </c>
      <c r="C13" s="5">
        <v>699</v>
      </c>
    </row>
    <row r="14" spans="1:3" x14ac:dyDescent="0.25">
      <c r="A14" s="8" t="s">
        <v>13125</v>
      </c>
      <c r="B14" s="5">
        <v>1170.4489795918366</v>
      </c>
      <c r="C14" s="5">
        <v>438.9387755102041</v>
      </c>
    </row>
    <row r="15" spans="1:3" x14ac:dyDescent="0.25">
      <c r="A15" s="8" t="s">
        <v>13202</v>
      </c>
      <c r="B15" s="5">
        <v>1299</v>
      </c>
      <c r="C15" s="5">
        <v>349</v>
      </c>
    </row>
    <row r="16" spans="1:3" x14ac:dyDescent="0.25">
      <c r="A16" s="8" t="s">
        <v>13745</v>
      </c>
      <c r="B16" s="5">
        <v>2495</v>
      </c>
      <c r="C16" s="5">
        <v>1549</v>
      </c>
    </row>
    <row r="17" spans="1:3" x14ac:dyDescent="0.25">
      <c r="A17" s="8" t="s">
        <v>13678</v>
      </c>
      <c r="B17" s="5">
        <v>2394.5</v>
      </c>
      <c r="C17" s="5">
        <v>562.5</v>
      </c>
    </row>
    <row r="18" spans="1:3" x14ac:dyDescent="0.25">
      <c r="A18" s="8" t="s">
        <v>13688</v>
      </c>
      <c r="B18" s="5">
        <v>995</v>
      </c>
      <c r="C18" s="5">
        <v>374</v>
      </c>
    </row>
    <row r="19" spans="1:3" x14ac:dyDescent="0.25">
      <c r="A19" s="8" t="s">
        <v>13145</v>
      </c>
      <c r="B19" s="5">
        <v>1791.3333333333333</v>
      </c>
      <c r="C19" s="5">
        <v>872.66666666666663</v>
      </c>
    </row>
    <row r="20" spans="1:3" x14ac:dyDescent="0.25">
      <c r="A20" s="8" t="s">
        <v>13606</v>
      </c>
      <c r="B20" s="5">
        <v>999</v>
      </c>
      <c r="C20" s="5">
        <v>120</v>
      </c>
    </row>
    <row r="21" spans="1:3" x14ac:dyDescent="0.25">
      <c r="A21" s="8" t="s">
        <v>13860</v>
      </c>
      <c r="B21" s="5">
        <v>999</v>
      </c>
      <c r="C21" s="5">
        <v>425</v>
      </c>
    </row>
    <row r="22" spans="1:3" x14ac:dyDescent="0.25">
      <c r="A22" s="8" t="s">
        <v>13742</v>
      </c>
      <c r="B22" s="5">
        <v>2699</v>
      </c>
      <c r="C22" s="5">
        <v>221.5</v>
      </c>
    </row>
    <row r="23" spans="1:3" x14ac:dyDescent="0.25">
      <c r="A23" s="8" t="s">
        <v>14420</v>
      </c>
      <c r="B23" s="5">
        <v>75990</v>
      </c>
      <c r="C23" s="5">
        <v>42990</v>
      </c>
    </row>
    <row r="24" spans="1:3" x14ac:dyDescent="0.25">
      <c r="A24" s="8" t="s">
        <v>14239</v>
      </c>
      <c r="B24" s="5">
        <v>27113.25</v>
      </c>
      <c r="C24" s="5">
        <v>11917</v>
      </c>
    </row>
    <row r="25" spans="1:3" x14ac:dyDescent="0.25">
      <c r="A25" s="8" t="s">
        <v>13956</v>
      </c>
      <c r="B25" s="5">
        <v>999</v>
      </c>
      <c r="C25" s="5">
        <v>649</v>
      </c>
    </row>
    <row r="26" spans="1:3" x14ac:dyDescent="0.25">
      <c r="A26" s="8" t="s">
        <v>13793</v>
      </c>
      <c r="B26" s="5">
        <v>1249.5</v>
      </c>
      <c r="C26" s="5">
        <v>574</v>
      </c>
    </row>
    <row r="27" spans="1:3" x14ac:dyDescent="0.25">
      <c r="A27" s="8" t="s">
        <v>13898</v>
      </c>
      <c r="B27" s="5">
        <v>1399.5</v>
      </c>
      <c r="C27" s="5">
        <v>749</v>
      </c>
    </row>
    <row r="28" spans="1:3" x14ac:dyDescent="0.25">
      <c r="A28" s="8" t="s">
        <v>13846</v>
      </c>
      <c r="B28" s="5">
        <v>4042.5</v>
      </c>
      <c r="C28" s="5">
        <v>1940</v>
      </c>
    </row>
    <row r="29" spans="1:3" x14ac:dyDescent="0.25">
      <c r="A29" s="8" t="s">
        <v>13340</v>
      </c>
      <c r="B29" s="5">
        <v>3100</v>
      </c>
      <c r="C29" s="5">
        <v>1990</v>
      </c>
    </row>
    <row r="30" spans="1:3" x14ac:dyDescent="0.25">
      <c r="A30" s="8" t="s">
        <v>13479</v>
      </c>
      <c r="B30" s="5">
        <v>999</v>
      </c>
      <c r="C30" s="5">
        <v>99</v>
      </c>
    </row>
    <row r="31" spans="1:3" x14ac:dyDescent="0.25">
      <c r="A31" s="8" t="s">
        <v>13302</v>
      </c>
      <c r="B31" s="5">
        <v>1100</v>
      </c>
      <c r="C31" s="5">
        <v>499</v>
      </c>
    </row>
    <row r="32" spans="1:3" x14ac:dyDescent="0.25">
      <c r="A32" s="8" t="s">
        <v>13817</v>
      </c>
      <c r="B32" s="5">
        <v>599</v>
      </c>
      <c r="C32" s="5">
        <v>262.5</v>
      </c>
    </row>
    <row r="33" spans="1:3" x14ac:dyDescent="0.25">
      <c r="A33" s="8" t="s">
        <v>13950</v>
      </c>
      <c r="B33" s="5">
        <v>999</v>
      </c>
      <c r="C33" s="5">
        <v>349</v>
      </c>
    </row>
    <row r="34" spans="1:3" x14ac:dyDescent="0.25">
      <c r="A34" s="8" t="s">
        <v>13076</v>
      </c>
      <c r="B34" s="5">
        <v>906.02283261802575</v>
      </c>
      <c r="C34" s="5">
        <v>360.72369098712443</v>
      </c>
    </row>
    <row r="35" spans="1:3" x14ac:dyDescent="0.25">
      <c r="A35" s="8" t="s">
        <v>13783</v>
      </c>
      <c r="B35" s="5">
        <v>440</v>
      </c>
      <c r="C35" s="5">
        <v>440</v>
      </c>
    </row>
    <row r="36" spans="1:3" x14ac:dyDescent="0.25">
      <c r="A36" s="8" t="s">
        <v>14006</v>
      </c>
      <c r="B36" s="5">
        <v>535</v>
      </c>
      <c r="C36" s="5">
        <v>535</v>
      </c>
    </row>
    <row r="37" spans="1:3" x14ac:dyDescent="0.25">
      <c r="A37" s="8" t="s">
        <v>13683</v>
      </c>
      <c r="B37" s="5">
        <v>922.5</v>
      </c>
      <c r="C37" s="5">
        <v>908.5</v>
      </c>
    </row>
    <row r="38" spans="1:3" x14ac:dyDescent="0.25">
      <c r="A38" s="8" t="s">
        <v>13836</v>
      </c>
      <c r="B38" s="5">
        <v>499</v>
      </c>
      <c r="C38" s="5">
        <v>119</v>
      </c>
    </row>
    <row r="39" spans="1:3" x14ac:dyDescent="0.25">
      <c r="A39" s="8" t="s">
        <v>14181</v>
      </c>
      <c r="B39" s="5">
        <v>499</v>
      </c>
      <c r="C39" s="5">
        <v>244</v>
      </c>
    </row>
    <row r="40" spans="1:3" x14ac:dyDescent="0.25">
      <c r="A40" s="8" t="s">
        <v>14445</v>
      </c>
      <c r="B40" s="5">
        <v>483</v>
      </c>
      <c r="C40" s="5">
        <v>204</v>
      </c>
    </row>
    <row r="41" spans="1:3" x14ac:dyDescent="0.25">
      <c r="A41" s="8" t="s">
        <v>14470</v>
      </c>
      <c r="B41" s="5">
        <v>1500</v>
      </c>
      <c r="C41" s="5">
        <v>1099</v>
      </c>
    </row>
    <row r="42" spans="1:3" x14ac:dyDescent="0.25">
      <c r="A42" s="8" t="s">
        <v>14191</v>
      </c>
      <c r="B42" s="5">
        <v>1478.6</v>
      </c>
      <c r="C42" s="5">
        <v>1004.4</v>
      </c>
    </row>
    <row r="43" spans="1:3" x14ac:dyDescent="0.25">
      <c r="A43" s="8" t="s">
        <v>14328</v>
      </c>
      <c r="B43" s="5">
        <v>5795</v>
      </c>
      <c r="C43" s="5">
        <v>4799</v>
      </c>
    </row>
    <row r="44" spans="1:3" x14ac:dyDescent="0.25">
      <c r="A44" s="8" t="s">
        <v>14339</v>
      </c>
      <c r="B44" s="5">
        <v>799</v>
      </c>
      <c r="C44" s="5">
        <v>519</v>
      </c>
    </row>
    <row r="45" spans="1:3" x14ac:dyDescent="0.25">
      <c r="A45" s="8" t="s">
        <v>14438</v>
      </c>
      <c r="B45" s="5">
        <v>1299</v>
      </c>
      <c r="C45" s="5">
        <v>599</v>
      </c>
    </row>
    <row r="46" spans="1:3" x14ac:dyDescent="0.25">
      <c r="A46" s="8" t="s">
        <v>13660</v>
      </c>
      <c r="B46" s="5">
        <v>1347</v>
      </c>
      <c r="C46" s="5">
        <v>638</v>
      </c>
    </row>
    <row r="47" spans="1:3" x14ac:dyDescent="0.25">
      <c r="A47" s="8" t="s">
        <v>14029</v>
      </c>
      <c r="B47" s="5">
        <v>599</v>
      </c>
      <c r="C47" s="5">
        <v>249</v>
      </c>
    </row>
    <row r="48" spans="1:3" x14ac:dyDescent="0.25">
      <c r="A48" s="8" t="s">
        <v>13885</v>
      </c>
      <c r="B48" s="5">
        <v>3250</v>
      </c>
      <c r="C48" s="5">
        <v>2099</v>
      </c>
    </row>
    <row r="49" spans="1:3" x14ac:dyDescent="0.25">
      <c r="A49" s="8" t="s">
        <v>13662</v>
      </c>
      <c r="B49" s="5">
        <v>388.42857142857144</v>
      </c>
      <c r="C49" s="5">
        <v>327.42857142857144</v>
      </c>
    </row>
    <row r="50" spans="1:3" x14ac:dyDescent="0.25">
      <c r="A50" s="8" t="s">
        <v>13976</v>
      </c>
      <c r="B50" s="5">
        <v>150</v>
      </c>
      <c r="C50" s="5">
        <v>150</v>
      </c>
    </row>
    <row r="51" spans="1:3" x14ac:dyDescent="0.25">
      <c r="A51" s="8" t="s">
        <v>13910</v>
      </c>
      <c r="B51" s="5">
        <v>99</v>
      </c>
      <c r="C51" s="5">
        <v>99</v>
      </c>
    </row>
    <row r="52" spans="1:3" x14ac:dyDescent="0.25">
      <c r="A52" s="8" t="s">
        <v>13945</v>
      </c>
      <c r="B52" s="5">
        <v>100</v>
      </c>
      <c r="C52" s="5">
        <v>90</v>
      </c>
    </row>
    <row r="53" spans="1:3" x14ac:dyDescent="0.25">
      <c r="A53" s="8" t="s">
        <v>13970</v>
      </c>
      <c r="B53" s="5">
        <v>999</v>
      </c>
      <c r="C53" s="5">
        <v>99</v>
      </c>
    </row>
    <row r="54" spans="1:3" x14ac:dyDescent="0.25">
      <c r="A54" s="8" t="s">
        <v>13672</v>
      </c>
      <c r="B54" s="5">
        <v>4642.666666666667</v>
      </c>
      <c r="C54" s="5">
        <v>3516.8333333333335</v>
      </c>
    </row>
    <row r="55" spans="1:3" x14ac:dyDescent="0.25">
      <c r="A55" s="8" t="s">
        <v>13803</v>
      </c>
      <c r="B55" s="5">
        <v>999</v>
      </c>
      <c r="C55" s="5">
        <v>549</v>
      </c>
    </row>
    <row r="56" spans="1:3" x14ac:dyDescent="0.25">
      <c r="A56" s="8" t="s">
        <v>13987</v>
      </c>
      <c r="B56" s="5">
        <v>32000</v>
      </c>
      <c r="C56" s="5">
        <v>10389</v>
      </c>
    </row>
    <row r="57" spans="1:3" x14ac:dyDescent="0.25">
      <c r="A57" s="8" t="s">
        <v>14155</v>
      </c>
      <c r="B57" s="5">
        <v>3349.909090909091</v>
      </c>
      <c r="C57" s="5">
        <v>2055.909090909091</v>
      </c>
    </row>
    <row r="58" spans="1:3" x14ac:dyDescent="0.25">
      <c r="A58" s="8" t="s">
        <v>14188</v>
      </c>
      <c r="B58" s="5">
        <v>1913.3333333333333</v>
      </c>
      <c r="C58" s="5">
        <v>1465.6666666666667</v>
      </c>
    </row>
    <row r="59" spans="1:3" x14ac:dyDescent="0.25">
      <c r="A59" s="8" t="s">
        <v>14511</v>
      </c>
      <c r="B59" s="5">
        <v>3300</v>
      </c>
      <c r="C59" s="5">
        <v>1982.84</v>
      </c>
    </row>
    <row r="60" spans="1:3" x14ac:dyDescent="0.25">
      <c r="A60" s="8" t="s">
        <v>14332</v>
      </c>
      <c r="B60" s="5">
        <v>2910</v>
      </c>
      <c r="C60" s="5">
        <v>1673.5</v>
      </c>
    </row>
    <row r="61" spans="1:3" x14ac:dyDescent="0.25">
      <c r="A61" s="8" t="s">
        <v>13710</v>
      </c>
      <c r="B61" s="5">
        <v>1999</v>
      </c>
      <c r="C61" s="5">
        <v>799</v>
      </c>
    </row>
    <row r="62" spans="1:3" x14ac:dyDescent="0.25">
      <c r="A62" s="8" t="s">
        <v>13705</v>
      </c>
      <c r="B62" s="5">
        <v>665.66666666666663</v>
      </c>
      <c r="C62" s="5">
        <v>298.33333333333331</v>
      </c>
    </row>
    <row r="63" spans="1:3" x14ac:dyDescent="0.25">
      <c r="A63" s="8" t="s">
        <v>14050</v>
      </c>
      <c r="B63" s="5">
        <v>799</v>
      </c>
      <c r="C63" s="5">
        <v>199</v>
      </c>
    </row>
    <row r="64" spans="1:3" x14ac:dyDescent="0.25">
      <c r="A64" s="8" t="s">
        <v>13422</v>
      </c>
      <c r="B64" s="5">
        <v>2960.0769230769229</v>
      </c>
      <c r="C64" s="5">
        <v>976.17307692307691</v>
      </c>
    </row>
    <row r="65" spans="1:3" x14ac:dyDescent="0.25">
      <c r="A65" s="8" t="s">
        <v>13589</v>
      </c>
      <c r="B65" s="5">
        <v>2644</v>
      </c>
      <c r="C65" s="5">
        <v>1113.625</v>
      </c>
    </row>
    <row r="66" spans="1:3" x14ac:dyDescent="0.25">
      <c r="A66" s="8" t="s">
        <v>13716</v>
      </c>
      <c r="B66" s="5">
        <v>3749</v>
      </c>
      <c r="C66" s="5">
        <v>1224</v>
      </c>
    </row>
    <row r="67" spans="1:3" x14ac:dyDescent="0.25">
      <c r="A67" s="8" t="s">
        <v>14315</v>
      </c>
      <c r="B67" s="5">
        <v>1900</v>
      </c>
      <c r="C67" s="5">
        <v>899</v>
      </c>
    </row>
    <row r="68" spans="1:3" x14ac:dyDescent="0.25">
      <c r="A68" s="8" t="s">
        <v>14344</v>
      </c>
      <c r="B68" s="5">
        <v>3382.6666666666665</v>
      </c>
      <c r="C68" s="5">
        <v>2012.6666666666667</v>
      </c>
    </row>
    <row r="69" spans="1:3" x14ac:dyDescent="0.25">
      <c r="A69" s="8" t="s">
        <v>13690</v>
      </c>
      <c r="B69" s="5">
        <v>687.25</v>
      </c>
      <c r="C69" s="5">
        <v>612.5</v>
      </c>
    </row>
    <row r="70" spans="1:3" x14ac:dyDescent="0.25">
      <c r="A70" s="8" t="s">
        <v>13994</v>
      </c>
      <c r="B70" s="5">
        <v>1999</v>
      </c>
      <c r="C70" s="5">
        <v>549</v>
      </c>
    </row>
    <row r="71" spans="1:3" x14ac:dyDescent="0.25">
      <c r="A71" s="8" t="s">
        <v>14034</v>
      </c>
      <c r="B71" s="5">
        <v>1150</v>
      </c>
      <c r="C71" s="5">
        <v>598</v>
      </c>
    </row>
    <row r="72" spans="1:3" x14ac:dyDescent="0.25">
      <c r="A72" s="8" t="s">
        <v>14222</v>
      </c>
      <c r="B72" s="5">
        <v>4000</v>
      </c>
      <c r="C72" s="5">
        <v>2339</v>
      </c>
    </row>
    <row r="73" spans="1:3" x14ac:dyDescent="0.25">
      <c r="A73" s="8" t="s">
        <v>13918</v>
      </c>
      <c r="B73" s="5">
        <v>999</v>
      </c>
      <c r="C73" s="5">
        <v>199</v>
      </c>
    </row>
    <row r="74" spans="1:3" x14ac:dyDescent="0.25">
      <c r="A74" s="8" t="s">
        <v>13867</v>
      </c>
      <c r="B74" s="5">
        <v>4400</v>
      </c>
      <c r="C74" s="5">
        <v>2277</v>
      </c>
    </row>
    <row r="75" spans="1:3" x14ac:dyDescent="0.25">
      <c r="A75" s="8" t="s">
        <v>13641</v>
      </c>
      <c r="B75" s="5">
        <v>1320.8181818181818</v>
      </c>
      <c r="C75" s="5">
        <v>569.81818181818187</v>
      </c>
    </row>
    <row r="76" spans="1:3" x14ac:dyDescent="0.25">
      <c r="A76" s="8" t="s">
        <v>13692</v>
      </c>
      <c r="B76" s="5">
        <v>649</v>
      </c>
      <c r="C76" s="5">
        <v>77</v>
      </c>
    </row>
    <row r="77" spans="1:3" x14ac:dyDescent="0.25">
      <c r="A77" s="8" t="s">
        <v>13703</v>
      </c>
      <c r="B77" s="5">
        <v>959.875</v>
      </c>
      <c r="C77" s="5">
        <v>368.625</v>
      </c>
    </row>
    <row r="78" spans="1:3" x14ac:dyDescent="0.25">
      <c r="A78" s="8" t="s">
        <v>13670</v>
      </c>
      <c r="B78" s="5">
        <v>1777.6</v>
      </c>
      <c r="C78" s="5">
        <v>1188.7</v>
      </c>
    </row>
    <row r="79" spans="1:3" x14ac:dyDescent="0.25">
      <c r="A79" s="8" t="s">
        <v>13657</v>
      </c>
      <c r="B79" s="5">
        <v>1857.4</v>
      </c>
      <c r="C79" s="5">
        <v>1282.4000000000001</v>
      </c>
    </row>
    <row r="80" spans="1:3" x14ac:dyDescent="0.25">
      <c r="A80" s="8" t="s">
        <v>13639</v>
      </c>
      <c r="B80" s="5">
        <v>1055.7916666666667</v>
      </c>
      <c r="C80" s="5">
        <v>609.33333333333337</v>
      </c>
    </row>
    <row r="81" spans="1:3" x14ac:dyDescent="0.25">
      <c r="A81" s="8" t="s">
        <v>14073</v>
      </c>
      <c r="B81" s="5">
        <v>495</v>
      </c>
      <c r="C81" s="5">
        <v>199</v>
      </c>
    </row>
    <row r="82" spans="1:3" x14ac:dyDescent="0.25">
      <c r="A82" s="8" t="s">
        <v>13855</v>
      </c>
      <c r="B82" s="5">
        <v>2490</v>
      </c>
      <c r="C82" s="5">
        <v>1399</v>
      </c>
    </row>
    <row r="83" spans="1:3" x14ac:dyDescent="0.25">
      <c r="A83" s="8" t="s">
        <v>13801</v>
      </c>
      <c r="B83" s="5">
        <v>1015.6666666666666</v>
      </c>
      <c r="C83" s="5">
        <v>360.66666666666669</v>
      </c>
    </row>
    <row r="84" spans="1:3" x14ac:dyDescent="0.25">
      <c r="A84" s="8" t="s">
        <v>13593</v>
      </c>
      <c r="B84" s="5">
        <v>199</v>
      </c>
      <c r="C84" s="5">
        <v>122.33333333333333</v>
      </c>
    </row>
    <row r="85" spans="1:3" x14ac:dyDescent="0.25">
      <c r="A85" s="8" t="s">
        <v>13850</v>
      </c>
      <c r="B85" s="5">
        <v>1499</v>
      </c>
      <c r="C85" s="5">
        <v>799</v>
      </c>
    </row>
    <row r="86" spans="1:3" x14ac:dyDescent="0.25">
      <c r="A86" s="8" t="s">
        <v>13644</v>
      </c>
      <c r="B86" s="5">
        <v>1945.4285714285713</v>
      </c>
      <c r="C86" s="5">
        <v>672.57142857142856</v>
      </c>
    </row>
    <row r="87" spans="1:3" x14ac:dyDescent="0.25">
      <c r="A87" s="8" t="s">
        <v>13886</v>
      </c>
      <c r="B87" s="5">
        <v>1868</v>
      </c>
      <c r="C87" s="5">
        <v>809.2</v>
      </c>
    </row>
    <row r="88" spans="1:3" x14ac:dyDescent="0.25">
      <c r="A88" s="8" t="s">
        <v>13647</v>
      </c>
      <c r="B88" s="5">
        <v>1665.6666666666667</v>
      </c>
      <c r="C88" s="5">
        <v>415.66666666666669</v>
      </c>
    </row>
    <row r="89" spans="1:3" x14ac:dyDescent="0.25">
      <c r="A89" s="8" t="s">
        <v>14266</v>
      </c>
      <c r="B89" s="5">
        <v>249</v>
      </c>
      <c r="C89" s="5">
        <v>137</v>
      </c>
    </row>
    <row r="90" spans="1:3" x14ac:dyDescent="0.25">
      <c r="A90" s="8" t="s">
        <v>14243</v>
      </c>
      <c r="B90" s="5">
        <v>799</v>
      </c>
      <c r="C90" s="5">
        <v>320</v>
      </c>
    </row>
    <row r="91" spans="1:3" x14ac:dyDescent="0.25">
      <c r="A91" s="8" t="s">
        <v>14109</v>
      </c>
      <c r="B91" s="5">
        <v>763.07692307692309</v>
      </c>
      <c r="C91" s="5">
        <v>394.92769230769227</v>
      </c>
    </row>
    <row r="92" spans="1:3" x14ac:dyDescent="0.25">
      <c r="A92" s="8" t="s">
        <v>13335</v>
      </c>
      <c r="B92" s="5">
        <v>4699</v>
      </c>
      <c r="C92" s="5">
        <v>4699</v>
      </c>
    </row>
    <row r="93" spans="1:3" x14ac:dyDescent="0.25">
      <c r="A93" s="8" t="s">
        <v>13824</v>
      </c>
      <c r="B93" s="5">
        <v>3500</v>
      </c>
      <c r="C93" s="5">
        <v>1792</v>
      </c>
    </row>
    <row r="94" spans="1:3" x14ac:dyDescent="0.25">
      <c r="A94" s="8" t="s">
        <v>13416</v>
      </c>
      <c r="B94" s="5">
        <v>2169</v>
      </c>
      <c r="C94" s="5">
        <v>839.76923076923072</v>
      </c>
    </row>
    <row r="95" spans="1:3" x14ac:dyDescent="0.25">
      <c r="A95" s="8" t="s">
        <v>13838</v>
      </c>
      <c r="B95" s="5">
        <v>800</v>
      </c>
      <c r="C95" s="5">
        <v>449</v>
      </c>
    </row>
    <row r="96" spans="1:3" x14ac:dyDescent="0.25">
      <c r="A96" s="8" t="s">
        <v>13434</v>
      </c>
      <c r="B96" s="5">
        <v>1332.3333333333333</v>
      </c>
      <c r="C96" s="5">
        <v>479</v>
      </c>
    </row>
    <row r="97" spans="1:3" x14ac:dyDescent="0.25">
      <c r="A97" s="8" t="s">
        <v>13449</v>
      </c>
      <c r="B97" s="5">
        <v>497</v>
      </c>
      <c r="C97" s="5">
        <v>139</v>
      </c>
    </row>
    <row r="98" spans="1:3" x14ac:dyDescent="0.25">
      <c r="A98" s="8" t="s">
        <v>13536</v>
      </c>
      <c r="B98" s="5">
        <v>1949</v>
      </c>
      <c r="C98" s="5">
        <v>637.75</v>
      </c>
    </row>
    <row r="99" spans="1:3" x14ac:dyDescent="0.25">
      <c r="A99" s="8" t="s">
        <v>13427</v>
      </c>
      <c r="B99" s="5">
        <v>1199</v>
      </c>
      <c r="C99" s="5">
        <v>495.8</v>
      </c>
    </row>
    <row r="100" spans="1:3" x14ac:dyDescent="0.25">
      <c r="A100" s="8" t="s">
        <v>13408</v>
      </c>
      <c r="B100" s="5">
        <v>2524</v>
      </c>
      <c r="C100" s="5">
        <v>1551.5833333333333</v>
      </c>
    </row>
    <row r="101" spans="1:3" x14ac:dyDescent="0.25">
      <c r="A101" s="8" t="s">
        <v>13436</v>
      </c>
      <c r="B101" s="5">
        <v>1218.5625</v>
      </c>
      <c r="C101" s="5">
        <v>546.875</v>
      </c>
    </row>
    <row r="102" spans="1:3" x14ac:dyDescent="0.25">
      <c r="A102" s="8" t="s">
        <v>13493</v>
      </c>
      <c r="B102" s="5">
        <v>419</v>
      </c>
      <c r="C102" s="5">
        <v>101.4</v>
      </c>
    </row>
    <row r="103" spans="1:3" x14ac:dyDescent="0.25">
      <c r="A103" s="8" t="s">
        <v>13611</v>
      </c>
      <c r="B103" s="5">
        <v>999</v>
      </c>
      <c r="C103" s="5">
        <v>99</v>
      </c>
    </row>
    <row r="104" spans="1:3" x14ac:dyDescent="0.25">
      <c r="A104" s="8" t="s">
        <v>13512</v>
      </c>
      <c r="B104" s="5">
        <v>1727.5714285714287</v>
      </c>
      <c r="C104" s="5">
        <v>577.71428571428567</v>
      </c>
    </row>
    <row r="105" spans="1:3" x14ac:dyDescent="0.25">
      <c r="A105" s="8" t="s">
        <v>13532</v>
      </c>
      <c r="B105" s="5">
        <v>1449</v>
      </c>
      <c r="C105" s="5">
        <v>375</v>
      </c>
    </row>
    <row r="106" spans="1:3" x14ac:dyDescent="0.25">
      <c r="A106" s="8" t="s">
        <v>13579</v>
      </c>
      <c r="B106" s="5">
        <v>1999</v>
      </c>
      <c r="C106" s="5">
        <v>689</v>
      </c>
    </row>
    <row r="107" spans="1:3" x14ac:dyDescent="0.25">
      <c r="A107" s="8" t="s">
        <v>13628</v>
      </c>
      <c r="B107" s="5">
        <v>499</v>
      </c>
      <c r="C107" s="5">
        <v>89</v>
      </c>
    </row>
    <row r="108" spans="1:3" x14ac:dyDescent="0.25">
      <c r="A108" s="8" t="s">
        <v>13840</v>
      </c>
      <c r="B108" s="5">
        <v>3495</v>
      </c>
      <c r="C108" s="5">
        <v>1699</v>
      </c>
    </row>
    <row r="109" spans="1:3" x14ac:dyDescent="0.25">
      <c r="A109" s="8" t="s">
        <v>13467</v>
      </c>
      <c r="B109" s="5">
        <v>2679</v>
      </c>
      <c r="C109" s="5">
        <v>999</v>
      </c>
    </row>
    <row r="110" spans="1:3" x14ac:dyDescent="0.25">
      <c r="A110" s="8" t="s">
        <v>13457</v>
      </c>
      <c r="B110" s="5">
        <v>1599</v>
      </c>
      <c r="C110" s="5">
        <v>539</v>
      </c>
    </row>
    <row r="111" spans="1:3" x14ac:dyDescent="0.25">
      <c r="A111" s="8" t="s">
        <v>13475</v>
      </c>
      <c r="B111" s="5">
        <v>809</v>
      </c>
      <c r="C111" s="5">
        <v>179</v>
      </c>
    </row>
    <row r="112" spans="1:3" x14ac:dyDescent="0.25">
      <c r="A112" s="8" t="s">
        <v>13524</v>
      </c>
      <c r="B112" s="5">
        <v>4374</v>
      </c>
      <c r="C112" s="5">
        <v>1558.5</v>
      </c>
    </row>
    <row r="113" spans="1:3" x14ac:dyDescent="0.25">
      <c r="A113" s="8" t="s">
        <v>13739</v>
      </c>
      <c r="B113" s="5">
        <v>899</v>
      </c>
      <c r="C113" s="5">
        <v>599</v>
      </c>
    </row>
    <row r="114" spans="1:3" x14ac:dyDescent="0.25">
      <c r="A114" s="8" t="s">
        <v>13990</v>
      </c>
      <c r="B114" s="5">
        <v>1999</v>
      </c>
      <c r="C114" s="5">
        <v>1199</v>
      </c>
    </row>
    <row r="115" spans="1:3" x14ac:dyDescent="0.25">
      <c r="A115" s="8" t="s">
        <v>13085</v>
      </c>
      <c r="B115" s="5">
        <v>1388.4444444444443</v>
      </c>
      <c r="C115" s="5">
        <v>722.11111111111109</v>
      </c>
    </row>
    <row r="116" spans="1:3" x14ac:dyDescent="0.25">
      <c r="A116" s="8" t="s">
        <v>14031</v>
      </c>
      <c r="B116" s="5">
        <v>230</v>
      </c>
      <c r="C116" s="5">
        <v>230</v>
      </c>
    </row>
    <row r="117" spans="1:3" x14ac:dyDescent="0.25">
      <c r="A117" s="8" t="s">
        <v>13701</v>
      </c>
      <c r="B117" s="5">
        <v>255</v>
      </c>
      <c r="C117" s="5">
        <v>233.66666666666666</v>
      </c>
    </row>
    <row r="118" spans="1:3" x14ac:dyDescent="0.25">
      <c r="A118" s="8" t="s">
        <v>13864</v>
      </c>
      <c r="B118" s="5">
        <v>99</v>
      </c>
      <c r="C118" s="5">
        <v>99</v>
      </c>
    </row>
    <row r="119" spans="1:3" x14ac:dyDescent="0.25">
      <c r="A119" s="8" t="s">
        <v>14000</v>
      </c>
      <c r="B119" s="5">
        <v>2999</v>
      </c>
      <c r="C119" s="5">
        <v>1399</v>
      </c>
    </row>
    <row r="120" spans="1:3" x14ac:dyDescent="0.25">
      <c r="A120" s="8" t="s">
        <v>13810</v>
      </c>
      <c r="B120" s="5">
        <v>267.85714285714283</v>
      </c>
      <c r="C120" s="5">
        <v>227.14285714285714</v>
      </c>
    </row>
    <row r="121" spans="1:3" x14ac:dyDescent="0.25">
      <c r="A121" s="8" t="s">
        <v>13748</v>
      </c>
      <c r="B121" s="5">
        <v>487.5</v>
      </c>
      <c r="C121" s="5">
        <v>144</v>
      </c>
    </row>
    <row r="122" spans="1:3" x14ac:dyDescent="0.25">
      <c r="A122" s="8" t="s">
        <v>13733</v>
      </c>
      <c r="B122" s="5">
        <v>150</v>
      </c>
      <c r="C122" s="5">
        <v>141.25</v>
      </c>
    </row>
    <row r="123" spans="1:3" x14ac:dyDescent="0.25">
      <c r="A123" s="8" t="s">
        <v>13805</v>
      </c>
      <c r="B123" s="5">
        <v>100</v>
      </c>
      <c r="C123" s="5">
        <v>95</v>
      </c>
    </row>
    <row r="124" spans="1:3" x14ac:dyDescent="0.25">
      <c r="A124" s="8" t="s">
        <v>14048</v>
      </c>
      <c r="B124" s="5">
        <v>225</v>
      </c>
      <c r="C124" s="5">
        <v>225</v>
      </c>
    </row>
    <row r="125" spans="1:3" x14ac:dyDescent="0.25">
      <c r="A125" s="8" t="s">
        <v>13664</v>
      </c>
      <c r="B125" s="5">
        <v>150</v>
      </c>
      <c r="C125" s="5">
        <v>150</v>
      </c>
    </row>
    <row r="126" spans="1:3" x14ac:dyDescent="0.25">
      <c r="A126" s="8" t="s">
        <v>14038</v>
      </c>
      <c r="B126" s="5">
        <v>260</v>
      </c>
      <c r="C126" s="5">
        <v>255</v>
      </c>
    </row>
    <row r="127" spans="1:3" x14ac:dyDescent="0.25">
      <c r="A127" s="8" t="s">
        <v>13814</v>
      </c>
      <c r="B127" s="5">
        <v>405</v>
      </c>
      <c r="C127" s="5">
        <v>329</v>
      </c>
    </row>
    <row r="128" spans="1:3" x14ac:dyDescent="0.25">
      <c r="A128" s="8" t="s">
        <v>13907</v>
      </c>
      <c r="B128" s="5">
        <v>296.66666666666669</v>
      </c>
      <c r="C128" s="5">
        <v>244.33333333333334</v>
      </c>
    </row>
    <row r="129" spans="1:3" x14ac:dyDescent="0.25">
      <c r="A129" s="8" t="s">
        <v>14493</v>
      </c>
      <c r="B129" s="5">
        <v>1690</v>
      </c>
      <c r="C129" s="5">
        <v>699</v>
      </c>
    </row>
    <row r="130" spans="1:3" x14ac:dyDescent="0.25">
      <c r="A130" s="8" t="s">
        <v>13777</v>
      </c>
      <c r="B130" s="5">
        <v>2013</v>
      </c>
      <c r="C130" s="5">
        <v>899</v>
      </c>
    </row>
    <row r="131" spans="1:3" x14ac:dyDescent="0.25">
      <c r="A131" s="8" t="s">
        <v>13958</v>
      </c>
      <c r="B131" s="5">
        <v>2932.6666666666665</v>
      </c>
      <c r="C131" s="5">
        <v>1772.3333333333333</v>
      </c>
    </row>
    <row r="132" spans="1:3" x14ac:dyDescent="0.25">
      <c r="A132" s="8" t="s">
        <v>13699</v>
      </c>
      <c r="B132" s="5">
        <v>1622.8333333333333</v>
      </c>
      <c r="C132" s="5">
        <v>943.66666666666663</v>
      </c>
    </row>
    <row r="133" spans="1:3" x14ac:dyDescent="0.25">
      <c r="A133" s="8" t="s">
        <v>13983</v>
      </c>
      <c r="B133" s="5">
        <v>3432.3333333333335</v>
      </c>
      <c r="C133" s="5">
        <v>1312.6666666666667</v>
      </c>
    </row>
    <row r="134" spans="1:3" x14ac:dyDescent="0.25">
      <c r="A134" s="8" t="s">
        <v>13637</v>
      </c>
      <c r="B134" s="5">
        <v>1660</v>
      </c>
      <c r="C134" s="5">
        <v>668.6</v>
      </c>
    </row>
    <row r="135" spans="1:3" x14ac:dyDescent="0.25">
      <c r="A135" s="8" t="s">
        <v>13927</v>
      </c>
      <c r="B135" s="5">
        <v>5897.6533333333327</v>
      </c>
      <c r="C135" s="5">
        <v>5065.666666666667</v>
      </c>
    </row>
    <row r="136" spans="1:3" x14ac:dyDescent="0.25">
      <c r="A136" s="8" t="s">
        <v>13972</v>
      </c>
      <c r="B136" s="5">
        <v>6750</v>
      </c>
      <c r="C136" s="5">
        <v>5923.5</v>
      </c>
    </row>
    <row r="137" spans="1:3" x14ac:dyDescent="0.25">
      <c r="A137" s="8" t="s">
        <v>13228</v>
      </c>
      <c r="B137" s="5">
        <v>18293.333333333332</v>
      </c>
      <c r="C137" s="5">
        <v>9990</v>
      </c>
    </row>
    <row r="138" spans="1:3" x14ac:dyDescent="0.25">
      <c r="A138" s="8" t="s">
        <v>13736</v>
      </c>
      <c r="B138" s="5">
        <v>449.33333333333331</v>
      </c>
      <c r="C138" s="5">
        <v>376</v>
      </c>
    </row>
    <row r="139" spans="1:3" x14ac:dyDescent="0.25">
      <c r="A139" s="8" t="s">
        <v>13685</v>
      </c>
      <c r="B139" s="5">
        <v>3865.6666666666665</v>
      </c>
      <c r="C139" s="5">
        <v>1652.3333333333333</v>
      </c>
    </row>
    <row r="140" spans="1:3" x14ac:dyDescent="0.25">
      <c r="A140" s="8" t="s">
        <v>14090</v>
      </c>
      <c r="B140" s="5">
        <v>9499.5</v>
      </c>
      <c r="C140" s="5">
        <v>4524</v>
      </c>
    </row>
    <row r="141" spans="1:3" x14ac:dyDescent="0.25">
      <c r="A141" s="8" t="s">
        <v>14064</v>
      </c>
      <c r="B141" s="5">
        <v>3280</v>
      </c>
      <c r="C141" s="5">
        <v>1997.0884999999998</v>
      </c>
    </row>
    <row r="142" spans="1:3" x14ac:dyDescent="0.25">
      <c r="A142" s="8" t="s">
        <v>14066</v>
      </c>
      <c r="B142" s="5">
        <v>4236.25</v>
      </c>
      <c r="C142" s="5">
        <v>2470.15</v>
      </c>
    </row>
    <row r="143" spans="1:3" x14ac:dyDescent="0.25">
      <c r="A143" s="8" t="s">
        <v>14166</v>
      </c>
      <c r="B143" s="5">
        <v>2819</v>
      </c>
      <c r="C143" s="5">
        <v>1804</v>
      </c>
    </row>
    <row r="144" spans="1:3" x14ac:dyDescent="0.25">
      <c r="A144" s="8" t="s">
        <v>14176</v>
      </c>
      <c r="B144" s="5">
        <v>3035</v>
      </c>
      <c r="C144" s="5">
        <v>2209</v>
      </c>
    </row>
    <row r="145" spans="1:3" x14ac:dyDescent="0.25">
      <c r="A145" s="8" t="s">
        <v>13714</v>
      </c>
      <c r="B145" s="5">
        <v>2978.2222222222222</v>
      </c>
      <c r="C145" s="5">
        <v>1626.3333333333333</v>
      </c>
    </row>
    <row r="146" spans="1:3" x14ac:dyDescent="0.25">
      <c r="A146" s="8" t="s">
        <v>13295</v>
      </c>
      <c r="B146" s="5">
        <v>2365.6666666666665</v>
      </c>
      <c r="C146" s="5">
        <v>1155</v>
      </c>
    </row>
    <row r="147" spans="1:3" x14ac:dyDescent="0.25">
      <c r="A147" s="8" t="s">
        <v>13666</v>
      </c>
      <c r="B147" s="5">
        <v>165</v>
      </c>
      <c r="C147" s="5">
        <v>130</v>
      </c>
    </row>
    <row r="148" spans="1:3" x14ac:dyDescent="0.25">
      <c r="A148" s="8" t="s">
        <v>13766</v>
      </c>
      <c r="B148" s="5">
        <v>5097.6000000000004</v>
      </c>
      <c r="C148" s="5">
        <v>2757.2</v>
      </c>
    </row>
    <row r="149" spans="1:3" x14ac:dyDescent="0.25">
      <c r="A149" s="8" t="s">
        <v>14259</v>
      </c>
      <c r="B149" s="5">
        <v>4811.5</v>
      </c>
      <c r="C149" s="5">
        <v>3391.75</v>
      </c>
    </row>
    <row r="150" spans="1:3" x14ac:dyDescent="0.25">
      <c r="A150" s="8" t="s">
        <v>14295</v>
      </c>
      <c r="B150" s="5">
        <v>4290</v>
      </c>
      <c r="C150" s="5">
        <v>2599</v>
      </c>
    </row>
    <row r="151" spans="1:3" x14ac:dyDescent="0.25">
      <c r="A151" s="8" t="s">
        <v>14107</v>
      </c>
      <c r="B151" s="5">
        <v>12116.8</v>
      </c>
      <c r="C151" s="5">
        <v>6276.4</v>
      </c>
    </row>
    <row r="152" spans="1:3" x14ac:dyDescent="0.25">
      <c r="A152" s="8" t="s">
        <v>14070</v>
      </c>
      <c r="B152" s="5">
        <v>1568</v>
      </c>
      <c r="C152" s="5">
        <v>552.9</v>
      </c>
    </row>
    <row r="153" spans="1:3" x14ac:dyDescent="0.25">
      <c r="A153" s="8" t="s">
        <v>14148</v>
      </c>
      <c r="B153" s="5">
        <v>869.5</v>
      </c>
      <c r="C153" s="5">
        <v>519</v>
      </c>
    </row>
    <row r="154" spans="1:3" x14ac:dyDescent="0.25">
      <c r="A154" s="8" t="s">
        <v>14125</v>
      </c>
      <c r="B154" s="5">
        <v>1678.909090909091</v>
      </c>
      <c r="C154" s="5">
        <v>812.72727272727275</v>
      </c>
    </row>
    <row r="155" spans="1:3" x14ac:dyDescent="0.25">
      <c r="A155" s="8" t="s">
        <v>14083</v>
      </c>
      <c r="B155" s="5">
        <v>1570.8421052631579</v>
      </c>
      <c r="C155" s="5">
        <v>1000.5263157894736</v>
      </c>
    </row>
    <row r="156" spans="1:3" x14ac:dyDescent="0.25">
      <c r="A156" s="8" t="s">
        <v>14270</v>
      </c>
      <c r="B156" s="5">
        <v>1631</v>
      </c>
      <c r="C156" s="5">
        <v>984</v>
      </c>
    </row>
    <row r="157" spans="1:3" x14ac:dyDescent="0.25">
      <c r="A157" s="8" t="s">
        <v>14078</v>
      </c>
      <c r="B157" s="5">
        <v>3765.7</v>
      </c>
      <c r="C157" s="5">
        <v>2113.9</v>
      </c>
    </row>
    <row r="158" spans="1:3" x14ac:dyDescent="0.25">
      <c r="A158" s="8" t="s">
        <v>14116</v>
      </c>
      <c r="B158" s="5">
        <v>4466.333333333333</v>
      </c>
      <c r="C158" s="5">
        <v>2745.0833333333335</v>
      </c>
    </row>
    <row r="159" spans="1:3" x14ac:dyDescent="0.25">
      <c r="A159" s="8" t="s">
        <v>14293</v>
      </c>
      <c r="B159" s="5">
        <v>5597</v>
      </c>
      <c r="C159" s="5">
        <v>3499</v>
      </c>
    </row>
    <row r="160" spans="1:3" x14ac:dyDescent="0.25">
      <c r="A160" s="8" t="s">
        <v>14405</v>
      </c>
      <c r="B160" s="5">
        <v>23999</v>
      </c>
      <c r="C160" s="5">
        <v>12609</v>
      </c>
    </row>
    <row r="161" spans="1:3" x14ac:dyDescent="0.25">
      <c r="A161" s="8" t="s">
        <v>14062</v>
      </c>
      <c r="B161" s="5">
        <v>1846.6842105263158</v>
      </c>
      <c r="C161" s="5">
        <v>1117.2631578947369</v>
      </c>
    </row>
    <row r="162" spans="1:3" x14ac:dyDescent="0.25">
      <c r="A162" s="8" t="s">
        <v>14094</v>
      </c>
      <c r="B162" s="5">
        <v>1772.0769230769231</v>
      </c>
      <c r="C162" s="5">
        <v>971.15384615384619</v>
      </c>
    </row>
    <row r="163" spans="1:3" x14ac:dyDescent="0.25">
      <c r="A163" s="8" t="s">
        <v>14275</v>
      </c>
      <c r="B163" s="5">
        <v>4743</v>
      </c>
      <c r="C163" s="5">
        <v>3683.83</v>
      </c>
    </row>
    <row r="164" spans="1:3" x14ac:dyDescent="0.25">
      <c r="A164" s="8" t="s">
        <v>14142</v>
      </c>
      <c r="B164" s="5">
        <v>2210</v>
      </c>
      <c r="C164" s="5">
        <v>1285.375</v>
      </c>
    </row>
    <row r="165" spans="1:3" x14ac:dyDescent="0.25">
      <c r="A165" s="8" t="s">
        <v>14087</v>
      </c>
      <c r="B165" s="5">
        <v>5289.5925925925922</v>
      </c>
      <c r="C165" s="5">
        <v>3004.7214814814815</v>
      </c>
    </row>
    <row r="166" spans="1:3" x14ac:dyDescent="0.25">
      <c r="A166" s="8" t="s">
        <v>14277</v>
      </c>
      <c r="B166" s="5">
        <v>5497</v>
      </c>
      <c r="C166" s="5">
        <v>5149</v>
      </c>
    </row>
    <row r="167" spans="1:3" x14ac:dyDescent="0.25">
      <c r="A167" s="8" t="s">
        <v>14173</v>
      </c>
      <c r="B167" s="5">
        <v>1796.3333333333333</v>
      </c>
      <c r="C167" s="5">
        <v>1564.3333333333333</v>
      </c>
    </row>
    <row r="168" spans="1:3" x14ac:dyDescent="0.25">
      <c r="A168" s="8" t="s">
        <v>14199</v>
      </c>
      <c r="B168" s="5">
        <v>3866</v>
      </c>
      <c r="C168" s="5">
        <v>2651.8</v>
      </c>
    </row>
    <row r="169" spans="1:3" x14ac:dyDescent="0.25">
      <c r="A169" s="8" t="s">
        <v>14488</v>
      </c>
      <c r="B169" s="5">
        <v>2999</v>
      </c>
      <c r="C169" s="5">
        <v>1999</v>
      </c>
    </row>
    <row r="170" spans="1:3" x14ac:dyDescent="0.25">
      <c r="A170" s="8" t="s">
        <v>14128</v>
      </c>
      <c r="B170" s="5">
        <v>2358.4545454545455</v>
      </c>
      <c r="C170" s="5">
        <v>1465.5454545454545</v>
      </c>
    </row>
    <row r="171" spans="1:3" x14ac:dyDescent="0.25">
      <c r="A171" s="8" t="s">
        <v>14425</v>
      </c>
      <c r="B171" s="5">
        <v>747</v>
      </c>
      <c r="C171" s="5">
        <v>688</v>
      </c>
    </row>
    <row r="172" spans="1:3" x14ac:dyDescent="0.25">
      <c r="A172" s="8" t="s">
        <v>14373</v>
      </c>
      <c r="B172" s="5">
        <v>635</v>
      </c>
      <c r="C172" s="5">
        <v>635</v>
      </c>
    </row>
    <row r="173" spans="1:3" x14ac:dyDescent="0.25">
      <c r="A173" s="8" t="s">
        <v>14503</v>
      </c>
      <c r="B173" s="5">
        <v>11495</v>
      </c>
      <c r="C173" s="5">
        <v>5999</v>
      </c>
    </row>
    <row r="174" spans="1:3" x14ac:dyDescent="0.25">
      <c r="A174" s="8" t="s">
        <v>14153</v>
      </c>
      <c r="B174" s="5">
        <v>580.57142857142856</v>
      </c>
      <c r="C174" s="5">
        <v>387.42857142857144</v>
      </c>
    </row>
    <row r="175" spans="1:3" x14ac:dyDescent="0.25">
      <c r="A175" s="8" t="s">
        <v>14430</v>
      </c>
      <c r="B175" s="5">
        <v>2132.6666666666665</v>
      </c>
      <c r="C175" s="5">
        <v>999</v>
      </c>
    </row>
    <row r="176" spans="1:3" x14ac:dyDescent="0.25">
      <c r="A176" s="8" t="s">
        <v>14403</v>
      </c>
      <c r="B176" s="5">
        <v>1295</v>
      </c>
      <c r="C176" s="5">
        <v>587</v>
      </c>
    </row>
    <row r="177" spans="1:3" x14ac:dyDescent="0.25">
      <c r="A177" s="8" t="s">
        <v>13419</v>
      </c>
      <c r="B177" s="5">
        <v>2155.8888888888887</v>
      </c>
      <c r="C177" s="5">
        <v>1721.8888888888889</v>
      </c>
    </row>
    <row r="178" spans="1:3" x14ac:dyDescent="0.25">
      <c r="A178" s="8" t="s">
        <v>13410</v>
      </c>
      <c r="B178" s="5">
        <v>20593.397058823528</v>
      </c>
      <c r="C178" s="5">
        <v>15754.441176470587</v>
      </c>
    </row>
    <row r="179" spans="1:3" x14ac:dyDescent="0.25">
      <c r="A179" s="8" t="s">
        <v>13404</v>
      </c>
      <c r="B179" s="5">
        <v>8554.7631578947367</v>
      </c>
      <c r="C179" s="5">
        <v>2339.6973684210525</v>
      </c>
    </row>
    <row r="180" spans="1:3" x14ac:dyDescent="0.25">
      <c r="A180" s="8" t="s">
        <v>13723</v>
      </c>
      <c r="B180" s="5">
        <v>2746</v>
      </c>
      <c r="C180" s="5">
        <v>1249</v>
      </c>
    </row>
    <row r="181" spans="1:3" x14ac:dyDescent="0.25">
      <c r="A181" s="8" t="s">
        <v>13874</v>
      </c>
      <c r="B181" s="5">
        <v>799</v>
      </c>
      <c r="C181" s="5">
        <v>499</v>
      </c>
    </row>
    <row r="182" spans="1:3" x14ac:dyDescent="0.25">
      <c r="A182" s="8" t="s">
        <v>13799</v>
      </c>
      <c r="B182" s="5">
        <v>2371.75</v>
      </c>
      <c r="C182" s="5">
        <v>1049</v>
      </c>
    </row>
    <row r="183" spans="1:3" x14ac:dyDescent="0.25">
      <c r="A183" s="8" t="s">
        <v>13962</v>
      </c>
      <c r="B183" s="5">
        <v>12499</v>
      </c>
      <c r="C183" s="5">
        <v>4999</v>
      </c>
    </row>
    <row r="184" spans="1:3" x14ac:dyDescent="0.25">
      <c r="A184" s="8" t="s">
        <v>13342</v>
      </c>
      <c r="B184" s="5">
        <v>3999</v>
      </c>
      <c r="C184" s="5">
        <v>2299</v>
      </c>
    </row>
    <row r="185" spans="1:3" x14ac:dyDescent="0.25">
      <c r="A185" s="8" t="s">
        <v>14018</v>
      </c>
      <c r="B185" s="5">
        <v>1499</v>
      </c>
      <c r="C185" s="5">
        <v>1289</v>
      </c>
    </row>
    <row r="186" spans="1:3" x14ac:dyDescent="0.25">
      <c r="A186" s="8" t="s">
        <v>13904</v>
      </c>
      <c r="B186" s="5">
        <v>1999</v>
      </c>
      <c r="C186" s="5">
        <v>549</v>
      </c>
    </row>
    <row r="187" spans="1:3" x14ac:dyDescent="0.25">
      <c r="A187" s="8" t="s">
        <v>13775</v>
      </c>
      <c r="B187" s="5">
        <v>1519</v>
      </c>
      <c r="C187" s="5">
        <v>558</v>
      </c>
    </row>
    <row r="188" spans="1:3" x14ac:dyDescent="0.25">
      <c r="A188" s="8" t="s">
        <v>13857</v>
      </c>
      <c r="B188" s="5">
        <v>499</v>
      </c>
      <c r="C188" s="5">
        <v>149</v>
      </c>
    </row>
    <row r="189" spans="1:3" x14ac:dyDescent="0.25">
      <c r="A189" s="8" t="s">
        <v>13095</v>
      </c>
      <c r="B189" s="5">
        <v>40132.841269841272</v>
      </c>
      <c r="C189" s="5">
        <v>24840.190476190477</v>
      </c>
    </row>
    <row r="190" spans="1:3" x14ac:dyDescent="0.25">
      <c r="A190" s="8" t="s">
        <v>13130</v>
      </c>
      <c r="B190" s="5">
        <v>15329.666666666666</v>
      </c>
      <c r="C190" s="5">
        <v>7180.833333333333</v>
      </c>
    </row>
    <row r="191" spans="1:3" x14ac:dyDescent="0.25">
      <c r="A191" s="8" t="s">
        <v>14056</v>
      </c>
      <c r="B191" s="5">
        <v>59890</v>
      </c>
      <c r="C191" s="5">
        <v>37247</v>
      </c>
    </row>
    <row r="192" spans="1:3" x14ac:dyDescent="0.25">
      <c r="A192" s="8" t="s">
        <v>13826</v>
      </c>
      <c r="B192" s="5">
        <v>4100</v>
      </c>
      <c r="C192" s="5">
        <v>3299</v>
      </c>
    </row>
    <row r="193" spans="1:3" x14ac:dyDescent="0.25">
      <c r="A193" s="8" t="s">
        <v>13757</v>
      </c>
      <c r="B193" s="5">
        <v>247</v>
      </c>
      <c r="C193" s="5">
        <v>104.8</v>
      </c>
    </row>
    <row r="194" spans="1:3" x14ac:dyDescent="0.25">
      <c r="A194" s="8" t="s">
        <v>13788</v>
      </c>
      <c r="B194" s="5">
        <v>945</v>
      </c>
      <c r="C194" s="5">
        <v>553</v>
      </c>
    </row>
    <row r="195" spans="1:3" x14ac:dyDescent="0.25">
      <c r="A195" s="8" t="s">
        <v>14085</v>
      </c>
      <c r="B195" s="5">
        <v>1179.5</v>
      </c>
      <c r="C195" s="5">
        <v>762.16666666666663</v>
      </c>
    </row>
    <row r="196" spans="1:3" x14ac:dyDescent="0.25">
      <c r="A196" s="8" t="s">
        <v>14111</v>
      </c>
      <c r="B196" s="5">
        <v>4139.083333333333</v>
      </c>
      <c r="C196" s="5">
        <v>3071.25</v>
      </c>
    </row>
    <row r="197" spans="1:3" x14ac:dyDescent="0.25">
      <c r="A197" s="8" t="s">
        <v>14068</v>
      </c>
      <c r="B197" s="5">
        <v>1061.6363636363637</v>
      </c>
      <c r="C197" s="5">
        <v>505.63636363636363</v>
      </c>
    </row>
    <row r="198" spans="1:3" x14ac:dyDescent="0.25">
      <c r="A198" s="8" t="s">
        <v>14164</v>
      </c>
      <c r="B198" s="5">
        <v>9329.3333333333339</v>
      </c>
      <c r="C198" s="5">
        <v>5229</v>
      </c>
    </row>
    <row r="199" spans="1:3" x14ac:dyDescent="0.25">
      <c r="A199" s="8" t="s">
        <v>14516</v>
      </c>
      <c r="B199" s="5">
        <v>500</v>
      </c>
      <c r="C199" s="5">
        <v>253</v>
      </c>
    </row>
    <row r="200" spans="1:3" x14ac:dyDescent="0.25">
      <c r="A200" s="8" t="s">
        <v>14159</v>
      </c>
      <c r="B200" s="5">
        <v>7448.25</v>
      </c>
      <c r="C200" s="5">
        <v>5399</v>
      </c>
    </row>
    <row r="201" spans="1:3" x14ac:dyDescent="0.25">
      <c r="A201" s="8" t="s">
        <v>14119</v>
      </c>
      <c r="B201" s="5">
        <v>5059.375</v>
      </c>
      <c r="C201" s="5">
        <v>2780.375</v>
      </c>
    </row>
    <row r="202" spans="1:3" x14ac:dyDescent="0.25">
      <c r="A202" s="8" t="s">
        <v>14376</v>
      </c>
      <c r="B202" s="5">
        <v>44949.5</v>
      </c>
      <c r="C202" s="5">
        <v>23449.5</v>
      </c>
    </row>
    <row r="203" spans="1:3" x14ac:dyDescent="0.25">
      <c r="A203" s="8" t="s">
        <v>14225</v>
      </c>
      <c r="B203" s="5">
        <v>9856.8333333333339</v>
      </c>
      <c r="C203" s="5">
        <v>5646.333333333333</v>
      </c>
    </row>
    <row r="204" spans="1:3" x14ac:dyDescent="0.25">
      <c r="A204" s="8" t="s">
        <v>13674</v>
      </c>
      <c r="B204" s="5">
        <v>1999</v>
      </c>
      <c r="C204" s="5">
        <v>499</v>
      </c>
    </row>
    <row r="205" spans="1:3" x14ac:dyDescent="0.25">
      <c r="A205" s="8" t="s">
        <v>14103</v>
      </c>
      <c r="B205" s="5">
        <v>1178.3333333333333</v>
      </c>
      <c r="C205" s="5">
        <v>722.66666666666663</v>
      </c>
    </row>
    <row r="206" spans="1:3" x14ac:dyDescent="0.25">
      <c r="A206" s="8" t="s">
        <v>14088</v>
      </c>
      <c r="B206" s="5">
        <v>4563.347826086957</v>
      </c>
      <c r="C206" s="5">
        <v>2402.1739130434785</v>
      </c>
    </row>
    <row r="207" spans="1:3" x14ac:dyDescent="0.25">
      <c r="A207" s="8" t="s">
        <v>14096</v>
      </c>
      <c r="B207" s="5">
        <v>11738.166666666666</v>
      </c>
      <c r="C207" s="5">
        <v>6323.333333333333</v>
      </c>
    </row>
    <row r="208" spans="1:3" x14ac:dyDescent="0.25">
      <c r="A208" s="8" t="s">
        <v>14195</v>
      </c>
      <c r="B208" s="5">
        <v>813.33333333333337</v>
      </c>
      <c r="C208" s="5">
        <v>793</v>
      </c>
    </row>
    <row r="209" spans="1:3" x14ac:dyDescent="0.25">
      <c r="A209" s="8" t="s">
        <v>14240</v>
      </c>
      <c r="B209" s="5">
        <v>15618.833333333334</v>
      </c>
      <c r="C209" s="5">
        <v>7015.25</v>
      </c>
    </row>
    <row r="210" spans="1:3" x14ac:dyDescent="0.25">
      <c r="A210" s="8" t="s">
        <v>14193</v>
      </c>
      <c r="B210" s="5">
        <v>743.5454545454545</v>
      </c>
      <c r="C210" s="5">
        <v>409.54545454545456</v>
      </c>
    </row>
    <row r="211" spans="1:3" x14ac:dyDescent="0.25">
      <c r="A211" s="8" t="s">
        <v>14537</v>
      </c>
      <c r="B211" s="5">
        <v>9562.375</v>
      </c>
      <c r="C211" s="5">
        <v>5819.125</v>
      </c>
    </row>
    <row r="212" spans="1:3" x14ac:dyDescent="0.25">
      <c r="A212" s="8" t="s">
        <v>14538</v>
      </c>
      <c r="B212" s="5">
        <v>5444.9906348122859</v>
      </c>
      <c r="C212" s="5">
        <v>3125.3108737201364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22AE9-4B57-4C75-AE4A-401DB4DAD219}">
  <dimension ref="A2:B30"/>
  <sheetViews>
    <sheetView workbookViewId="0">
      <selection activeCell="B4" sqref="B4"/>
    </sheetView>
  </sheetViews>
  <sheetFormatPr defaultRowHeight="15.75" x14ac:dyDescent="0.25"/>
  <cols>
    <col min="1" max="1" width="12" bestFit="1" customWidth="1"/>
    <col min="2" max="2" width="20" bestFit="1" customWidth="1"/>
  </cols>
  <sheetData>
    <row r="2" spans="1:2" x14ac:dyDescent="0.25">
      <c r="A2" t="s">
        <v>14554</v>
      </c>
    </row>
    <row r="3" spans="1:2" x14ac:dyDescent="0.25">
      <c r="A3" s="7" t="s">
        <v>14536</v>
      </c>
      <c r="B3" t="s">
        <v>14541</v>
      </c>
    </row>
    <row r="4" spans="1:2" x14ac:dyDescent="0.25">
      <c r="A4" s="8">
        <v>2</v>
      </c>
      <c r="B4">
        <v>1</v>
      </c>
    </row>
    <row r="5" spans="1:2" x14ac:dyDescent="0.25">
      <c r="A5" s="8">
        <v>2.2999999999999998</v>
      </c>
      <c r="B5">
        <v>1</v>
      </c>
    </row>
    <row r="6" spans="1:2" x14ac:dyDescent="0.25">
      <c r="A6" s="8">
        <v>2.6</v>
      </c>
      <c r="B6">
        <v>1</v>
      </c>
    </row>
    <row r="7" spans="1:2" x14ac:dyDescent="0.25">
      <c r="A7" s="8">
        <v>2.8</v>
      </c>
      <c r="B7">
        <v>2</v>
      </c>
    </row>
    <row r="8" spans="1:2" x14ac:dyDescent="0.25">
      <c r="A8" s="8">
        <v>2.9</v>
      </c>
      <c r="B8">
        <v>1</v>
      </c>
    </row>
    <row r="9" spans="1:2" x14ac:dyDescent="0.25">
      <c r="A9" s="8">
        <v>3</v>
      </c>
      <c r="B9">
        <v>4</v>
      </c>
    </row>
    <row r="10" spans="1:2" x14ac:dyDescent="0.25">
      <c r="A10" s="8">
        <v>3.1</v>
      </c>
      <c r="B10">
        <v>4</v>
      </c>
    </row>
    <row r="11" spans="1:2" x14ac:dyDescent="0.25">
      <c r="A11" s="8">
        <v>3.2</v>
      </c>
      <c r="B11">
        <v>2</v>
      </c>
    </row>
    <row r="12" spans="1:2" x14ac:dyDescent="0.25">
      <c r="A12" s="8">
        <v>3.3</v>
      </c>
      <c r="B12">
        <v>16</v>
      </c>
    </row>
    <row r="13" spans="1:2" x14ac:dyDescent="0.25">
      <c r="A13" s="8">
        <v>3.4</v>
      </c>
      <c r="B13">
        <v>10</v>
      </c>
    </row>
    <row r="14" spans="1:2" x14ac:dyDescent="0.25">
      <c r="A14" s="8">
        <v>3.5</v>
      </c>
      <c r="B14">
        <v>26</v>
      </c>
    </row>
    <row r="15" spans="1:2" x14ac:dyDescent="0.25">
      <c r="A15" s="8">
        <v>3.6</v>
      </c>
      <c r="B15">
        <v>35</v>
      </c>
    </row>
    <row r="16" spans="1:2" x14ac:dyDescent="0.25">
      <c r="A16" s="8">
        <v>3.7</v>
      </c>
      <c r="B16">
        <v>42</v>
      </c>
    </row>
    <row r="17" spans="1:2" x14ac:dyDescent="0.25">
      <c r="A17" s="8">
        <v>3.8</v>
      </c>
      <c r="B17">
        <v>86</v>
      </c>
    </row>
    <row r="18" spans="1:2" x14ac:dyDescent="0.25">
      <c r="A18" s="8">
        <v>3.9</v>
      </c>
      <c r="B18">
        <v>123</v>
      </c>
    </row>
    <row r="19" spans="1:2" x14ac:dyDescent="0.25">
      <c r="A19" s="8">
        <v>4</v>
      </c>
      <c r="B19">
        <v>181</v>
      </c>
    </row>
    <row r="20" spans="1:2" x14ac:dyDescent="0.25">
      <c r="A20" s="8">
        <v>4.0999999999999996</v>
      </c>
      <c r="B20">
        <v>244</v>
      </c>
    </row>
    <row r="21" spans="1:2" x14ac:dyDescent="0.25">
      <c r="A21" s="8">
        <v>4.2</v>
      </c>
      <c r="B21">
        <v>228</v>
      </c>
    </row>
    <row r="22" spans="1:2" x14ac:dyDescent="0.25">
      <c r="A22" s="8">
        <v>4.3</v>
      </c>
      <c r="B22">
        <v>230</v>
      </c>
    </row>
    <row r="23" spans="1:2" x14ac:dyDescent="0.25">
      <c r="A23" s="8">
        <v>4.4000000000000004</v>
      </c>
      <c r="B23">
        <v>123</v>
      </c>
    </row>
    <row r="24" spans="1:2" x14ac:dyDescent="0.25">
      <c r="A24" s="8">
        <v>4.5</v>
      </c>
      <c r="B24">
        <v>75</v>
      </c>
    </row>
    <row r="25" spans="1:2" x14ac:dyDescent="0.25">
      <c r="A25" s="8">
        <v>4.5999999999999996</v>
      </c>
      <c r="B25">
        <v>17</v>
      </c>
    </row>
    <row r="26" spans="1:2" x14ac:dyDescent="0.25">
      <c r="A26" s="8">
        <v>4.7</v>
      </c>
      <c r="B26">
        <v>6</v>
      </c>
    </row>
    <row r="27" spans="1:2" x14ac:dyDescent="0.25">
      <c r="A27" s="8">
        <v>4.8</v>
      </c>
      <c r="B27">
        <v>3</v>
      </c>
    </row>
    <row r="28" spans="1:2" x14ac:dyDescent="0.25">
      <c r="A28" s="8">
        <v>5</v>
      </c>
      <c r="B28">
        <v>3</v>
      </c>
    </row>
    <row r="29" spans="1:2" x14ac:dyDescent="0.25">
      <c r="A29" s="8" t="s">
        <v>14537</v>
      </c>
      <c r="B29">
        <v>1</v>
      </c>
    </row>
    <row r="30" spans="1:2" x14ac:dyDescent="0.25">
      <c r="A30" s="8" t="s">
        <v>14538</v>
      </c>
      <c r="B30">
        <v>1465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8BC31-5C2E-4DB3-8431-9D7425C1A264}">
  <dimension ref="A2:B212"/>
  <sheetViews>
    <sheetView workbookViewId="0">
      <selection activeCell="A4" sqref="A4"/>
    </sheetView>
  </sheetViews>
  <sheetFormatPr defaultRowHeight="15.75" x14ac:dyDescent="0.25"/>
  <cols>
    <col min="1" max="1" width="82.5" bestFit="1" customWidth="1"/>
    <col min="2" max="2" width="23.125" bestFit="1" customWidth="1"/>
  </cols>
  <sheetData>
    <row r="2" spans="1:2" x14ac:dyDescent="0.25">
      <c r="A2" t="s">
        <v>14558</v>
      </c>
    </row>
    <row r="3" spans="1:2" x14ac:dyDescent="0.25">
      <c r="A3" s="7" t="s">
        <v>14536</v>
      </c>
      <c r="B3" t="s">
        <v>14555</v>
      </c>
    </row>
    <row r="4" spans="1:2" x14ac:dyDescent="0.25">
      <c r="A4" s="8" t="s">
        <v>13382</v>
      </c>
      <c r="B4" s="5">
        <v>2173500</v>
      </c>
    </row>
    <row r="5" spans="1:2" x14ac:dyDescent="0.25">
      <c r="A5" s="8" t="s">
        <v>13289</v>
      </c>
      <c r="B5" s="5">
        <v>11323200</v>
      </c>
    </row>
    <row r="6" spans="1:2" x14ac:dyDescent="0.25">
      <c r="A6" s="8" t="s">
        <v>13902</v>
      </c>
      <c r="B6" s="5">
        <v>16358000</v>
      </c>
    </row>
    <row r="7" spans="1:2" x14ac:dyDescent="0.25">
      <c r="A7" s="8" t="s">
        <v>13090</v>
      </c>
      <c r="B7" s="5">
        <v>1569588545</v>
      </c>
    </row>
    <row r="8" spans="1:2" x14ac:dyDescent="0.25">
      <c r="A8" s="8" t="s">
        <v>13219</v>
      </c>
      <c r="B8" s="5">
        <v>83703754</v>
      </c>
    </row>
    <row r="9" spans="1:2" x14ac:dyDescent="0.25">
      <c r="A9" s="8" t="s">
        <v>13199</v>
      </c>
      <c r="B9" s="5">
        <v>86701968</v>
      </c>
    </row>
    <row r="10" spans="1:2" x14ac:dyDescent="0.25">
      <c r="A10" s="8" t="s">
        <v>13311</v>
      </c>
      <c r="B10" s="5">
        <v>9612345</v>
      </c>
    </row>
    <row r="11" spans="1:2" x14ac:dyDescent="0.25">
      <c r="A11" s="8" t="s">
        <v>13763</v>
      </c>
      <c r="B11" s="5">
        <v>12191568</v>
      </c>
    </row>
    <row r="12" spans="1:2" x14ac:dyDescent="0.25">
      <c r="A12" s="8" t="s">
        <v>13750</v>
      </c>
      <c r="B12" s="5">
        <v>2676375</v>
      </c>
    </row>
    <row r="13" spans="1:2" x14ac:dyDescent="0.25">
      <c r="A13" s="8" t="s">
        <v>14002</v>
      </c>
      <c r="B13" s="5">
        <v>8031717</v>
      </c>
    </row>
    <row r="14" spans="1:2" x14ac:dyDescent="0.25">
      <c r="A14" s="8" t="s">
        <v>13125</v>
      </c>
      <c r="B14" s="5">
        <v>32363458</v>
      </c>
    </row>
    <row r="15" spans="1:2" x14ac:dyDescent="0.25">
      <c r="A15" s="8" t="s">
        <v>13202</v>
      </c>
      <c r="B15" s="5">
        <v>4280205</v>
      </c>
    </row>
    <row r="16" spans="1:2" x14ac:dyDescent="0.25">
      <c r="A16" s="8" t="s">
        <v>13745</v>
      </c>
      <c r="B16" s="5">
        <v>37766815</v>
      </c>
    </row>
    <row r="17" spans="1:2" x14ac:dyDescent="0.25">
      <c r="A17" s="8" t="s">
        <v>13678</v>
      </c>
      <c r="B17" s="5">
        <v>116892237</v>
      </c>
    </row>
    <row r="18" spans="1:2" x14ac:dyDescent="0.25">
      <c r="A18" s="8" t="s">
        <v>13688</v>
      </c>
      <c r="B18" s="5">
        <v>27907760</v>
      </c>
    </row>
    <row r="19" spans="1:2" x14ac:dyDescent="0.25">
      <c r="A19" s="8" t="s">
        <v>13145</v>
      </c>
      <c r="B19" s="5">
        <v>11996792</v>
      </c>
    </row>
    <row r="20" spans="1:2" x14ac:dyDescent="0.25">
      <c r="A20" s="8" t="s">
        <v>13606</v>
      </c>
      <c r="B20" s="5">
        <v>12969018</v>
      </c>
    </row>
    <row r="21" spans="1:2" x14ac:dyDescent="0.25">
      <c r="A21" s="8" t="s">
        <v>13860</v>
      </c>
      <c r="B21" s="5">
        <v>2578419</v>
      </c>
    </row>
    <row r="22" spans="1:2" x14ac:dyDescent="0.25">
      <c r="A22" s="8" t="s">
        <v>13742</v>
      </c>
      <c r="B22" s="5">
        <v>22740034</v>
      </c>
    </row>
    <row r="23" spans="1:2" x14ac:dyDescent="0.25">
      <c r="A23" s="8" t="s">
        <v>14420</v>
      </c>
      <c r="B23" s="5">
        <v>245523690</v>
      </c>
    </row>
    <row r="24" spans="1:2" x14ac:dyDescent="0.25">
      <c r="A24" s="8" t="s">
        <v>14239</v>
      </c>
      <c r="B24" s="5">
        <v>380063000</v>
      </c>
    </row>
    <row r="25" spans="1:2" x14ac:dyDescent="0.25">
      <c r="A25" s="8" t="s">
        <v>13956</v>
      </c>
      <c r="B25" s="5">
        <v>7214778</v>
      </c>
    </row>
    <row r="26" spans="1:2" x14ac:dyDescent="0.25">
      <c r="A26" s="8" t="s">
        <v>13793</v>
      </c>
      <c r="B26" s="5">
        <v>31337196</v>
      </c>
    </row>
    <row r="27" spans="1:2" x14ac:dyDescent="0.25">
      <c r="A27" s="8" t="s">
        <v>13898</v>
      </c>
      <c r="B27" s="5">
        <v>17774148</v>
      </c>
    </row>
    <row r="28" spans="1:2" x14ac:dyDescent="0.25">
      <c r="A28" s="8" t="s">
        <v>13846</v>
      </c>
      <c r="B28" s="5">
        <v>113191050</v>
      </c>
    </row>
    <row r="29" spans="1:2" x14ac:dyDescent="0.25">
      <c r="A29" s="8" t="s">
        <v>13340</v>
      </c>
      <c r="B29" s="5">
        <v>2780700</v>
      </c>
    </row>
    <row r="30" spans="1:2" x14ac:dyDescent="0.25">
      <c r="A30" s="8" t="s">
        <v>13479</v>
      </c>
      <c r="B30" s="5">
        <v>11531457</v>
      </c>
    </row>
    <row r="31" spans="1:2" x14ac:dyDescent="0.25">
      <c r="A31" s="8" t="s">
        <v>13302</v>
      </c>
      <c r="B31" s="5">
        <v>27694700</v>
      </c>
    </row>
    <row r="32" spans="1:2" x14ac:dyDescent="0.25">
      <c r="A32" s="8" t="s">
        <v>13817</v>
      </c>
      <c r="B32" s="5">
        <v>9881952</v>
      </c>
    </row>
    <row r="33" spans="1:2" x14ac:dyDescent="0.25">
      <c r="A33" s="8" t="s">
        <v>13950</v>
      </c>
      <c r="B33" s="5">
        <v>816183</v>
      </c>
    </row>
    <row r="34" spans="1:2" x14ac:dyDescent="0.25">
      <c r="A34" s="8" t="s">
        <v>13076</v>
      </c>
      <c r="B34" s="5">
        <v>2988615418.0599999</v>
      </c>
    </row>
    <row r="35" spans="1:2" x14ac:dyDescent="0.25">
      <c r="A35" s="8" t="s">
        <v>13783</v>
      </c>
      <c r="B35" s="5">
        <v>3788400</v>
      </c>
    </row>
    <row r="36" spans="1:2" x14ac:dyDescent="0.25">
      <c r="A36" s="8" t="s">
        <v>14006</v>
      </c>
      <c r="B36" s="5">
        <v>2367910</v>
      </c>
    </row>
    <row r="37" spans="1:2" x14ac:dyDescent="0.25">
      <c r="A37" s="8" t="s">
        <v>13683</v>
      </c>
      <c r="B37" s="5">
        <v>14157650</v>
      </c>
    </row>
    <row r="38" spans="1:2" x14ac:dyDescent="0.25">
      <c r="A38" s="8" t="s">
        <v>13836</v>
      </c>
      <c r="B38" s="5">
        <v>7500968</v>
      </c>
    </row>
    <row r="39" spans="1:2" x14ac:dyDescent="0.25">
      <c r="A39" s="8" t="s">
        <v>14181</v>
      </c>
      <c r="B39" s="5">
        <v>238522</v>
      </c>
    </row>
    <row r="40" spans="1:2" x14ac:dyDescent="0.25">
      <c r="A40" s="8" t="s">
        <v>14445</v>
      </c>
      <c r="B40" s="5">
        <v>5085024</v>
      </c>
    </row>
    <row r="41" spans="1:2" x14ac:dyDescent="0.25">
      <c r="A41" s="8" t="s">
        <v>14470</v>
      </c>
      <c r="B41" s="5">
        <v>1597500</v>
      </c>
    </row>
    <row r="42" spans="1:2" x14ac:dyDescent="0.25">
      <c r="A42" s="8" t="s">
        <v>14191</v>
      </c>
      <c r="B42" s="5">
        <v>5241616</v>
      </c>
    </row>
    <row r="43" spans="1:2" x14ac:dyDescent="0.25">
      <c r="A43" s="8" t="s">
        <v>14328</v>
      </c>
      <c r="B43" s="5">
        <v>22107925</v>
      </c>
    </row>
    <row r="44" spans="1:2" x14ac:dyDescent="0.25">
      <c r="A44" s="8" t="s">
        <v>14339</v>
      </c>
      <c r="B44" s="5">
        <v>6869363</v>
      </c>
    </row>
    <row r="45" spans="1:2" x14ac:dyDescent="0.25">
      <c r="A45" s="8" t="s">
        <v>14438</v>
      </c>
      <c r="B45" s="5">
        <v>766410</v>
      </c>
    </row>
    <row r="46" spans="1:2" x14ac:dyDescent="0.25">
      <c r="A46" s="8" t="s">
        <v>13660</v>
      </c>
      <c r="B46" s="5">
        <v>151117062</v>
      </c>
    </row>
    <row r="47" spans="1:2" x14ac:dyDescent="0.25">
      <c r="A47" s="8" t="s">
        <v>14029</v>
      </c>
      <c r="B47" s="5">
        <v>3585015</v>
      </c>
    </row>
    <row r="48" spans="1:2" x14ac:dyDescent="0.25">
      <c r="A48" s="8" t="s">
        <v>13885</v>
      </c>
      <c r="B48" s="5">
        <v>36442250</v>
      </c>
    </row>
    <row r="49" spans="1:2" x14ac:dyDescent="0.25">
      <c r="A49" s="8" t="s">
        <v>13662</v>
      </c>
      <c r="B49" s="5">
        <v>51251751</v>
      </c>
    </row>
    <row r="50" spans="1:2" x14ac:dyDescent="0.25">
      <c r="A50" s="8" t="s">
        <v>13976</v>
      </c>
      <c r="B50" s="5">
        <v>2380050</v>
      </c>
    </row>
    <row r="51" spans="1:2" x14ac:dyDescent="0.25">
      <c r="A51" s="8" t="s">
        <v>13910</v>
      </c>
      <c r="B51" s="5">
        <v>498564</v>
      </c>
    </row>
    <row r="52" spans="1:2" x14ac:dyDescent="0.25">
      <c r="A52" s="8" t="s">
        <v>13945</v>
      </c>
      <c r="B52" s="5">
        <v>1071800</v>
      </c>
    </row>
    <row r="53" spans="1:2" x14ac:dyDescent="0.25">
      <c r="A53" s="8" t="s">
        <v>13970</v>
      </c>
      <c r="B53" s="5">
        <v>593406</v>
      </c>
    </row>
    <row r="54" spans="1:2" x14ac:dyDescent="0.25">
      <c r="A54" s="8" t="s">
        <v>13672</v>
      </c>
      <c r="B54" s="5">
        <v>1350091477</v>
      </c>
    </row>
    <row r="55" spans="1:2" x14ac:dyDescent="0.25">
      <c r="A55" s="8" t="s">
        <v>13803</v>
      </c>
      <c r="B55" s="5">
        <v>7750242</v>
      </c>
    </row>
    <row r="56" spans="1:2" x14ac:dyDescent="0.25">
      <c r="A56" s="8" t="s">
        <v>13987</v>
      </c>
      <c r="B56" s="5">
        <v>1324736000</v>
      </c>
    </row>
    <row r="57" spans="1:2" x14ac:dyDescent="0.25">
      <c r="A57" s="8" t="s">
        <v>14155</v>
      </c>
      <c r="B57" s="5">
        <v>371016646</v>
      </c>
    </row>
    <row r="58" spans="1:2" x14ac:dyDescent="0.25">
      <c r="A58" s="8" t="s">
        <v>14188</v>
      </c>
      <c r="B58" s="5">
        <v>52957460</v>
      </c>
    </row>
    <row r="59" spans="1:2" x14ac:dyDescent="0.25">
      <c r="A59" s="8" t="s">
        <v>14511</v>
      </c>
      <c r="B59" s="5">
        <v>19380900</v>
      </c>
    </row>
    <row r="60" spans="1:2" x14ac:dyDescent="0.25">
      <c r="A60" s="8" t="s">
        <v>14332</v>
      </c>
      <c r="B60" s="5">
        <v>8746800</v>
      </c>
    </row>
    <row r="61" spans="1:2" x14ac:dyDescent="0.25">
      <c r="A61" s="8" t="s">
        <v>13710</v>
      </c>
      <c r="B61" s="5">
        <v>25903042</v>
      </c>
    </row>
    <row r="62" spans="1:2" x14ac:dyDescent="0.25">
      <c r="A62" s="8" t="s">
        <v>13705</v>
      </c>
      <c r="B62" s="5">
        <v>21330697</v>
      </c>
    </row>
    <row r="63" spans="1:2" x14ac:dyDescent="0.25">
      <c r="A63" s="8" t="s">
        <v>14050</v>
      </c>
      <c r="B63" s="5">
        <v>5859067</v>
      </c>
    </row>
    <row r="64" spans="1:2" x14ac:dyDescent="0.25">
      <c r="A64" s="8" t="s">
        <v>13422</v>
      </c>
      <c r="B64" s="5">
        <v>7891731253</v>
      </c>
    </row>
    <row r="65" spans="1:2" x14ac:dyDescent="0.25">
      <c r="A65" s="8" t="s">
        <v>13589</v>
      </c>
      <c r="B65" s="5">
        <v>1585622750</v>
      </c>
    </row>
    <row r="66" spans="1:2" x14ac:dyDescent="0.25">
      <c r="A66" s="8" t="s">
        <v>13716</v>
      </c>
      <c r="B66" s="5">
        <v>308514259</v>
      </c>
    </row>
    <row r="67" spans="1:2" x14ac:dyDescent="0.25">
      <c r="A67" s="8" t="s">
        <v>14315</v>
      </c>
      <c r="B67" s="5">
        <v>6959700</v>
      </c>
    </row>
    <row r="68" spans="1:2" x14ac:dyDescent="0.25">
      <c r="A68" s="8" t="s">
        <v>14344</v>
      </c>
      <c r="B68" s="5">
        <v>15247770</v>
      </c>
    </row>
    <row r="69" spans="1:2" x14ac:dyDescent="0.25">
      <c r="A69" s="8" t="s">
        <v>13690</v>
      </c>
      <c r="B69" s="5">
        <v>15218019</v>
      </c>
    </row>
    <row r="70" spans="1:2" x14ac:dyDescent="0.25">
      <c r="A70" s="8" t="s">
        <v>13994</v>
      </c>
      <c r="B70" s="5">
        <v>2732633</v>
      </c>
    </row>
    <row r="71" spans="1:2" x14ac:dyDescent="0.25">
      <c r="A71" s="8" t="s">
        <v>14034</v>
      </c>
      <c r="B71" s="5">
        <v>2915250</v>
      </c>
    </row>
    <row r="72" spans="1:2" x14ac:dyDescent="0.25">
      <c r="A72" s="8" t="s">
        <v>14222</v>
      </c>
      <c r="B72" s="5">
        <v>4472000</v>
      </c>
    </row>
    <row r="73" spans="1:2" x14ac:dyDescent="0.25">
      <c r="A73" s="8" t="s">
        <v>13918</v>
      </c>
      <c r="B73" s="5">
        <v>361638</v>
      </c>
    </row>
    <row r="74" spans="1:2" x14ac:dyDescent="0.25">
      <c r="A74" s="8" t="s">
        <v>13867</v>
      </c>
      <c r="B74" s="5">
        <v>315525000</v>
      </c>
    </row>
    <row r="75" spans="1:2" x14ac:dyDescent="0.25">
      <c r="A75" s="8" t="s">
        <v>13641</v>
      </c>
      <c r="B75" s="5">
        <v>79096228</v>
      </c>
    </row>
    <row r="76" spans="1:2" x14ac:dyDescent="0.25">
      <c r="A76" s="8" t="s">
        <v>13692</v>
      </c>
      <c r="B76" s="5">
        <v>10240975</v>
      </c>
    </row>
    <row r="77" spans="1:2" x14ac:dyDescent="0.25">
      <c r="A77" s="8" t="s">
        <v>13703</v>
      </c>
      <c r="B77" s="5">
        <v>30401343</v>
      </c>
    </row>
    <row r="78" spans="1:2" x14ac:dyDescent="0.25">
      <c r="A78" s="8" t="s">
        <v>13670</v>
      </c>
      <c r="B78" s="5">
        <v>288055579</v>
      </c>
    </row>
    <row r="79" spans="1:2" x14ac:dyDescent="0.25">
      <c r="A79" s="8" t="s">
        <v>13657</v>
      </c>
      <c r="B79" s="5">
        <v>193272950</v>
      </c>
    </row>
    <row r="80" spans="1:2" x14ac:dyDescent="0.25">
      <c r="A80" s="8" t="s">
        <v>13639</v>
      </c>
      <c r="B80" s="5">
        <v>384292909</v>
      </c>
    </row>
    <row r="81" spans="1:2" x14ac:dyDescent="0.25">
      <c r="A81" s="8" t="s">
        <v>14073</v>
      </c>
      <c r="B81" s="5">
        <v>133928685</v>
      </c>
    </row>
    <row r="82" spans="1:2" x14ac:dyDescent="0.25">
      <c r="A82" s="8" t="s">
        <v>13855</v>
      </c>
      <c r="B82" s="5">
        <v>27574260</v>
      </c>
    </row>
    <row r="83" spans="1:2" x14ac:dyDescent="0.25">
      <c r="A83" s="8" t="s">
        <v>13801</v>
      </c>
      <c r="B83" s="5">
        <v>47846409</v>
      </c>
    </row>
    <row r="84" spans="1:2" x14ac:dyDescent="0.25">
      <c r="A84" s="8" t="s">
        <v>13593</v>
      </c>
      <c r="B84" s="5">
        <v>3304479</v>
      </c>
    </row>
    <row r="85" spans="1:2" x14ac:dyDescent="0.25">
      <c r="A85" s="8" t="s">
        <v>13850</v>
      </c>
      <c r="B85" s="5">
        <v>62447958</v>
      </c>
    </row>
    <row r="86" spans="1:2" x14ac:dyDescent="0.25">
      <c r="A86" s="8" t="s">
        <v>13644</v>
      </c>
      <c r="B86" s="5">
        <v>235523473</v>
      </c>
    </row>
    <row r="87" spans="1:2" x14ac:dyDescent="0.25">
      <c r="A87" s="8" t="s">
        <v>13886</v>
      </c>
      <c r="B87" s="5">
        <v>51356117</v>
      </c>
    </row>
    <row r="88" spans="1:2" x14ac:dyDescent="0.25">
      <c r="A88" s="8" t="s">
        <v>13647</v>
      </c>
      <c r="B88" s="5">
        <v>47982570</v>
      </c>
    </row>
    <row r="89" spans="1:2" x14ac:dyDescent="0.25">
      <c r="A89" s="8" t="s">
        <v>14266</v>
      </c>
      <c r="B89" s="5">
        <v>860551</v>
      </c>
    </row>
    <row r="90" spans="1:2" x14ac:dyDescent="0.25">
      <c r="A90" s="8" t="s">
        <v>14243</v>
      </c>
      <c r="B90" s="5">
        <v>3072954</v>
      </c>
    </row>
    <row r="91" spans="1:2" x14ac:dyDescent="0.25">
      <c r="A91" s="8" t="s">
        <v>14109</v>
      </c>
      <c r="B91" s="5">
        <v>37654672</v>
      </c>
    </row>
    <row r="92" spans="1:2" x14ac:dyDescent="0.25">
      <c r="A92" s="8" t="s">
        <v>13335</v>
      </c>
      <c r="B92" s="5">
        <v>1052576</v>
      </c>
    </row>
    <row r="93" spans="1:2" x14ac:dyDescent="0.25">
      <c r="A93" s="8" t="s">
        <v>13824</v>
      </c>
      <c r="B93" s="5">
        <v>91679000</v>
      </c>
    </row>
    <row r="94" spans="1:2" x14ac:dyDescent="0.25">
      <c r="A94" s="8" t="s">
        <v>13416</v>
      </c>
      <c r="B94" s="5">
        <v>2615837993</v>
      </c>
    </row>
    <row r="95" spans="1:2" x14ac:dyDescent="0.25">
      <c r="A95" s="8" t="s">
        <v>13838</v>
      </c>
      <c r="B95" s="5">
        <v>55668000</v>
      </c>
    </row>
    <row r="96" spans="1:2" x14ac:dyDescent="0.25">
      <c r="A96" s="8" t="s">
        <v>13434</v>
      </c>
      <c r="B96" s="5">
        <v>72236321</v>
      </c>
    </row>
    <row r="97" spans="1:2" x14ac:dyDescent="0.25">
      <c r="A97" s="8" t="s">
        <v>13449</v>
      </c>
      <c r="B97" s="5">
        <v>9502104</v>
      </c>
    </row>
    <row r="98" spans="1:2" x14ac:dyDescent="0.25">
      <c r="A98" s="8" t="s">
        <v>13536</v>
      </c>
      <c r="B98" s="5">
        <v>20264159</v>
      </c>
    </row>
    <row r="99" spans="1:2" x14ac:dyDescent="0.25">
      <c r="A99" s="8" t="s">
        <v>13427</v>
      </c>
      <c r="B99" s="5">
        <v>81616365</v>
      </c>
    </row>
    <row r="100" spans="1:2" x14ac:dyDescent="0.25">
      <c r="A100" s="8" t="s">
        <v>13408</v>
      </c>
      <c r="B100" s="5">
        <v>1597847790</v>
      </c>
    </row>
    <row r="101" spans="1:2" x14ac:dyDescent="0.25">
      <c r="A101" s="8" t="s">
        <v>13436</v>
      </c>
      <c r="B101" s="5">
        <v>114549911</v>
      </c>
    </row>
    <row r="102" spans="1:2" x14ac:dyDescent="0.25">
      <c r="A102" s="8" t="s">
        <v>13493</v>
      </c>
      <c r="B102" s="5">
        <v>6505055</v>
      </c>
    </row>
    <row r="103" spans="1:2" x14ac:dyDescent="0.25">
      <c r="A103" s="8" t="s">
        <v>13611</v>
      </c>
      <c r="B103" s="5">
        <v>304695</v>
      </c>
    </row>
    <row r="104" spans="1:2" x14ac:dyDescent="0.25">
      <c r="A104" s="8" t="s">
        <v>13512</v>
      </c>
      <c r="B104" s="5">
        <v>130265514</v>
      </c>
    </row>
    <row r="105" spans="1:2" x14ac:dyDescent="0.25">
      <c r="A105" s="8" t="s">
        <v>13532</v>
      </c>
      <c r="B105" s="5">
        <v>6031791</v>
      </c>
    </row>
    <row r="106" spans="1:2" x14ac:dyDescent="0.25">
      <c r="A106" s="8" t="s">
        <v>13579</v>
      </c>
      <c r="B106" s="5">
        <v>2384807</v>
      </c>
    </row>
    <row r="107" spans="1:2" x14ac:dyDescent="0.25">
      <c r="A107" s="8" t="s">
        <v>13628</v>
      </c>
      <c r="B107" s="5">
        <v>4660660</v>
      </c>
    </row>
    <row r="108" spans="1:2" x14ac:dyDescent="0.25">
      <c r="A108" s="8" t="s">
        <v>13840</v>
      </c>
      <c r="B108" s="5">
        <v>50226645</v>
      </c>
    </row>
    <row r="109" spans="1:2" x14ac:dyDescent="0.25">
      <c r="A109" s="8" t="s">
        <v>13467</v>
      </c>
      <c r="B109" s="5">
        <v>35850186</v>
      </c>
    </row>
    <row r="110" spans="1:2" x14ac:dyDescent="0.25">
      <c r="A110" s="8" t="s">
        <v>13457</v>
      </c>
      <c r="B110" s="5">
        <v>23422152</v>
      </c>
    </row>
    <row r="111" spans="1:2" x14ac:dyDescent="0.25">
      <c r="A111" s="8" t="s">
        <v>13475</v>
      </c>
      <c r="B111" s="5">
        <v>131202703</v>
      </c>
    </row>
    <row r="112" spans="1:2" x14ac:dyDescent="0.25">
      <c r="A112" s="8" t="s">
        <v>13524</v>
      </c>
      <c r="B112" s="5">
        <v>313887786</v>
      </c>
    </row>
    <row r="113" spans="1:2" x14ac:dyDescent="0.25">
      <c r="A113" s="8" t="s">
        <v>13739</v>
      </c>
      <c r="B113" s="5">
        <v>85509284</v>
      </c>
    </row>
    <row r="114" spans="1:2" x14ac:dyDescent="0.25">
      <c r="A114" s="8" t="s">
        <v>13990</v>
      </c>
      <c r="B114" s="5">
        <v>44817580</v>
      </c>
    </row>
    <row r="115" spans="1:2" x14ac:dyDescent="0.25">
      <c r="A115" s="8" t="s">
        <v>13085</v>
      </c>
      <c r="B115" s="5">
        <v>1032821843</v>
      </c>
    </row>
    <row r="116" spans="1:2" x14ac:dyDescent="0.25">
      <c r="A116" s="8" t="s">
        <v>14031</v>
      </c>
      <c r="B116" s="5">
        <v>2168210</v>
      </c>
    </row>
    <row r="117" spans="1:2" x14ac:dyDescent="0.25">
      <c r="A117" s="8" t="s">
        <v>13701</v>
      </c>
      <c r="B117" s="5">
        <v>5783195</v>
      </c>
    </row>
    <row r="118" spans="1:2" x14ac:dyDescent="0.25">
      <c r="A118" s="8" t="s">
        <v>13864</v>
      </c>
      <c r="B118" s="5">
        <v>38412</v>
      </c>
    </row>
    <row r="119" spans="1:2" x14ac:dyDescent="0.25">
      <c r="A119" s="8" t="s">
        <v>14000</v>
      </c>
      <c r="B119" s="5">
        <v>10586470</v>
      </c>
    </row>
    <row r="120" spans="1:2" x14ac:dyDescent="0.25">
      <c r="A120" s="8" t="s">
        <v>13810</v>
      </c>
      <c r="B120" s="5">
        <v>6024060</v>
      </c>
    </row>
    <row r="121" spans="1:2" x14ac:dyDescent="0.25">
      <c r="A121" s="8" t="s">
        <v>13748</v>
      </c>
      <c r="B121" s="5">
        <v>8775275</v>
      </c>
    </row>
    <row r="122" spans="1:2" x14ac:dyDescent="0.25">
      <c r="A122" s="8" t="s">
        <v>13733</v>
      </c>
      <c r="B122" s="5">
        <v>4205840</v>
      </c>
    </row>
    <row r="123" spans="1:2" x14ac:dyDescent="0.25">
      <c r="A123" s="8" t="s">
        <v>13805</v>
      </c>
      <c r="B123" s="5">
        <v>615600</v>
      </c>
    </row>
    <row r="124" spans="1:2" x14ac:dyDescent="0.25">
      <c r="A124" s="8" t="s">
        <v>14048</v>
      </c>
      <c r="B124" s="5">
        <v>1079550</v>
      </c>
    </row>
    <row r="125" spans="1:2" x14ac:dyDescent="0.25">
      <c r="A125" s="8" t="s">
        <v>13664</v>
      </c>
      <c r="B125" s="5">
        <v>946600</v>
      </c>
    </row>
    <row r="126" spans="1:2" x14ac:dyDescent="0.25">
      <c r="A126" s="8" t="s">
        <v>14038</v>
      </c>
      <c r="B126" s="5">
        <v>1428820</v>
      </c>
    </row>
    <row r="127" spans="1:2" x14ac:dyDescent="0.25">
      <c r="A127" s="8" t="s">
        <v>13814</v>
      </c>
      <c r="B127" s="5">
        <v>3945900</v>
      </c>
    </row>
    <row r="128" spans="1:2" x14ac:dyDescent="0.25">
      <c r="A128" s="8" t="s">
        <v>13907</v>
      </c>
      <c r="B128" s="5">
        <v>2818330</v>
      </c>
    </row>
    <row r="129" spans="1:2" x14ac:dyDescent="0.25">
      <c r="A129" s="8" t="s">
        <v>14493</v>
      </c>
      <c r="B129" s="5">
        <v>5955560</v>
      </c>
    </row>
    <row r="130" spans="1:2" x14ac:dyDescent="0.25">
      <c r="A130" s="8" t="s">
        <v>13777</v>
      </c>
      <c r="B130" s="5">
        <v>128861852</v>
      </c>
    </row>
    <row r="131" spans="1:2" x14ac:dyDescent="0.25">
      <c r="A131" s="8" t="s">
        <v>13958</v>
      </c>
      <c r="B131" s="5">
        <v>14376221</v>
      </c>
    </row>
    <row r="132" spans="1:2" x14ac:dyDescent="0.25">
      <c r="A132" s="8" t="s">
        <v>13699</v>
      </c>
      <c r="B132" s="5">
        <v>100259779</v>
      </c>
    </row>
    <row r="133" spans="1:2" x14ac:dyDescent="0.25">
      <c r="A133" s="8" t="s">
        <v>13983</v>
      </c>
      <c r="B133" s="5">
        <v>77676221</v>
      </c>
    </row>
    <row r="134" spans="1:2" x14ac:dyDescent="0.25">
      <c r="A134" s="8" t="s">
        <v>13637</v>
      </c>
      <c r="B134" s="5">
        <v>1075113650</v>
      </c>
    </row>
    <row r="135" spans="1:2" x14ac:dyDescent="0.25">
      <c r="A135" s="8" t="s">
        <v>13927</v>
      </c>
      <c r="B135" s="5">
        <v>176327270.51999998</v>
      </c>
    </row>
    <row r="136" spans="1:2" x14ac:dyDescent="0.25">
      <c r="A136" s="8" t="s">
        <v>13972</v>
      </c>
      <c r="B136" s="5">
        <v>82367375</v>
      </c>
    </row>
    <row r="137" spans="1:2" x14ac:dyDescent="0.25">
      <c r="A137" s="8" t="s">
        <v>13228</v>
      </c>
      <c r="B137" s="5">
        <v>168047230</v>
      </c>
    </row>
    <row r="138" spans="1:2" x14ac:dyDescent="0.25">
      <c r="A138" s="8" t="s">
        <v>13736</v>
      </c>
      <c r="B138" s="5">
        <v>24066562</v>
      </c>
    </row>
    <row r="139" spans="1:2" x14ac:dyDescent="0.25">
      <c r="A139" s="8" t="s">
        <v>13685</v>
      </c>
      <c r="B139" s="5">
        <v>722158329</v>
      </c>
    </row>
    <row r="140" spans="1:2" x14ac:dyDescent="0.25">
      <c r="A140" s="8" t="s">
        <v>14090</v>
      </c>
      <c r="B140" s="5">
        <v>50896039</v>
      </c>
    </row>
    <row r="141" spans="1:2" x14ac:dyDescent="0.25">
      <c r="A141" s="8" t="s">
        <v>14064</v>
      </c>
      <c r="B141" s="5">
        <v>59548992</v>
      </c>
    </row>
    <row r="142" spans="1:2" x14ac:dyDescent="0.25">
      <c r="A142" s="8" t="s">
        <v>14066</v>
      </c>
      <c r="B142" s="5">
        <v>88342755</v>
      </c>
    </row>
    <row r="143" spans="1:2" x14ac:dyDescent="0.25">
      <c r="A143" s="8" t="s">
        <v>14166</v>
      </c>
      <c r="B143" s="5">
        <v>2649553</v>
      </c>
    </row>
    <row r="144" spans="1:2" x14ac:dyDescent="0.25">
      <c r="A144" s="8" t="s">
        <v>14176</v>
      </c>
      <c r="B144" s="5">
        <v>6099860</v>
      </c>
    </row>
    <row r="145" spans="1:2" x14ac:dyDescent="0.25">
      <c r="A145" s="8" t="s">
        <v>13714</v>
      </c>
      <c r="B145" s="5">
        <v>788933678</v>
      </c>
    </row>
    <row r="146" spans="1:2" x14ac:dyDescent="0.25">
      <c r="A146" s="8" t="s">
        <v>13295</v>
      </c>
      <c r="B146" s="5">
        <v>25894063</v>
      </c>
    </row>
    <row r="147" spans="1:2" x14ac:dyDescent="0.25">
      <c r="A147" s="8" t="s">
        <v>13666</v>
      </c>
      <c r="B147" s="5">
        <v>2438370</v>
      </c>
    </row>
    <row r="148" spans="1:2" x14ac:dyDescent="0.25">
      <c r="A148" s="8" t="s">
        <v>13766</v>
      </c>
      <c r="B148" s="5">
        <v>640186732</v>
      </c>
    </row>
    <row r="149" spans="1:2" x14ac:dyDescent="0.25">
      <c r="A149" s="8" t="s">
        <v>14259</v>
      </c>
      <c r="B149" s="5">
        <v>174409868</v>
      </c>
    </row>
    <row r="150" spans="1:2" x14ac:dyDescent="0.25">
      <c r="A150" s="8" t="s">
        <v>14295</v>
      </c>
      <c r="B150" s="5">
        <v>9077640</v>
      </c>
    </row>
    <row r="151" spans="1:2" x14ac:dyDescent="0.25">
      <c r="A151" s="8" t="s">
        <v>14107</v>
      </c>
      <c r="B151" s="5">
        <v>169846351</v>
      </c>
    </row>
    <row r="152" spans="1:2" x14ac:dyDescent="0.25">
      <c r="A152" s="8" t="s">
        <v>14070</v>
      </c>
      <c r="B152" s="5">
        <v>67439807</v>
      </c>
    </row>
    <row r="153" spans="1:2" x14ac:dyDescent="0.25">
      <c r="A153" s="8" t="s">
        <v>14148</v>
      </c>
      <c r="B153" s="5">
        <v>14544173</v>
      </c>
    </row>
    <row r="154" spans="1:2" x14ac:dyDescent="0.25">
      <c r="A154" s="8" t="s">
        <v>14125</v>
      </c>
      <c r="B154" s="5">
        <v>39626966</v>
      </c>
    </row>
    <row r="155" spans="1:2" x14ac:dyDescent="0.25">
      <c r="A155" s="8" t="s">
        <v>14083</v>
      </c>
      <c r="B155" s="5">
        <v>153904730</v>
      </c>
    </row>
    <row r="156" spans="1:2" x14ac:dyDescent="0.25">
      <c r="A156" s="8" t="s">
        <v>14270</v>
      </c>
      <c r="B156" s="5">
        <v>36352659</v>
      </c>
    </row>
    <row r="157" spans="1:2" x14ac:dyDescent="0.25">
      <c r="A157" s="8" t="s">
        <v>14078</v>
      </c>
      <c r="B157" s="5">
        <v>676608592</v>
      </c>
    </row>
    <row r="158" spans="1:2" x14ac:dyDescent="0.25">
      <c r="A158" s="8" t="s">
        <v>14116</v>
      </c>
      <c r="B158" s="5">
        <v>373214961</v>
      </c>
    </row>
    <row r="159" spans="1:2" x14ac:dyDescent="0.25">
      <c r="A159" s="8" t="s">
        <v>14293</v>
      </c>
      <c r="B159" s="5">
        <v>33031823</v>
      </c>
    </row>
    <row r="160" spans="1:2" x14ac:dyDescent="0.25">
      <c r="A160" s="8" t="s">
        <v>14405</v>
      </c>
      <c r="B160" s="5">
        <v>54909712</v>
      </c>
    </row>
    <row r="161" spans="1:2" x14ac:dyDescent="0.25">
      <c r="A161" s="8" t="s">
        <v>14062</v>
      </c>
      <c r="B161" s="5">
        <v>482835840</v>
      </c>
    </row>
    <row r="162" spans="1:2" x14ac:dyDescent="0.25">
      <c r="A162" s="8" t="s">
        <v>14094</v>
      </c>
      <c r="B162" s="5">
        <v>107472949</v>
      </c>
    </row>
    <row r="163" spans="1:2" x14ac:dyDescent="0.25">
      <c r="A163" s="8" t="s">
        <v>14275</v>
      </c>
      <c r="B163" s="5">
        <v>73384032</v>
      </c>
    </row>
    <row r="164" spans="1:2" x14ac:dyDescent="0.25">
      <c r="A164" s="8" t="s">
        <v>14142</v>
      </c>
      <c r="B164" s="5">
        <v>50617483</v>
      </c>
    </row>
    <row r="165" spans="1:2" x14ac:dyDescent="0.25">
      <c r="A165" s="8" t="s">
        <v>14087</v>
      </c>
      <c r="B165" s="5">
        <v>1641979238</v>
      </c>
    </row>
    <row r="166" spans="1:2" x14ac:dyDescent="0.25">
      <c r="A166" s="8" t="s">
        <v>14277</v>
      </c>
      <c r="B166" s="5">
        <v>105294457</v>
      </c>
    </row>
    <row r="167" spans="1:2" x14ac:dyDescent="0.25">
      <c r="A167" s="8" t="s">
        <v>14173</v>
      </c>
      <c r="B167" s="5">
        <v>38258304</v>
      </c>
    </row>
    <row r="168" spans="1:2" x14ac:dyDescent="0.25">
      <c r="A168" s="8" t="s">
        <v>14199</v>
      </c>
      <c r="B168" s="5">
        <v>83052730</v>
      </c>
    </row>
    <row r="169" spans="1:2" x14ac:dyDescent="0.25">
      <c r="A169" s="8" t="s">
        <v>14488</v>
      </c>
      <c r="B169" s="5">
        <v>1163612</v>
      </c>
    </row>
    <row r="170" spans="1:2" x14ac:dyDescent="0.25">
      <c r="A170" s="8" t="s">
        <v>14128</v>
      </c>
      <c r="B170" s="5">
        <v>119334267</v>
      </c>
    </row>
    <row r="171" spans="1:2" x14ac:dyDescent="0.25">
      <c r="A171" s="8" t="s">
        <v>14425</v>
      </c>
      <c r="B171" s="5">
        <v>1703160</v>
      </c>
    </row>
    <row r="172" spans="1:2" x14ac:dyDescent="0.25">
      <c r="A172" s="8" t="s">
        <v>14373</v>
      </c>
      <c r="B172" s="5">
        <v>2901950</v>
      </c>
    </row>
    <row r="173" spans="1:2" x14ac:dyDescent="0.25">
      <c r="A173" s="8" t="s">
        <v>14503</v>
      </c>
      <c r="B173" s="5">
        <v>6138330</v>
      </c>
    </row>
    <row r="174" spans="1:2" x14ac:dyDescent="0.25">
      <c r="A174" s="8" t="s">
        <v>14153</v>
      </c>
      <c r="B174" s="5">
        <v>8390745</v>
      </c>
    </row>
    <row r="175" spans="1:2" x14ac:dyDescent="0.25">
      <c r="A175" s="8" t="s">
        <v>14430</v>
      </c>
      <c r="B175" s="5">
        <v>4625929</v>
      </c>
    </row>
    <row r="176" spans="1:2" x14ac:dyDescent="0.25">
      <c r="A176" s="8" t="s">
        <v>14403</v>
      </c>
      <c r="B176" s="5">
        <v>721315</v>
      </c>
    </row>
    <row r="177" spans="1:2" x14ac:dyDescent="0.25">
      <c r="A177" s="8" t="s">
        <v>13419</v>
      </c>
      <c r="B177" s="5">
        <v>931328677</v>
      </c>
    </row>
    <row r="178" spans="1:2" x14ac:dyDescent="0.25">
      <c r="A178" s="8" t="s">
        <v>13410</v>
      </c>
      <c r="B178" s="5">
        <v>38500723825</v>
      </c>
    </row>
    <row r="179" spans="1:2" x14ac:dyDescent="0.25">
      <c r="A179" s="8" t="s">
        <v>13404</v>
      </c>
      <c r="B179" s="5">
        <v>13274477088</v>
      </c>
    </row>
    <row r="180" spans="1:2" x14ac:dyDescent="0.25">
      <c r="A180" s="8" t="s">
        <v>13723</v>
      </c>
      <c r="B180" s="5">
        <v>490574426</v>
      </c>
    </row>
    <row r="181" spans="1:2" x14ac:dyDescent="0.25">
      <c r="A181" s="8" t="s">
        <v>13874</v>
      </c>
      <c r="B181" s="5">
        <v>5386858</v>
      </c>
    </row>
    <row r="182" spans="1:2" x14ac:dyDescent="0.25">
      <c r="A182" s="8" t="s">
        <v>13799</v>
      </c>
      <c r="B182" s="5">
        <v>183148041</v>
      </c>
    </row>
    <row r="183" spans="1:2" x14ac:dyDescent="0.25">
      <c r="A183" s="8" t="s">
        <v>13962</v>
      </c>
      <c r="B183" s="5">
        <v>56757959</v>
      </c>
    </row>
    <row r="184" spans="1:2" x14ac:dyDescent="0.25">
      <c r="A184" s="8" t="s">
        <v>13342</v>
      </c>
      <c r="B184" s="5">
        <v>1127718</v>
      </c>
    </row>
    <row r="185" spans="1:2" x14ac:dyDescent="0.25">
      <c r="A185" s="8" t="s">
        <v>14018</v>
      </c>
      <c r="B185" s="5">
        <v>30981332</v>
      </c>
    </row>
    <row r="186" spans="1:2" x14ac:dyDescent="0.25">
      <c r="A186" s="8" t="s">
        <v>13904</v>
      </c>
      <c r="B186" s="5">
        <v>30382438</v>
      </c>
    </row>
    <row r="187" spans="1:2" x14ac:dyDescent="0.25">
      <c r="A187" s="8" t="s">
        <v>13775</v>
      </c>
      <c r="B187" s="5">
        <v>43520080</v>
      </c>
    </row>
    <row r="188" spans="1:2" x14ac:dyDescent="0.25">
      <c r="A188" s="8" t="s">
        <v>13857</v>
      </c>
      <c r="B188" s="5">
        <v>12777893</v>
      </c>
    </row>
    <row r="189" spans="1:2" x14ac:dyDescent="0.25">
      <c r="A189" s="8" t="s">
        <v>13095</v>
      </c>
      <c r="B189" s="5">
        <v>26237061348</v>
      </c>
    </row>
    <row r="190" spans="1:2" x14ac:dyDescent="0.25">
      <c r="A190" s="8" t="s">
        <v>13130</v>
      </c>
      <c r="B190" s="5">
        <v>204756305</v>
      </c>
    </row>
    <row r="191" spans="1:2" x14ac:dyDescent="0.25">
      <c r="A191" s="8" t="s">
        <v>14056</v>
      </c>
      <c r="B191" s="5">
        <v>19344470</v>
      </c>
    </row>
    <row r="192" spans="1:2" x14ac:dyDescent="0.25">
      <c r="A192" s="8" t="s">
        <v>13826</v>
      </c>
      <c r="B192" s="5">
        <v>64710300</v>
      </c>
    </row>
    <row r="193" spans="1:2" x14ac:dyDescent="0.25">
      <c r="A193" s="8" t="s">
        <v>13757</v>
      </c>
      <c r="B193" s="5">
        <v>2585553</v>
      </c>
    </row>
    <row r="194" spans="1:2" x14ac:dyDescent="0.25">
      <c r="A194" s="8" t="s">
        <v>13788</v>
      </c>
      <c r="B194" s="5">
        <v>17059221</v>
      </c>
    </row>
    <row r="195" spans="1:2" x14ac:dyDescent="0.25">
      <c r="A195" s="8" t="s">
        <v>14085</v>
      </c>
      <c r="B195" s="5">
        <v>290256625</v>
      </c>
    </row>
    <row r="196" spans="1:2" x14ac:dyDescent="0.25">
      <c r="A196" s="8" t="s">
        <v>14111</v>
      </c>
      <c r="B196" s="5">
        <v>171517814</v>
      </c>
    </row>
    <row r="197" spans="1:2" x14ac:dyDescent="0.25">
      <c r="A197" s="8" t="s">
        <v>14068</v>
      </c>
      <c r="B197" s="5">
        <v>24956109</v>
      </c>
    </row>
    <row r="198" spans="1:2" x14ac:dyDescent="0.25">
      <c r="A198" s="8" t="s">
        <v>14164</v>
      </c>
      <c r="B198" s="5">
        <v>13515363</v>
      </c>
    </row>
    <row r="199" spans="1:2" x14ac:dyDescent="0.25">
      <c r="A199" s="8" t="s">
        <v>14516</v>
      </c>
      <c r="B199" s="5">
        <v>1332000</v>
      </c>
    </row>
    <row r="200" spans="1:2" x14ac:dyDescent="0.25">
      <c r="A200" s="8" t="s">
        <v>14159</v>
      </c>
      <c r="B200" s="5">
        <v>388473708</v>
      </c>
    </row>
    <row r="201" spans="1:2" x14ac:dyDescent="0.25">
      <c r="A201" s="8" t="s">
        <v>14119</v>
      </c>
      <c r="B201" s="5">
        <v>69654814</v>
      </c>
    </row>
    <row r="202" spans="1:2" x14ac:dyDescent="0.25">
      <c r="A202" s="8" t="s">
        <v>14376</v>
      </c>
      <c r="B202" s="5">
        <v>393427664</v>
      </c>
    </row>
    <row r="203" spans="1:2" x14ac:dyDescent="0.25">
      <c r="A203" s="8" t="s">
        <v>14225</v>
      </c>
      <c r="B203" s="5">
        <v>332857699</v>
      </c>
    </row>
    <row r="204" spans="1:2" x14ac:dyDescent="0.25">
      <c r="A204" s="8" t="s">
        <v>13674</v>
      </c>
      <c r="B204" s="5">
        <v>6734631</v>
      </c>
    </row>
    <row r="205" spans="1:2" x14ac:dyDescent="0.25">
      <c r="A205" s="8" t="s">
        <v>14103</v>
      </c>
      <c r="B205" s="5">
        <v>84971310</v>
      </c>
    </row>
    <row r="206" spans="1:2" x14ac:dyDescent="0.25">
      <c r="A206" s="8" t="s">
        <v>14088</v>
      </c>
      <c r="B206" s="5">
        <v>602542560</v>
      </c>
    </row>
    <row r="207" spans="1:2" x14ac:dyDescent="0.25">
      <c r="A207" s="8" t="s">
        <v>14096</v>
      </c>
      <c r="B207" s="5">
        <v>770004136</v>
      </c>
    </row>
    <row r="208" spans="1:2" x14ac:dyDescent="0.25">
      <c r="A208" s="8" t="s">
        <v>14195</v>
      </c>
      <c r="B208" s="5">
        <v>21848640</v>
      </c>
    </row>
    <row r="209" spans="1:2" x14ac:dyDescent="0.25">
      <c r="A209" s="8" t="s">
        <v>14240</v>
      </c>
      <c r="B209" s="5">
        <v>1208314068</v>
      </c>
    </row>
    <row r="210" spans="1:2" x14ac:dyDescent="0.25">
      <c r="A210" s="8" t="s">
        <v>14193</v>
      </c>
      <c r="B210" s="5">
        <v>19395818</v>
      </c>
    </row>
    <row r="211" spans="1:2" x14ac:dyDescent="0.25">
      <c r="A211" s="8" t="s">
        <v>14537</v>
      </c>
      <c r="B211" s="5">
        <v>274173384</v>
      </c>
    </row>
    <row r="212" spans="1:2" x14ac:dyDescent="0.25">
      <c r="A212" s="8" t="s">
        <v>14538</v>
      </c>
      <c r="B212" s="5">
        <v>121327208654.58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5 d d f a d - 4 c 9 0 - 4 0 7 1 - b b 0 1 - 2 2 d 3 a 4 f 7 0 4 0 8 "   x m l n s = " h t t p : / / s c h e m a s . m i c r o s o f t . c o m / D a t a M a s h u p " > A A A A A F U F A A B Q S w M E F A A C A A g A x 4 7 u W o 7 6 p i G k A A A A 9 g A A A B I A H A B D b 2 5 m a W c v U G F j a 2 F n Z S 5 4 b W w g o h g A K K A U A A A A A A A A A A A A A A A A A A A A A A A A A A A A h Y 8 x D o I w G I W v Q r r T F p R g y E 8 Z X C U x I R r X p l R o h G J o s d z N w S N 5 B T G K u j m + 7 3 3 D e / f r D b K x b b y L 7 I 3 q d I o C T J E n t e h K p a s U D f b o r 1 D G Y M v F i V f S m 2 R t k t G U K a q t P S e E O O e w W + C u r 0 h I a U A O + a Y Q t W w 5 + s j q v + w r b S z X Q i I G + 9 c Y F u J g G e E o j j E F M k P I l f 4 K 4 b T 3 2 f 5 A W A + N H X r J p P Z 3 B Z A 5 A n l / Y A 9 Q S w M E F A A C A A g A x 4 7 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e O 7 l p I z X k / T w I A A G 4 J A A A T A B w A R m 9 y b X V s Y X M v U 2 V j d G l v b j E u b S C i G A A o o B Q A A A A A A A A A A A A A A A A A A A A A A A A A A A C t V U 2 L 2 z A U v A f y H 4 R 7 S c A Y Y k o v y 1 7 q 7 q G X 0 m 4 C P S x L U O y 3 i Y g s G V l O N 0 3 z 3 y t Z 2 U S y J d c t z S W g 9 z H z Z p 7 k G n J J O E N L 8 7 + 4 m 0 6 m k 3 q H B R R o h T c U F u g e U Z D T C V K / J W 9 E D u r k 4 T U H m m S N E M D k d y 7 2 G 8 7 3 s / n p 6 Q s u 4 T 4 y l d H z + S n j T K q U 5 9 g 0 e B d l O 8 y 2 u v m x g k h 1 a l O T l c C s f u G i z D h t S q a D 9 c y g x a d T V A l e N L l c k y K K k V R B J O F V n m N 0 C z E F 3 A v m W M K W i 2 M v U J A 6 5 4 2 i V q w r Q f J r J W v K D Y g 2 B e e y w T Q Y f u u w r k C R Z B J v f V k C S 8 K 2 w c C 6 b a H C n 5 n 8 8 D 7 R Y x v s D W 9 U Z z N a j 3 x T g / B J 0 Z 5 7 d R B w I P D D V 3 O J S C J p s C w 3 H v b C p N y u K W H 7 o C e 9 4 H l + 3 Y N H K P l B 7 Y E x v L 6 t g g l c j m e d h Y l 7 z W 0 W f c L d + R w l L C E d 7 T r y W 6 Q z X B G J K f m p + D z g f I f U 6 h f B L d b s u 2 P a 2 3 y B W y l l k q + C q 0 U K a L U S p C y 1 B O p 8 E M 3 P L 4 S p 2 w Y Q M w q Y j U F 0 q I W A 2 m 4 h J B / l x f C U N j m N a V 3 z v x P z D z h + a j 7 E k V I O 4 7 n M f D B D Q i 4 r S u R l z 9 D m i D 4 B J S W R I G 6 Y b Y r J m H W J q b W 3 0 N p M V W t K d M b H o 5 b g 2 n R 2 i n 5 F 6 r J / a 7 i E p T y q 7 l l 9 i N E L p j X M 7 b c 3 c X o n q X O f r L s d 1 s Z 8 D Y Y m t L V q 8 f y f A Q U + 7 j V a j H u O t E k 2 7 h g 3 F i E 7 e h R c 1 f 6 v J 2 n X l b A v 6 b / 7 4 i 7 x B T R k z W h z 0 n H m p I 4 5 q W v P I + j 3 y f v 1 0 Y H g + 5 1 2 J 0 q d i 6 N Y T y e E h V D u f g N Q S w E C L Q A U A A I A C A D H j u 5 a j v q m I a Q A A A D 2 A A A A E g A A A A A A A A A A A A A A A A A A A A A A Q 2 9 u Z m l n L 1 B h Y 2 t h Z 2 U u e G 1 s U E s B A i 0 A F A A C A A g A x 4 7 u W g / K 6 a u k A A A A 6 Q A A A B M A A A A A A A A A A A A A A A A A 8 A A A A F t D b 2 5 0 Z W 5 0 X 1 R 5 c G V z X S 5 4 b W x Q S w E C L Q A U A A I A C A D H j u 5 a S M 1 5 P 0 8 C A A B u C Q A A E w A A A A A A A A A A A A A A A A D h A Q A A R m 9 y b X V s Y X M v U 2 V j d G l v b j E u b V B L B Q Y A A A A A A w A D A M I A A A B 9 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F A A A A A A A A G I 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M m M w N T R j Y m U t O T U 5 M y 0 0 Z G Z j L T l h Y W I t O G Q 1 M z Q x Y m M 0 Z G N m 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F f M 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N v d W 5 0 I i B W Y W x 1 Z T 0 i b D E 0 N j U i I C 8 + P E V u d H J 5 I F R 5 c G U 9 I k Z p b G x F c n J v c k N v Z G U i I F Z h b H V l P S J z V W 5 r b m 9 3 b i I g L z 4 8 R W 5 0 c n k g V H l w Z T 0 i R m l s b E V y c m 9 y Q 2 9 1 b n Q i I F Z h b H V l P S J s M S I g L z 4 8 R W 5 0 c n k g V H l w Z T 0 i R m l s b E x h c 3 R V c G R h d G V k I i B W Y W x 1 Z T 0 i Z D I w M j U t M D c t M T R U M T Y 6 N T Q 6 M T Q u N D I y M j g x M F o i I C 8 + P E V u d H J 5 I F R 5 c G U 9 I k Z p b G x D b 2 x 1 b W 5 U e X B l c y I g V m F s d W U 9 I n N C Z 1 l H Q l F V R k J R T T 0 i I C 8 + P E V u d H J 5 I F R 5 c G U 9 I k Z p b G x D b 2 x 1 b W 5 O Y W 1 l c y I g V m F s d W U 9 I n N b J n F 1 b 3 Q 7 c H J v Z H V j d F 9 p Z C Z x d W 9 0 O y w m c X V v d D t w c m 9 k d W N 0 X 2 5 h b W U m c X V v d D s s J n F 1 b 3 Q 7 Y 2 F 0 Z W d v c n k m c X V v d D s s J n F 1 b 3 Q 7 Z G l z Y 2 9 1 b n R l Z F 9 w c m l j Z S Z x d W 9 0 O y w m c X V v d D t h Y 3 R 1 Y W x f c H J p Y 2 U m c X V v d D s s J n F 1 b 3 Q 7 Z G l z Y 2 9 1 b n R f c G V y Y 2 V u d G F n Z S Z x d W 9 0 O y w m c X V v d D t y Y X R p b m c m c X V v d D s s J n F 1 b 3 Q 7 c m F 0 a W 5 n X 2 N v d W 5 0 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N o Y W 5 n Z W Q g V H l w Z S 5 7 c H J v Z H V j d F 9 p Z C w w f S Z x d W 9 0 O y w m c X V v d D t T Z W N 0 a W 9 u M S 9 U Y W J s Z T E v Q 2 x l Y W 5 l Z C B U Z X h 0 L n t w c m 9 k d W N 0 X 2 5 h b W U s M X 0 m c X V v d D s s J n F 1 b 3 Q 7 U 2 V j d G l v b j E v V G F i b G U x L 0 N o Y W 5 n Z W Q g V H l w Z T I u e 2 N h d G V n b 3 J 5 L j I u M i w z f S Z x d W 9 0 O y w m c X V v d D t T Z W N 0 a W 9 u M S 9 U Y W J s Z T E v Q 2 h h b m d l Z C B U e X B l L n t k a X N j b 3 V u d G V k X 3 B y a W N l L D N 9 J n F 1 b 3 Q 7 L C Z x d W 9 0 O 1 N l Y 3 R p b 2 4 x L 1 R h Y m x l M S 9 D a G F u Z 2 V k I F R 5 c G U u e 2 F j d H V h b F 9 w c m l j Z S w 0 f S Z x d W 9 0 O y w m c X V v d D t T Z W N 0 a W 9 u M S 9 U Y W J s Z T E v Q 2 h h b m d l Z C B U e X B l L n t k a X N j b 3 V u d F 9 w Z X J j Z W 5 0 Y W d l L D V 9 J n F 1 b 3 Q 7 L C Z x d W 9 0 O 1 N l Y 3 R p b 2 4 x L 1 R h Y m x l M S 9 D a G F u Z 2 V k I F R 5 c G U u e 3 J h d G l u Z y w 2 f S Z x d W 9 0 O y w m c X V v d D t T Z W N 0 a W 9 u M S 9 U Y W J s Z T E v Q 2 h h b m d l Z C B U e X B l L n t y Y X R p b m d f Y 2 9 1 b n Q s N 3 0 m c X V v d D t d L C Z x d W 9 0 O 0 N v b H V t b k N v d W 5 0 J n F 1 b 3 Q 7 O j g s J n F 1 b 3 Q 7 S 2 V 5 Q 2 9 s d W 1 u T m F t Z X M m c X V v d D s 6 W 1 0 s J n F 1 b 3 Q 7 Q 2 9 s d W 1 u S W R l b n R p d G l l c y Z x d W 9 0 O z p b J n F 1 b 3 Q 7 U 2 V j d G l v b j E v V G F i b G U x L 0 N o Y W 5 n Z W Q g V H l w Z S 5 7 c H J v Z H V j d F 9 p Z C w w f S Z x d W 9 0 O y w m c X V v d D t T Z W N 0 a W 9 u M S 9 U Y W J s Z T E v Q 2 x l Y W 5 l Z C B U Z X h 0 L n t w c m 9 k d W N 0 X 2 5 h b W U s M X 0 m c X V v d D s s J n F 1 b 3 Q 7 U 2 V j d G l v b j E v V G F i b G U x L 0 N o Y W 5 n Z W Q g V H l w Z T I u e 2 N h d G V n b 3 J 5 L j I u M i w z f S Z x d W 9 0 O y w m c X V v d D t T Z W N 0 a W 9 u M S 9 U Y W J s Z T E v Q 2 h h b m d l Z C B U e X B l L n t k a X N j b 3 V u d G V k X 3 B y a W N l L D N 9 J n F 1 b 3 Q 7 L C Z x d W 9 0 O 1 N l Y 3 R p b 2 4 x L 1 R h Y m x l M S 9 D a G F u Z 2 V k I F R 5 c G U u e 2 F j d H V h b F 9 w c m l j Z S w 0 f S Z x d W 9 0 O y w m c X V v d D t T Z W N 0 a W 9 u M S 9 U Y W J s Z T E v Q 2 h h b m d l Z C B U e X B l L n t k a X N j b 3 V u d F 9 w Z X J j Z W 5 0 Y W d l L D V 9 J n F 1 b 3 Q 7 L C Z x d W 9 0 O 1 N l Y 3 R p b 2 4 x L 1 R h Y m x l M S 9 D a G F u Z 2 V k I F R 5 c G U u e 3 J h d G l u Z y w 2 f S Z x d W 9 0 O y w m c X V v d D t T Z W N 0 a W 9 u M S 9 U Y W J s Z T E v Q 2 h h b m d l Z C B U e X B l L n t y Y X R p b m d f Y 2 9 1 b n Q s N 3 0 m c X V v d D t d L C Z x d W 9 0 O 1 J l b G F 0 a W 9 u c 2 h p c E l u Z m 8 m c X V v d D s 6 W 1 1 9 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L 1 R y a W 1 t Z W Q l M j B U Z X h 0 P C 9 J d G V t U G F 0 a D 4 8 L 0 l 0 Z W 1 M b 2 N h d G l v b j 4 8 U 3 R h Y m x l R W 5 0 c m l l c y A v P j w v S X R l b T 4 8 S X R l b T 4 8 S X R l b U x v Y 2 F 0 a W 9 u P j x J d G V t V H l w Z T 5 G b 3 J t d W x h P C 9 J d G V t V H l w Z T 4 8 S X R l b V B h d G g + U 2 V j d G l v b j E v V G F i b G U x L 0 N s Z W F u Z W Q l M j B U Z X h 0 P C 9 J d G V t U G F 0 a D 4 8 L 0 l 0 Z W 1 M b 2 N h d G l v b j 4 8 U 3 R h Y m x l R W 5 0 c m l l c y A v P j w v S X R l b T 4 8 S X R l b T 4 8 S X R l b U x v Y 2 F 0 a W 9 u P j x J d G V t V H l w Z T 5 G b 3 J t d W x h P C 9 J d G V t V H l w Z T 4 8 S X R l b V B h d G g + U 2 V j d G l v b j E v V G F i b G U x L 0 N h c G l 0 Y W x p e m V k J T I w R W F j a C U y M F d v c m Q x P C 9 J d G V t U G F 0 a D 4 8 L 0 l 0 Z W 1 M b 2 N h d G l v b j 4 8 U 3 R h Y m x l R W 5 0 c m l l c y A v P j w v S X R l b T 4 8 S X R l b T 4 8 S X R l b U x v Y 2 F 0 a W 9 u P j x J d G V t V H l w Z T 5 G b 3 J t d W x h P C 9 J d G V t V H l w Z T 4 8 S X R l b V B h d G g + U 2 V j d G l v b j E v V G F i b G U x L 1 R y a W 1 t Z W Q l M j B U Z X h 0 M T w v S X R l b V B h d G g + P C 9 J d G V t T G 9 j Y X R p b 2 4 + P F N 0 Y W J s Z U V u d H J p Z X M g L z 4 8 L 0 l 0 Z W 0 + P E l 0 Z W 0 + P E l 0 Z W 1 M b 2 N h d G l v b j 4 8 S X R l b V R 5 c G U + R m 9 y b X V s Y T w v S X R l b V R 5 c G U + P E l 0 Z W 1 Q Y X R o P l N l Y 3 R p b 2 4 x L 1 R h Y m x l M S 9 D b G V h b m V k J T I w V G V 4 d D E 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v V g h y + V i 5 0 6 + 6 G G N k l 9 H / g A A A A A C A A A A A A A Q Z g A A A A E A A C A A A A C M / 0 n q F u Y J o Z 1 t E A M G 2 U j n O 4 3 + 3 v / g F a i 1 V i y j l 6 P S g A A A A A A O g A A A A A I A A C A A A A B u z j 6 F D J X N h 5 M n z E d K j m 4 / Y J 5 w Q T k b 9 3 A g P Z H p j w 8 D 1 F A A A A A w / i r f p L B 9 o b g W A t b X i b P B X k 5 p t 0 A X l o x C m G h r D e 0 b q Z Y i Z d 6 r G P V A 9 0 k u M H R 6 u I R 3 I h j B E k Z u F / z P 4 K v z B P H T Y w J u t + q c b l p X 9 4 i O y 7 k x p U A A A A B t 4 B y f F U v R v 1 w 2 y 3 z M c + A q d i P j + F R V / d 7 5 A m T l w q k W y B H k Y 5 A Y a m s o U 2 9 C O C 9 S f w W V 0 t h E 0 y u N 0 e f E L t B 0 f B e y < / D a t a M a s h u p > 
</file>

<file path=customXml/itemProps1.xml><?xml version="1.0" encoding="utf-8"?>
<ds:datastoreItem xmlns:ds="http://schemas.openxmlformats.org/officeDocument/2006/customXml" ds:itemID="{F7D7DF94-635B-4300-9D5C-4E6AF2C150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amazon</vt:lpstr>
      <vt:lpstr>Sheet1</vt:lpstr>
      <vt:lpstr>PIVOT 1</vt:lpstr>
      <vt:lpstr>Pivot 2</vt:lpstr>
      <vt:lpstr>Pivot 3</vt:lpstr>
      <vt:lpstr>Pivot 4</vt:lpstr>
      <vt:lpstr>Pivot 5</vt:lpstr>
      <vt:lpstr> Pivot 8</vt:lpstr>
      <vt:lpstr>Pivot 10</vt:lpstr>
      <vt:lpstr>pivot no 13</vt:lpstr>
      <vt:lpstr>Pivot 14</vt:lpstr>
      <vt:lpstr>CLN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GASPOINT ENERGY 2</cp:lastModifiedBy>
  <dcterms:created xsi:type="dcterms:W3CDTF">2025-05-26T18:46:29Z</dcterms:created>
  <dcterms:modified xsi:type="dcterms:W3CDTF">2025-07-17T12:06:36Z</dcterms:modified>
</cp:coreProperties>
</file>