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entri\"/>
    </mc:Choice>
  </mc:AlternateContent>
  <bookViews>
    <workbookView xWindow="0" yWindow="0" windowWidth="20490" windowHeight="6930"/>
  </bookViews>
  <sheets>
    <sheet name="housing-unclean" sheetId="1" r:id="rId1"/>
  </sheets>
  <calcPr calcId="0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2" i="1"/>
  <c r="V3" i="1"/>
  <c r="V4" i="1"/>
  <c r="V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2" i="1"/>
</calcChain>
</file>

<file path=xl/sharedStrings.xml><?xml version="1.0" encoding="utf-8"?>
<sst xmlns="http://schemas.openxmlformats.org/spreadsheetml/2006/main" count="22" uniqueCount="22">
  <si>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</si>
  <si>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</si>
  <si>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</si>
  <si>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</si>
  <si>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</si>
  <si>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</si>
  <si>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</si>
  <si>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</si>
  <si>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</si>
  <si>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</si>
  <si>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</si>
  <si>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</si>
  <si>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</si>
  <si>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</si>
  <si>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NEW CRIM</t>
  </si>
  <si>
    <t>NEW ZN</t>
  </si>
  <si>
    <t>NEW AGE</t>
  </si>
  <si>
    <t>NEW CHAS</t>
  </si>
  <si>
    <t>NEW RAD</t>
  </si>
  <si>
    <t>NEW TAX</t>
  </si>
  <si>
    <t>PRICE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</si>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</sst>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"/>
  <sheetViews>
    <sheetView tabSelected="1" topLeftCell="C14" workbookViewId="0">
      <selection activeCell="V14" sqref="V1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6.3200000000000001E-3</v>
      </c>
      <c r="B2">
        <v>18</v>
      </c>
      <c r="C2">
        <v>2.31</v>
      </c>
      <c r="D2">
        <v>0</v>
      </c>
      <c r="E2">
        <v>0.53799999999999903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  <c r="O2">
        <f>IF(ISBLANK(A2), IFERROR(AVERAGEIF(A:A, "&lt;&gt;"), 0), A2)</f>
        <v>6.3200000000000001E-3</v>
      </c>
      <c r="P2">
        <f>IF(ISBLANK(B2), IFERROR(AVERAGEIF(B:B, "&lt;&gt;"), 0), B2)</f>
        <v>18</v>
      </c>
      <c r="Q2">
        <f>IF(ISBLANK(D2), IFERROR(AVERAGEIF(D:D, "&lt;&gt;"), 0), D2)</f>
        <v>0</v>
      </c>
      <c r="R2">
        <f>IF(ISBLANK(G2), IFERROR(AVERAGEIF(G:G, "&lt;&gt;"), 0), G2)</f>
        <v>65.2</v>
      </c>
      <c r="S2">
        <f>IF(ISBLANK(I2), IFERROR(AVERAGEIF(I:I, "&lt;&gt;"), 0), I2)</f>
        <v>1</v>
      </c>
      <c r="T2">
        <f>IF(ISBLANK(J2), IFERROR(AVERAGEIF(J:J, "&lt;&gt;"), 0), J2)</f>
        <v>296</v>
      </c>
      <c r="U2" t="str">
        <f>IF(N2&gt;30, "Premium", IF(N2&gt;15, "Mid", "Affordable"))</f>
        <v>Mid</v>
      </c>
      <c r="V2" t="str">
        <f t="shared" ref="V2:V65" si="0">IF(G2&gt;70, "Old", IF(G2&gt;30, "Adult", "Student"))</f>
        <v>Adult</v>
      </c>
    </row>
    <row r="3" spans="1:22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  <c r="O3">
        <f t="shared" ref="O3:O66" si="1">IF(ISBLANK(A3), IFERROR(AVERAGEIF(A:A, "&lt;&gt;"), 0), A3)</f>
        <v>2.7310000000000001E-2</v>
      </c>
      <c r="P3">
        <f t="shared" ref="P3:P66" si="2">IF(ISBLANK(B3), IFERROR(AVERAGEIF(B:B, "&lt;&gt;"), 0), B3)</f>
        <v>0</v>
      </c>
      <c r="Q3">
        <f t="shared" ref="Q3:Q66" si="3">IF(ISBLANK(D3), IFERROR(AVERAGEIF(D:D, "&lt;&gt;"), 0), D3)</f>
        <v>0</v>
      </c>
      <c r="R3">
        <f t="shared" ref="R3:R66" si="4">IF(ISBLANK(G3), IFERROR(AVERAGEIF(G:G, "&lt;&gt;"), 0), G3)</f>
        <v>78.900000000000006</v>
      </c>
      <c r="S3">
        <f t="shared" ref="S3:S66" si="5">IF(ISBLANK(I3), IFERROR(AVERAGEIF(I:I, "&lt;&gt;"), 0), I3)</f>
        <v>2</v>
      </c>
      <c r="T3">
        <f t="shared" ref="T3:T66" si="6">IF(ISBLANK(J3), IFERROR(AVERAGEIF(J:J, "&lt;&gt;"), 0), J3)</f>
        <v>242</v>
      </c>
      <c r="U3" t="str">
        <f t="shared" ref="U3:U66" si="7">IF(N3&gt;30, "Premium", IF(N3&gt;15, "Mid", "Affordable"))</f>
        <v>Mid</v>
      </c>
      <c r="V3" t="str">
        <f t="shared" si="0"/>
        <v>Old</v>
      </c>
    </row>
    <row r="4" spans="1:22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  <c r="O4">
        <f t="shared" si="1"/>
        <v>2.7289999999999998E-2</v>
      </c>
      <c r="P4">
        <f t="shared" si="2"/>
        <v>0</v>
      </c>
      <c r="Q4">
        <f t="shared" si="3"/>
        <v>0</v>
      </c>
      <c r="R4">
        <f t="shared" si="4"/>
        <v>61.1</v>
      </c>
      <c r="S4">
        <f t="shared" si="5"/>
        <v>2</v>
      </c>
      <c r="T4">
        <f t="shared" si="6"/>
        <v>242</v>
      </c>
      <c r="U4" t="str">
        <f t="shared" si="7"/>
        <v>Premium</v>
      </c>
      <c r="V4" t="str">
        <f t="shared" si="0"/>
        <v>Adult</v>
      </c>
    </row>
    <row r="5" spans="1:22" x14ac:dyDescent="0.25">
      <c r="A5">
        <v>3.2370000000000003E-2</v>
      </c>
      <c r="B5">
        <v>0</v>
      </c>
      <c r="C5">
        <v>2.1800000000000002</v>
      </c>
      <c r="D5">
        <v>0</v>
      </c>
      <c r="E5">
        <v>0.45799999999999902</v>
      </c>
      <c r="F5">
        <v>6.9979999999999896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  <c r="O5">
        <f t="shared" si="1"/>
        <v>3.2370000000000003E-2</v>
      </c>
      <c r="P5">
        <f t="shared" si="2"/>
        <v>0</v>
      </c>
      <c r="Q5">
        <f t="shared" si="3"/>
        <v>0</v>
      </c>
      <c r="R5">
        <f t="shared" si="4"/>
        <v>45.8</v>
      </c>
      <c r="S5">
        <f t="shared" si="5"/>
        <v>3</v>
      </c>
      <c r="T5">
        <f t="shared" si="6"/>
        <v>222</v>
      </c>
      <c r="U5" t="str">
        <f t="shared" si="7"/>
        <v>Premium</v>
      </c>
      <c r="V5" t="str">
        <f>IF(G5&gt;70, "Old", IF(G5&gt;30, "Adult", "Student"))</f>
        <v>Adult</v>
      </c>
    </row>
    <row r="6" spans="1:22" x14ac:dyDescent="0.25">
      <c r="A6">
        <v>6.905E-2</v>
      </c>
      <c r="B6">
        <v>0</v>
      </c>
      <c r="C6">
        <v>2.1800000000000002</v>
      </c>
      <c r="D6">
        <v>0</v>
      </c>
      <c r="E6">
        <v>0.45799999999999902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  <c r="O6">
        <f t="shared" si="1"/>
        <v>6.905E-2</v>
      </c>
      <c r="P6">
        <f t="shared" si="2"/>
        <v>0</v>
      </c>
      <c r="Q6">
        <f t="shared" si="3"/>
        <v>0</v>
      </c>
      <c r="R6">
        <f t="shared" si="4"/>
        <v>54.2</v>
      </c>
      <c r="S6">
        <f t="shared" si="5"/>
        <v>3</v>
      </c>
      <c r="T6">
        <f t="shared" si="6"/>
        <v>222</v>
      </c>
      <c r="U6" t="str">
        <f t="shared" si="7"/>
        <v>Premium</v>
      </c>
      <c r="V6" t="str">
        <f t="shared" si="0"/>
        <v>Adult</v>
      </c>
    </row>
    <row r="7" spans="1:22" x14ac:dyDescent="0.25">
      <c r="A7">
        <v>2.9850000000000002E-2</v>
      </c>
      <c r="B7">
        <v>0</v>
      </c>
      <c r="C7">
        <v>2.1800000000000002</v>
      </c>
      <c r="D7">
        <v>0</v>
      </c>
      <c r="E7">
        <v>0.45799999999999902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  <c r="O7">
        <f t="shared" si="1"/>
        <v>2.9850000000000002E-2</v>
      </c>
      <c r="P7">
        <f t="shared" si="2"/>
        <v>0</v>
      </c>
      <c r="Q7">
        <f t="shared" si="3"/>
        <v>0</v>
      </c>
      <c r="R7">
        <f t="shared" si="4"/>
        <v>58.7</v>
      </c>
      <c r="S7">
        <f t="shared" si="5"/>
        <v>3</v>
      </c>
      <c r="T7">
        <f t="shared" si="6"/>
        <v>222</v>
      </c>
      <c r="U7" t="str">
        <f t="shared" si="7"/>
        <v>Mid</v>
      </c>
      <c r="V7" t="str">
        <f t="shared" si="0"/>
        <v>Adult</v>
      </c>
    </row>
    <row r="8" spans="1:22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  <c r="O8">
        <f t="shared" si="1"/>
        <v>8.8289999999999993E-2</v>
      </c>
      <c r="P8">
        <f t="shared" si="2"/>
        <v>12.5</v>
      </c>
      <c r="Q8">
        <f t="shared" si="3"/>
        <v>0</v>
      </c>
      <c r="R8">
        <f t="shared" si="4"/>
        <v>66.599999999999994</v>
      </c>
      <c r="S8">
        <f t="shared" si="5"/>
        <v>5</v>
      </c>
      <c r="T8">
        <f t="shared" si="6"/>
        <v>311</v>
      </c>
      <c r="U8" t="str">
        <f t="shared" si="7"/>
        <v>Mid</v>
      </c>
      <c r="V8" t="str">
        <f t="shared" si="0"/>
        <v>Adult</v>
      </c>
    </row>
    <row r="9" spans="1:22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  <c r="O9">
        <f t="shared" si="1"/>
        <v>0.14455000000000001</v>
      </c>
      <c r="P9">
        <f t="shared" si="2"/>
        <v>12.5</v>
      </c>
      <c r="Q9">
        <f t="shared" si="3"/>
        <v>0</v>
      </c>
      <c r="R9">
        <f t="shared" si="4"/>
        <v>96.1</v>
      </c>
      <c r="S9">
        <f t="shared" si="5"/>
        <v>5</v>
      </c>
      <c r="T9">
        <f t="shared" si="6"/>
        <v>311</v>
      </c>
      <c r="U9" t="str">
        <f t="shared" si="7"/>
        <v>Mid</v>
      </c>
      <c r="V9" t="str">
        <f t="shared" si="0"/>
        <v>Old</v>
      </c>
    </row>
    <row r="10" spans="1:22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  <c r="O10">
        <f t="shared" si="1"/>
        <v>0.21124000000000001</v>
      </c>
      <c r="P10">
        <f t="shared" si="2"/>
        <v>12.5</v>
      </c>
      <c r="Q10">
        <f t="shared" si="3"/>
        <v>0</v>
      </c>
      <c r="R10">
        <f t="shared" si="4"/>
        <v>100</v>
      </c>
      <c r="S10">
        <f t="shared" si="5"/>
        <v>5</v>
      </c>
      <c r="T10">
        <f t="shared" si="6"/>
        <v>311</v>
      </c>
      <c r="U10" t="str">
        <f t="shared" si="7"/>
        <v>Mid</v>
      </c>
      <c r="V10" t="str">
        <f t="shared" si="0"/>
        <v>Old</v>
      </c>
    </row>
    <row r="11" spans="1:22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  <c r="O11">
        <f t="shared" si="1"/>
        <v>0.17004</v>
      </c>
      <c r="P11">
        <f t="shared" si="2"/>
        <v>12.5</v>
      </c>
      <c r="Q11">
        <f t="shared" si="3"/>
        <v>0</v>
      </c>
      <c r="R11">
        <f t="shared" si="4"/>
        <v>85.9</v>
      </c>
      <c r="S11">
        <f t="shared" si="5"/>
        <v>5</v>
      </c>
      <c r="T11">
        <f t="shared" si="6"/>
        <v>311</v>
      </c>
      <c r="U11" t="str">
        <f t="shared" si="7"/>
        <v>Mid</v>
      </c>
      <c r="V11" t="str">
        <f t="shared" si="0"/>
        <v>Old</v>
      </c>
    </row>
    <row r="12" spans="1:22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  <c r="O12">
        <f t="shared" si="1"/>
        <v>0.22489000000000001</v>
      </c>
      <c r="P12">
        <f t="shared" si="2"/>
        <v>12.5</v>
      </c>
      <c r="Q12">
        <f t="shared" si="3"/>
        <v>0</v>
      </c>
      <c r="R12">
        <f t="shared" si="4"/>
        <v>94.3</v>
      </c>
      <c r="S12">
        <f t="shared" si="5"/>
        <v>5</v>
      </c>
      <c r="T12">
        <f t="shared" si="6"/>
        <v>311</v>
      </c>
      <c r="U12" t="str">
        <f t="shared" si="7"/>
        <v>Affordable</v>
      </c>
      <c r="V12" t="str">
        <f t="shared" si="0"/>
        <v>Old</v>
      </c>
    </row>
    <row r="13" spans="1:22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6.0089999999999897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  <c r="O13">
        <f t="shared" si="1"/>
        <v>0.11747</v>
      </c>
      <c r="P13">
        <f t="shared" si="2"/>
        <v>12.5</v>
      </c>
      <c r="Q13">
        <f t="shared" si="3"/>
        <v>0</v>
      </c>
      <c r="R13">
        <f t="shared" si="4"/>
        <v>82.9</v>
      </c>
      <c r="S13">
        <f t="shared" si="5"/>
        <v>5</v>
      </c>
      <c r="T13">
        <f t="shared" si="6"/>
        <v>311</v>
      </c>
      <c r="U13" t="str">
        <f t="shared" si="7"/>
        <v>Mid</v>
      </c>
      <c r="V13" t="str">
        <f t="shared" si="0"/>
        <v>Old</v>
      </c>
    </row>
    <row r="14" spans="1:22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5.8889999999999896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  <c r="O14">
        <f t="shared" si="1"/>
        <v>9.3780000000000002E-2</v>
      </c>
      <c r="P14">
        <f t="shared" si="2"/>
        <v>12.5</v>
      </c>
      <c r="Q14">
        <f t="shared" si="3"/>
        <v>0</v>
      </c>
      <c r="R14">
        <f t="shared" si="4"/>
        <v>39</v>
      </c>
      <c r="S14">
        <f t="shared" si="5"/>
        <v>5</v>
      </c>
      <c r="T14">
        <f t="shared" si="6"/>
        <v>311</v>
      </c>
      <c r="U14" t="str">
        <f t="shared" si="7"/>
        <v>Mid</v>
      </c>
      <c r="V14" t="str">
        <f t="shared" si="0"/>
        <v>Adult</v>
      </c>
    </row>
    <row r="15" spans="1:22" x14ac:dyDescent="0.25">
      <c r="A15">
        <v>0.62975999999999999</v>
      </c>
      <c r="B15">
        <v>0</v>
      </c>
      <c r="C15">
        <v>8.14</v>
      </c>
      <c r="D15">
        <v>0</v>
      </c>
      <c r="E15">
        <v>0.53799999999999903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  <c r="O15">
        <f t="shared" si="1"/>
        <v>0.62975999999999999</v>
      </c>
      <c r="P15">
        <f t="shared" si="2"/>
        <v>0</v>
      </c>
      <c r="Q15">
        <f t="shared" si="3"/>
        <v>0</v>
      </c>
      <c r="R15">
        <f t="shared" si="4"/>
        <v>61.8</v>
      </c>
      <c r="S15">
        <f t="shared" si="5"/>
        <v>4</v>
      </c>
      <c r="T15">
        <f t="shared" si="6"/>
        <v>307</v>
      </c>
      <c r="U15" t="str">
        <f t="shared" si="7"/>
        <v>Mid</v>
      </c>
      <c r="V15" t="str">
        <f t="shared" si="0"/>
        <v>Adult</v>
      </c>
    </row>
    <row r="16" spans="1:22" x14ac:dyDescent="0.25">
      <c r="A16">
        <v>0.63795999999999997</v>
      </c>
      <c r="B16">
        <v>0</v>
      </c>
      <c r="C16">
        <v>8.14</v>
      </c>
      <c r="D16">
        <v>0</v>
      </c>
      <c r="E16">
        <v>0.53799999999999903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  <c r="O16">
        <f t="shared" si="1"/>
        <v>0.63795999999999997</v>
      </c>
      <c r="P16">
        <f t="shared" si="2"/>
        <v>0</v>
      </c>
      <c r="Q16">
        <f t="shared" si="3"/>
        <v>0</v>
      </c>
      <c r="R16">
        <f t="shared" si="4"/>
        <v>84.5</v>
      </c>
      <c r="S16">
        <f t="shared" si="5"/>
        <v>4</v>
      </c>
      <c r="T16">
        <f t="shared" si="6"/>
        <v>307</v>
      </c>
      <c r="U16" t="str">
        <f t="shared" si="7"/>
        <v>Mid</v>
      </c>
      <c r="V16" t="str">
        <f t="shared" si="0"/>
        <v>Old</v>
      </c>
    </row>
    <row r="17" spans="1:22" x14ac:dyDescent="0.25">
      <c r="A17">
        <v>0.62739</v>
      </c>
      <c r="B17">
        <v>0</v>
      </c>
      <c r="C17">
        <v>8.14</v>
      </c>
      <c r="D17">
        <v>0</v>
      </c>
      <c r="E17">
        <v>0.53799999999999903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  <c r="O17">
        <f t="shared" si="1"/>
        <v>0.62739</v>
      </c>
      <c r="P17">
        <f t="shared" si="2"/>
        <v>0</v>
      </c>
      <c r="Q17">
        <f t="shared" si="3"/>
        <v>0</v>
      </c>
      <c r="R17">
        <f t="shared" si="4"/>
        <v>56.5</v>
      </c>
      <c r="S17">
        <f t="shared" si="5"/>
        <v>4</v>
      </c>
      <c r="T17">
        <f t="shared" si="6"/>
        <v>307</v>
      </c>
      <c r="U17" t="str">
        <f t="shared" si="7"/>
        <v>Mid</v>
      </c>
      <c r="V17" t="str">
        <f t="shared" si="0"/>
        <v>Adult</v>
      </c>
    </row>
    <row r="18" spans="1:22" x14ac:dyDescent="0.25">
      <c r="A18">
        <v>1.05393</v>
      </c>
      <c r="B18">
        <v>0</v>
      </c>
      <c r="C18">
        <v>8.14</v>
      </c>
      <c r="D18">
        <v>0</v>
      </c>
      <c r="E18">
        <v>0.53799999999999903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  <c r="O18">
        <f t="shared" si="1"/>
        <v>1.05393</v>
      </c>
      <c r="P18">
        <f t="shared" si="2"/>
        <v>0</v>
      </c>
      <c r="Q18">
        <f t="shared" si="3"/>
        <v>0</v>
      </c>
      <c r="R18">
        <f t="shared" si="4"/>
        <v>29.3</v>
      </c>
      <c r="S18">
        <f t="shared" si="5"/>
        <v>4</v>
      </c>
      <c r="T18">
        <f t="shared" si="6"/>
        <v>307</v>
      </c>
      <c r="U18" t="str">
        <f t="shared" si="7"/>
        <v>Mid</v>
      </c>
      <c r="V18" t="str">
        <f t="shared" si="0"/>
        <v>Student</v>
      </c>
    </row>
    <row r="19" spans="1:22" x14ac:dyDescent="0.25">
      <c r="A19">
        <v>0.78420000000000001</v>
      </c>
      <c r="B19">
        <v>0</v>
      </c>
      <c r="C19">
        <v>8.14</v>
      </c>
      <c r="D19">
        <v>0</v>
      </c>
      <c r="E19">
        <v>0.53799999999999903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  <c r="O19">
        <f t="shared" si="1"/>
        <v>0.78420000000000001</v>
      </c>
      <c r="P19">
        <f t="shared" si="2"/>
        <v>0</v>
      </c>
      <c r="Q19">
        <f t="shared" si="3"/>
        <v>0</v>
      </c>
      <c r="R19">
        <f t="shared" si="4"/>
        <v>81.7</v>
      </c>
      <c r="S19">
        <f t="shared" si="5"/>
        <v>4</v>
      </c>
      <c r="T19">
        <f t="shared" si="6"/>
        <v>307</v>
      </c>
      <c r="U19" t="str">
        <f t="shared" si="7"/>
        <v>Mid</v>
      </c>
      <c r="V19" t="str">
        <f t="shared" si="0"/>
        <v>Old</v>
      </c>
    </row>
    <row r="20" spans="1:22" x14ac:dyDescent="0.25">
      <c r="A20">
        <v>0.80271000000000003</v>
      </c>
      <c r="B20">
        <v>0</v>
      </c>
      <c r="C20">
        <v>8.14</v>
      </c>
      <c r="D20">
        <v>0</v>
      </c>
      <c r="E20">
        <v>0.53799999999999903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  <c r="O20">
        <f t="shared" si="1"/>
        <v>0.80271000000000003</v>
      </c>
      <c r="P20">
        <f t="shared" si="2"/>
        <v>0</v>
      </c>
      <c r="Q20">
        <f t="shared" si="3"/>
        <v>0</v>
      </c>
      <c r="R20">
        <f t="shared" si="4"/>
        <v>36.6</v>
      </c>
      <c r="S20">
        <f t="shared" si="5"/>
        <v>4</v>
      </c>
      <c r="T20">
        <f t="shared" si="6"/>
        <v>307</v>
      </c>
      <c r="U20" t="str">
        <f t="shared" si="7"/>
        <v>Mid</v>
      </c>
      <c r="V20" t="str">
        <f t="shared" si="0"/>
        <v>Adult</v>
      </c>
    </row>
    <row r="21" spans="1:22" x14ac:dyDescent="0.25">
      <c r="A21">
        <v>0.7258</v>
      </c>
      <c r="B21">
        <v>0</v>
      </c>
      <c r="C21">
        <v>8.14</v>
      </c>
      <c r="D21">
        <v>0</v>
      </c>
      <c r="E21">
        <v>0.53799999999999903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  <c r="O21">
        <f t="shared" si="1"/>
        <v>0.7258</v>
      </c>
      <c r="P21">
        <f t="shared" si="2"/>
        <v>0</v>
      </c>
      <c r="Q21">
        <f t="shared" si="3"/>
        <v>0</v>
      </c>
      <c r="R21">
        <f t="shared" si="4"/>
        <v>69.5</v>
      </c>
      <c r="S21">
        <f t="shared" si="5"/>
        <v>4</v>
      </c>
      <c r="T21">
        <f t="shared" si="6"/>
        <v>307</v>
      </c>
      <c r="U21" t="str">
        <f t="shared" si="7"/>
        <v>Mid</v>
      </c>
      <c r="V21" t="str">
        <f t="shared" si="0"/>
        <v>Adult</v>
      </c>
    </row>
    <row r="22" spans="1:22" x14ac:dyDescent="0.25">
      <c r="A22">
        <v>1.25179</v>
      </c>
      <c r="B22">
        <v>0</v>
      </c>
      <c r="C22">
        <v>8.14</v>
      </c>
      <c r="D22">
        <v>0</v>
      </c>
      <c r="E22">
        <v>0.53799999999999903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  <c r="O22">
        <f t="shared" si="1"/>
        <v>1.25179</v>
      </c>
      <c r="P22">
        <f t="shared" si="2"/>
        <v>0</v>
      </c>
      <c r="Q22">
        <f t="shared" si="3"/>
        <v>0</v>
      </c>
      <c r="R22">
        <f t="shared" si="4"/>
        <v>98.1</v>
      </c>
      <c r="S22">
        <f t="shared" si="5"/>
        <v>4</v>
      </c>
      <c r="T22">
        <f t="shared" si="6"/>
        <v>307</v>
      </c>
      <c r="U22" t="str">
        <f t="shared" si="7"/>
        <v>Affordable</v>
      </c>
      <c r="V22" t="str">
        <f t="shared" si="0"/>
        <v>Old</v>
      </c>
    </row>
    <row r="23" spans="1:22" x14ac:dyDescent="0.25">
      <c r="A23">
        <v>0.85203999999999902</v>
      </c>
      <c r="B23">
        <v>0</v>
      </c>
      <c r="C23">
        <v>8.14</v>
      </c>
      <c r="D23">
        <v>0</v>
      </c>
      <c r="E23">
        <v>0.53799999999999903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  <c r="O23">
        <f t="shared" si="1"/>
        <v>0.85203999999999902</v>
      </c>
      <c r="P23">
        <f t="shared" si="2"/>
        <v>0</v>
      </c>
      <c r="Q23">
        <f t="shared" si="3"/>
        <v>0</v>
      </c>
      <c r="R23">
        <f t="shared" si="4"/>
        <v>89.2</v>
      </c>
      <c r="S23">
        <f t="shared" si="5"/>
        <v>4</v>
      </c>
      <c r="T23">
        <f t="shared" si="6"/>
        <v>307</v>
      </c>
      <c r="U23" t="str">
        <f t="shared" si="7"/>
        <v>Mid</v>
      </c>
      <c r="V23" t="str">
        <f t="shared" si="0"/>
        <v>Old</v>
      </c>
    </row>
    <row r="24" spans="1:22" x14ac:dyDescent="0.25">
      <c r="A24">
        <v>1.23247</v>
      </c>
      <c r="B24">
        <v>0</v>
      </c>
      <c r="C24">
        <v>8.14</v>
      </c>
      <c r="D24">
        <v>0</v>
      </c>
      <c r="E24">
        <v>0.53799999999999903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  <c r="O24">
        <f t="shared" si="1"/>
        <v>1.23247</v>
      </c>
      <c r="P24">
        <f t="shared" si="2"/>
        <v>0</v>
      </c>
      <c r="Q24">
        <f t="shared" si="3"/>
        <v>0</v>
      </c>
      <c r="R24">
        <f t="shared" si="4"/>
        <v>91.7</v>
      </c>
      <c r="S24">
        <f t="shared" si="5"/>
        <v>4</v>
      </c>
      <c r="T24">
        <f t="shared" si="6"/>
        <v>307</v>
      </c>
      <c r="U24" t="str">
        <f t="shared" si="7"/>
        <v>Mid</v>
      </c>
      <c r="V24" t="str">
        <f t="shared" si="0"/>
        <v>Old</v>
      </c>
    </row>
    <row r="25" spans="1:22" x14ac:dyDescent="0.25">
      <c r="A25">
        <v>0.98843000000000003</v>
      </c>
      <c r="B25">
        <v>0</v>
      </c>
      <c r="C25">
        <v>8.14</v>
      </c>
      <c r="D25">
        <v>0</v>
      </c>
      <c r="E25">
        <v>0.53799999999999903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  <c r="O25">
        <f t="shared" si="1"/>
        <v>0.98843000000000003</v>
      </c>
      <c r="P25">
        <f t="shared" si="2"/>
        <v>0</v>
      </c>
      <c r="Q25">
        <f t="shared" si="3"/>
        <v>0</v>
      </c>
      <c r="R25">
        <f t="shared" si="4"/>
        <v>100</v>
      </c>
      <c r="S25">
        <f t="shared" si="5"/>
        <v>4</v>
      </c>
      <c r="T25">
        <f t="shared" si="6"/>
        <v>307</v>
      </c>
      <c r="U25" t="str">
        <f t="shared" si="7"/>
        <v>Affordable</v>
      </c>
      <c r="V25" t="str">
        <f t="shared" si="0"/>
        <v>Old</v>
      </c>
    </row>
    <row r="26" spans="1:22" x14ac:dyDescent="0.25">
      <c r="A26">
        <v>0.75026000000000004</v>
      </c>
      <c r="B26">
        <v>0</v>
      </c>
      <c r="C26">
        <v>8.14</v>
      </c>
      <c r="D26">
        <v>0</v>
      </c>
      <c r="E26">
        <v>0.53799999999999903</v>
      </c>
      <c r="F26">
        <v>5.9239999999999897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  <c r="O26">
        <f t="shared" si="1"/>
        <v>0.75026000000000004</v>
      </c>
      <c r="P26">
        <f t="shared" si="2"/>
        <v>0</v>
      </c>
      <c r="Q26">
        <f t="shared" si="3"/>
        <v>0</v>
      </c>
      <c r="R26">
        <f t="shared" si="4"/>
        <v>94.1</v>
      </c>
      <c r="S26">
        <f t="shared" si="5"/>
        <v>4</v>
      </c>
      <c r="T26">
        <f t="shared" si="6"/>
        <v>307</v>
      </c>
      <c r="U26" t="str">
        <f t="shared" si="7"/>
        <v>Mid</v>
      </c>
      <c r="V26" t="str">
        <f t="shared" si="0"/>
        <v>Old</v>
      </c>
    </row>
    <row r="27" spans="1:22" x14ac:dyDescent="0.25">
      <c r="A27">
        <v>0.84053999999999995</v>
      </c>
      <c r="B27">
        <v>0</v>
      </c>
      <c r="C27">
        <v>8.14</v>
      </c>
      <c r="D27">
        <v>0</v>
      </c>
      <c r="E27">
        <v>0.53799999999999903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  <c r="O27">
        <f t="shared" si="1"/>
        <v>0.84053999999999995</v>
      </c>
      <c r="P27">
        <f t="shared" si="2"/>
        <v>0</v>
      </c>
      <c r="Q27">
        <f t="shared" si="3"/>
        <v>0</v>
      </c>
      <c r="R27">
        <f t="shared" si="4"/>
        <v>85.7</v>
      </c>
      <c r="S27">
        <f t="shared" si="5"/>
        <v>4</v>
      </c>
      <c r="T27">
        <f t="shared" si="6"/>
        <v>307</v>
      </c>
      <c r="U27" t="str">
        <f t="shared" si="7"/>
        <v>Affordable</v>
      </c>
      <c r="V27" t="str">
        <f t="shared" si="0"/>
        <v>Old</v>
      </c>
    </row>
    <row r="28" spans="1:22" x14ac:dyDescent="0.25">
      <c r="A28">
        <v>0.67191000000000001</v>
      </c>
      <c r="B28">
        <v>0</v>
      </c>
      <c r="C28">
        <v>8.14</v>
      </c>
      <c r="D28">
        <v>0</v>
      </c>
      <c r="E28">
        <v>0.53799999999999903</v>
      </c>
      <c r="F28">
        <v>5.8129999999999997</v>
      </c>
      <c r="G28">
        <v>90.3</v>
      </c>
      <c r="H28">
        <v>4.6819999999999897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  <c r="O28">
        <f t="shared" si="1"/>
        <v>0.67191000000000001</v>
      </c>
      <c r="P28">
        <f t="shared" si="2"/>
        <v>0</v>
      </c>
      <c r="Q28">
        <f t="shared" si="3"/>
        <v>0</v>
      </c>
      <c r="R28">
        <f t="shared" si="4"/>
        <v>90.3</v>
      </c>
      <c r="S28">
        <f t="shared" si="5"/>
        <v>4</v>
      </c>
      <c r="T28">
        <f t="shared" si="6"/>
        <v>307</v>
      </c>
      <c r="U28" t="str">
        <f t="shared" si="7"/>
        <v>Mid</v>
      </c>
      <c r="V28" t="str">
        <f t="shared" si="0"/>
        <v>Old</v>
      </c>
    </row>
    <row r="29" spans="1:22" x14ac:dyDescent="0.25">
      <c r="A29">
        <v>0.95577000000000001</v>
      </c>
      <c r="B29">
        <v>0</v>
      </c>
      <c r="C29">
        <v>8.14</v>
      </c>
      <c r="D29">
        <v>0</v>
      </c>
      <c r="E29">
        <v>0.53799999999999903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  <c r="O29">
        <f t="shared" si="1"/>
        <v>0.95577000000000001</v>
      </c>
      <c r="P29">
        <f t="shared" si="2"/>
        <v>0</v>
      </c>
      <c r="Q29">
        <f t="shared" si="3"/>
        <v>0</v>
      </c>
      <c r="R29">
        <f t="shared" si="4"/>
        <v>88.8</v>
      </c>
      <c r="S29">
        <f t="shared" si="5"/>
        <v>4</v>
      </c>
      <c r="T29">
        <f t="shared" si="6"/>
        <v>307</v>
      </c>
      <c r="U29" t="str">
        <f t="shared" si="7"/>
        <v>Affordable</v>
      </c>
      <c r="V29" t="str">
        <f t="shared" si="0"/>
        <v>Old</v>
      </c>
    </row>
    <row r="30" spans="1:22" x14ac:dyDescent="0.25">
      <c r="A30">
        <v>0.77298999999999995</v>
      </c>
      <c r="B30">
        <v>0</v>
      </c>
      <c r="C30">
        <v>8.14</v>
      </c>
      <c r="D30">
        <v>0</v>
      </c>
      <c r="E30">
        <v>0.53799999999999903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  <c r="O30">
        <f t="shared" si="1"/>
        <v>0.77298999999999995</v>
      </c>
      <c r="P30">
        <f t="shared" si="2"/>
        <v>0</v>
      </c>
      <c r="Q30">
        <f t="shared" si="3"/>
        <v>0</v>
      </c>
      <c r="R30">
        <f t="shared" si="4"/>
        <v>94.4</v>
      </c>
      <c r="S30">
        <f t="shared" si="5"/>
        <v>4</v>
      </c>
      <c r="T30">
        <f t="shared" si="6"/>
        <v>307</v>
      </c>
      <c r="U30" t="str">
        <f t="shared" si="7"/>
        <v>Mid</v>
      </c>
      <c r="V30" t="str">
        <f t="shared" si="0"/>
        <v>Old</v>
      </c>
    </row>
    <row r="31" spans="1:22" x14ac:dyDescent="0.25">
      <c r="A31">
        <v>1.0024500000000001</v>
      </c>
      <c r="B31">
        <v>0</v>
      </c>
      <c r="C31">
        <v>8.14</v>
      </c>
      <c r="D31">
        <v>0</v>
      </c>
      <c r="E31">
        <v>0.53799999999999903</v>
      </c>
      <c r="F31">
        <v>6.6739999999999897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  <c r="O31">
        <f t="shared" si="1"/>
        <v>1.0024500000000001</v>
      </c>
      <c r="P31">
        <f t="shared" si="2"/>
        <v>0</v>
      </c>
      <c r="Q31">
        <f t="shared" si="3"/>
        <v>0</v>
      </c>
      <c r="R31">
        <f t="shared" si="4"/>
        <v>87.3</v>
      </c>
      <c r="S31">
        <f t="shared" si="5"/>
        <v>4</v>
      </c>
      <c r="T31">
        <f t="shared" si="6"/>
        <v>307</v>
      </c>
      <c r="U31" t="str">
        <f t="shared" si="7"/>
        <v>Mid</v>
      </c>
      <c r="V31" t="str">
        <f t="shared" si="0"/>
        <v>Old</v>
      </c>
    </row>
    <row r="32" spans="1:22" x14ac:dyDescent="0.25">
      <c r="A32">
        <v>1.1308100000000001</v>
      </c>
      <c r="B32">
        <v>0</v>
      </c>
      <c r="C32">
        <v>8.14</v>
      </c>
      <c r="D32">
        <v>0</v>
      </c>
      <c r="E32">
        <v>0.53799999999999903</v>
      </c>
      <c r="F32">
        <v>5.7129999999999903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  <c r="O32">
        <f t="shared" si="1"/>
        <v>1.1308100000000001</v>
      </c>
      <c r="P32">
        <f t="shared" si="2"/>
        <v>0</v>
      </c>
      <c r="Q32">
        <f t="shared" si="3"/>
        <v>0</v>
      </c>
      <c r="R32">
        <f t="shared" si="4"/>
        <v>94.1</v>
      </c>
      <c r="S32">
        <f t="shared" si="5"/>
        <v>4</v>
      </c>
      <c r="T32">
        <f t="shared" si="6"/>
        <v>307</v>
      </c>
      <c r="U32" t="str">
        <f t="shared" si="7"/>
        <v>Affordable</v>
      </c>
      <c r="V32" t="str">
        <f t="shared" si="0"/>
        <v>Old</v>
      </c>
    </row>
    <row r="33" spans="1:22" x14ac:dyDescent="0.25">
      <c r="A33">
        <v>1.3547199999999999</v>
      </c>
      <c r="B33">
        <v>0</v>
      </c>
      <c r="C33">
        <v>8.14</v>
      </c>
      <c r="D33">
        <v>0</v>
      </c>
      <c r="E33">
        <v>0.53799999999999903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  <c r="O33">
        <f t="shared" si="1"/>
        <v>1.3547199999999999</v>
      </c>
      <c r="P33">
        <f t="shared" si="2"/>
        <v>0</v>
      </c>
      <c r="Q33">
        <f t="shared" si="3"/>
        <v>0</v>
      </c>
      <c r="R33">
        <f t="shared" si="4"/>
        <v>100</v>
      </c>
      <c r="S33">
        <f t="shared" si="5"/>
        <v>4</v>
      </c>
      <c r="T33">
        <f t="shared" si="6"/>
        <v>307</v>
      </c>
      <c r="U33" t="str">
        <f t="shared" si="7"/>
        <v>Affordable</v>
      </c>
      <c r="V33" t="str">
        <f t="shared" si="0"/>
        <v>Old</v>
      </c>
    </row>
    <row r="34" spans="1:22" x14ac:dyDescent="0.25">
      <c r="A34">
        <v>1.3879900000000001</v>
      </c>
      <c r="B34">
        <v>0</v>
      </c>
      <c r="C34">
        <v>8.14</v>
      </c>
      <c r="D34">
        <v>0</v>
      </c>
      <c r="E34">
        <v>0.53799999999999903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  <c r="O34">
        <f t="shared" si="1"/>
        <v>1.3879900000000001</v>
      </c>
      <c r="P34">
        <f t="shared" si="2"/>
        <v>0</v>
      </c>
      <c r="Q34">
        <f t="shared" si="3"/>
        <v>0</v>
      </c>
      <c r="R34">
        <f t="shared" si="4"/>
        <v>82</v>
      </c>
      <c r="S34">
        <f t="shared" si="5"/>
        <v>4</v>
      </c>
      <c r="T34">
        <f t="shared" si="6"/>
        <v>307</v>
      </c>
      <c r="U34" t="str">
        <f t="shared" si="7"/>
        <v>Affordable</v>
      </c>
      <c r="V34" t="str">
        <f t="shared" si="0"/>
        <v>Old</v>
      </c>
    </row>
    <row r="35" spans="1:22" x14ac:dyDescent="0.25">
      <c r="A35">
        <v>1.1517200000000001</v>
      </c>
      <c r="B35">
        <v>0</v>
      </c>
      <c r="C35">
        <v>8.14</v>
      </c>
      <c r="D35">
        <v>0</v>
      </c>
      <c r="E35">
        <v>0.53799999999999903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  <c r="O35">
        <f t="shared" si="1"/>
        <v>1.1517200000000001</v>
      </c>
      <c r="P35">
        <f t="shared" si="2"/>
        <v>0</v>
      </c>
      <c r="Q35">
        <f t="shared" si="3"/>
        <v>0</v>
      </c>
      <c r="R35">
        <f t="shared" si="4"/>
        <v>95</v>
      </c>
      <c r="S35">
        <f t="shared" si="5"/>
        <v>4</v>
      </c>
      <c r="T35">
        <f t="shared" si="6"/>
        <v>307</v>
      </c>
      <c r="U35" t="str">
        <f t="shared" si="7"/>
        <v>Affordable</v>
      </c>
      <c r="V35" t="str">
        <f t="shared" si="0"/>
        <v>Old</v>
      </c>
    </row>
    <row r="36" spans="1:22" x14ac:dyDescent="0.25">
      <c r="A36">
        <v>1.6128199999999999</v>
      </c>
      <c r="B36">
        <v>0</v>
      </c>
      <c r="C36">
        <v>8.14</v>
      </c>
      <c r="D36">
        <v>0</v>
      </c>
      <c r="E36">
        <v>0.53799999999999903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  <c r="O36">
        <f t="shared" si="1"/>
        <v>1.6128199999999999</v>
      </c>
      <c r="P36">
        <f t="shared" si="2"/>
        <v>0</v>
      </c>
      <c r="Q36">
        <f t="shared" si="3"/>
        <v>0</v>
      </c>
      <c r="R36">
        <f t="shared" si="4"/>
        <v>96.9</v>
      </c>
      <c r="S36">
        <f t="shared" si="5"/>
        <v>4</v>
      </c>
      <c r="T36">
        <f t="shared" si="6"/>
        <v>307</v>
      </c>
      <c r="U36" t="str">
        <f t="shared" si="7"/>
        <v>Affordable</v>
      </c>
      <c r="V36" t="str">
        <f t="shared" si="0"/>
        <v>Old</v>
      </c>
    </row>
    <row r="37" spans="1:22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  <c r="O37">
        <f t="shared" si="1"/>
        <v>6.4170000000000005E-2</v>
      </c>
      <c r="P37">
        <f t="shared" si="2"/>
        <v>0</v>
      </c>
      <c r="Q37">
        <f t="shared" si="3"/>
        <v>0</v>
      </c>
      <c r="R37">
        <f t="shared" si="4"/>
        <v>68.2</v>
      </c>
      <c r="S37">
        <f t="shared" si="5"/>
        <v>5</v>
      </c>
      <c r="T37">
        <f t="shared" si="6"/>
        <v>279</v>
      </c>
      <c r="U37" t="str">
        <f t="shared" si="7"/>
        <v>Mid</v>
      </c>
      <c r="V37" t="str">
        <f t="shared" si="0"/>
        <v>Adult</v>
      </c>
    </row>
    <row r="38" spans="1:22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  <c r="O38">
        <f t="shared" si="1"/>
        <v>9.7439999999999999E-2</v>
      </c>
      <c r="P38">
        <f t="shared" si="2"/>
        <v>0</v>
      </c>
      <c r="Q38">
        <f t="shared" si="3"/>
        <v>0</v>
      </c>
      <c r="R38">
        <f t="shared" si="4"/>
        <v>61.4</v>
      </c>
      <c r="S38">
        <f t="shared" si="5"/>
        <v>5</v>
      </c>
      <c r="T38">
        <f t="shared" si="6"/>
        <v>279</v>
      </c>
      <c r="U38" t="str">
        <f t="shared" si="7"/>
        <v>Mid</v>
      </c>
      <c r="V38" t="str">
        <f t="shared" si="0"/>
        <v>Adult</v>
      </c>
    </row>
    <row r="39" spans="1:22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  <c r="O39">
        <f t="shared" si="1"/>
        <v>8.0140000000000003E-2</v>
      </c>
      <c r="P39">
        <f t="shared" si="2"/>
        <v>0</v>
      </c>
      <c r="Q39">
        <f t="shared" si="3"/>
        <v>0</v>
      </c>
      <c r="R39">
        <f t="shared" si="4"/>
        <v>41.5</v>
      </c>
      <c r="S39">
        <f t="shared" si="5"/>
        <v>5</v>
      </c>
      <c r="T39">
        <f t="shared" si="6"/>
        <v>279</v>
      </c>
      <c r="U39" t="str">
        <f t="shared" si="7"/>
        <v>Mid</v>
      </c>
      <c r="V39" t="str">
        <f t="shared" si="0"/>
        <v>Adult</v>
      </c>
    </row>
    <row r="40" spans="1:22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  <c r="O40">
        <f t="shared" si="1"/>
        <v>0.17505000000000001</v>
      </c>
      <c r="P40">
        <f t="shared" si="2"/>
        <v>0</v>
      </c>
      <c r="Q40">
        <f t="shared" si="3"/>
        <v>0</v>
      </c>
      <c r="R40">
        <f t="shared" si="4"/>
        <v>30.2</v>
      </c>
      <c r="S40">
        <f t="shared" si="5"/>
        <v>5</v>
      </c>
      <c r="T40">
        <f t="shared" si="6"/>
        <v>279</v>
      </c>
      <c r="U40" t="str">
        <f t="shared" si="7"/>
        <v>Mid</v>
      </c>
      <c r="V40" t="str">
        <f t="shared" si="0"/>
        <v>Adult</v>
      </c>
    </row>
    <row r="41" spans="1:22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  <c r="O41">
        <f t="shared" si="1"/>
        <v>2.7629999999999998E-2</v>
      </c>
      <c r="P41">
        <f t="shared" si="2"/>
        <v>75</v>
      </c>
      <c r="Q41">
        <f t="shared" si="3"/>
        <v>0</v>
      </c>
      <c r="R41">
        <f t="shared" si="4"/>
        <v>21.8</v>
      </c>
      <c r="S41">
        <f t="shared" si="5"/>
        <v>3</v>
      </c>
      <c r="T41">
        <f t="shared" si="6"/>
        <v>252</v>
      </c>
      <c r="U41" t="str">
        <f t="shared" si="7"/>
        <v>Premium</v>
      </c>
      <c r="V41" t="str">
        <f t="shared" si="0"/>
        <v>Student</v>
      </c>
    </row>
    <row r="42" spans="1:22" x14ac:dyDescent="0.25">
      <c r="A42">
        <v>3.3589999999999898E-2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  <c r="O42">
        <f t="shared" si="1"/>
        <v>3.3589999999999898E-2</v>
      </c>
      <c r="P42">
        <f t="shared" si="2"/>
        <v>75</v>
      </c>
      <c r="Q42">
        <f t="shared" si="3"/>
        <v>0</v>
      </c>
      <c r="R42">
        <f t="shared" si="4"/>
        <v>15.8</v>
      </c>
      <c r="S42">
        <f t="shared" si="5"/>
        <v>3</v>
      </c>
      <c r="T42">
        <f t="shared" si="6"/>
        <v>252</v>
      </c>
      <c r="U42" t="str">
        <f t="shared" si="7"/>
        <v>Premium</v>
      </c>
      <c r="V42" t="str">
        <f t="shared" si="0"/>
        <v>Student</v>
      </c>
    </row>
    <row r="43" spans="1:22" x14ac:dyDescent="0.25">
      <c r="A43">
        <v>0.12744</v>
      </c>
      <c r="B43">
        <v>0</v>
      </c>
      <c r="C43">
        <v>6.91</v>
      </c>
      <c r="D43">
        <v>0</v>
      </c>
      <c r="E43">
        <v>0.44799999999999901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  <c r="O43">
        <f t="shared" si="1"/>
        <v>0.12744</v>
      </c>
      <c r="P43">
        <f t="shared" si="2"/>
        <v>0</v>
      </c>
      <c r="Q43">
        <f t="shared" si="3"/>
        <v>0</v>
      </c>
      <c r="R43">
        <f t="shared" si="4"/>
        <v>2.9</v>
      </c>
      <c r="S43">
        <f t="shared" si="5"/>
        <v>3</v>
      </c>
      <c r="T43">
        <f t="shared" si="6"/>
        <v>233</v>
      </c>
      <c r="U43" t="str">
        <f t="shared" si="7"/>
        <v>Mid</v>
      </c>
      <c r="V43" t="str">
        <f t="shared" si="0"/>
        <v>Student</v>
      </c>
    </row>
    <row r="44" spans="1:22" x14ac:dyDescent="0.25">
      <c r="A44">
        <v>0.14149999999999999</v>
      </c>
      <c r="B44">
        <v>0</v>
      </c>
      <c r="C44">
        <v>6.91</v>
      </c>
      <c r="D44">
        <v>0</v>
      </c>
      <c r="E44">
        <v>0.44799999999999901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  <c r="O44">
        <f t="shared" si="1"/>
        <v>0.14149999999999999</v>
      </c>
      <c r="P44">
        <f t="shared" si="2"/>
        <v>0</v>
      </c>
      <c r="Q44">
        <f t="shared" si="3"/>
        <v>0</v>
      </c>
      <c r="R44">
        <f t="shared" si="4"/>
        <v>6.6</v>
      </c>
      <c r="S44">
        <f t="shared" si="5"/>
        <v>3</v>
      </c>
      <c r="T44">
        <f t="shared" si="6"/>
        <v>233</v>
      </c>
      <c r="U44" t="str">
        <f t="shared" si="7"/>
        <v>Mid</v>
      </c>
      <c r="V44" t="str">
        <f t="shared" si="0"/>
        <v>Student</v>
      </c>
    </row>
    <row r="45" spans="1:22" x14ac:dyDescent="0.25">
      <c r="A45">
        <v>0.15936</v>
      </c>
      <c r="B45">
        <v>0</v>
      </c>
      <c r="C45">
        <v>6.91</v>
      </c>
      <c r="D45">
        <v>0</v>
      </c>
      <c r="E45">
        <v>0.44799999999999901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  <c r="O45">
        <f t="shared" si="1"/>
        <v>0.15936</v>
      </c>
      <c r="P45">
        <f t="shared" si="2"/>
        <v>0</v>
      </c>
      <c r="Q45">
        <f t="shared" si="3"/>
        <v>0</v>
      </c>
      <c r="R45">
        <f t="shared" si="4"/>
        <v>6.5</v>
      </c>
      <c r="S45">
        <f t="shared" si="5"/>
        <v>3</v>
      </c>
      <c r="T45">
        <f t="shared" si="6"/>
        <v>233</v>
      </c>
      <c r="U45" t="str">
        <f t="shared" si="7"/>
        <v>Mid</v>
      </c>
      <c r="V45" t="str">
        <f t="shared" si="0"/>
        <v>Student</v>
      </c>
    </row>
    <row r="46" spans="1:22" x14ac:dyDescent="0.25">
      <c r="A46">
        <v>0.12268999999999999</v>
      </c>
      <c r="B46">
        <v>0</v>
      </c>
      <c r="C46">
        <v>6.91</v>
      </c>
      <c r="D46">
        <v>0</v>
      </c>
      <c r="E46">
        <v>0.44799999999999901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  <c r="O46">
        <f t="shared" si="1"/>
        <v>0.12268999999999999</v>
      </c>
      <c r="P46">
        <f t="shared" si="2"/>
        <v>0</v>
      </c>
      <c r="Q46">
        <f t="shared" si="3"/>
        <v>0</v>
      </c>
      <c r="R46">
        <f t="shared" si="4"/>
        <v>40</v>
      </c>
      <c r="S46">
        <f t="shared" si="5"/>
        <v>3</v>
      </c>
      <c r="T46">
        <f t="shared" si="6"/>
        <v>233</v>
      </c>
      <c r="U46" t="str">
        <f t="shared" si="7"/>
        <v>Mid</v>
      </c>
      <c r="V46" t="str">
        <f t="shared" si="0"/>
        <v>Adult</v>
      </c>
    </row>
    <row r="47" spans="1:22" x14ac:dyDescent="0.25">
      <c r="A47">
        <v>0.17141999999999999</v>
      </c>
      <c r="B47">
        <v>0</v>
      </c>
      <c r="C47">
        <v>6.91</v>
      </c>
      <c r="D47">
        <v>0</v>
      </c>
      <c r="E47">
        <v>0.44799999999999901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  <c r="O47">
        <f t="shared" si="1"/>
        <v>0.17141999999999999</v>
      </c>
      <c r="P47">
        <f t="shared" si="2"/>
        <v>0</v>
      </c>
      <c r="Q47">
        <f t="shared" si="3"/>
        <v>0</v>
      </c>
      <c r="R47">
        <f t="shared" si="4"/>
        <v>33.799999999999997</v>
      </c>
      <c r="S47">
        <f t="shared" si="5"/>
        <v>3</v>
      </c>
      <c r="T47">
        <f t="shared" si="6"/>
        <v>233</v>
      </c>
      <c r="U47" t="str">
        <f t="shared" si="7"/>
        <v>Mid</v>
      </c>
      <c r="V47" t="str">
        <f t="shared" si="0"/>
        <v>Adult</v>
      </c>
    </row>
    <row r="48" spans="1:22" x14ac:dyDescent="0.25">
      <c r="A48">
        <v>0.18836</v>
      </c>
      <c r="B48">
        <v>0</v>
      </c>
      <c r="C48">
        <v>6.91</v>
      </c>
      <c r="D48">
        <v>0</v>
      </c>
      <c r="E48">
        <v>0.44799999999999901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  <c r="O48">
        <f t="shared" si="1"/>
        <v>0.18836</v>
      </c>
      <c r="P48">
        <f t="shared" si="2"/>
        <v>0</v>
      </c>
      <c r="Q48">
        <f t="shared" si="3"/>
        <v>0</v>
      </c>
      <c r="R48">
        <f t="shared" si="4"/>
        <v>33.299999999999997</v>
      </c>
      <c r="S48">
        <f t="shared" si="5"/>
        <v>3</v>
      </c>
      <c r="T48">
        <f t="shared" si="6"/>
        <v>233</v>
      </c>
      <c r="U48" t="str">
        <f t="shared" si="7"/>
        <v>Mid</v>
      </c>
      <c r="V48" t="str">
        <f t="shared" si="0"/>
        <v>Adult</v>
      </c>
    </row>
    <row r="49" spans="1:22" x14ac:dyDescent="0.25">
      <c r="A49">
        <v>0.22927</v>
      </c>
      <c r="B49">
        <v>0</v>
      </c>
      <c r="C49">
        <v>6.91</v>
      </c>
      <c r="D49">
        <v>0</v>
      </c>
      <c r="E49">
        <v>0.44799999999999901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  <c r="O49">
        <f t="shared" si="1"/>
        <v>0.22927</v>
      </c>
      <c r="P49">
        <f t="shared" si="2"/>
        <v>0</v>
      </c>
      <c r="Q49">
        <f t="shared" si="3"/>
        <v>0</v>
      </c>
      <c r="R49">
        <f t="shared" si="4"/>
        <v>85.5</v>
      </c>
      <c r="S49">
        <f t="shared" si="5"/>
        <v>3</v>
      </c>
      <c r="T49">
        <f t="shared" si="6"/>
        <v>233</v>
      </c>
      <c r="U49" t="str">
        <f t="shared" si="7"/>
        <v>Mid</v>
      </c>
      <c r="V49" t="str">
        <f t="shared" si="0"/>
        <v>Old</v>
      </c>
    </row>
    <row r="50" spans="1:22" x14ac:dyDescent="0.25">
      <c r="A50">
        <v>0.25386999999999998</v>
      </c>
      <c r="B50">
        <v>0</v>
      </c>
      <c r="C50">
        <v>6.91</v>
      </c>
      <c r="D50">
        <v>0</v>
      </c>
      <c r="E50">
        <v>0.44799999999999901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  <c r="O50">
        <f t="shared" si="1"/>
        <v>0.25386999999999998</v>
      </c>
      <c r="P50">
        <f t="shared" si="2"/>
        <v>0</v>
      </c>
      <c r="Q50">
        <f t="shared" si="3"/>
        <v>0</v>
      </c>
      <c r="R50">
        <f t="shared" si="4"/>
        <v>95.3</v>
      </c>
      <c r="S50">
        <f t="shared" si="5"/>
        <v>3</v>
      </c>
      <c r="T50">
        <f t="shared" si="6"/>
        <v>233</v>
      </c>
      <c r="U50" t="str">
        <f t="shared" si="7"/>
        <v>Affordable</v>
      </c>
      <c r="V50" t="str">
        <f t="shared" si="0"/>
        <v>Old</v>
      </c>
    </row>
    <row r="51" spans="1:22" x14ac:dyDescent="0.25">
      <c r="A51">
        <v>0.21976999999999999</v>
      </c>
      <c r="B51">
        <v>0</v>
      </c>
      <c r="C51">
        <v>6.91</v>
      </c>
      <c r="D51">
        <v>0</v>
      </c>
      <c r="E51">
        <v>0.44799999999999901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  <c r="O51">
        <f t="shared" si="1"/>
        <v>0.21976999999999999</v>
      </c>
      <c r="P51">
        <f t="shared" si="2"/>
        <v>0</v>
      </c>
      <c r="Q51">
        <f t="shared" si="3"/>
        <v>0</v>
      </c>
      <c r="R51">
        <f t="shared" si="4"/>
        <v>62</v>
      </c>
      <c r="S51">
        <f t="shared" si="5"/>
        <v>3</v>
      </c>
      <c r="T51">
        <f t="shared" si="6"/>
        <v>233</v>
      </c>
      <c r="U51" t="str">
        <f t="shared" si="7"/>
        <v>Mid</v>
      </c>
      <c r="V51" t="str">
        <f t="shared" si="0"/>
        <v>Adult</v>
      </c>
    </row>
    <row r="52" spans="1:22" x14ac:dyDescent="0.25">
      <c r="A52">
        <v>8.8729999999999906E-2</v>
      </c>
      <c r="B52">
        <v>21</v>
      </c>
      <c r="C52">
        <v>5.64</v>
      </c>
      <c r="D52">
        <v>0</v>
      </c>
      <c r="E52">
        <v>0.439</v>
      </c>
      <c r="F52">
        <v>5.9629999999999903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  <c r="O52">
        <f t="shared" si="1"/>
        <v>8.8729999999999906E-2</v>
      </c>
      <c r="P52">
        <f t="shared" si="2"/>
        <v>21</v>
      </c>
      <c r="Q52">
        <f t="shared" si="3"/>
        <v>0</v>
      </c>
      <c r="R52">
        <f t="shared" si="4"/>
        <v>45.7</v>
      </c>
      <c r="S52">
        <f t="shared" si="5"/>
        <v>4</v>
      </c>
      <c r="T52">
        <f t="shared" si="6"/>
        <v>243</v>
      </c>
      <c r="U52" t="str">
        <f t="shared" si="7"/>
        <v>Mid</v>
      </c>
      <c r="V52" t="str">
        <f t="shared" si="0"/>
        <v>Adult</v>
      </c>
    </row>
    <row r="53" spans="1:22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  <c r="O53">
        <f t="shared" si="1"/>
        <v>4.3369999999999999E-2</v>
      </c>
      <c r="P53">
        <f t="shared" si="2"/>
        <v>21</v>
      </c>
      <c r="Q53">
        <f t="shared" si="3"/>
        <v>0</v>
      </c>
      <c r="R53">
        <f t="shared" si="4"/>
        <v>63</v>
      </c>
      <c r="S53">
        <f t="shared" si="5"/>
        <v>4</v>
      </c>
      <c r="T53">
        <f t="shared" si="6"/>
        <v>243</v>
      </c>
      <c r="U53" t="str">
        <f t="shared" si="7"/>
        <v>Mid</v>
      </c>
      <c r="V53" t="str">
        <f t="shared" si="0"/>
        <v>Adult</v>
      </c>
    </row>
    <row r="54" spans="1:22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  <c r="O54">
        <f t="shared" si="1"/>
        <v>5.3600000000000002E-2</v>
      </c>
      <c r="P54">
        <f t="shared" si="2"/>
        <v>21</v>
      </c>
      <c r="Q54">
        <f t="shared" si="3"/>
        <v>0</v>
      </c>
      <c r="R54">
        <f t="shared" si="4"/>
        <v>21.1</v>
      </c>
      <c r="S54">
        <f t="shared" si="5"/>
        <v>4</v>
      </c>
      <c r="T54">
        <f t="shared" si="6"/>
        <v>243</v>
      </c>
      <c r="U54" t="str">
        <f t="shared" si="7"/>
        <v>Mid</v>
      </c>
      <c r="V54" t="str">
        <f t="shared" si="0"/>
        <v>Student</v>
      </c>
    </row>
    <row r="55" spans="1:22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5.9979999999999896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  <c r="O55">
        <f t="shared" si="1"/>
        <v>4.981E-2</v>
      </c>
      <c r="P55">
        <f t="shared" si="2"/>
        <v>21</v>
      </c>
      <c r="Q55">
        <f t="shared" si="3"/>
        <v>0</v>
      </c>
      <c r="R55">
        <f t="shared" si="4"/>
        <v>21.4</v>
      </c>
      <c r="S55">
        <f t="shared" si="5"/>
        <v>4</v>
      </c>
      <c r="T55">
        <f t="shared" si="6"/>
        <v>243</v>
      </c>
      <c r="U55" t="str">
        <f t="shared" si="7"/>
        <v>Mid</v>
      </c>
      <c r="V55" t="str">
        <f t="shared" si="0"/>
        <v>Student</v>
      </c>
    </row>
    <row r="56" spans="1:22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  <c r="O56">
        <f t="shared" si="1"/>
        <v>1.3599999999999999E-2</v>
      </c>
      <c r="P56">
        <f t="shared" si="2"/>
        <v>75</v>
      </c>
      <c r="Q56">
        <f t="shared" si="3"/>
        <v>0</v>
      </c>
      <c r="R56">
        <f t="shared" si="4"/>
        <v>47.6</v>
      </c>
      <c r="S56">
        <f t="shared" si="5"/>
        <v>3</v>
      </c>
      <c r="T56">
        <f t="shared" si="6"/>
        <v>469</v>
      </c>
      <c r="U56" t="str">
        <f t="shared" si="7"/>
        <v>Mid</v>
      </c>
      <c r="V56" t="str">
        <f t="shared" si="0"/>
        <v>Adult</v>
      </c>
    </row>
    <row r="57" spans="1:22" x14ac:dyDescent="0.25">
      <c r="A57">
        <v>1.311E-2</v>
      </c>
      <c r="B57">
        <v>90</v>
      </c>
      <c r="C57">
        <v>1.22</v>
      </c>
      <c r="D57">
        <v>0</v>
      </c>
      <c r="E57">
        <v>0.40299999999999903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  <c r="O57">
        <f t="shared" si="1"/>
        <v>1.311E-2</v>
      </c>
      <c r="P57">
        <f t="shared" si="2"/>
        <v>90</v>
      </c>
      <c r="Q57">
        <f t="shared" si="3"/>
        <v>0</v>
      </c>
      <c r="R57">
        <f t="shared" si="4"/>
        <v>21.9</v>
      </c>
      <c r="S57">
        <f t="shared" si="5"/>
        <v>5</v>
      </c>
      <c r="T57">
        <f t="shared" si="6"/>
        <v>226</v>
      </c>
      <c r="U57" t="str">
        <f t="shared" si="7"/>
        <v>Premium</v>
      </c>
      <c r="V57" t="str">
        <f t="shared" si="0"/>
        <v>Student</v>
      </c>
    </row>
    <row r="58" spans="1:22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6.3829999999999902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  <c r="O58">
        <f t="shared" si="1"/>
        <v>2.0549999999999999E-2</v>
      </c>
      <c r="P58">
        <f t="shared" si="2"/>
        <v>85</v>
      </c>
      <c r="Q58">
        <f t="shared" si="3"/>
        <v>0</v>
      </c>
      <c r="R58">
        <f t="shared" si="4"/>
        <v>35.700000000000003</v>
      </c>
      <c r="S58">
        <f t="shared" si="5"/>
        <v>2</v>
      </c>
      <c r="T58">
        <f t="shared" si="6"/>
        <v>313</v>
      </c>
      <c r="U58" t="str">
        <f t="shared" si="7"/>
        <v>Mid</v>
      </c>
      <c r="V58" t="str">
        <f t="shared" si="0"/>
        <v>Adult</v>
      </c>
    </row>
    <row r="59" spans="1:22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  <c r="O59">
        <f t="shared" si="1"/>
        <v>1.4319999999999999E-2</v>
      </c>
      <c r="P59">
        <f t="shared" si="2"/>
        <v>100</v>
      </c>
      <c r="Q59">
        <f t="shared" si="3"/>
        <v>0</v>
      </c>
      <c r="R59">
        <f t="shared" si="4"/>
        <v>40.5</v>
      </c>
      <c r="S59">
        <f t="shared" si="5"/>
        <v>5</v>
      </c>
      <c r="T59">
        <f t="shared" si="6"/>
        <v>256</v>
      </c>
      <c r="U59" t="str">
        <f t="shared" si="7"/>
        <v>Premium</v>
      </c>
      <c r="V59" t="str">
        <f t="shared" si="0"/>
        <v>Adult</v>
      </c>
    </row>
    <row r="60" spans="1:22" x14ac:dyDescent="0.25">
      <c r="A60">
        <v>0.15445</v>
      </c>
      <c r="B60">
        <v>25</v>
      </c>
      <c r="C60">
        <v>5.13</v>
      </c>
      <c r="D60">
        <v>0</v>
      </c>
      <c r="E60">
        <v>0.45299999999999901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  <c r="O60">
        <f t="shared" si="1"/>
        <v>0.15445</v>
      </c>
      <c r="P60">
        <f t="shared" si="2"/>
        <v>25</v>
      </c>
      <c r="Q60">
        <f t="shared" si="3"/>
        <v>0</v>
      </c>
      <c r="R60">
        <f t="shared" si="4"/>
        <v>29.2</v>
      </c>
      <c r="S60">
        <f t="shared" si="5"/>
        <v>8</v>
      </c>
      <c r="T60">
        <f t="shared" si="6"/>
        <v>284</v>
      </c>
      <c r="U60" t="str">
        <f t="shared" si="7"/>
        <v>Mid</v>
      </c>
      <c r="V60" t="str">
        <f t="shared" si="0"/>
        <v>Student</v>
      </c>
    </row>
    <row r="61" spans="1:22" x14ac:dyDescent="0.25">
      <c r="A61">
        <v>0.10328</v>
      </c>
      <c r="B61">
        <v>25</v>
      </c>
      <c r="C61">
        <v>5.13</v>
      </c>
      <c r="D61">
        <v>0</v>
      </c>
      <c r="E61">
        <v>0.45299999999999901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  <c r="O61">
        <f t="shared" si="1"/>
        <v>0.10328</v>
      </c>
      <c r="P61">
        <f t="shared" si="2"/>
        <v>25</v>
      </c>
      <c r="Q61">
        <f t="shared" si="3"/>
        <v>0</v>
      </c>
      <c r="R61">
        <f t="shared" si="4"/>
        <v>47.2</v>
      </c>
      <c r="S61">
        <f t="shared" si="5"/>
        <v>8</v>
      </c>
      <c r="T61">
        <f t="shared" si="6"/>
        <v>284</v>
      </c>
      <c r="U61" t="str">
        <f t="shared" si="7"/>
        <v>Mid</v>
      </c>
      <c r="V61" t="str">
        <f t="shared" si="0"/>
        <v>Adult</v>
      </c>
    </row>
    <row r="62" spans="1:22" x14ac:dyDescent="0.25">
      <c r="A62">
        <v>0.14932000000000001</v>
      </c>
      <c r="B62">
        <v>25</v>
      </c>
      <c r="C62">
        <v>5.13</v>
      </c>
      <c r="D62">
        <v>0</v>
      </c>
      <c r="E62">
        <v>0.45299999999999901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  <c r="O62">
        <f t="shared" si="1"/>
        <v>0.14932000000000001</v>
      </c>
      <c r="P62">
        <f t="shared" si="2"/>
        <v>25</v>
      </c>
      <c r="Q62">
        <f t="shared" si="3"/>
        <v>0</v>
      </c>
      <c r="R62">
        <f t="shared" si="4"/>
        <v>66.2</v>
      </c>
      <c r="S62">
        <f t="shared" si="5"/>
        <v>8</v>
      </c>
      <c r="T62">
        <f t="shared" si="6"/>
        <v>284</v>
      </c>
      <c r="U62" t="str">
        <f t="shared" si="7"/>
        <v>Mid</v>
      </c>
      <c r="V62" t="str">
        <f t="shared" si="0"/>
        <v>Adult</v>
      </c>
    </row>
    <row r="63" spans="1:22" x14ac:dyDescent="0.25">
      <c r="A63">
        <v>0.17171</v>
      </c>
      <c r="B63">
        <v>25</v>
      </c>
      <c r="C63">
        <v>5.13</v>
      </c>
      <c r="D63">
        <v>0</v>
      </c>
      <c r="E63">
        <v>0.45299999999999901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  <c r="O63">
        <f t="shared" si="1"/>
        <v>0.17171</v>
      </c>
      <c r="P63">
        <f t="shared" si="2"/>
        <v>25</v>
      </c>
      <c r="Q63">
        <f t="shared" si="3"/>
        <v>0</v>
      </c>
      <c r="R63">
        <f t="shared" si="4"/>
        <v>93.4</v>
      </c>
      <c r="S63">
        <f t="shared" si="5"/>
        <v>8</v>
      </c>
      <c r="T63">
        <f t="shared" si="6"/>
        <v>284</v>
      </c>
      <c r="U63" t="str">
        <f t="shared" si="7"/>
        <v>Mid</v>
      </c>
      <c r="V63" t="str">
        <f t="shared" si="0"/>
        <v>Old</v>
      </c>
    </row>
    <row r="64" spans="1:22" x14ac:dyDescent="0.25">
      <c r="A64">
        <v>0.11027000000000001</v>
      </c>
      <c r="B64">
        <v>25</v>
      </c>
      <c r="C64">
        <v>5.13</v>
      </c>
      <c r="D64">
        <v>0</v>
      </c>
      <c r="E64">
        <v>0.45299999999999901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  <c r="O64">
        <f t="shared" si="1"/>
        <v>0.11027000000000001</v>
      </c>
      <c r="P64">
        <f t="shared" si="2"/>
        <v>25</v>
      </c>
      <c r="Q64">
        <f t="shared" si="3"/>
        <v>0</v>
      </c>
      <c r="R64">
        <f t="shared" si="4"/>
        <v>67.8</v>
      </c>
      <c r="S64">
        <f t="shared" si="5"/>
        <v>8</v>
      </c>
      <c r="T64">
        <f t="shared" si="6"/>
        <v>284</v>
      </c>
      <c r="U64" t="str">
        <f t="shared" si="7"/>
        <v>Mid</v>
      </c>
      <c r="V64" t="str">
        <f t="shared" si="0"/>
        <v>Adult</v>
      </c>
    </row>
    <row r="65" spans="1:22" x14ac:dyDescent="0.25">
      <c r="A65">
        <v>0.1265</v>
      </c>
      <c r="B65">
        <v>25</v>
      </c>
      <c r="C65">
        <v>5.13</v>
      </c>
      <c r="D65">
        <v>0</v>
      </c>
      <c r="E65">
        <v>0.45299999999999901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  <c r="O65">
        <f t="shared" si="1"/>
        <v>0.1265</v>
      </c>
      <c r="P65">
        <f t="shared" si="2"/>
        <v>25</v>
      </c>
      <c r="Q65">
        <f t="shared" si="3"/>
        <v>0</v>
      </c>
      <c r="R65">
        <f t="shared" si="4"/>
        <v>43.4</v>
      </c>
      <c r="S65">
        <f t="shared" si="5"/>
        <v>8</v>
      </c>
      <c r="T65">
        <f t="shared" si="6"/>
        <v>284</v>
      </c>
      <c r="U65" t="str">
        <f t="shared" si="7"/>
        <v>Mid</v>
      </c>
      <c r="V65" t="str">
        <f t="shared" si="0"/>
        <v>Adult</v>
      </c>
    </row>
    <row r="66" spans="1:22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  <c r="O66">
        <f t="shared" si="1"/>
        <v>1.951E-2</v>
      </c>
      <c r="P66">
        <f t="shared" si="2"/>
        <v>17.5</v>
      </c>
      <c r="Q66">
        <f t="shared" si="3"/>
        <v>0</v>
      </c>
      <c r="R66">
        <f t="shared" si="4"/>
        <v>59.5</v>
      </c>
      <c r="S66">
        <f t="shared" si="5"/>
        <v>3</v>
      </c>
      <c r="T66">
        <f t="shared" si="6"/>
        <v>216</v>
      </c>
      <c r="U66" t="str">
        <f t="shared" si="7"/>
        <v>Premium</v>
      </c>
      <c r="V66" t="str">
        <f t="shared" ref="V66:V129" si="8">IF(G66&gt;70, "Old", IF(G66&gt;30, "Adult", "Student"))</f>
        <v>Adult</v>
      </c>
    </row>
    <row r="67" spans="1:22" x14ac:dyDescent="0.25">
      <c r="A67">
        <v>3.5839999999999997E-2</v>
      </c>
      <c r="B67">
        <v>80</v>
      </c>
      <c r="C67">
        <v>3.37</v>
      </c>
      <c r="D67">
        <v>0</v>
      </c>
      <c r="E67">
        <v>0.39799999999999902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  <c r="O67">
        <f t="shared" ref="O67:O130" si="9">IF(ISBLANK(A67), IFERROR(AVERAGEIF(A:A, "&lt;&gt;"), 0), A67)</f>
        <v>3.5839999999999997E-2</v>
      </c>
      <c r="P67">
        <f t="shared" ref="P67:P130" si="10">IF(ISBLANK(B67), IFERROR(AVERAGEIF(B:B, "&lt;&gt;"), 0), B67)</f>
        <v>80</v>
      </c>
      <c r="Q67">
        <f t="shared" ref="Q67:Q130" si="11">IF(ISBLANK(D67), IFERROR(AVERAGEIF(D:D, "&lt;&gt;"), 0), D67)</f>
        <v>0</v>
      </c>
      <c r="R67">
        <f t="shared" ref="R67:R130" si="12">IF(ISBLANK(G67), IFERROR(AVERAGEIF(G:G, "&lt;&gt;"), 0), G67)</f>
        <v>17.8</v>
      </c>
      <c r="S67">
        <f t="shared" ref="S67:S130" si="13">IF(ISBLANK(I67), IFERROR(AVERAGEIF(I:I, "&lt;&gt;"), 0), I67)</f>
        <v>4</v>
      </c>
      <c r="T67">
        <f t="shared" ref="T67:T130" si="14">IF(ISBLANK(J67), IFERROR(AVERAGEIF(J:J, "&lt;&gt;"), 0), J67)</f>
        <v>337</v>
      </c>
      <c r="U67" t="str">
        <f t="shared" ref="U67:U130" si="15">IF(N67&gt;30, "Premium", IF(N67&gt;15, "Mid", "Affordable"))</f>
        <v>Mid</v>
      </c>
      <c r="V67" t="str">
        <f t="shared" si="8"/>
        <v>Student</v>
      </c>
    </row>
    <row r="68" spans="1:22" x14ac:dyDescent="0.25">
      <c r="A68">
        <v>4.3790000000000003E-2</v>
      </c>
      <c r="B68">
        <v>80</v>
      </c>
      <c r="C68">
        <v>3.37</v>
      </c>
      <c r="D68">
        <v>0</v>
      </c>
      <c r="E68">
        <v>0.39799999999999902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  <c r="O68">
        <f t="shared" si="9"/>
        <v>4.3790000000000003E-2</v>
      </c>
      <c r="P68">
        <f t="shared" si="10"/>
        <v>80</v>
      </c>
      <c r="Q68">
        <f t="shared" si="11"/>
        <v>0</v>
      </c>
      <c r="R68">
        <f t="shared" si="12"/>
        <v>31.1</v>
      </c>
      <c r="S68">
        <f t="shared" si="13"/>
        <v>4</v>
      </c>
      <c r="T68">
        <f t="shared" si="14"/>
        <v>337</v>
      </c>
      <c r="U68" t="str">
        <f t="shared" si="15"/>
        <v>Mid</v>
      </c>
      <c r="V68" t="str">
        <f t="shared" si="8"/>
        <v>Adult</v>
      </c>
    </row>
    <row r="69" spans="1:22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5.8779999999999903</v>
      </c>
      <c r="G69">
        <v>21.4</v>
      </c>
      <c r="H69">
        <v>6.4979999999999896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  <c r="O69">
        <f t="shared" si="9"/>
        <v>5.7889999999999997E-2</v>
      </c>
      <c r="P69">
        <f t="shared" si="10"/>
        <v>12.5</v>
      </c>
      <c r="Q69">
        <f t="shared" si="11"/>
        <v>0</v>
      </c>
      <c r="R69">
        <f t="shared" si="12"/>
        <v>21.4</v>
      </c>
      <c r="S69">
        <f t="shared" si="13"/>
        <v>4</v>
      </c>
      <c r="T69">
        <f t="shared" si="14"/>
        <v>345</v>
      </c>
      <c r="U69" t="str">
        <f t="shared" si="15"/>
        <v>Mid</v>
      </c>
      <c r="V69" t="str">
        <f t="shared" si="8"/>
        <v>Student</v>
      </c>
    </row>
    <row r="70" spans="1:22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5.5939999999999896</v>
      </c>
      <c r="G70">
        <v>36.799999999999997</v>
      </c>
      <c r="H70">
        <v>6.4979999999999896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  <c r="O70">
        <f t="shared" si="9"/>
        <v>0.13553999999999999</v>
      </c>
      <c r="P70">
        <f t="shared" si="10"/>
        <v>12.5</v>
      </c>
      <c r="Q70">
        <f t="shared" si="11"/>
        <v>0</v>
      </c>
      <c r="R70">
        <f t="shared" si="12"/>
        <v>36.799999999999997</v>
      </c>
      <c r="S70">
        <f t="shared" si="13"/>
        <v>4</v>
      </c>
      <c r="T70">
        <f t="shared" si="14"/>
        <v>345</v>
      </c>
      <c r="U70" t="str">
        <f t="shared" si="15"/>
        <v>Mid</v>
      </c>
      <c r="V70" t="str">
        <f t="shared" si="8"/>
        <v>Adult</v>
      </c>
    </row>
    <row r="71" spans="1:22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6.4979999999999896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  <c r="O71">
        <f t="shared" si="9"/>
        <v>0.12816</v>
      </c>
      <c r="P71">
        <f t="shared" si="10"/>
        <v>12.5</v>
      </c>
      <c r="Q71">
        <f t="shared" si="11"/>
        <v>0</v>
      </c>
      <c r="R71">
        <f t="shared" si="12"/>
        <v>33</v>
      </c>
      <c r="S71">
        <f t="shared" si="13"/>
        <v>4</v>
      </c>
      <c r="T71">
        <f t="shared" si="14"/>
        <v>345</v>
      </c>
      <c r="U71" t="str">
        <f t="shared" si="15"/>
        <v>Mid</v>
      </c>
      <c r="V71" t="str">
        <f t="shared" si="8"/>
        <v>Adult</v>
      </c>
    </row>
    <row r="72" spans="1:22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  <c r="O72">
        <f t="shared" si="9"/>
        <v>8.8260000000000005E-2</v>
      </c>
      <c r="P72">
        <f t="shared" si="10"/>
        <v>0</v>
      </c>
      <c r="Q72">
        <f t="shared" si="11"/>
        <v>0</v>
      </c>
      <c r="R72">
        <f t="shared" si="12"/>
        <v>6.6</v>
      </c>
      <c r="S72">
        <f t="shared" si="13"/>
        <v>4</v>
      </c>
      <c r="T72">
        <f t="shared" si="14"/>
        <v>305</v>
      </c>
      <c r="U72" t="str">
        <f t="shared" si="15"/>
        <v>Mid</v>
      </c>
      <c r="V72" t="str">
        <f t="shared" si="8"/>
        <v>Student</v>
      </c>
    </row>
    <row r="73" spans="1:22" x14ac:dyDescent="0.25">
      <c r="A73">
        <v>0.15875999999999901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  <c r="O73">
        <f t="shared" si="9"/>
        <v>0.15875999999999901</v>
      </c>
      <c r="P73">
        <f t="shared" si="10"/>
        <v>0</v>
      </c>
      <c r="Q73">
        <f t="shared" si="11"/>
        <v>0</v>
      </c>
      <c r="R73">
        <f t="shared" si="12"/>
        <v>17.5</v>
      </c>
      <c r="S73">
        <f t="shared" si="13"/>
        <v>4</v>
      </c>
      <c r="T73">
        <f t="shared" si="14"/>
        <v>305</v>
      </c>
      <c r="U73" t="str">
        <f t="shared" si="15"/>
        <v>Mid</v>
      </c>
      <c r="V73" t="str">
        <f t="shared" si="8"/>
        <v>Student</v>
      </c>
    </row>
    <row r="74" spans="1:22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  <c r="O74">
        <f t="shared" si="9"/>
        <v>9.1639999999999999E-2</v>
      </c>
      <c r="P74">
        <f t="shared" si="10"/>
        <v>0</v>
      </c>
      <c r="Q74">
        <f t="shared" si="11"/>
        <v>0</v>
      </c>
      <c r="R74">
        <f t="shared" si="12"/>
        <v>7.8</v>
      </c>
      <c r="S74">
        <f t="shared" si="13"/>
        <v>4</v>
      </c>
      <c r="T74">
        <f t="shared" si="14"/>
        <v>305</v>
      </c>
      <c r="U74" t="str">
        <f t="shared" si="15"/>
        <v>Mid</v>
      </c>
      <c r="V74" t="str">
        <f t="shared" si="8"/>
        <v>Student</v>
      </c>
    </row>
    <row r="75" spans="1:22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  <c r="O75">
        <f t="shared" si="9"/>
        <v>0.19539000000000001</v>
      </c>
      <c r="P75">
        <f t="shared" si="10"/>
        <v>0</v>
      </c>
      <c r="Q75">
        <f t="shared" si="11"/>
        <v>0</v>
      </c>
      <c r="R75">
        <f t="shared" si="12"/>
        <v>6.2</v>
      </c>
      <c r="S75">
        <f t="shared" si="13"/>
        <v>4</v>
      </c>
      <c r="T75">
        <f t="shared" si="14"/>
        <v>305</v>
      </c>
      <c r="U75" t="str">
        <f t="shared" si="15"/>
        <v>Mid</v>
      </c>
      <c r="V75" t="str">
        <f t="shared" si="8"/>
        <v>Student</v>
      </c>
    </row>
    <row r="76" spans="1:22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  <c r="O76">
        <f t="shared" si="9"/>
        <v>7.8960000000000002E-2</v>
      </c>
      <c r="P76">
        <f t="shared" si="10"/>
        <v>0</v>
      </c>
      <c r="Q76">
        <f t="shared" si="11"/>
        <v>0</v>
      </c>
      <c r="R76">
        <f t="shared" si="12"/>
        <v>6</v>
      </c>
      <c r="S76">
        <f t="shared" si="13"/>
        <v>5</v>
      </c>
      <c r="T76">
        <f t="shared" si="14"/>
        <v>398</v>
      </c>
      <c r="U76" t="str">
        <f t="shared" si="15"/>
        <v>Mid</v>
      </c>
      <c r="V76" t="str">
        <f t="shared" si="8"/>
        <v>Student</v>
      </c>
    </row>
    <row r="77" spans="1:22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  <c r="O77">
        <f t="shared" si="9"/>
        <v>9.5119999999999996E-2</v>
      </c>
      <c r="P77">
        <f t="shared" si="10"/>
        <v>0</v>
      </c>
      <c r="Q77">
        <f t="shared" si="11"/>
        <v>0</v>
      </c>
      <c r="R77">
        <f t="shared" si="12"/>
        <v>45</v>
      </c>
      <c r="S77">
        <f t="shared" si="13"/>
        <v>5</v>
      </c>
      <c r="T77">
        <f t="shared" si="14"/>
        <v>398</v>
      </c>
      <c r="U77" t="str">
        <f t="shared" si="15"/>
        <v>Mid</v>
      </c>
      <c r="V77" t="str">
        <f t="shared" si="8"/>
        <v>Adult</v>
      </c>
    </row>
    <row r="78" spans="1:22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  <c r="O78">
        <f t="shared" si="9"/>
        <v>0.10153</v>
      </c>
      <c r="P78">
        <f t="shared" si="10"/>
        <v>0</v>
      </c>
      <c r="Q78">
        <f t="shared" si="11"/>
        <v>0</v>
      </c>
      <c r="R78">
        <f t="shared" si="12"/>
        <v>74.5</v>
      </c>
      <c r="S78">
        <f t="shared" si="13"/>
        <v>5</v>
      </c>
      <c r="T78">
        <f t="shared" si="14"/>
        <v>398</v>
      </c>
      <c r="U78" t="str">
        <f t="shared" si="15"/>
        <v>Mid</v>
      </c>
      <c r="V78" t="str">
        <f t="shared" si="8"/>
        <v>Old</v>
      </c>
    </row>
    <row r="79" spans="1:22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  <c r="O79">
        <f t="shared" si="9"/>
        <v>8.7069999999999995E-2</v>
      </c>
      <c r="P79">
        <f t="shared" si="10"/>
        <v>0</v>
      </c>
      <c r="Q79">
        <f t="shared" si="11"/>
        <v>0</v>
      </c>
      <c r="R79">
        <f t="shared" si="12"/>
        <v>45.8</v>
      </c>
      <c r="S79">
        <f t="shared" si="13"/>
        <v>5</v>
      </c>
      <c r="T79">
        <f t="shared" si="14"/>
        <v>398</v>
      </c>
      <c r="U79" t="str">
        <f t="shared" si="15"/>
        <v>Mid</v>
      </c>
      <c r="V79" t="str">
        <f t="shared" si="8"/>
        <v>Adult</v>
      </c>
    </row>
    <row r="80" spans="1:22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  <c r="O80">
        <f t="shared" si="9"/>
        <v>5.6460000000000003E-2</v>
      </c>
      <c r="P80">
        <f t="shared" si="10"/>
        <v>0</v>
      </c>
      <c r="Q80">
        <f t="shared" si="11"/>
        <v>0</v>
      </c>
      <c r="R80">
        <f t="shared" si="12"/>
        <v>53.7</v>
      </c>
      <c r="S80">
        <f t="shared" si="13"/>
        <v>5</v>
      </c>
      <c r="T80">
        <f t="shared" si="14"/>
        <v>398</v>
      </c>
      <c r="U80" t="str">
        <f t="shared" si="15"/>
        <v>Mid</v>
      </c>
      <c r="V80" t="str">
        <f t="shared" si="8"/>
        <v>Adult</v>
      </c>
    </row>
    <row r="81" spans="1:22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  <c r="O81">
        <f t="shared" si="9"/>
        <v>8.387E-2</v>
      </c>
      <c r="P81">
        <f t="shared" si="10"/>
        <v>0</v>
      </c>
      <c r="Q81">
        <f t="shared" si="11"/>
        <v>0</v>
      </c>
      <c r="R81">
        <f t="shared" si="12"/>
        <v>36.6</v>
      </c>
      <c r="S81">
        <f t="shared" si="13"/>
        <v>5</v>
      </c>
      <c r="T81">
        <f t="shared" si="14"/>
        <v>398</v>
      </c>
      <c r="U81" t="str">
        <f t="shared" si="15"/>
        <v>Mid</v>
      </c>
      <c r="V81" t="str">
        <f t="shared" si="8"/>
        <v>Adult</v>
      </c>
    </row>
    <row r="82" spans="1:22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  <c r="O82">
        <f t="shared" si="9"/>
        <v>4.113E-2</v>
      </c>
      <c r="P82">
        <f t="shared" si="10"/>
        <v>25</v>
      </c>
      <c r="Q82">
        <f t="shared" si="11"/>
        <v>0</v>
      </c>
      <c r="R82">
        <f t="shared" si="12"/>
        <v>33.5</v>
      </c>
      <c r="S82">
        <f t="shared" si="13"/>
        <v>4</v>
      </c>
      <c r="T82">
        <f t="shared" si="14"/>
        <v>281</v>
      </c>
      <c r="U82" t="str">
        <f t="shared" si="15"/>
        <v>Mid</v>
      </c>
      <c r="V82" t="str">
        <f t="shared" si="8"/>
        <v>Adult</v>
      </c>
    </row>
    <row r="83" spans="1:22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  <c r="O83">
        <f t="shared" si="9"/>
        <v>4.462E-2</v>
      </c>
      <c r="P83">
        <f t="shared" si="10"/>
        <v>25</v>
      </c>
      <c r="Q83">
        <f t="shared" si="11"/>
        <v>0</v>
      </c>
      <c r="R83">
        <f t="shared" si="12"/>
        <v>70.400000000000006</v>
      </c>
      <c r="S83">
        <f t="shared" si="13"/>
        <v>4</v>
      </c>
      <c r="T83">
        <f t="shared" si="14"/>
        <v>281</v>
      </c>
      <c r="U83" t="str">
        <f t="shared" si="15"/>
        <v>Mid</v>
      </c>
      <c r="V83" t="str">
        <f t="shared" si="8"/>
        <v>Old</v>
      </c>
    </row>
    <row r="84" spans="1:22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  <c r="O84">
        <f t="shared" si="9"/>
        <v>3.6589999999999998E-2</v>
      </c>
      <c r="P84">
        <f t="shared" si="10"/>
        <v>25</v>
      </c>
      <c r="Q84">
        <f t="shared" si="11"/>
        <v>0</v>
      </c>
      <c r="R84">
        <f t="shared" si="12"/>
        <v>32.200000000000003</v>
      </c>
      <c r="S84">
        <f t="shared" si="13"/>
        <v>4</v>
      </c>
      <c r="T84">
        <f t="shared" si="14"/>
        <v>281</v>
      </c>
      <c r="U84" t="str">
        <f t="shared" si="15"/>
        <v>Mid</v>
      </c>
      <c r="V84" t="str">
        <f t="shared" si="8"/>
        <v>Adult</v>
      </c>
    </row>
    <row r="85" spans="1:22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  <c r="O85">
        <f t="shared" si="9"/>
        <v>3.551E-2</v>
      </c>
      <c r="P85">
        <f t="shared" si="10"/>
        <v>25</v>
      </c>
      <c r="Q85">
        <f t="shared" si="11"/>
        <v>0</v>
      </c>
      <c r="R85">
        <f t="shared" si="12"/>
        <v>46.7</v>
      </c>
      <c r="S85">
        <f t="shared" si="13"/>
        <v>4</v>
      </c>
      <c r="T85">
        <f t="shared" si="14"/>
        <v>281</v>
      </c>
      <c r="U85" t="str">
        <f t="shared" si="15"/>
        <v>Mid</v>
      </c>
      <c r="V85" t="str">
        <f t="shared" si="8"/>
        <v>Adult</v>
      </c>
    </row>
    <row r="86" spans="1:22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6.3889999999999896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  <c r="O86">
        <f t="shared" si="9"/>
        <v>5.0590000000000003E-2</v>
      </c>
      <c r="P86">
        <f t="shared" si="10"/>
        <v>0</v>
      </c>
      <c r="Q86">
        <f t="shared" si="11"/>
        <v>0</v>
      </c>
      <c r="R86">
        <f t="shared" si="12"/>
        <v>48</v>
      </c>
      <c r="S86">
        <f t="shared" si="13"/>
        <v>3</v>
      </c>
      <c r="T86">
        <f t="shared" si="14"/>
        <v>247</v>
      </c>
      <c r="U86" t="str">
        <f t="shared" si="15"/>
        <v>Mid</v>
      </c>
      <c r="V86" t="str">
        <f t="shared" si="8"/>
        <v>Adult</v>
      </c>
    </row>
    <row r="87" spans="1:22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  <c r="O87">
        <f t="shared" si="9"/>
        <v>5.7349999999999998E-2</v>
      </c>
      <c r="P87">
        <f t="shared" si="10"/>
        <v>0</v>
      </c>
      <c r="Q87">
        <f t="shared" si="11"/>
        <v>0</v>
      </c>
      <c r="R87">
        <f t="shared" si="12"/>
        <v>56.1</v>
      </c>
      <c r="S87">
        <f t="shared" si="13"/>
        <v>3</v>
      </c>
      <c r="T87">
        <f t="shared" si="14"/>
        <v>247</v>
      </c>
      <c r="U87" t="str">
        <f t="shared" si="15"/>
        <v>Mid</v>
      </c>
      <c r="V87" t="str">
        <f t="shared" si="8"/>
        <v>Adult</v>
      </c>
    </row>
    <row r="88" spans="1:22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  <c r="O88">
        <f t="shared" si="9"/>
        <v>5.1880000000000003E-2</v>
      </c>
      <c r="P88">
        <f t="shared" si="10"/>
        <v>0</v>
      </c>
      <c r="Q88">
        <f t="shared" si="11"/>
        <v>0</v>
      </c>
      <c r="R88">
        <f t="shared" si="12"/>
        <v>45.1</v>
      </c>
      <c r="S88">
        <f t="shared" si="13"/>
        <v>3</v>
      </c>
      <c r="T88">
        <f t="shared" si="14"/>
        <v>247</v>
      </c>
      <c r="U88" t="str">
        <f t="shared" si="15"/>
        <v>Mid</v>
      </c>
      <c r="V88" t="str">
        <f t="shared" si="8"/>
        <v>Adult</v>
      </c>
    </row>
    <row r="89" spans="1:22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  <c r="O89">
        <f t="shared" si="9"/>
        <v>7.1510000000000004E-2</v>
      </c>
      <c r="P89">
        <f t="shared" si="10"/>
        <v>0</v>
      </c>
      <c r="Q89">
        <f t="shared" si="11"/>
        <v>0</v>
      </c>
      <c r="R89">
        <f t="shared" si="12"/>
        <v>56.8</v>
      </c>
      <c r="S89">
        <f t="shared" si="13"/>
        <v>3</v>
      </c>
      <c r="T89">
        <f t="shared" si="14"/>
        <v>247</v>
      </c>
      <c r="U89" t="str">
        <f t="shared" si="15"/>
        <v>Mid</v>
      </c>
      <c r="V89" t="str">
        <f t="shared" si="8"/>
        <v>Adult</v>
      </c>
    </row>
    <row r="90" spans="1:22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  <c r="O90">
        <f t="shared" si="9"/>
        <v>5.6599999999999998E-2</v>
      </c>
      <c r="P90">
        <f t="shared" si="10"/>
        <v>0</v>
      </c>
      <c r="Q90">
        <f t="shared" si="11"/>
        <v>0</v>
      </c>
      <c r="R90">
        <f t="shared" si="12"/>
        <v>86.3</v>
      </c>
      <c r="S90">
        <f t="shared" si="13"/>
        <v>2</v>
      </c>
      <c r="T90">
        <f t="shared" si="14"/>
        <v>270</v>
      </c>
      <c r="U90" t="str">
        <f t="shared" si="15"/>
        <v>Mid</v>
      </c>
      <c r="V90" t="str">
        <f t="shared" si="8"/>
        <v>Old</v>
      </c>
    </row>
    <row r="91" spans="1:22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  <c r="O91">
        <f t="shared" si="9"/>
        <v>5.3019999999999998E-2</v>
      </c>
      <c r="P91">
        <f t="shared" si="10"/>
        <v>0</v>
      </c>
      <c r="Q91">
        <f t="shared" si="11"/>
        <v>0</v>
      </c>
      <c r="R91">
        <f t="shared" si="12"/>
        <v>63.1</v>
      </c>
      <c r="S91">
        <f t="shared" si="13"/>
        <v>2</v>
      </c>
      <c r="T91">
        <f t="shared" si="14"/>
        <v>270</v>
      </c>
      <c r="U91" t="str">
        <f t="shared" si="15"/>
        <v>Mid</v>
      </c>
      <c r="V91" t="str">
        <f t="shared" si="8"/>
        <v>Adult</v>
      </c>
    </row>
    <row r="92" spans="1:22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  <c r="O92">
        <f t="shared" si="9"/>
        <v>4.684E-2</v>
      </c>
      <c r="P92">
        <f t="shared" si="10"/>
        <v>0</v>
      </c>
      <c r="Q92">
        <f t="shared" si="11"/>
        <v>0</v>
      </c>
      <c r="R92">
        <f t="shared" si="12"/>
        <v>66.099999999999994</v>
      </c>
      <c r="S92">
        <f t="shared" si="13"/>
        <v>2</v>
      </c>
      <c r="T92">
        <f t="shared" si="14"/>
        <v>270</v>
      </c>
      <c r="U92" t="str">
        <f t="shared" si="15"/>
        <v>Mid</v>
      </c>
      <c r="V92" t="str">
        <f t="shared" si="8"/>
        <v>Adult</v>
      </c>
    </row>
    <row r="93" spans="1:22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  <c r="O93">
        <f t="shared" si="9"/>
        <v>3.9320000000000001E-2</v>
      </c>
      <c r="P93">
        <f t="shared" si="10"/>
        <v>0</v>
      </c>
      <c r="Q93">
        <f t="shared" si="11"/>
        <v>0</v>
      </c>
      <c r="R93">
        <f t="shared" si="12"/>
        <v>73.900000000000006</v>
      </c>
      <c r="S93">
        <f t="shared" si="13"/>
        <v>2</v>
      </c>
      <c r="T93">
        <f t="shared" si="14"/>
        <v>270</v>
      </c>
      <c r="U93" t="str">
        <f t="shared" si="15"/>
        <v>Mid</v>
      </c>
      <c r="V93" t="str">
        <f t="shared" si="8"/>
        <v>Old</v>
      </c>
    </row>
    <row r="94" spans="1:22" x14ac:dyDescent="0.25">
      <c r="A94">
        <v>4.2029999999999998E-2</v>
      </c>
      <c r="B94">
        <v>28</v>
      </c>
      <c r="C94">
        <v>15.04</v>
      </c>
      <c r="D94">
        <v>0</v>
      </c>
      <c r="E94">
        <v>0.46399999999999902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  <c r="O94">
        <f t="shared" si="9"/>
        <v>4.2029999999999998E-2</v>
      </c>
      <c r="P94">
        <f t="shared" si="10"/>
        <v>28</v>
      </c>
      <c r="Q94">
        <f t="shared" si="11"/>
        <v>0</v>
      </c>
      <c r="R94">
        <f t="shared" si="12"/>
        <v>53.6</v>
      </c>
      <c r="S94">
        <f t="shared" si="13"/>
        <v>4</v>
      </c>
      <c r="T94">
        <f t="shared" si="14"/>
        <v>270</v>
      </c>
      <c r="U94" t="str">
        <f t="shared" si="15"/>
        <v>Mid</v>
      </c>
      <c r="V94" t="str">
        <f t="shared" si="8"/>
        <v>Adult</v>
      </c>
    </row>
    <row r="95" spans="1:22" x14ac:dyDescent="0.25">
      <c r="A95">
        <v>2.8750000000000001E-2</v>
      </c>
      <c r="B95">
        <v>28</v>
      </c>
      <c r="C95">
        <v>15.04</v>
      </c>
      <c r="D95">
        <v>0</v>
      </c>
      <c r="E95">
        <v>0.46399999999999902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  <c r="O95">
        <f t="shared" si="9"/>
        <v>2.8750000000000001E-2</v>
      </c>
      <c r="P95">
        <f t="shared" si="10"/>
        <v>28</v>
      </c>
      <c r="Q95">
        <f t="shared" si="11"/>
        <v>0</v>
      </c>
      <c r="R95">
        <f t="shared" si="12"/>
        <v>28.9</v>
      </c>
      <c r="S95">
        <f t="shared" si="13"/>
        <v>4</v>
      </c>
      <c r="T95">
        <f t="shared" si="14"/>
        <v>270</v>
      </c>
      <c r="U95" t="str">
        <f t="shared" si="15"/>
        <v>Mid</v>
      </c>
      <c r="V95" t="str">
        <f t="shared" si="8"/>
        <v>Student</v>
      </c>
    </row>
    <row r="96" spans="1:22" x14ac:dyDescent="0.25">
      <c r="A96">
        <v>4.2939999999999999E-2</v>
      </c>
      <c r="B96">
        <v>28</v>
      </c>
      <c r="C96">
        <v>15.04</v>
      </c>
      <c r="D96">
        <v>0</v>
      </c>
      <c r="E96">
        <v>0.46399999999999902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  <c r="O96">
        <f t="shared" si="9"/>
        <v>4.2939999999999999E-2</v>
      </c>
      <c r="P96">
        <f t="shared" si="10"/>
        <v>28</v>
      </c>
      <c r="Q96">
        <f t="shared" si="11"/>
        <v>0</v>
      </c>
      <c r="R96">
        <f t="shared" si="12"/>
        <v>77.3</v>
      </c>
      <c r="S96">
        <f t="shared" si="13"/>
        <v>4</v>
      </c>
      <c r="T96">
        <f t="shared" si="14"/>
        <v>270</v>
      </c>
      <c r="U96" t="str">
        <f t="shared" si="15"/>
        <v>Mid</v>
      </c>
      <c r="V96" t="str">
        <f t="shared" si="8"/>
        <v>Old</v>
      </c>
    </row>
    <row r="97" spans="1:22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  <c r="O97">
        <f t="shared" si="9"/>
        <v>0.12204</v>
      </c>
      <c r="P97">
        <f t="shared" si="10"/>
        <v>0</v>
      </c>
      <c r="Q97">
        <f t="shared" si="11"/>
        <v>0</v>
      </c>
      <c r="R97">
        <f t="shared" si="12"/>
        <v>57.8</v>
      </c>
      <c r="S97">
        <f t="shared" si="13"/>
        <v>2</v>
      </c>
      <c r="T97">
        <f t="shared" si="14"/>
        <v>276</v>
      </c>
      <c r="U97" t="str">
        <f t="shared" si="15"/>
        <v>Mid</v>
      </c>
      <c r="V97" t="str">
        <f t="shared" si="8"/>
        <v>Adult</v>
      </c>
    </row>
    <row r="98" spans="1:22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6.1629999999999896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  <c r="O98">
        <f t="shared" si="9"/>
        <v>0.11504</v>
      </c>
      <c r="P98">
        <f t="shared" si="10"/>
        <v>0</v>
      </c>
      <c r="Q98">
        <f t="shared" si="11"/>
        <v>0</v>
      </c>
      <c r="R98">
        <f t="shared" si="12"/>
        <v>69.599999999999994</v>
      </c>
      <c r="S98">
        <f t="shared" si="13"/>
        <v>2</v>
      </c>
      <c r="T98">
        <f t="shared" si="14"/>
        <v>276</v>
      </c>
      <c r="U98" t="str">
        <f t="shared" si="15"/>
        <v>Mid</v>
      </c>
      <c r="V98" t="str">
        <f t="shared" si="8"/>
        <v>Adult</v>
      </c>
    </row>
    <row r="99" spans="1:22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8.0689999999999902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  <c r="O99">
        <f t="shared" si="9"/>
        <v>0.12083000000000001</v>
      </c>
      <c r="P99">
        <f t="shared" si="10"/>
        <v>0</v>
      </c>
      <c r="Q99">
        <f t="shared" si="11"/>
        <v>0</v>
      </c>
      <c r="R99">
        <f t="shared" si="12"/>
        <v>76</v>
      </c>
      <c r="S99">
        <f t="shared" si="13"/>
        <v>2</v>
      </c>
      <c r="T99">
        <f t="shared" si="14"/>
        <v>276</v>
      </c>
      <c r="U99" t="str">
        <f t="shared" si="15"/>
        <v>Premium</v>
      </c>
      <c r="V99" t="str">
        <f t="shared" si="8"/>
        <v>Old</v>
      </c>
    </row>
    <row r="100" spans="1:22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  <c r="O100">
        <f t="shared" si="9"/>
        <v>8.1869999999999998E-2</v>
      </c>
      <c r="P100">
        <f t="shared" si="10"/>
        <v>0</v>
      </c>
      <c r="Q100">
        <f t="shared" si="11"/>
        <v>0</v>
      </c>
      <c r="R100">
        <f t="shared" si="12"/>
        <v>36.9</v>
      </c>
      <c r="S100">
        <f t="shared" si="13"/>
        <v>2</v>
      </c>
      <c r="T100">
        <f t="shared" si="14"/>
        <v>276</v>
      </c>
      <c r="U100" t="str">
        <f t="shared" si="15"/>
        <v>Premium</v>
      </c>
      <c r="V100" t="str">
        <f t="shared" si="8"/>
        <v>Adult</v>
      </c>
    </row>
    <row r="101" spans="1:22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  <c r="O101">
        <f t="shared" si="9"/>
        <v>6.8599999999999994E-2</v>
      </c>
      <c r="P101">
        <f t="shared" si="10"/>
        <v>0</v>
      </c>
      <c r="Q101">
        <f t="shared" si="11"/>
        <v>0</v>
      </c>
      <c r="R101">
        <f t="shared" si="12"/>
        <v>62.5</v>
      </c>
      <c r="S101">
        <f t="shared" si="13"/>
        <v>2</v>
      </c>
      <c r="T101">
        <f t="shared" si="14"/>
        <v>276</v>
      </c>
      <c r="U101" t="str">
        <f t="shared" si="15"/>
        <v>Premium</v>
      </c>
      <c r="V101" t="str">
        <f t="shared" si="8"/>
        <v>Adult</v>
      </c>
    </row>
    <row r="102" spans="1:22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  <c r="O102">
        <f t="shared" si="9"/>
        <v>0.14865999999999999</v>
      </c>
      <c r="P102">
        <f t="shared" si="10"/>
        <v>0</v>
      </c>
      <c r="Q102">
        <f t="shared" si="11"/>
        <v>0</v>
      </c>
      <c r="R102">
        <f t="shared" si="12"/>
        <v>79.900000000000006</v>
      </c>
      <c r="S102">
        <f t="shared" si="13"/>
        <v>5</v>
      </c>
      <c r="T102">
        <f t="shared" si="14"/>
        <v>384</v>
      </c>
      <c r="U102" t="str">
        <f t="shared" si="15"/>
        <v>Mid</v>
      </c>
      <c r="V102" t="str">
        <f t="shared" si="8"/>
        <v>Old</v>
      </c>
    </row>
    <row r="103" spans="1:22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  <c r="O103">
        <f t="shared" si="9"/>
        <v>0.11432</v>
      </c>
      <c r="P103">
        <f t="shared" si="10"/>
        <v>0</v>
      </c>
      <c r="Q103">
        <f t="shared" si="11"/>
        <v>0</v>
      </c>
      <c r="R103">
        <f t="shared" si="12"/>
        <v>71.3</v>
      </c>
      <c r="S103">
        <f t="shared" si="13"/>
        <v>5</v>
      </c>
      <c r="T103">
        <f t="shared" si="14"/>
        <v>384</v>
      </c>
      <c r="U103" t="str">
        <f t="shared" si="15"/>
        <v>Mid</v>
      </c>
      <c r="V103" t="str">
        <f t="shared" si="8"/>
        <v>Old</v>
      </c>
    </row>
    <row r="104" spans="1:22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  <c r="O104">
        <f t="shared" si="9"/>
        <v>0.22875999999999999</v>
      </c>
      <c r="P104">
        <f t="shared" si="10"/>
        <v>0</v>
      </c>
      <c r="Q104">
        <f t="shared" si="11"/>
        <v>0</v>
      </c>
      <c r="R104">
        <f t="shared" si="12"/>
        <v>85.4</v>
      </c>
      <c r="S104">
        <f t="shared" si="13"/>
        <v>5</v>
      </c>
      <c r="T104">
        <f t="shared" si="14"/>
        <v>384</v>
      </c>
      <c r="U104" t="str">
        <f t="shared" si="15"/>
        <v>Mid</v>
      </c>
      <c r="V104" t="str">
        <f t="shared" si="8"/>
        <v>Old</v>
      </c>
    </row>
    <row r="105" spans="1:22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  <c r="O105">
        <f t="shared" si="9"/>
        <v>0.21160999999999999</v>
      </c>
      <c r="P105">
        <f t="shared" si="10"/>
        <v>0</v>
      </c>
      <c r="Q105">
        <f t="shared" si="11"/>
        <v>0</v>
      </c>
      <c r="R105">
        <f t="shared" si="12"/>
        <v>87.4</v>
      </c>
      <c r="S105">
        <f t="shared" si="13"/>
        <v>5</v>
      </c>
      <c r="T105">
        <f t="shared" si="14"/>
        <v>384</v>
      </c>
      <c r="U105" t="str">
        <f t="shared" si="15"/>
        <v>Mid</v>
      </c>
      <c r="V105" t="str">
        <f t="shared" si="8"/>
        <v>Old</v>
      </c>
    </row>
    <row r="106" spans="1:22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  <c r="O106">
        <f t="shared" si="9"/>
        <v>0.1396</v>
      </c>
      <c r="P106">
        <f t="shared" si="10"/>
        <v>0</v>
      </c>
      <c r="Q106">
        <f t="shared" si="11"/>
        <v>0</v>
      </c>
      <c r="R106">
        <f t="shared" si="12"/>
        <v>90</v>
      </c>
      <c r="S106">
        <f t="shared" si="13"/>
        <v>5</v>
      </c>
      <c r="T106">
        <f t="shared" si="14"/>
        <v>384</v>
      </c>
      <c r="U106" t="str">
        <f t="shared" si="15"/>
        <v>Mid</v>
      </c>
      <c r="V106" t="str">
        <f t="shared" si="8"/>
        <v>Old</v>
      </c>
    </row>
    <row r="107" spans="1:22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  <c r="O107">
        <f t="shared" si="9"/>
        <v>0.13261999999999999</v>
      </c>
      <c r="P107">
        <f t="shared" si="10"/>
        <v>0</v>
      </c>
      <c r="Q107">
        <f t="shared" si="11"/>
        <v>0</v>
      </c>
      <c r="R107">
        <f t="shared" si="12"/>
        <v>96.7</v>
      </c>
      <c r="S107">
        <f t="shared" si="13"/>
        <v>5</v>
      </c>
      <c r="T107">
        <f t="shared" si="14"/>
        <v>384</v>
      </c>
      <c r="U107" t="str">
        <f t="shared" si="15"/>
        <v>Mid</v>
      </c>
      <c r="V107" t="str">
        <f t="shared" si="8"/>
        <v>Old</v>
      </c>
    </row>
    <row r="108" spans="1:22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  <c r="O108">
        <f t="shared" si="9"/>
        <v>0.17119999999999999</v>
      </c>
      <c r="P108">
        <f t="shared" si="10"/>
        <v>0</v>
      </c>
      <c r="Q108">
        <f t="shared" si="11"/>
        <v>0</v>
      </c>
      <c r="R108">
        <f t="shared" si="12"/>
        <v>91.9</v>
      </c>
      <c r="S108">
        <f t="shared" si="13"/>
        <v>5</v>
      </c>
      <c r="T108">
        <f t="shared" si="14"/>
        <v>384</v>
      </c>
      <c r="U108" t="str">
        <f t="shared" si="15"/>
        <v>Mid</v>
      </c>
      <c r="V108" t="str">
        <f t="shared" si="8"/>
        <v>Old</v>
      </c>
    </row>
    <row r="109" spans="1:22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  <c r="O109">
        <f t="shared" si="9"/>
        <v>0.13117000000000001</v>
      </c>
      <c r="P109">
        <f t="shared" si="10"/>
        <v>0</v>
      </c>
      <c r="Q109">
        <f t="shared" si="11"/>
        <v>0</v>
      </c>
      <c r="R109">
        <f t="shared" si="12"/>
        <v>85.2</v>
      </c>
      <c r="S109">
        <f t="shared" si="13"/>
        <v>5</v>
      </c>
      <c r="T109">
        <f t="shared" si="14"/>
        <v>384</v>
      </c>
      <c r="U109" t="str">
        <f t="shared" si="15"/>
        <v>Mid</v>
      </c>
      <c r="V109" t="str">
        <f t="shared" si="8"/>
        <v>Old</v>
      </c>
    </row>
    <row r="110" spans="1:22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  <c r="O110">
        <f t="shared" si="9"/>
        <v>0.12801999999999999</v>
      </c>
      <c r="P110">
        <f t="shared" si="10"/>
        <v>0</v>
      </c>
      <c r="Q110">
        <f t="shared" si="11"/>
        <v>0</v>
      </c>
      <c r="R110">
        <f t="shared" si="12"/>
        <v>97.1</v>
      </c>
      <c r="S110">
        <f t="shared" si="13"/>
        <v>5</v>
      </c>
      <c r="T110">
        <f t="shared" si="14"/>
        <v>384</v>
      </c>
      <c r="U110" t="str">
        <f t="shared" si="15"/>
        <v>Mid</v>
      </c>
      <c r="V110" t="str">
        <f t="shared" si="8"/>
        <v>Old</v>
      </c>
    </row>
    <row r="111" spans="1:22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  <c r="O111">
        <f t="shared" si="9"/>
        <v>0.26362999999999998</v>
      </c>
      <c r="P111">
        <f t="shared" si="10"/>
        <v>0</v>
      </c>
      <c r="Q111">
        <f t="shared" si="11"/>
        <v>0</v>
      </c>
      <c r="R111">
        <f t="shared" si="12"/>
        <v>91.2</v>
      </c>
      <c r="S111">
        <f t="shared" si="13"/>
        <v>5</v>
      </c>
      <c r="T111">
        <f t="shared" si="14"/>
        <v>384</v>
      </c>
      <c r="U111" t="str">
        <f t="shared" si="15"/>
        <v>Mid</v>
      </c>
      <c r="V111" t="str">
        <f t="shared" si="8"/>
        <v>Old</v>
      </c>
    </row>
    <row r="112" spans="1:22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  <c r="O112">
        <f t="shared" si="9"/>
        <v>0.10793</v>
      </c>
      <c r="P112">
        <f t="shared" si="10"/>
        <v>0</v>
      </c>
      <c r="Q112">
        <f t="shared" si="11"/>
        <v>0</v>
      </c>
      <c r="R112">
        <f t="shared" si="12"/>
        <v>54.4</v>
      </c>
      <c r="S112">
        <f t="shared" si="13"/>
        <v>5</v>
      </c>
      <c r="T112">
        <f t="shared" si="14"/>
        <v>384</v>
      </c>
      <c r="U112" t="str">
        <f t="shared" si="15"/>
        <v>Mid</v>
      </c>
      <c r="V112" t="str">
        <f t="shared" si="8"/>
        <v>Adult</v>
      </c>
    </row>
    <row r="113" spans="1:22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  <c r="O113">
        <f t="shared" si="9"/>
        <v>0.10084</v>
      </c>
      <c r="P113">
        <f t="shared" si="10"/>
        <v>0</v>
      </c>
      <c r="Q113">
        <f t="shared" si="11"/>
        <v>0</v>
      </c>
      <c r="R113">
        <f t="shared" si="12"/>
        <v>81.599999999999994</v>
      </c>
      <c r="S113">
        <f t="shared" si="13"/>
        <v>6</v>
      </c>
      <c r="T113">
        <f t="shared" si="14"/>
        <v>432</v>
      </c>
      <c r="U113" t="str">
        <f t="shared" si="15"/>
        <v>Mid</v>
      </c>
      <c r="V113" t="str">
        <f t="shared" si="8"/>
        <v>Old</v>
      </c>
    </row>
    <row r="114" spans="1:22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5.9129999999999896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  <c r="O114">
        <f t="shared" si="9"/>
        <v>0.12329</v>
      </c>
      <c r="P114">
        <f t="shared" si="10"/>
        <v>0</v>
      </c>
      <c r="Q114">
        <f t="shared" si="11"/>
        <v>0</v>
      </c>
      <c r="R114">
        <f t="shared" si="12"/>
        <v>92.9</v>
      </c>
      <c r="S114">
        <f t="shared" si="13"/>
        <v>6</v>
      </c>
      <c r="T114">
        <f t="shared" si="14"/>
        <v>432</v>
      </c>
      <c r="U114" t="str">
        <f t="shared" si="15"/>
        <v>Mid</v>
      </c>
      <c r="V114" t="str">
        <f t="shared" si="8"/>
        <v>Old</v>
      </c>
    </row>
    <row r="115" spans="1:22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  <c r="O115">
        <f t="shared" si="9"/>
        <v>0.22212000000000001</v>
      </c>
      <c r="P115">
        <f t="shared" si="10"/>
        <v>0</v>
      </c>
      <c r="Q115">
        <f t="shared" si="11"/>
        <v>0</v>
      </c>
      <c r="R115">
        <f t="shared" si="12"/>
        <v>95.4</v>
      </c>
      <c r="S115">
        <f t="shared" si="13"/>
        <v>6</v>
      </c>
      <c r="T115">
        <f t="shared" si="14"/>
        <v>432</v>
      </c>
      <c r="U115" t="str">
        <f t="shared" si="15"/>
        <v>Mid</v>
      </c>
      <c r="V115" t="str">
        <f t="shared" si="8"/>
        <v>Old</v>
      </c>
    </row>
    <row r="116" spans="1:22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  <c r="O116">
        <f t="shared" si="9"/>
        <v>0.14230999999999999</v>
      </c>
      <c r="P116">
        <f t="shared" si="10"/>
        <v>0</v>
      </c>
      <c r="Q116">
        <f t="shared" si="11"/>
        <v>0</v>
      </c>
      <c r="R116">
        <f t="shared" si="12"/>
        <v>84.2</v>
      </c>
      <c r="S116">
        <f t="shared" si="13"/>
        <v>6</v>
      </c>
      <c r="T116">
        <f t="shared" si="14"/>
        <v>432</v>
      </c>
      <c r="U116" t="str">
        <f t="shared" si="15"/>
        <v>Mid</v>
      </c>
      <c r="V116" t="str">
        <f t="shared" si="8"/>
        <v>Old</v>
      </c>
    </row>
    <row r="117" spans="1:22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  <c r="O117">
        <f t="shared" si="9"/>
        <v>0.17133999999999999</v>
      </c>
      <c r="P117">
        <f t="shared" si="10"/>
        <v>0</v>
      </c>
      <c r="Q117">
        <f t="shared" si="11"/>
        <v>0</v>
      </c>
      <c r="R117">
        <f t="shared" si="12"/>
        <v>88.2</v>
      </c>
      <c r="S117">
        <f t="shared" si="13"/>
        <v>6</v>
      </c>
      <c r="T117">
        <f t="shared" si="14"/>
        <v>432</v>
      </c>
      <c r="U117" t="str">
        <f t="shared" si="15"/>
        <v>Mid</v>
      </c>
      <c r="V117" t="str">
        <f t="shared" si="8"/>
        <v>Old</v>
      </c>
    </row>
    <row r="118" spans="1:22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  <c r="O118">
        <f t="shared" si="9"/>
        <v>0.13158</v>
      </c>
      <c r="P118">
        <f t="shared" si="10"/>
        <v>0</v>
      </c>
      <c r="Q118">
        <f t="shared" si="11"/>
        <v>0</v>
      </c>
      <c r="R118">
        <f t="shared" si="12"/>
        <v>72.5</v>
      </c>
      <c r="S118">
        <f t="shared" si="13"/>
        <v>6</v>
      </c>
      <c r="T118">
        <f t="shared" si="14"/>
        <v>432</v>
      </c>
      <c r="U118" t="str">
        <f t="shared" si="15"/>
        <v>Mid</v>
      </c>
      <c r="V118" t="str">
        <f t="shared" si="8"/>
        <v>Old</v>
      </c>
    </row>
    <row r="119" spans="1:22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  <c r="O119">
        <f t="shared" si="9"/>
        <v>0.15098</v>
      </c>
      <c r="P119">
        <f t="shared" si="10"/>
        <v>0</v>
      </c>
      <c r="Q119">
        <f t="shared" si="11"/>
        <v>0</v>
      </c>
      <c r="R119">
        <f t="shared" si="12"/>
        <v>82.6</v>
      </c>
      <c r="S119">
        <f t="shared" si="13"/>
        <v>6</v>
      </c>
      <c r="T119">
        <f t="shared" si="14"/>
        <v>432</v>
      </c>
      <c r="U119" t="str">
        <f t="shared" si="15"/>
        <v>Mid</v>
      </c>
      <c r="V119" t="str">
        <f t="shared" si="8"/>
        <v>Old</v>
      </c>
    </row>
    <row r="120" spans="1:22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  <c r="O120">
        <f t="shared" si="9"/>
        <v>0.13058</v>
      </c>
      <c r="P120">
        <f t="shared" si="10"/>
        <v>0</v>
      </c>
      <c r="Q120">
        <f t="shared" si="11"/>
        <v>0</v>
      </c>
      <c r="R120">
        <f t="shared" si="12"/>
        <v>73.099999999999994</v>
      </c>
      <c r="S120">
        <f t="shared" si="13"/>
        <v>6</v>
      </c>
      <c r="T120">
        <f t="shared" si="14"/>
        <v>432</v>
      </c>
      <c r="U120" t="str">
        <f t="shared" si="15"/>
        <v>Mid</v>
      </c>
      <c r="V120" t="str">
        <f t="shared" si="8"/>
        <v>Old</v>
      </c>
    </row>
    <row r="121" spans="1:22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  <c r="O121">
        <f t="shared" si="9"/>
        <v>0.14476</v>
      </c>
      <c r="P121">
        <f t="shared" si="10"/>
        <v>0</v>
      </c>
      <c r="Q121">
        <f t="shared" si="11"/>
        <v>0</v>
      </c>
      <c r="R121">
        <f t="shared" si="12"/>
        <v>65.2</v>
      </c>
      <c r="S121">
        <f t="shared" si="13"/>
        <v>6</v>
      </c>
      <c r="T121">
        <f t="shared" si="14"/>
        <v>432</v>
      </c>
      <c r="U121" t="str">
        <f t="shared" si="15"/>
        <v>Mid</v>
      </c>
      <c r="V121" t="str">
        <f t="shared" si="8"/>
        <v>Adult</v>
      </c>
    </row>
    <row r="122" spans="1:22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  <c r="O122">
        <f t="shared" si="9"/>
        <v>6.8989999999999996E-2</v>
      </c>
      <c r="P122">
        <f t="shared" si="10"/>
        <v>0</v>
      </c>
      <c r="Q122">
        <f t="shared" si="11"/>
        <v>0</v>
      </c>
      <c r="R122">
        <f t="shared" si="12"/>
        <v>69.7</v>
      </c>
      <c r="S122">
        <f t="shared" si="13"/>
        <v>2</v>
      </c>
      <c r="T122">
        <f t="shared" si="14"/>
        <v>188</v>
      </c>
      <c r="U122" t="str">
        <f t="shared" si="15"/>
        <v>Mid</v>
      </c>
      <c r="V122" t="str">
        <f t="shared" si="8"/>
        <v>Adult</v>
      </c>
    </row>
    <row r="123" spans="1:22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  <c r="O123">
        <f t="shared" si="9"/>
        <v>7.1650000000000005E-2</v>
      </c>
      <c r="P123">
        <f t="shared" si="10"/>
        <v>0</v>
      </c>
      <c r="Q123">
        <f t="shared" si="11"/>
        <v>0</v>
      </c>
      <c r="R123">
        <f t="shared" si="12"/>
        <v>84.1</v>
      </c>
      <c r="S123">
        <f t="shared" si="13"/>
        <v>2</v>
      </c>
      <c r="T123">
        <f t="shared" si="14"/>
        <v>188</v>
      </c>
      <c r="U123" t="str">
        <f t="shared" si="15"/>
        <v>Mid</v>
      </c>
      <c r="V123" t="str">
        <f t="shared" si="8"/>
        <v>Old</v>
      </c>
    </row>
    <row r="124" spans="1:22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  <c r="O124">
        <f t="shared" si="9"/>
        <v>9.2990000000000003E-2</v>
      </c>
      <c r="P124">
        <f t="shared" si="10"/>
        <v>0</v>
      </c>
      <c r="Q124">
        <f t="shared" si="11"/>
        <v>0</v>
      </c>
      <c r="R124">
        <f t="shared" si="12"/>
        <v>92.9</v>
      </c>
      <c r="S124">
        <f t="shared" si="13"/>
        <v>2</v>
      </c>
      <c r="T124">
        <f t="shared" si="14"/>
        <v>188</v>
      </c>
      <c r="U124" t="str">
        <f t="shared" si="15"/>
        <v>Mid</v>
      </c>
      <c r="V124" t="str">
        <f t="shared" si="8"/>
        <v>Old</v>
      </c>
    </row>
    <row r="125" spans="1:22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  <c r="O125">
        <f t="shared" si="9"/>
        <v>0.15038000000000001</v>
      </c>
      <c r="P125">
        <f t="shared" si="10"/>
        <v>0</v>
      </c>
      <c r="Q125">
        <f t="shared" si="11"/>
        <v>0</v>
      </c>
      <c r="R125">
        <f t="shared" si="12"/>
        <v>97</v>
      </c>
      <c r="S125">
        <f t="shared" si="13"/>
        <v>2</v>
      </c>
      <c r="T125">
        <f t="shared" si="14"/>
        <v>188</v>
      </c>
      <c r="U125" t="str">
        <f t="shared" si="15"/>
        <v>Mid</v>
      </c>
      <c r="V125" t="str">
        <f t="shared" si="8"/>
        <v>Old</v>
      </c>
    </row>
    <row r="126" spans="1:22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  <c r="O126">
        <f t="shared" si="9"/>
        <v>9.8489999999999994E-2</v>
      </c>
      <c r="P126">
        <f t="shared" si="10"/>
        <v>0</v>
      </c>
      <c r="Q126">
        <f t="shared" si="11"/>
        <v>0</v>
      </c>
      <c r="R126">
        <f t="shared" si="12"/>
        <v>95.8</v>
      </c>
      <c r="S126">
        <f t="shared" si="13"/>
        <v>2</v>
      </c>
      <c r="T126">
        <f t="shared" si="14"/>
        <v>188</v>
      </c>
      <c r="U126" t="str">
        <f t="shared" si="15"/>
        <v>Mid</v>
      </c>
      <c r="V126" t="str">
        <f t="shared" si="8"/>
        <v>Old</v>
      </c>
    </row>
    <row r="127" spans="1:22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  <c r="O127">
        <f t="shared" si="9"/>
        <v>0.16902</v>
      </c>
      <c r="P127">
        <f t="shared" si="10"/>
        <v>0</v>
      </c>
      <c r="Q127">
        <f t="shared" si="11"/>
        <v>0</v>
      </c>
      <c r="R127">
        <f t="shared" si="12"/>
        <v>88.4</v>
      </c>
      <c r="S127">
        <f t="shared" si="13"/>
        <v>2</v>
      </c>
      <c r="T127">
        <f t="shared" si="14"/>
        <v>188</v>
      </c>
      <c r="U127" t="str">
        <f t="shared" si="15"/>
        <v>Mid</v>
      </c>
      <c r="V127" t="str">
        <f t="shared" si="8"/>
        <v>Old</v>
      </c>
    </row>
    <row r="128" spans="1:22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5.6129999999999898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  <c r="O128">
        <f t="shared" si="9"/>
        <v>0.38735000000000003</v>
      </c>
      <c r="P128">
        <f t="shared" si="10"/>
        <v>0</v>
      </c>
      <c r="Q128">
        <f t="shared" si="11"/>
        <v>0</v>
      </c>
      <c r="R128">
        <f t="shared" si="12"/>
        <v>95.6</v>
      </c>
      <c r="S128">
        <f t="shared" si="13"/>
        <v>2</v>
      </c>
      <c r="T128">
        <f t="shared" si="14"/>
        <v>188</v>
      </c>
      <c r="U128" t="str">
        <f t="shared" si="15"/>
        <v>Mid</v>
      </c>
      <c r="V128" t="str">
        <f t="shared" si="8"/>
        <v>Old</v>
      </c>
    </row>
    <row r="129" spans="1:22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  <c r="O129">
        <f t="shared" si="9"/>
        <v>0.25914999999999999</v>
      </c>
      <c r="P129">
        <f t="shared" si="10"/>
        <v>0</v>
      </c>
      <c r="Q129">
        <f t="shared" si="11"/>
        <v>0</v>
      </c>
      <c r="R129">
        <f t="shared" si="12"/>
        <v>96</v>
      </c>
      <c r="S129">
        <f t="shared" si="13"/>
        <v>4</v>
      </c>
      <c r="T129">
        <f t="shared" si="14"/>
        <v>437</v>
      </c>
      <c r="U129" t="str">
        <f t="shared" si="15"/>
        <v>Mid</v>
      </c>
      <c r="V129" t="str">
        <f t="shared" si="8"/>
        <v>Old</v>
      </c>
    </row>
    <row r="130" spans="1:22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  <c r="O130">
        <f t="shared" si="9"/>
        <v>0.32543</v>
      </c>
      <c r="P130">
        <f t="shared" si="10"/>
        <v>0</v>
      </c>
      <c r="Q130">
        <f t="shared" si="11"/>
        <v>0</v>
      </c>
      <c r="R130">
        <f t="shared" si="12"/>
        <v>98.8</v>
      </c>
      <c r="S130">
        <f t="shared" si="13"/>
        <v>4</v>
      </c>
      <c r="T130">
        <f t="shared" si="14"/>
        <v>437</v>
      </c>
      <c r="U130" t="str">
        <f t="shared" si="15"/>
        <v>Mid</v>
      </c>
      <c r="V130" t="str">
        <f t="shared" ref="V130:V193" si="16">IF(G130&gt;70, "Old", IF(G130&gt;30, "Adult", "Student"))</f>
        <v>Old</v>
      </c>
    </row>
    <row r="131" spans="1:22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  <c r="O131">
        <f t="shared" ref="O131:O194" si="17">IF(ISBLANK(A131), IFERROR(AVERAGEIF(A:A, "&lt;&gt;"), 0), A131)</f>
        <v>0.88124999999999998</v>
      </c>
      <c r="P131">
        <f t="shared" ref="P131:P194" si="18">IF(ISBLANK(B131), IFERROR(AVERAGEIF(B:B, "&lt;&gt;"), 0), B131)</f>
        <v>0</v>
      </c>
      <c r="Q131">
        <f t="shared" ref="Q131:Q194" si="19">IF(ISBLANK(D131), IFERROR(AVERAGEIF(D:D, "&lt;&gt;"), 0), D131)</f>
        <v>0</v>
      </c>
      <c r="R131">
        <f t="shared" ref="R131:R194" si="20">IF(ISBLANK(G131), IFERROR(AVERAGEIF(G:G, "&lt;&gt;"), 0), G131)</f>
        <v>94.7</v>
      </c>
      <c r="S131">
        <f t="shared" ref="S131:S194" si="21">IF(ISBLANK(I131), IFERROR(AVERAGEIF(I:I, "&lt;&gt;"), 0), I131)</f>
        <v>4</v>
      </c>
      <c r="T131">
        <f t="shared" ref="T131:T194" si="22">IF(ISBLANK(J131), IFERROR(AVERAGEIF(J:J, "&lt;&gt;"), 0), J131)</f>
        <v>437</v>
      </c>
      <c r="U131" t="str">
        <f t="shared" ref="U131:U194" si="23">IF(N131&gt;30, "Premium", IF(N131&gt;15, "Mid", "Affordable"))</f>
        <v>Affordable</v>
      </c>
      <c r="V131" t="str">
        <f t="shared" si="16"/>
        <v>Old</v>
      </c>
    </row>
    <row r="132" spans="1:22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6.4579999999999904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  <c r="O132">
        <f t="shared" si="17"/>
        <v>0.34005999999999997</v>
      </c>
      <c r="P132">
        <f t="shared" si="18"/>
        <v>0</v>
      </c>
      <c r="Q132">
        <f t="shared" si="19"/>
        <v>0</v>
      </c>
      <c r="R132">
        <f t="shared" si="20"/>
        <v>98.9</v>
      </c>
      <c r="S132">
        <f t="shared" si="21"/>
        <v>4</v>
      </c>
      <c r="T132">
        <f t="shared" si="22"/>
        <v>437</v>
      </c>
      <c r="U132" t="str">
        <f t="shared" si="23"/>
        <v>Mid</v>
      </c>
      <c r="V132" t="str">
        <f t="shared" si="16"/>
        <v>Old</v>
      </c>
    </row>
    <row r="133" spans="1:22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  <c r="O133">
        <f t="shared" si="17"/>
        <v>1.1929399999999999</v>
      </c>
      <c r="P133">
        <f t="shared" si="18"/>
        <v>0</v>
      </c>
      <c r="Q133">
        <f t="shared" si="19"/>
        <v>0</v>
      </c>
      <c r="R133">
        <f t="shared" si="20"/>
        <v>97.7</v>
      </c>
      <c r="S133">
        <f t="shared" si="21"/>
        <v>4</v>
      </c>
      <c r="T133">
        <f t="shared" si="22"/>
        <v>437</v>
      </c>
      <c r="U133" t="str">
        <f t="shared" si="23"/>
        <v>Mid</v>
      </c>
      <c r="V133" t="str">
        <f t="shared" si="16"/>
        <v>Old</v>
      </c>
    </row>
    <row r="134" spans="1:22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  <c r="O134">
        <f t="shared" si="17"/>
        <v>0.59004999999999996</v>
      </c>
      <c r="P134">
        <f t="shared" si="18"/>
        <v>0</v>
      </c>
      <c r="Q134">
        <f t="shared" si="19"/>
        <v>0</v>
      </c>
      <c r="R134">
        <f t="shared" si="20"/>
        <v>97.9</v>
      </c>
      <c r="S134">
        <f t="shared" si="21"/>
        <v>4</v>
      </c>
      <c r="T134">
        <f t="shared" si="22"/>
        <v>437</v>
      </c>
      <c r="U134" t="str">
        <f t="shared" si="23"/>
        <v>Mid</v>
      </c>
      <c r="V134" t="str">
        <f t="shared" si="16"/>
        <v>Old</v>
      </c>
    </row>
    <row r="135" spans="1:22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  <c r="O135">
        <f t="shared" si="17"/>
        <v>0.32982</v>
      </c>
      <c r="P135">
        <f t="shared" si="18"/>
        <v>0</v>
      </c>
      <c r="Q135">
        <f t="shared" si="19"/>
        <v>0</v>
      </c>
      <c r="R135">
        <f t="shared" si="20"/>
        <v>95.4</v>
      </c>
      <c r="S135">
        <f t="shared" si="21"/>
        <v>4</v>
      </c>
      <c r="T135">
        <f t="shared" si="22"/>
        <v>437</v>
      </c>
      <c r="U135" t="str">
        <f t="shared" si="23"/>
        <v>Mid</v>
      </c>
      <c r="V135" t="str">
        <f t="shared" si="16"/>
        <v>Old</v>
      </c>
    </row>
    <row r="136" spans="1:22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  <c r="O136">
        <f t="shared" si="17"/>
        <v>0.97616999999999998</v>
      </c>
      <c r="P136">
        <f t="shared" si="18"/>
        <v>0</v>
      </c>
      <c r="Q136">
        <f t="shared" si="19"/>
        <v>0</v>
      </c>
      <c r="R136">
        <f t="shared" si="20"/>
        <v>98.4</v>
      </c>
      <c r="S136">
        <f t="shared" si="21"/>
        <v>4</v>
      </c>
      <c r="T136">
        <f t="shared" si="22"/>
        <v>437</v>
      </c>
      <c r="U136" t="str">
        <f t="shared" si="23"/>
        <v>Mid</v>
      </c>
      <c r="V136" t="str">
        <f t="shared" si="16"/>
        <v>Old</v>
      </c>
    </row>
    <row r="137" spans="1:22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  <c r="O137">
        <f t="shared" si="17"/>
        <v>0.55778000000000005</v>
      </c>
      <c r="P137">
        <f t="shared" si="18"/>
        <v>0</v>
      </c>
      <c r="Q137">
        <f t="shared" si="19"/>
        <v>0</v>
      </c>
      <c r="R137">
        <f t="shared" si="20"/>
        <v>98.2</v>
      </c>
      <c r="S137">
        <f t="shared" si="21"/>
        <v>4</v>
      </c>
      <c r="T137">
        <f t="shared" si="22"/>
        <v>437</v>
      </c>
      <c r="U137" t="str">
        <f t="shared" si="23"/>
        <v>Mid</v>
      </c>
      <c r="V137" t="str">
        <f t="shared" si="16"/>
        <v>Old</v>
      </c>
    </row>
    <row r="138" spans="1:22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  <c r="O138">
        <f t="shared" si="17"/>
        <v>0.32263999999999998</v>
      </c>
      <c r="P138">
        <f t="shared" si="18"/>
        <v>0</v>
      </c>
      <c r="Q138">
        <f t="shared" si="19"/>
        <v>0</v>
      </c>
      <c r="R138">
        <f t="shared" si="20"/>
        <v>93.5</v>
      </c>
      <c r="S138">
        <f t="shared" si="21"/>
        <v>4</v>
      </c>
      <c r="T138">
        <f t="shared" si="22"/>
        <v>437</v>
      </c>
      <c r="U138" t="str">
        <f t="shared" si="23"/>
        <v>Mid</v>
      </c>
      <c r="V138" t="str">
        <f t="shared" si="16"/>
        <v>Old</v>
      </c>
    </row>
    <row r="139" spans="1:22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  <c r="O139">
        <f t="shared" si="17"/>
        <v>0.35232999999999998</v>
      </c>
      <c r="P139">
        <f t="shared" si="18"/>
        <v>0</v>
      </c>
      <c r="Q139">
        <f t="shared" si="19"/>
        <v>0</v>
      </c>
      <c r="R139">
        <f t="shared" si="20"/>
        <v>98.4</v>
      </c>
      <c r="S139">
        <f t="shared" si="21"/>
        <v>4</v>
      </c>
      <c r="T139">
        <f t="shared" si="22"/>
        <v>437</v>
      </c>
      <c r="U139" t="str">
        <f t="shared" si="23"/>
        <v>Mid</v>
      </c>
      <c r="V139" t="str">
        <f t="shared" si="16"/>
        <v>Old</v>
      </c>
    </row>
    <row r="140" spans="1:22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  <c r="O140">
        <f t="shared" si="17"/>
        <v>0.24979999999999999</v>
      </c>
      <c r="P140">
        <f t="shared" si="18"/>
        <v>0</v>
      </c>
      <c r="Q140">
        <f t="shared" si="19"/>
        <v>0</v>
      </c>
      <c r="R140">
        <f t="shared" si="20"/>
        <v>98.2</v>
      </c>
      <c r="S140">
        <f t="shared" si="21"/>
        <v>4</v>
      </c>
      <c r="T140">
        <f t="shared" si="22"/>
        <v>437</v>
      </c>
      <c r="U140" t="str">
        <f t="shared" si="23"/>
        <v>Affordable</v>
      </c>
      <c r="V140" t="str">
        <f t="shared" si="16"/>
        <v>Old</v>
      </c>
    </row>
    <row r="141" spans="1:22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  <c r="O141">
        <f t="shared" si="17"/>
        <v>0.54452</v>
      </c>
      <c r="P141">
        <f t="shared" si="18"/>
        <v>0</v>
      </c>
      <c r="Q141">
        <f t="shared" si="19"/>
        <v>0</v>
      </c>
      <c r="R141">
        <f t="shared" si="20"/>
        <v>97.9</v>
      </c>
      <c r="S141">
        <f t="shared" si="21"/>
        <v>4</v>
      </c>
      <c r="T141">
        <f t="shared" si="22"/>
        <v>437</v>
      </c>
      <c r="U141" t="str">
        <f t="shared" si="23"/>
        <v>Mid</v>
      </c>
      <c r="V141" t="str">
        <f t="shared" si="16"/>
        <v>Old</v>
      </c>
    </row>
    <row r="142" spans="1:22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6.1739999999999897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  <c r="O142">
        <f t="shared" si="17"/>
        <v>0.29089999999999999</v>
      </c>
      <c r="P142">
        <f t="shared" si="18"/>
        <v>0</v>
      </c>
      <c r="Q142">
        <f t="shared" si="19"/>
        <v>0</v>
      </c>
      <c r="R142">
        <f t="shared" si="20"/>
        <v>93.6</v>
      </c>
      <c r="S142">
        <f t="shared" si="21"/>
        <v>4</v>
      </c>
      <c r="T142">
        <f t="shared" si="22"/>
        <v>437</v>
      </c>
      <c r="U142" t="str">
        <f t="shared" si="23"/>
        <v>Affordable</v>
      </c>
      <c r="V142" t="str">
        <f t="shared" si="16"/>
        <v>Old</v>
      </c>
    </row>
    <row r="143" spans="1:22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  <c r="O143">
        <f t="shared" si="17"/>
        <v>1.6286400000000001</v>
      </c>
      <c r="P143">
        <f t="shared" si="18"/>
        <v>0</v>
      </c>
      <c r="Q143">
        <f t="shared" si="19"/>
        <v>0</v>
      </c>
      <c r="R143">
        <f t="shared" si="20"/>
        <v>100</v>
      </c>
      <c r="S143">
        <f t="shared" si="21"/>
        <v>4</v>
      </c>
      <c r="T143">
        <f t="shared" si="22"/>
        <v>437</v>
      </c>
      <c r="U143" t="str">
        <f t="shared" si="23"/>
        <v>Affordable</v>
      </c>
      <c r="V143" t="str">
        <f t="shared" si="16"/>
        <v>Old</v>
      </c>
    </row>
    <row r="144" spans="1:22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  <c r="O144">
        <f t="shared" si="17"/>
        <v>3.3210500000000001</v>
      </c>
      <c r="P144">
        <f t="shared" si="18"/>
        <v>0</v>
      </c>
      <c r="Q144">
        <f t="shared" si="19"/>
        <v>1</v>
      </c>
      <c r="R144">
        <f t="shared" si="20"/>
        <v>100</v>
      </c>
      <c r="S144">
        <f t="shared" si="21"/>
        <v>5</v>
      </c>
      <c r="T144">
        <f t="shared" si="22"/>
        <v>403</v>
      </c>
      <c r="U144" t="str">
        <f t="shared" si="23"/>
        <v>Affordable</v>
      </c>
      <c r="V144" t="str">
        <f t="shared" si="16"/>
        <v>Old</v>
      </c>
    </row>
    <row r="145" spans="1:22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  <c r="O145">
        <f t="shared" si="17"/>
        <v>4.0974000000000004</v>
      </c>
      <c r="P145">
        <f t="shared" si="18"/>
        <v>0</v>
      </c>
      <c r="Q145">
        <f t="shared" si="19"/>
        <v>0</v>
      </c>
      <c r="R145">
        <f t="shared" si="20"/>
        <v>100</v>
      </c>
      <c r="S145">
        <f t="shared" si="21"/>
        <v>5</v>
      </c>
      <c r="T145">
        <f t="shared" si="22"/>
        <v>403</v>
      </c>
      <c r="U145" t="str">
        <f t="shared" si="23"/>
        <v>Mid</v>
      </c>
      <c r="V145" t="str">
        <f t="shared" si="16"/>
        <v>Old</v>
      </c>
    </row>
    <row r="146" spans="1:22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  <c r="O146">
        <f t="shared" si="17"/>
        <v>2.7797399999999999</v>
      </c>
      <c r="P146">
        <f t="shared" si="18"/>
        <v>0</v>
      </c>
      <c r="Q146">
        <f t="shared" si="19"/>
        <v>0</v>
      </c>
      <c r="R146">
        <f t="shared" si="20"/>
        <v>97.8</v>
      </c>
      <c r="S146">
        <f t="shared" si="21"/>
        <v>5</v>
      </c>
      <c r="T146">
        <f t="shared" si="22"/>
        <v>403</v>
      </c>
      <c r="U146" t="str">
        <f t="shared" si="23"/>
        <v>Affordable</v>
      </c>
      <c r="V146" t="str">
        <f t="shared" si="16"/>
        <v>Old</v>
      </c>
    </row>
    <row r="147" spans="1:22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  <c r="O147">
        <f t="shared" si="17"/>
        <v>2.37934</v>
      </c>
      <c r="P147">
        <f t="shared" si="18"/>
        <v>0</v>
      </c>
      <c r="Q147">
        <f t="shared" si="19"/>
        <v>0</v>
      </c>
      <c r="R147">
        <f t="shared" si="20"/>
        <v>100</v>
      </c>
      <c r="S147">
        <f t="shared" si="21"/>
        <v>5</v>
      </c>
      <c r="T147">
        <f t="shared" si="22"/>
        <v>403</v>
      </c>
      <c r="U147" t="str">
        <f t="shared" si="23"/>
        <v>Affordable</v>
      </c>
      <c r="V147" t="str">
        <f t="shared" si="16"/>
        <v>Old</v>
      </c>
    </row>
    <row r="148" spans="1:22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5.6279999999999903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  <c r="O148">
        <f t="shared" si="17"/>
        <v>2.1550500000000001</v>
      </c>
      <c r="P148">
        <f t="shared" si="18"/>
        <v>0</v>
      </c>
      <c r="Q148">
        <f t="shared" si="19"/>
        <v>0</v>
      </c>
      <c r="R148">
        <f t="shared" si="20"/>
        <v>100</v>
      </c>
      <c r="S148">
        <f t="shared" si="21"/>
        <v>5</v>
      </c>
      <c r="T148">
        <f t="shared" si="22"/>
        <v>403</v>
      </c>
      <c r="U148" t="str">
        <f t="shared" si="23"/>
        <v>Mid</v>
      </c>
      <c r="V148" t="str">
        <f t="shared" si="16"/>
        <v>Old</v>
      </c>
    </row>
    <row r="149" spans="1:22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  <c r="O149">
        <f t="shared" si="17"/>
        <v>2.3686199999999999</v>
      </c>
      <c r="P149">
        <f t="shared" si="18"/>
        <v>0</v>
      </c>
      <c r="Q149">
        <f t="shared" si="19"/>
        <v>0</v>
      </c>
      <c r="R149">
        <f t="shared" si="20"/>
        <v>95.7</v>
      </c>
      <c r="S149">
        <f t="shared" si="21"/>
        <v>5</v>
      </c>
      <c r="T149">
        <f t="shared" si="22"/>
        <v>403</v>
      </c>
      <c r="U149" t="str">
        <f t="shared" si="23"/>
        <v>Affordable</v>
      </c>
      <c r="V149" t="str">
        <f t="shared" si="16"/>
        <v>Old</v>
      </c>
    </row>
    <row r="150" spans="1:22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  <c r="O150">
        <f t="shared" si="17"/>
        <v>2.3309899999999999</v>
      </c>
      <c r="P150">
        <f t="shared" si="18"/>
        <v>0</v>
      </c>
      <c r="Q150">
        <f t="shared" si="19"/>
        <v>0</v>
      </c>
      <c r="R150">
        <f t="shared" si="20"/>
        <v>93.8</v>
      </c>
      <c r="S150">
        <f t="shared" si="21"/>
        <v>5</v>
      </c>
      <c r="T150">
        <f t="shared" si="22"/>
        <v>403</v>
      </c>
      <c r="U150" t="str">
        <f t="shared" si="23"/>
        <v>Mid</v>
      </c>
      <c r="V150" t="str">
        <f t="shared" si="16"/>
        <v>Old</v>
      </c>
    </row>
    <row r="151" spans="1:22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  <c r="O151">
        <f t="shared" si="17"/>
        <v>2.7339699999999998</v>
      </c>
      <c r="P151">
        <f t="shared" si="18"/>
        <v>0</v>
      </c>
      <c r="Q151">
        <f t="shared" si="19"/>
        <v>0</v>
      </c>
      <c r="R151">
        <f t="shared" si="20"/>
        <v>94.9</v>
      </c>
      <c r="S151">
        <f t="shared" si="21"/>
        <v>5</v>
      </c>
      <c r="T151">
        <f t="shared" si="22"/>
        <v>403</v>
      </c>
      <c r="U151" t="str">
        <f t="shared" si="23"/>
        <v>Mid</v>
      </c>
      <c r="V151" t="str">
        <f t="shared" si="16"/>
        <v>Old</v>
      </c>
    </row>
    <row r="152" spans="1:22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  <c r="O152">
        <f t="shared" si="17"/>
        <v>1.6566000000000001</v>
      </c>
      <c r="P152">
        <f t="shared" si="18"/>
        <v>0</v>
      </c>
      <c r="Q152">
        <f t="shared" si="19"/>
        <v>0</v>
      </c>
      <c r="R152">
        <f t="shared" si="20"/>
        <v>97.3</v>
      </c>
      <c r="S152">
        <f t="shared" si="21"/>
        <v>5</v>
      </c>
      <c r="T152">
        <f t="shared" si="22"/>
        <v>403</v>
      </c>
      <c r="U152" t="str">
        <f t="shared" si="23"/>
        <v>Mid</v>
      </c>
      <c r="V152" t="str">
        <f t="shared" si="16"/>
        <v>Old</v>
      </c>
    </row>
    <row r="153" spans="1:22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  <c r="O153">
        <f t="shared" si="17"/>
        <v>1.4963200000000001</v>
      </c>
      <c r="P153">
        <f t="shared" si="18"/>
        <v>0</v>
      </c>
      <c r="Q153">
        <f t="shared" si="19"/>
        <v>0</v>
      </c>
      <c r="R153">
        <f t="shared" si="20"/>
        <v>100</v>
      </c>
      <c r="S153">
        <f t="shared" si="21"/>
        <v>5</v>
      </c>
      <c r="T153">
        <f t="shared" si="22"/>
        <v>403</v>
      </c>
      <c r="U153" t="str">
        <f t="shared" si="23"/>
        <v>Mid</v>
      </c>
      <c r="V153" t="str">
        <f t="shared" si="16"/>
        <v>Old</v>
      </c>
    </row>
    <row r="154" spans="1:22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  <c r="O154">
        <f t="shared" si="17"/>
        <v>1.1265799999999999</v>
      </c>
      <c r="P154">
        <f t="shared" si="18"/>
        <v>0</v>
      </c>
      <c r="Q154">
        <f t="shared" si="19"/>
        <v>1</v>
      </c>
      <c r="R154">
        <f t="shared" si="20"/>
        <v>88</v>
      </c>
      <c r="S154">
        <f t="shared" si="21"/>
        <v>5</v>
      </c>
      <c r="T154">
        <f t="shared" si="22"/>
        <v>403</v>
      </c>
      <c r="U154" t="str">
        <f t="shared" si="23"/>
        <v>Mid</v>
      </c>
      <c r="V154" t="str">
        <f t="shared" si="16"/>
        <v>Old</v>
      </c>
    </row>
    <row r="155" spans="1:22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  <c r="O155">
        <f t="shared" si="17"/>
        <v>2.1491799999999999</v>
      </c>
      <c r="P155">
        <f t="shared" si="18"/>
        <v>0</v>
      </c>
      <c r="Q155">
        <f t="shared" si="19"/>
        <v>0</v>
      </c>
      <c r="R155">
        <f t="shared" si="20"/>
        <v>98.5</v>
      </c>
      <c r="S155">
        <f t="shared" si="21"/>
        <v>5</v>
      </c>
      <c r="T155">
        <f t="shared" si="22"/>
        <v>403</v>
      </c>
      <c r="U155" t="str">
        <f t="shared" si="23"/>
        <v>Mid</v>
      </c>
      <c r="V155" t="str">
        <f t="shared" si="16"/>
        <v>Old</v>
      </c>
    </row>
    <row r="156" spans="1:22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  <c r="O156">
        <f t="shared" si="17"/>
        <v>1.4138500000000001</v>
      </c>
      <c r="P156">
        <f t="shared" si="18"/>
        <v>0</v>
      </c>
      <c r="Q156">
        <f t="shared" si="19"/>
        <v>1</v>
      </c>
      <c r="R156">
        <f t="shared" si="20"/>
        <v>96</v>
      </c>
      <c r="S156">
        <f t="shared" si="21"/>
        <v>5</v>
      </c>
      <c r="T156">
        <f t="shared" si="22"/>
        <v>403</v>
      </c>
      <c r="U156" t="str">
        <f t="shared" si="23"/>
        <v>Mid</v>
      </c>
      <c r="V156" t="str">
        <f t="shared" si="16"/>
        <v>Old</v>
      </c>
    </row>
    <row r="157" spans="1:22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  <c r="O157">
        <f t="shared" si="17"/>
        <v>3.5350100000000002</v>
      </c>
      <c r="P157">
        <f t="shared" si="18"/>
        <v>0</v>
      </c>
      <c r="Q157">
        <f t="shared" si="19"/>
        <v>1</v>
      </c>
      <c r="R157">
        <f t="shared" si="20"/>
        <v>82.6</v>
      </c>
      <c r="S157">
        <f t="shared" si="21"/>
        <v>5</v>
      </c>
      <c r="T157">
        <f t="shared" si="22"/>
        <v>403</v>
      </c>
      <c r="U157" t="str">
        <f t="shared" si="23"/>
        <v>Mid</v>
      </c>
      <c r="V157" t="str">
        <f t="shared" si="16"/>
        <v>Old</v>
      </c>
    </row>
    <row r="158" spans="1:22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  <c r="O158">
        <f t="shared" si="17"/>
        <v>2.4466800000000002</v>
      </c>
      <c r="P158">
        <f t="shared" si="18"/>
        <v>0</v>
      </c>
      <c r="Q158">
        <f t="shared" si="19"/>
        <v>0</v>
      </c>
      <c r="R158">
        <f t="shared" si="20"/>
        <v>94</v>
      </c>
      <c r="S158">
        <f t="shared" si="21"/>
        <v>5</v>
      </c>
      <c r="T158">
        <f t="shared" si="22"/>
        <v>403</v>
      </c>
      <c r="U158" t="str">
        <f t="shared" si="23"/>
        <v>Affordable</v>
      </c>
      <c r="V158" t="str">
        <f t="shared" si="16"/>
        <v>Old</v>
      </c>
    </row>
    <row r="159" spans="1:22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  <c r="O159">
        <f t="shared" si="17"/>
        <v>1.2235799999999999</v>
      </c>
      <c r="P159">
        <f t="shared" si="18"/>
        <v>0</v>
      </c>
      <c r="Q159">
        <f t="shared" si="19"/>
        <v>0</v>
      </c>
      <c r="R159">
        <f t="shared" si="20"/>
        <v>97.4</v>
      </c>
      <c r="S159">
        <f t="shared" si="21"/>
        <v>5</v>
      </c>
      <c r="T159">
        <f t="shared" si="22"/>
        <v>403</v>
      </c>
      <c r="U159" t="str">
        <f t="shared" si="23"/>
        <v>Premium</v>
      </c>
      <c r="V159" t="str">
        <f t="shared" si="16"/>
        <v>Old</v>
      </c>
    </row>
    <row r="160" spans="1:22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  <c r="O160">
        <f t="shared" si="17"/>
        <v>1.34284</v>
      </c>
      <c r="P160">
        <f t="shared" si="18"/>
        <v>0</v>
      </c>
      <c r="Q160">
        <f t="shared" si="19"/>
        <v>0</v>
      </c>
      <c r="R160">
        <f t="shared" si="20"/>
        <v>100</v>
      </c>
      <c r="S160">
        <f t="shared" si="21"/>
        <v>5</v>
      </c>
      <c r="T160">
        <f t="shared" si="22"/>
        <v>403</v>
      </c>
      <c r="U160" t="str">
        <f t="shared" si="23"/>
        <v>Mid</v>
      </c>
      <c r="V160" t="str">
        <f t="shared" si="16"/>
        <v>Old</v>
      </c>
    </row>
    <row r="161" spans="1:22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  <c r="O161">
        <f t="shared" si="17"/>
        <v>1.42502</v>
      </c>
      <c r="P161">
        <f t="shared" si="18"/>
        <v>0</v>
      </c>
      <c r="Q161">
        <f t="shared" si="19"/>
        <v>0</v>
      </c>
      <c r="R161">
        <f t="shared" si="20"/>
        <v>100</v>
      </c>
      <c r="S161">
        <f t="shared" si="21"/>
        <v>5</v>
      </c>
      <c r="T161">
        <f t="shared" si="22"/>
        <v>403</v>
      </c>
      <c r="U161" t="str">
        <f t="shared" si="23"/>
        <v>Mid</v>
      </c>
      <c r="V161" t="str">
        <f t="shared" si="16"/>
        <v>Old</v>
      </c>
    </row>
    <row r="162" spans="1:22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  <c r="O162">
        <f t="shared" si="17"/>
        <v>1.27346</v>
      </c>
      <c r="P162">
        <f t="shared" si="18"/>
        <v>0</v>
      </c>
      <c r="Q162">
        <f t="shared" si="19"/>
        <v>1</v>
      </c>
      <c r="R162">
        <f t="shared" si="20"/>
        <v>92.6</v>
      </c>
      <c r="S162">
        <f t="shared" si="21"/>
        <v>5</v>
      </c>
      <c r="T162">
        <f t="shared" si="22"/>
        <v>403</v>
      </c>
      <c r="U162" t="str">
        <f t="shared" si="23"/>
        <v>Mid</v>
      </c>
      <c r="V162" t="str">
        <f t="shared" si="16"/>
        <v>Old</v>
      </c>
    </row>
    <row r="163" spans="1:22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  <c r="O163">
        <f t="shared" si="17"/>
        <v>1.46336</v>
      </c>
      <c r="P163">
        <f t="shared" si="18"/>
        <v>0</v>
      </c>
      <c r="Q163">
        <f t="shared" si="19"/>
        <v>0</v>
      </c>
      <c r="R163">
        <f t="shared" si="20"/>
        <v>90.8</v>
      </c>
      <c r="S163">
        <f t="shared" si="21"/>
        <v>5</v>
      </c>
      <c r="T163">
        <f t="shared" si="22"/>
        <v>403</v>
      </c>
      <c r="U163" t="str">
        <f t="shared" si="23"/>
        <v>Premium</v>
      </c>
      <c r="V163" t="str">
        <f t="shared" si="16"/>
        <v>Old</v>
      </c>
    </row>
    <row r="164" spans="1:22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  <c r="O164">
        <f t="shared" si="17"/>
        <v>1.8337699999999999</v>
      </c>
      <c r="P164">
        <f t="shared" si="18"/>
        <v>0</v>
      </c>
      <c r="Q164">
        <f t="shared" si="19"/>
        <v>1</v>
      </c>
      <c r="R164">
        <f t="shared" si="20"/>
        <v>98.2</v>
      </c>
      <c r="S164">
        <f t="shared" si="21"/>
        <v>5</v>
      </c>
      <c r="T164">
        <f t="shared" si="22"/>
        <v>403</v>
      </c>
      <c r="U164" t="str">
        <f t="shared" si="23"/>
        <v>Premium</v>
      </c>
      <c r="V164" t="str">
        <f t="shared" si="16"/>
        <v>Old</v>
      </c>
    </row>
    <row r="165" spans="1:22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  <c r="O165">
        <f t="shared" si="17"/>
        <v>1.51902</v>
      </c>
      <c r="P165">
        <f t="shared" si="18"/>
        <v>0</v>
      </c>
      <c r="Q165">
        <f t="shared" si="19"/>
        <v>1</v>
      </c>
      <c r="R165">
        <f t="shared" si="20"/>
        <v>93.9</v>
      </c>
      <c r="S165">
        <f t="shared" si="21"/>
        <v>5</v>
      </c>
      <c r="T165">
        <f t="shared" si="22"/>
        <v>403</v>
      </c>
      <c r="U165" t="str">
        <f t="shared" si="23"/>
        <v>Premium</v>
      </c>
      <c r="V165" t="str">
        <f t="shared" si="16"/>
        <v>Old</v>
      </c>
    </row>
    <row r="166" spans="1:22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2.4219999999999899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  <c r="O166">
        <f t="shared" si="17"/>
        <v>2.2423600000000001</v>
      </c>
      <c r="P166">
        <f t="shared" si="18"/>
        <v>0</v>
      </c>
      <c r="Q166">
        <f t="shared" si="19"/>
        <v>0</v>
      </c>
      <c r="R166">
        <f t="shared" si="20"/>
        <v>91.8</v>
      </c>
      <c r="S166">
        <f t="shared" si="21"/>
        <v>5</v>
      </c>
      <c r="T166">
        <f t="shared" si="22"/>
        <v>403</v>
      </c>
      <c r="U166" t="str">
        <f t="shared" si="23"/>
        <v>Mid</v>
      </c>
      <c r="V166" t="str">
        <f t="shared" si="16"/>
        <v>Old</v>
      </c>
    </row>
    <row r="167" spans="1:22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  <c r="O167">
        <f t="shared" si="17"/>
        <v>2.9239999999999999</v>
      </c>
      <c r="P167">
        <f t="shared" si="18"/>
        <v>0</v>
      </c>
      <c r="Q167">
        <f t="shared" si="19"/>
        <v>0</v>
      </c>
      <c r="R167">
        <f t="shared" si="20"/>
        <v>93</v>
      </c>
      <c r="S167">
        <f t="shared" si="21"/>
        <v>5</v>
      </c>
      <c r="T167">
        <f t="shared" si="22"/>
        <v>403</v>
      </c>
      <c r="U167" t="str">
        <f t="shared" si="23"/>
        <v>Mid</v>
      </c>
      <c r="V167" t="str">
        <f t="shared" si="16"/>
        <v>Old</v>
      </c>
    </row>
    <row r="168" spans="1:22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7.9289999999999896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  <c r="O168">
        <f t="shared" si="17"/>
        <v>2.0101900000000001</v>
      </c>
      <c r="P168">
        <f t="shared" si="18"/>
        <v>0</v>
      </c>
      <c r="Q168">
        <f t="shared" si="19"/>
        <v>0</v>
      </c>
      <c r="R168">
        <f t="shared" si="20"/>
        <v>96.2</v>
      </c>
      <c r="S168">
        <f t="shared" si="21"/>
        <v>5</v>
      </c>
      <c r="T168">
        <f t="shared" si="22"/>
        <v>403</v>
      </c>
      <c r="U168" t="str">
        <f t="shared" si="23"/>
        <v>Premium</v>
      </c>
      <c r="V168" t="str">
        <f t="shared" si="16"/>
        <v>Old</v>
      </c>
    </row>
    <row r="169" spans="1:22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  <c r="O169">
        <f t="shared" si="17"/>
        <v>1.8002800000000001</v>
      </c>
      <c r="P169">
        <f t="shared" si="18"/>
        <v>0</v>
      </c>
      <c r="Q169">
        <f t="shared" si="19"/>
        <v>0</v>
      </c>
      <c r="R169">
        <f t="shared" si="20"/>
        <v>79.2</v>
      </c>
      <c r="S169">
        <f t="shared" si="21"/>
        <v>5</v>
      </c>
      <c r="T169">
        <f t="shared" si="22"/>
        <v>403</v>
      </c>
      <c r="U169" t="str">
        <f t="shared" si="23"/>
        <v>Mid</v>
      </c>
      <c r="V169" t="str">
        <f t="shared" si="16"/>
        <v>Old</v>
      </c>
    </row>
    <row r="170" spans="1:22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  <c r="O170">
        <f t="shared" si="17"/>
        <v>2.3003999999999998</v>
      </c>
      <c r="P170">
        <f t="shared" si="18"/>
        <v>0</v>
      </c>
      <c r="Q170">
        <f t="shared" si="19"/>
        <v>0</v>
      </c>
      <c r="R170">
        <f t="shared" si="20"/>
        <v>96.1</v>
      </c>
      <c r="S170">
        <f t="shared" si="21"/>
        <v>5</v>
      </c>
      <c r="T170">
        <f t="shared" si="22"/>
        <v>403</v>
      </c>
      <c r="U170" t="str">
        <f t="shared" si="23"/>
        <v>Mid</v>
      </c>
      <c r="V170" t="str">
        <f t="shared" si="16"/>
        <v>Old</v>
      </c>
    </row>
    <row r="171" spans="1:22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  <c r="O171">
        <f t="shared" si="17"/>
        <v>2.4495300000000002</v>
      </c>
      <c r="P171">
        <f t="shared" si="18"/>
        <v>0</v>
      </c>
      <c r="Q171">
        <f t="shared" si="19"/>
        <v>0</v>
      </c>
      <c r="R171">
        <f t="shared" si="20"/>
        <v>95.2</v>
      </c>
      <c r="S171">
        <f t="shared" si="21"/>
        <v>5</v>
      </c>
      <c r="T171">
        <f t="shared" si="22"/>
        <v>403</v>
      </c>
      <c r="U171" t="str">
        <f t="shared" si="23"/>
        <v>Mid</v>
      </c>
      <c r="V171" t="str">
        <f t="shared" si="16"/>
        <v>Old</v>
      </c>
    </row>
    <row r="172" spans="1:22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  <c r="O172">
        <f t="shared" si="17"/>
        <v>1.2074199999999999</v>
      </c>
      <c r="P172">
        <f t="shared" si="18"/>
        <v>0</v>
      </c>
      <c r="Q172">
        <f t="shared" si="19"/>
        <v>0</v>
      </c>
      <c r="R172">
        <f t="shared" si="20"/>
        <v>94.6</v>
      </c>
      <c r="S172">
        <f t="shared" si="21"/>
        <v>5</v>
      </c>
      <c r="T172">
        <f t="shared" si="22"/>
        <v>403</v>
      </c>
      <c r="U172" t="str">
        <f t="shared" si="23"/>
        <v>Mid</v>
      </c>
      <c r="V172" t="str">
        <f t="shared" si="16"/>
        <v>Old</v>
      </c>
    </row>
    <row r="173" spans="1:22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  <c r="O173">
        <f t="shared" si="17"/>
        <v>2.3138999999999998</v>
      </c>
      <c r="P173">
        <f t="shared" si="18"/>
        <v>0</v>
      </c>
      <c r="Q173">
        <f t="shared" si="19"/>
        <v>0</v>
      </c>
      <c r="R173">
        <f t="shared" si="20"/>
        <v>97.3</v>
      </c>
      <c r="S173">
        <f t="shared" si="21"/>
        <v>5</v>
      </c>
      <c r="T173">
        <f t="shared" si="22"/>
        <v>403</v>
      </c>
      <c r="U173" t="str">
        <f t="shared" si="23"/>
        <v>Mid</v>
      </c>
      <c r="V173" t="str">
        <f t="shared" si="16"/>
        <v>Old</v>
      </c>
    </row>
    <row r="174" spans="1:22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  <c r="O174">
        <f t="shared" si="17"/>
        <v>0.13914000000000001</v>
      </c>
      <c r="P174">
        <f t="shared" si="18"/>
        <v>0</v>
      </c>
      <c r="Q174">
        <f t="shared" si="19"/>
        <v>0</v>
      </c>
      <c r="R174">
        <f t="shared" si="20"/>
        <v>88.5</v>
      </c>
      <c r="S174">
        <f t="shared" si="21"/>
        <v>5</v>
      </c>
      <c r="T174">
        <f t="shared" si="22"/>
        <v>296</v>
      </c>
      <c r="U174" t="str">
        <f t="shared" si="23"/>
        <v>Mid</v>
      </c>
      <c r="V174" t="str">
        <f t="shared" si="16"/>
        <v>Old</v>
      </c>
    </row>
    <row r="175" spans="1:22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  <c r="O175">
        <f t="shared" si="17"/>
        <v>9.178E-2</v>
      </c>
      <c r="P175">
        <f t="shared" si="18"/>
        <v>0</v>
      </c>
      <c r="Q175">
        <f t="shared" si="19"/>
        <v>0</v>
      </c>
      <c r="R175">
        <f t="shared" si="20"/>
        <v>84.1</v>
      </c>
      <c r="S175">
        <f t="shared" si="21"/>
        <v>5</v>
      </c>
      <c r="T175">
        <f t="shared" si="22"/>
        <v>296</v>
      </c>
      <c r="U175" t="str">
        <f t="shared" si="23"/>
        <v>Mid</v>
      </c>
      <c r="V175" t="str">
        <f t="shared" si="16"/>
        <v>Old</v>
      </c>
    </row>
    <row r="176" spans="1:22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  <c r="O176">
        <f t="shared" si="17"/>
        <v>8.4470000000000003E-2</v>
      </c>
      <c r="P176">
        <f t="shared" si="18"/>
        <v>0</v>
      </c>
      <c r="Q176">
        <f t="shared" si="19"/>
        <v>0</v>
      </c>
      <c r="R176">
        <f t="shared" si="20"/>
        <v>68.7</v>
      </c>
      <c r="S176">
        <f t="shared" si="21"/>
        <v>5</v>
      </c>
      <c r="T176">
        <f t="shared" si="22"/>
        <v>296</v>
      </c>
      <c r="U176" t="str">
        <f t="shared" si="23"/>
        <v>Mid</v>
      </c>
      <c r="V176" t="str">
        <f t="shared" si="16"/>
        <v>Adult</v>
      </c>
    </row>
    <row r="177" spans="1:22" x14ac:dyDescent="0.25">
      <c r="A177">
        <v>6.6639999999999894E-2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  <c r="O177">
        <f t="shared" si="17"/>
        <v>6.6639999999999894E-2</v>
      </c>
      <c r="P177">
        <f t="shared" si="18"/>
        <v>0</v>
      </c>
      <c r="Q177">
        <f t="shared" si="19"/>
        <v>0</v>
      </c>
      <c r="R177">
        <f t="shared" si="20"/>
        <v>33.1</v>
      </c>
      <c r="S177">
        <f t="shared" si="21"/>
        <v>5</v>
      </c>
      <c r="T177">
        <f t="shared" si="22"/>
        <v>296</v>
      </c>
      <c r="U177" t="str">
        <f t="shared" si="23"/>
        <v>Mid</v>
      </c>
      <c r="V177" t="str">
        <f t="shared" si="16"/>
        <v>Adult</v>
      </c>
    </row>
    <row r="178" spans="1:22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  <c r="O178">
        <f t="shared" si="17"/>
        <v>7.0220000000000005E-2</v>
      </c>
      <c r="P178">
        <f t="shared" si="18"/>
        <v>0</v>
      </c>
      <c r="Q178">
        <f t="shared" si="19"/>
        <v>0</v>
      </c>
      <c r="R178">
        <f t="shared" si="20"/>
        <v>47.2</v>
      </c>
      <c r="S178">
        <f t="shared" si="21"/>
        <v>5</v>
      </c>
      <c r="T178">
        <f t="shared" si="22"/>
        <v>296</v>
      </c>
      <c r="U178" t="str">
        <f t="shared" si="23"/>
        <v>Mid</v>
      </c>
      <c r="V178" t="str">
        <f t="shared" si="16"/>
        <v>Adult</v>
      </c>
    </row>
    <row r="179" spans="1:22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  <c r="O179">
        <f t="shared" si="17"/>
        <v>5.425E-2</v>
      </c>
      <c r="P179">
        <f t="shared" si="18"/>
        <v>0</v>
      </c>
      <c r="Q179">
        <f t="shared" si="19"/>
        <v>0</v>
      </c>
      <c r="R179">
        <f t="shared" si="20"/>
        <v>73.400000000000006</v>
      </c>
      <c r="S179">
        <f t="shared" si="21"/>
        <v>5</v>
      </c>
      <c r="T179">
        <f t="shared" si="22"/>
        <v>296</v>
      </c>
      <c r="U179" t="str">
        <f t="shared" si="23"/>
        <v>Mid</v>
      </c>
      <c r="V179" t="str">
        <f t="shared" si="16"/>
        <v>Old</v>
      </c>
    </row>
    <row r="180" spans="1:22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  <c r="O180">
        <f t="shared" si="17"/>
        <v>6.6420000000000007E-2</v>
      </c>
      <c r="P180">
        <f t="shared" si="18"/>
        <v>0</v>
      </c>
      <c r="Q180">
        <f t="shared" si="19"/>
        <v>0</v>
      </c>
      <c r="R180">
        <f t="shared" si="20"/>
        <v>74.400000000000006</v>
      </c>
      <c r="S180">
        <f t="shared" si="21"/>
        <v>5</v>
      </c>
      <c r="T180">
        <f t="shared" si="22"/>
        <v>296</v>
      </c>
      <c r="U180" t="str">
        <f t="shared" si="23"/>
        <v>Mid</v>
      </c>
      <c r="V180" t="str">
        <f t="shared" si="16"/>
        <v>Old</v>
      </c>
    </row>
    <row r="181" spans="1:22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2.82899999999999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  <c r="O181">
        <f t="shared" si="17"/>
        <v>5.7799999999999997E-2</v>
      </c>
      <c r="P181">
        <f t="shared" si="18"/>
        <v>0</v>
      </c>
      <c r="Q181">
        <f t="shared" si="19"/>
        <v>0</v>
      </c>
      <c r="R181">
        <f t="shared" si="20"/>
        <v>58.4</v>
      </c>
      <c r="S181">
        <f t="shared" si="21"/>
        <v>3</v>
      </c>
      <c r="T181">
        <f t="shared" si="22"/>
        <v>193</v>
      </c>
      <c r="U181" t="str">
        <f t="shared" si="23"/>
        <v>Premium</v>
      </c>
      <c r="V181" t="str">
        <f t="shared" si="16"/>
        <v>Adult</v>
      </c>
    </row>
    <row r="182" spans="1:22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  <c r="O182">
        <f t="shared" si="17"/>
        <v>6.5879999999999994E-2</v>
      </c>
      <c r="P182">
        <f t="shared" si="18"/>
        <v>0</v>
      </c>
      <c r="Q182">
        <f t="shared" si="19"/>
        <v>0</v>
      </c>
      <c r="R182">
        <f t="shared" si="20"/>
        <v>83.3</v>
      </c>
      <c r="S182">
        <f t="shared" si="21"/>
        <v>3</v>
      </c>
      <c r="T182">
        <f t="shared" si="22"/>
        <v>193</v>
      </c>
      <c r="U182" t="str">
        <f t="shared" si="23"/>
        <v>Premium</v>
      </c>
      <c r="V182" t="str">
        <f t="shared" si="16"/>
        <v>Old</v>
      </c>
    </row>
    <row r="183" spans="1:22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  <c r="O183">
        <f t="shared" si="17"/>
        <v>6.8879999999999997E-2</v>
      </c>
      <c r="P183">
        <f t="shared" si="18"/>
        <v>0</v>
      </c>
      <c r="Q183">
        <f t="shared" si="19"/>
        <v>0</v>
      </c>
      <c r="R183">
        <f t="shared" si="20"/>
        <v>62.2</v>
      </c>
      <c r="S183">
        <f t="shared" si="21"/>
        <v>3</v>
      </c>
      <c r="T183">
        <f t="shared" si="22"/>
        <v>193</v>
      </c>
      <c r="U183" t="str">
        <f t="shared" si="23"/>
        <v>Premium</v>
      </c>
      <c r="V183" t="str">
        <f t="shared" si="16"/>
        <v>Adult</v>
      </c>
    </row>
    <row r="184" spans="1:22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  <c r="O184">
        <f t="shared" si="17"/>
        <v>9.103E-2</v>
      </c>
      <c r="P184">
        <f t="shared" si="18"/>
        <v>0</v>
      </c>
      <c r="Q184">
        <f t="shared" si="19"/>
        <v>0</v>
      </c>
      <c r="R184">
        <f t="shared" si="20"/>
        <v>92.2</v>
      </c>
      <c r="S184">
        <f t="shared" si="21"/>
        <v>3</v>
      </c>
      <c r="T184">
        <f t="shared" si="22"/>
        <v>193</v>
      </c>
      <c r="U184" t="str">
        <f t="shared" si="23"/>
        <v>Premium</v>
      </c>
      <c r="V184" t="str">
        <f t="shared" si="16"/>
        <v>Old</v>
      </c>
    </row>
    <row r="185" spans="1:22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  <c r="O185">
        <f t="shared" si="17"/>
        <v>0.10008</v>
      </c>
      <c r="P185">
        <f t="shared" si="18"/>
        <v>0</v>
      </c>
      <c r="Q185">
        <f t="shared" si="19"/>
        <v>0</v>
      </c>
      <c r="R185">
        <f t="shared" si="20"/>
        <v>95.6</v>
      </c>
      <c r="S185">
        <f t="shared" si="21"/>
        <v>3</v>
      </c>
      <c r="T185">
        <f t="shared" si="22"/>
        <v>193</v>
      </c>
      <c r="U185" t="str">
        <f t="shared" si="23"/>
        <v>Premium</v>
      </c>
      <c r="V185" t="str">
        <f t="shared" si="16"/>
        <v>Old</v>
      </c>
    </row>
    <row r="186" spans="1:22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  <c r="O186">
        <f t="shared" si="17"/>
        <v>8.3080000000000001E-2</v>
      </c>
      <c r="P186">
        <f t="shared" si="18"/>
        <v>0</v>
      </c>
      <c r="Q186">
        <f t="shared" si="19"/>
        <v>0</v>
      </c>
      <c r="R186">
        <f t="shared" si="20"/>
        <v>89.8</v>
      </c>
      <c r="S186">
        <f t="shared" si="21"/>
        <v>3</v>
      </c>
      <c r="T186">
        <f t="shared" si="22"/>
        <v>193</v>
      </c>
      <c r="U186" t="str">
        <f t="shared" si="23"/>
        <v>Mid</v>
      </c>
      <c r="V186" t="str">
        <f t="shared" si="16"/>
        <v>Old</v>
      </c>
    </row>
    <row r="187" spans="1:22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  <c r="O187">
        <f t="shared" si="17"/>
        <v>6.0470000000000003E-2</v>
      </c>
      <c r="P187">
        <f t="shared" si="18"/>
        <v>0</v>
      </c>
      <c r="Q187">
        <f t="shared" si="19"/>
        <v>0</v>
      </c>
      <c r="R187">
        <f t="shared" si="20"/>
        <v>68.8</v>
      </c>
      <c r="S187">
        <f t="shared" si="21"/>
        <v>3</v>
      </c>
      <c r="T187">
        <f t="shared" si="22"/>
        <v>193</v>
      </c>
      <c r="U187" t="str">
        <f t="shared" si="23"/>
        <v>Mid</v>
      </c>
      <c r="V187" t="str">
        <f t="shared" si="16"/>
        <v>Adult</v>
      </c>
    </row>
    <row r="188" spans="1:22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  <c r="O188">
        <f t="shared" si="17"/>
        <v>5.602E-2</v>
      </c>
      <c r="P188">
        <f t="shared" si="18"/>
        <v>0</v>
      </c>
      <c r="Q188">
        <f t="shared" si="19"/>
        <v>0</v>
      </c>
      <c r="R188">
        <f t="shared" si="20"/>
        <v>53.6</v>
      </c>
      <c r="S188">
        <f t="shared" si="21"/>
        <v>3</v>
      </c>
      <c r="T188">
        <f t="shared" si="22"/>
        <v>193</v>
      </c>
      <c r="U188" t="str">
        <f t="shared" si="23"/>
        <v>Premium</v>
      </c>
      <c r="V188" t="str">
        <f t="shared" si="16"/>
        <v>Adult</v>
      </c>
    </row>
    <row r="189" spans="1:22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  <c r="O189">
        <f t="shared" si="17"/>
        <v>7.8750000000000001E-2</v>
      </c>
      <c r="P189">
        <f t="shared" si="18"/>
        <v>45</v>
      </c>
      <c r="Q189">
        <f t="shared" si="19"/>
        <v>0</v>
      </c>
      <c r="R189">
        <f t="shared" si="20"/>
        <v>41.1</v>
      </c>
      <c r="S189">
        <f t="shared" si="21"/>
        <v>5</v>
      </c>
      <c r="T189">
        <f t="shared" si="22"/>
        <v>398</v>
      </c>
      <c r="U189" t="str">
        <f t="shared" si="23"/>
        <v>Premium</v>
      </c>
      <c r="V189" t="str">
        <f t="shared" si="16"/>
        <v>Adult</v>
      </c>
    </row>
    <row r="190" spans="1:22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  <c r="O190">
        <f t="shared" si="17"/>
        <v>0.12579000000000001</v>
      </c>
      <c r="P190">
        <f t="shared" si="18"/>
        <v>45</v>
      </c>
      <c r="Q190">
        <f t="shared" si="19"/>
        <v>0</v>
      </c>
      <c r="R190">
        <f t="shared" si="20"/>
        <v>29.1</v>
      </c>
      <c r="S190">
        <f t="shared" si="21"/>
        <v>5</v>
      </c>
      <c r="T190">
        <f t="shared" si="22"/>
        <v>398</v>
      </c>
      <c r="U190" t="str">
        <f t="shared" si="23"/>
        <v>Mid</v>
      </c>
      <c r="V190" t="str">
        <f t="shared" si="16"/>
        <v>Student</v>
      </c>
    </row>
    <row r="191" spans="1:22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  <c r="O191">
        <f t="shared" si="17"/>
        <v>8.3699999999999997E-2</v>
      </c>
      <c r="P191">
        <f t="shared" si="18"/>
        <v>45</v>
      </c>
      <c r="Q191">
        <f t="shared" si="19"/>
        <v>0</v>
      </c>
      <c r="R191">
        <f t="shared" si="20"/>
        <v>38.9</v>
      </c>
      <c r="S191">
        <f t="shared" si="21"/>
        <v>5</v>
      </c>
      <c r="T191">
        <f t="shared" si="22"/>
        <v>398</v>
      </c>
      <c r="U191" t="str">
        <f t="shared" si="23"/>
        <v>Premium</v>
      </c>
      <c r="V191" t="str">
        <f t="shared" si="16"/>
        <v>Adult</v>
      </c>
    </row>
    <row r="192" spans="1:22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  <c r="O192">
        <f t="shared" si="17"/>
        <v>9.0679999999999997E-2</v>
      </c>
      <c r="P192">
        <f t="shared" si="18"/>
        <v>45</v>
      </c>
      <c r="Q192">
        <f t="shared" si="19"/>
        <v>0</v>
      </c>
      <c r="R192">
        <f t="shared" si="20"/>
        <v>21.5</v>
      </c>
      <c r="S192">
        <f t="shared" si="21"/>
        <v>5</v>
      </c>
      <c r="T192">
        <f t="shared" si="22"/>
        <v>398</v>
      </c>
      <c r="U192" t="str">
        <f t="shared" si="23"/>
        <v>Premium</v>
      </c>
      <c r="V192" t="str">
        <f t="shared" si="16"/>
        <v>Student</v>
      </c>
    </row>
    <row r="193" spans="1:22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  <c r="O193">
        <f t="shared" si="17"/>
        <v>6.9110000000000005E-2</v>
      </c>
      <c r="P193">
        <f t="shared" si="18"/>
        <v>45</v>
      </c>
      <c r="Q193">
        <f t="shared" si="19"/>
        <v>0</v>
      </c>
      <c r="R193">
        <f t="shared" si="20"/>
        <v>30.8</v>
      </c>
      <c r="S193">
        <f t="shared" si="21"/>
        <v>5</v>
      </c>
      <c r="T193">
        <f t="shared" si="22"/>
        <v>398</v>
      </c>
      <c r="U193" t="str">
        <f t="shared" si="23"/>
        <v>Premium</v>
      </c>
      <c r="V193" t="str">
        <f t="shared" si="16"/>
        <v>Adult</v>
      </c>
    </row>
    <row r="194" spans="1:22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  <c r="O194">
        <f t="shared" si="17"/>
        <v>8.6639999999999995E-2</v>
      </c>
      <c r="P194">
        <f t="shared" si="18"/>
        <v>45</v>
      </c>
      <c r="Q194">
        <f t="shared" si="19"/>
        <v>0</v>
      </c>
      <c r="R194">
        <f t="shared" si="20"/>
        <v>26.3</v>
      </c>
      <c r="S194">
        <f t="shared" si="21"/>
        <v>5</v>
      </c>
      <c r="T194">
        <f t="shared" si="22"/>
        <v>398</v>
      </c>
      <c r="U194" t="str">
        <f t="shared" si="23"/>
        <v>Premium</v>
      </c>
      <c r="V194" t="str">
        <f t="shared" ref="V194:V257" si="24">IF(G194&gt;70, "Old", IF(G194&gt;30, "Adult", "Student"))</f>
        <v>Student</v>
      </c>
    </row>
    <row r="195" spans="1:22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  <c r="O195">
        <f t="shared" ref="O195:O258" si="25">IF(ISBLANK(A195), IFERROR(AVERAGEIF(A:A, "&lt;&gt;"), 0), A195)</f>
        <v>2.1870000000000001E-2</v>
      </c>
      <c r="P195">
        <f t="shared" ref="P195:P258" si="26">IF(ISBLANK(B195), IFERROR(AVERAGEIF(B:B, "&lt;&gt;"), 0), B195)</f>
        <v>60</v>
      </c>
      <c r="Q195">
        <f t="shared" ref="Q195:Q258" si="27">IF(ISBLANK(D195), IFERROR(AVERAGEIF(D:D, "&lt;&gt;"), 0), D195)</f>
        <v>0</v>
      </c>
      <c r="R195">
        <f t="shared" ref="R195:R258" si="28">IF(ISBLANK(G195), IFERROR(AVERAGEIF(G:G, "&lt;&gt;"), 0), G195)</f>
        <v>9.9</v>
      </c>
      <c r="S195">
        <f t="shared" ref="S195:S258" si="29">IF(ISBLANK(I195), IFERROR(AVERAGEIF(I:I, "&lt;&gt;"), 0), I195)</f>
        <v>1</v>
      </c>
      <c r="T195">
        <f t="shared" ref="T195:T258" si="30">IF(ISBLANK(J195), IFERROR(AVERAGEIF(J:J, "&lt;&gt;"), 0), J195)</f>
        <v>265</v>
      </c>
      <c r="U195" t="str">
        <f t="shared" ref="U195:U258" si="31">IF(N195&gt;30, "Premium", IF(N195&gt;15, "Mid", "Affordable"))</f>
        <v>Premium</v>
      </c>
      <c r="V195" t="str">
        <f t="shared" si="24"/>
        <v>Student</v>
      </c>
    </row>
    <row r="196" spans="1:22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  <c r="O196">
        <f t="shared" si="25"/>
        <v>1.439E-2</v>
      </c>
      <c r="P196">
        <f t="shared" si="26"/>
        <v>60</v>
      </c>
      <c r="Q196">
        <f t="shared" si="27"/>
        <v>0</v>
      </c>
      <c r="R196">
        <f t="shared" si="28"/>
        <v>18.8</v>
      </c>
      <c r="S196">
        <f t="shared" si="29"/>
        <v>1</v>
      </c>
      <c r="T196">
        <f t="shared" si="30"/>
        <v>265</v>
      </c>
      <c r="U196" t="str">
        <f t="shared" si="31"/>
        <v>Mid</v>
      </c>
      <c r="V196" t="str">
        <f t="shared" si="24"/>
        <v>Student</v>
      </c>
    </row>
    <row r="197" spans="1:22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  <c r="O197">
        <f t="shared" si="25"/>
        <v>1.3809999999999999E-2</v>
      </c>
      <c r="P197">
        <f t="shared" si="26"/>
        <v>80</v>
      </c>
      <c r="Q197">
        <f t="shared" si="27"/>
        <v>0</v>
      </c>
      <c r="R197">
        <f t="shared" si="28"/>
        <v>32</v>
      </c>
      <c r="S197">
        <f t="shared" si="29"/>
        <v>4</v>
      </c>
      <c r="T197">
        <f t="shared" si="30"/>
        <v>255</v>
      </c>
      <c r="U197" t="str">
        <f t="shared" si="31"/>
        <v>Premium</v>
      </c>
      <c r="V197" t="str">
        <f t="shared" si="24"/>
        <v>Adult</v>
      </c>
    </row>
    <row r="198" spans="1:22" x14ac:dyDescent="0.25">
      <c r="A198">
        <v>4.011E-2</v>
      </c>
      <c r="B198">
        <v>80</v>
      </c>
      <c r="C198">
        <v>1.52</v>
      </c>
      <c r="D198">
        <v>0</v>
      </c>
      <c r="E198">
        <v>0.40399999999999903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  <c r="O198">
        <f t="shared" si="25"/>
        <v>4.011E-2</v>
      </c>
      <c r="P198">
        <f t="shared" si="26"/>
        <v>80</v>
      </c>
      <c r="Q198">
        <f t="shared" si="27"/>
        <v>0</v>
      </c>
      <c r="R198">
        <f t="shared" si="28"/>
        <v>34.1</v>
      </c>
      <c r="S198">
        <f t="shared" si="29"/>
        <v>2</v>
      </c>
      <c r="T198">
        <f t="shared" si="30"/>
        <v>329</v>
      </c>
      <c r="U198" t="str">
        <f t="shared" si="31"/>
        <v>Premium</v>
      </c>
      <c r="V198" t="str">
        <f t="shared" si="24"/>
        <v>Adult</v>
      </c>
    </row>
    <row r="199" spans="1:22" x14ac:dyDescent="0.25">
      <c r="A199">
        <v>4.666E-2</v>
      </c>
      <c r="B199">
        <v>80</v>
      </c>
      <c r="C199">
        <v>1.52</v>
      </c>
      <c r="D199">
        <v>0</v>
      </c>
      <c r="E199">
        <v>0.40399999999999903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  <c r="O199">
        <f t="shared" si="25"/>
        <v>4.666E-2</v>
      </c>
      <c r="P199">
        <f t="shared" si="26"/>
        <v>80</v>
      </c>
      <c r="Q199">
        <f t="shared" si="27"/>
        <v>0</v>
      </c>
      <c r="R199">
        <f t="shared" si="28"/>
        <v>36.6</v>
      </c>
      <c r="S199">
        <f t="shared" si="29"/>
        <v>2</v>
      </c>
      <c r="T199">
        <f t="shared" si="30"/>
        <v>329</v>
      </c>
      <c r="U199" t="str">
        <f t="shared" si="31"/>
        <v>Premium</v>
      </c>
      <c r="V199" t="str">
        <f t="shared" si="24"/>
        <v>Adult</v>
      </c>
    </row>
    <row r="200" spans="1:22" x14ac:dyDescent="0.25">
      <c r="A200">
        <v>3.7679999999999998E-2</v>
      </c>
      <c r="B200">
        <v>80</v>
      </c>
      <c r="C200">
        <v>1.52</v>
      </c>
      <c r="D200">
        <v>0</v>
      </c>
      <c r="E200">
        <v>0.40399999999999903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  <c r="O200">
        <f t="shared" si="25"/>
        <v>3.7679999999999998E-2</v>
      </c>
      <c r="P200">
        <f t="shared" si="26"/>
        <v>80</v>
      </c>
      <c r="Q200">
        <f t="shared" si="27"/>
        <v>0</v>
      </c>
      <c r="R200">
        <f t="shared" si="28"/>
        <v>38.299999999999997</v>
      </c>
      <c r="S200">
        <f t="shared" si="29"/>
        <v>2</v>
      </c>
      <c r="T200">
        <f t="shared" si="30"/>
        <v>329</v>
      </c>
      <c r="U200" t="str">
        <f t="shared" si="31"/>
        <v>Premium</v>
      </c>
      <c r="V200" t="str">
        <f t="shared" si="24"/>
        <v>Adult</v>
      </c>
    </row>
    <row r="201" spans="1:22" x14ac:dyDescent="0.25">
      <c r="A201">
        <v>3.15E-2</v>
      </c>
      <c r="B201">
        <v>95</v>
      </c>
      <c r="C201">
        <v>1.47</v>
      </c>
      <c r="D201">
        <v>0</v>
      </c>
      <c r="E201">
        <v>0.40299999999999903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  <c r="O201">
        <f t="shared" si="25"/>
        <v>3.15E-2</v>
      </c>
      <c r="P201">
        <f t="shared" si="26"/>
        <v>95</v>
      </c>
      <c r="Q201">
        <f t="shared" si="27"/>
        <v>0</v>
      </c>
      <c r="R201">
        <f t="shared" si="28"/>
        <v>15.3</v>
      </c>
      <c r="S201">
        <f t="shared" si="29"/>
        <v>3</v>
      </c>
      <c r="T201">
        <f t="shared" si="30"/>
        <v>402</v>
      </c>
      <c r="U201" t="str">
        <f t="shared" si="31"/>
        <v>Premium</v>
      </c>
      <c r="V201" t="str">
        <f t="shared" si="24"/>
        <v>Student</v>
      </c>
    </row>
    <row r="202" spans="1:22" x14ac:dyDescent="0.25">
      <c r="A202">
        <v>1.7780000000000001E-2</v>
      </c>
      <c r="B202">
        <v>95</v>
      </c>
      <c r="C202">
        <v>1.47</v>
      </c>
      <c r="D202">
        <v>0</v>
      </c>
      <c r="E202">
        <v>0.40299999999999903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  <c r="O202">
        <f t="shared" si="25"/>
        <v>1.7780000000000001E-2</v>
      </c>
      <c r="P202">
        <f t="shared" si="26"/>
        <v>95</v>
      </c>
      <c r="Q202">
        <f t="shared" si="27"/>
        <v>0</v>
      </c>
      <c r="R202">
        <f t="shared" si="28"/>
        <v>13.9</v>
      </c>
      <c r="S202">
        <f t="shared" si="29"/>
        <v>3</v>
      </c>
      <c r="T202">
        <f t="shared" si="30"/>
        <v>402</v>
      </c>
      <c r="U202" t="str">
        <f t="shared" si="31"/>
        <v>Premium</v>
      </c>
      <c r="V202" t="str">
        <f t="shared" si="24"/>
        <v>Student</v>
      </c>
    </row>
    <row r="203" spans="1:22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  <c r="O203">
        <f t="shared" si="25"/>
        <v>3.4450000000000001E-2</v>
      </c>
      <c r="P203">
        <f t="shared" si="26"/>
        <v>82.5</v>
      </c>
      <c r="Q203">
        <f t="shared" si="27"/>
        <v>0</v>
      </c>
      <c r="R203">
        <f t="shared" si="28"/>
        <v>38.4</v>
      </c>
      <c r="S203">
        <f t="shared" si="29"/>
        <v>2</v>
      </c>
      <c r="T203">
        <f t="shared" si="30"/>
        <v>348</v>
      </c>
      <c r="U203" t="str">
        <f t="shared" si="31"/>
        <v>Mid</v>
      </c>
      <c r="V203" t="str">
        <f t="shared" si="24"/>
        <v>Adult</v>
      </c>
    </row>
    <row r="204" spans="1:22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  <c r="O204">
        <f t="shared" si="25"/>
        <v>2.1770000000000001E-2</v>
      </c>
      <c r="P204">
        <f t="shared" si="26"/>
        <v>82.5</v>
      </c>
      <c r="Q204">
        <f t="shared" si="27"/>
        <v>0</v>
      </c>
      <c r="R204">
        <f t="shared" si="28"/>
        <v>15.7</v>
      </c>
      <c r="S204">
        <f t="shared" si="29"/>
        <v>2</v>
      </c>
      <c r="T204">
        <f t="shared" si="30"/>
        <v>348</v>
      </c>
      <c r="U204" t="str">
        <f t="shared" si="31"/>
        <v>Premium</v>
      </c>
      <c r="V204" t="str">
        <f t="shared" si="24"/>
        <v>Student</v>
      </c>
    </row>
    <row r="205" spans="1:22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  <c r="O205">
        <f t="shared" si="25"/>
        <v>3.5099999999999999E-2</v>
      </c>
      <c r="P205">
        <f t="shared" si="26"/>
        <v>95</v>
      </c>
      <c r="Q205">
        <f t="shared" si="27"/>
        <v>0</v>
      </c>
      <c r="R205">
        <f t="shared" si="28"/>
        <v>33.200000000000003</v>
      </c>
      <c r="S205">
        <f t="shared" si="29"/>
        <v>4</v>
      </c>
      <c r="T205">
        <f t="shared" si="30"/>
        <v>224</v>
      </c>
      <c r="U205" t="str">
        <f t="shared" si="31"/>
        <v>Premium</v>
      </c>
      <c r="V205" t="str">
        <f t="shared" si="24"/>
        <v>Adult</v>
      </c>
    </row>
    <row r="206" spans="1:22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8.03399999999999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  <c r="O206">
        <f t="shared" si="25"/>
        <v>2.009E-2</v>
      </c>
      <c r="P206">
        <f t="shared" si="26"/>
        <v>95</v>
      </c>
      <c r="Q206">
        <f t="shared" si="27"/>
        <v>0</v>
      </c>
      <c r="R206">
        <f t="shared" si="28"/>
        <v>31.9</v>
      </c>
      <c r="S206">
        <f t="shared" si="29"/>
        <v>4</v>
      </c>
      <c r="T206">
        <f t="shared" si="30"/>
        <v>224</v>
      </c>
      <c r="U206" t="str">
        <f t="shared" si="31"/>
        <v>Premium</v>
      </c>
      <c r="V206" t="str">
        <f t="shared" si="24"/>
        <v>Adult</v>
      </c>
    </row>
    <row r="207" spans="1:22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  <c r="O207">
        <f t="shared" si="25"/>
        <v>0.13642000000000001</v>
      </c>
      <c r="P207">
        <f t="shared" si="26"/>
        <v>0</v>
      </c>
      <c r="Q207">
        <f t="shared" si="27"/>
        <v>0</v>
      </c>
      <c r="R207">
        <f t="shared" si="28"/>
        <v>22.3</v>
      </c>
      <c r="S207">
        <f t="shared" si="29"/>
        <v>4</v>
      </c>
      <c r="T207">
        <f t="shared" si="30"/>
        <v>277</v>
      </c>
      <c r="U207" t="str">
        <f t="shared" si="31"/>
        <v>Mid</v>
      </c>
      <c r="V207" t="str">
        <f t="shared" si="24"/>
        <v>Student</v>
      </c>
    </row>
    <row r="208" spans="1:22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  <c r="O208">
        <f t="shared" si="25"/>
        <v>0.22969000000000001</v>
      </c>
      <c r="P208">
        <f t="shared" si="26"/>
        <v>0</v>
      </c>
      <c r="Q208">
        <f t="shared" si="27"/>
        <v>0</v>
      </c>
      <c r="R208">
        <f t="shared" si="28"/>
        <v>52.5</v>
      </c>
      <c r="S208">
        <f t="shared" si="29"/>
        <v>4</v>
      </c>
      <c r="T208">
        <f t="shared" si="30"/>
        <v>277</v>
      </c>
      <c r="U208" t="str">
        <f t="shared" si="31"/>
        <v>Mid</v>
      </c>
      <c r="V208" t="str">
        <f t="shared" si="24"/>
        <v>Adult</v>
      </c>
    </row>
    <row r="209" spans="1:22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5.7829999999999897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  <c r="O209">
        <f t="shared" si="25"/>
        <v>0.25198999999999999</v>
      </c>
      <c r="P209">
        <f t="shared" si="26"/>
        <v>0</v>
      </c>
      <c r="Q209">
        <f t="shared" si="27"/>
        <v>0</v>
      </c>
      <c r="R209">
        <f t="shared" si="28"/>
        <v>72.7</v>
      </c>
      <c r="S209">
        <f t="shared" si="29"/>
        <v>4</v>
      </c>
      <c r="T209">
        <f t="shared" si="30"/>
        <v>277</v>
      </c>
      <c r="U209" t="str">
        <f t="shared" si="31"/>
        <v>Mid</v>
      </c>
      <c r="V209" t="str">
        <f t="shared" si="24"/>
        <v>Old</v>
      </c>
    </row>
    <row r="210" spans="1:22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  <c r="O210">
        <f t="shared" si="25"/>
        <v>0.13586999999999999</v>
      </c>
      <c r="P210">
        <f t="shared" si="26"/>
        <v>0</v>
      </c>
      <c r="Q210">
        <f t="shared" si="27"/>
        <v>1</v>
      </c>
      <c r="R210">
        <f t="shared" si="28"/>
        <v>59.1</v>
      </c>
      <c r="S210">
        <f t="shared" si="29"/>
        <v>4</v>
      </c>
      <c r="T210">
        <f t="shared" si="30"/>
        <v>277</v>
      </c>
      <c r="U210" t="str">
        <f t="shared" si="31"/>
        <v>Mid</v>
      </c>
      <c r="V210" t="str">
        <f t="shared" si="24"/>
        <v>Adult</v>
      </c>
    </row>
    <row r="211" spans="1:22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5.3439999999999896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  <c r="O211">
        <f t="shared" si="25"/>
        <v>0.43570999999999999</v>
      </c>
      <c r="P211">
        <f t="shared" si="26"/>
        <v>0</v>
      </c>
      <c r="Q211">
        <f t="shared" si="27"/>
        <v>1</v>
      </c>
      <c r="R211">
        <f t="shared" si="28"/>
        <v>100</v>
      </c>
      <c r="S211">
        <f t="shared" si="29"/>
        <v>4</v>
      </c>
      <c r="T211">
        <f t="shared" si="30"/>
        <v>277</v>
      </c>
      <c r="U211" t="str">
        <f t="shared" si="31"/>
        <v>Mid</v>
      </c>
      <c r="V211" t="str">
        <f t="shared" si="24"/>
        <v>Old</v>
      </c>
    </row>
    <row r="212" spans="1:22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  <c r="O212">
        <f t="shared" si="25"/>
        <v>0.17446</v>
      </c>
      <c r="P212">
        <f t="shared" si="26"/>
        <v>0</v>
      </c>
      <c r="Q212">
        <f t="shared" si="27"/>
        <v>1</v>
      </c>
      <c r="R212">
        <f t="shared" si="28"/>
        <v>92.1</v>
      </c>
      <c r="S212">
        <f t="shared" si="29"/>
        <v>4</v>
      </c>
      <c r="T212">
        <f t="shared" si="30"/>
        <v>277</v>
      </c>
      <c r="U212" t="str">
        <f t="shared" si="31"/>
        <v>Mid</v>
      </c>
      <c r="V212" t="str">
        <f t="shared" si="24"/>
        <v>Old</v>
      </c>
    </row>
    <row r="213" spans="1:22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  <c r="O213">
        <f t="shared" si="25"/>
        <v>0.37578</v>
      </c>
      <c r="P213">
        <f t="shared" si="26"/>
        <v>0</v>
      </c>
      <c r="Q213">
        <f t="shared" si="27"/>
        <v>1</v>
      </c>
      <c r="R213">
        <f t="shared" si="28"/>
        <v>88.6</v>
      </c>
      <c r="S213">
        <f t="shared" si="29"/>
        <v>4</v>
      </c>
      <c r="T213">
        <f t="shared" si="30"/>
        <v>277</v>
      </c>
      <c r="U213" t="str">
        <f t="shared" si="31"/>
        <v>Mid</v>
      </c>
      <c r="V213" t="str">
        <f t="shared" si="24"/>
        <v>Old</v>
      </c>
    </row>
    <row r="214" spans="1:22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  <c r="O214">
        <f t="shared" si="25"/>
        <v>0.21718999999999999</v>
      </c>
      <c r="P214">
        <f t="shared" si="26"/>
        <v>0</v>
      </c>
      <c r="Q214">
        <f t="shared" si="27"/>
        <v>1</v>
      </c>
      <c r="R214">
        <f t="shared" si="28"/>
        <v>53.8</v>
      </c>
      <c r="S214">
        <f t="shared" si="29"/>
        <v>4</v>
      </c>
      <c r="T214">
        <f t="shared" si="30"/>
        <v>277</v>
      </c>
      <c r="U214" t="str">
        <f t="shared" si="31"/>
        <v>Mid</v>
      </c>
      <c r="V214" t="str">
        <f t="shared" si="24"/>
        <v>Adult</v>
      </c>
    </row>
    <row r="215" spans="1:22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  <c r="O215">
        <f t="shared" si="25"/>
        <v>0.14052000000000001</v>
      </c>
      <c r="P215">
        <f t="shared" si="26"/>
        <v>0</v>
      </c>
      <c r="Q215">
        <f t="shared" si="27"/>
        <v>0</v>
      </c>
      <c r="R215">
        <f t="shared" si="28"/>
        <v>32.299999999999997</v>
      </c>
      <c r="S215">
        <f t="shared" si="29"/>
        <v>4</v>
      </c>
      <c r="T215">
        <f t="shared" si="30"/>
        <v>277</v>
      </c>
      <c r="U215" t="str">
        <f t="shared" si="31"/>
        <v>Mid</v>
      </c>
      <c r="V215" t="str">
        <f t="shared" si="24"/>
        <v>Adult</v>
      </c>
    </row>
    <row r="216" spans="1:22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  <c r="O216">
        <f t="shared" si="25"/>
        <v>0.28954999999999997</v>
      </c>
      <c r="P216">
        <f t="shared" si="26"/>
        <v>0</v>
      </c>
      <c r="Q216">
        <f t="shared" si="27"/>
        <v>0</v>
      </c>
      <c r="R216">
        <f t="shared" si="28"/>
        <v>9.8000000000000007</v>
      </c>
      <c r="S216">
        <f t="shared" si="29"/>
        <v>4</v>
      </c>
      <c r="T216">
        <f t="shared" si="30"/>
        <v>277</v>
      </c>
      <c r="U216" t="str">
        <f t="shared" si="31"/>
        <v>Mid</v>
      </c>
      <c r="V216" t="str">
        <f t="shared" si="24"/>
        <v>Student</v>
      </c>
    </row>
    <row r="217" spans="1:22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  <c r="O217">
        <f t="shared" si="25"/>
        <v>0.19802</v>
      </c>
      <c r="P217">
        <f t="shared" si="26"/>
        <v>0</v>
      </c>
      <c r="Q217">
        <f t="shared" si="27"/>
        <v>0</v>
      </c>
      <c r="R217">
        <f t="shared" si="28"/>
        <v>42.4</v>
      </c>
      <c r="S217">
        <f t="shared" si="29"/>
        <v>4</v>
      </c>
      <c r="T217">
        <f t="shared" si="30"/>
        <v>277</v>
      </c>
      <c r="U217" t="str">
        <f t="shared" si="31"/>
        <v>Mid</v>
      </c>
      <c r="V217" t="str">
        <f t="shared" si="24"/>
        <v>Adult</v>
      </c>
    </row>
    <row r="218" spans="1:22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  <c r="O218">
        <f t="shared" si="25"/>
        <v>4.5600000000000002E-2</v>
      </c>
      <c r="P218">
        <f t="shared" si="26"/>
        <v>0</v>
      </c>
      <c r="Q218">
        <f t="shared" si="27"/>
        <v>1</v>
      </c>
      <c r="R218">
        <f t="shared" si="28"/>
        <v>56</v>
      </c>
      <c r="S218">
        <f t="shared" si="29"/>
        <v>5</v>
      </c>
      <c r="T218">
        <f t="shared" si="30"/>
        <v>276</v>
      </c>
      <c r="U218" t="str">
        <f t="shared" si="31"/>
        <v>Mid</v>
      </c>
      <c r="V218" t="str">
        <f t="shared" si="24"/>
        <v>Adult</v>
      </c>
    </row>
    <row r="219" spans="1:22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  <c r="O219">
        <f t="shared" si="25"/>
        <v>7.0129999999999998E-2</v>
      </c>
      <c r="P219">
        <f t="shared" si="26"/>
        <v>0</v>
      </c>
      <c r="Q219">
        <f t="shared" si="27"/>
        <v>0</v>
      </c>
      <c r="R219">
        <f t="shared" si="28"/>
        <v>85.1</v>
      </c>
      <c r="S219">
        <f t="shared" si="29"/>
        <v>5</v>
      </c>
      <c r="T219">
        <f t="shared" si="30"/>
        <v>276</v>
      </c>
      <c r="U219" t="str">
        <f t="shared" si="31"/>
        <v>Mid</v>
      </c>
      <c r="V219" t="str">
        <f t="shared" si="24"/>
        <v>Old</v>
      </c>
    </row>
    <row r="220" spans="1:22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  <c r="O220">
        <f t="shared" si="25"/>
        <v>0.11069</v>
      </c>
      <c r="P220">
        <f t="shared" si="26"/>
        <v>0</v>
      </c>
      <c r="Q220">
        <f t="shared" si="27"/>
        <v>1</v>
      </c>
      <c r="R220">
        <f t="shared" si="28"/>
        <v>93.8</v>
      </c>
      <c r="S220">
        <f t="shared" si="29"/>
        <v>5</v>
      </c>
      <c r="T220">
        <f t="shared" si="30"/>
        <v>276</v>
      </c>
      <c r="U220" t="str">
        <f t="shared" si="31"/>
        <v>Mid</v>
      </c>
      <c r="V220" t="str">
        <f t="shared" si="24"/>
        <v>Old</v>
      </c>
    </row>
    <row r="221" spans="1:22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6.3729999999999896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  <c r="O221">
        <f t="shared" si="25"/>
        <v>0.11425</v>
      </c>
      <c r="P221">
        <f t="shared" si="26"/>
        <v>0</v>
      </c>
      <c r="Q221">
        <f t="shared" si="27"/>
        <v>1</v>
      </c>
      <c r="R221">
        <f t="shared" si="28"/>
        <v>92.4</v>
      </c>
      <c r="S221">
        <f t="shared" si="29"/>
        <v>5</v>
      </c>
      <c r="T221">
        <f t="shared" si="30"/>
        <v>276</v>
      </c>
      <c r="U221" t="str">
        <f t="shared" si="31"/>
        <v>Mid</v>
      </c>
      <c r="V221" t="str">
        <f t="shared" si="24"/>
        <v>Old</v>
      </c>
    </row>
    <row r="222" spans="1:22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  <c r="O222">
        <f t="shared" si="25"/>
        <v>0.35809000000000002</v>
      </c>
      <c r="P222">
        <f t="shared" si="26"/>
        <v>0</v>
      </c>
      <c r="Q222">
        <f t="shared" si="27"/>
        <v>1</v>
      </c>
      <c r="R222">
        <f t="shared" si="28"/>
        <v>88.5</v>
      </c>
      <c r="S222">
        <f t="shared" si="29"/>
        <v>8</v>
      </c>
      <c r="T222">
        <f t="shared" si="30"/>
        <v>307</v>
      </c>
      <c r="U222" t="str">
        <f t="shared" si="31"/>
        <v>Mid</v>
      </c>
      <c r="V222" t="str">
        <f t="shared" si="24"/>
        <v>Old</v>
      </c>
    </row>
    <row r="223" spans="1:22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  <c r="O223">
        <f t="shared" si="25"/>
        <v>0.40771000000000002</v>
      </c>
      <c r="P223">
        <f t="shared" si="26"/>
        <v>0</v>
      </c>
      <c r="Q223">
        <f t="shared" si="27"/>
        <v>1</v>
      </c>
      <c r="R223">
        <f t="shared" si="28"/>
        <v>91.3</v>
      </c>
      <c r="S223">
        <f t="shared" si="29"/>
        <v>8</v>
      </c>
      <c r="T223">
        <f t="shared" si="30"/>
        <v>307</v>
      </c>
      <c r="U223" t="str">
        <f t="shared" si="31"/>
        <v>Mid</v>
      </c>
      <c r="V223" t="str">
        <f t="shared" si="24"/>
        <v>Old</v>
      </c>
    </row>
    <row r="224" spans="1:22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  <c r="O224">
        <f t="shared" si="25"/>
        <v>0.62356</v>
      </c>
      <c r="P224">
        <f t="shared" si="26"/>
        <v>0</v>
      </c>
      <c r="Q224">
        <f t="shared" si="27"/>
        <v>1</v>
      </c>
      <c r="R224">
        <f t="shared" si="28"/>
        <v>77.7</v>
      </c>
      <c r="S224">
        <f t="shared" si="29"/>
        <v>8</v>
      </c>
      <c r="T224">
        <f t="shared" si="30"/>
        <v>307</v>
      </c>
      <c r="U224" t="str">
        <f t="shared" si="31"/>
        <v>Mid</v>
      </c>
      <c r="V224" t="str">
        <f t="shared" si="24"/>
        <v>Old</v>
      </c>
    </row>
    <row r="225" spans="1:22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6.6179999999999897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  <c r="O225">
        <f t="shared" si="25"/>
        <v>0.61470000000000002</v>
      </c>
      <c r="P225">
        <f t="shared" si="26"/>
        <v>0</v>
      </c>
      <c r="Q225">
        <f t="shared" si="27"/>
        <v>0</v>
      </c>
      <c r="R225">
        <f t="shared" si="28"/>
        <v>80.8</v>
      </c>
      <c r="S225">
        <f t="shared" si="29"/>
        <v>8</v>
      </c>
      <c r="T225">
        <f t="shared" si="30"/>
        <v>307</v>
      </c>
      <c r="U225" t="str">
        <f t="shared" si="31"/>
        <v>Premium</v>
      </c>
      <c r="V225" t="str">
        <f t="shared" si="24"/>
        <v>Old</v>
      </c>
    </row>
    <row r="226" spans="1:22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  <c r="O226">
        <f t="shared" si="25"/>
        <v>0.31533</v>
      </c>
      <c r="P226">
        <f t="shared" si="26"/>
        <v>0</v>
      </c>
      <c r="Q226">
        <f t="shared" si="27"/>
        <v>0</v>
      </c>
      <c r="R226">
        <f t="shared" si="28"/>
        <v>78.3</v>
      </c>
      <c r="S226">
        <f t="shared" si="29"/>
        <v>8</v>
      </c>
      <c r="T226">
        <f t="shared" si="30"/>
        <v>307</v>
      </c>
      <c r="U226" t="str">
        <f t="shared" si="31"/>
        <v>Premium</v>
      </c>
      <c r="V226" t="str">
        <f t="shared" si="24"/>
        <v>Old</v>
      </c>
    </row>
    <row r="227" spans="1:22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  <c r="O227">
        <f t="shared" si="25"/>
        <v>0.52693000000000001</v>
      </c>
      <c r="P227">
        <f t="shared" si="26"/>
        <v>0</v>
      </c>
      <c r="Q227">
        <f t="shared" si="27"/>
        <v>0</v>
      </c>
      <c r="R227">
        <f t="shared" si="28"/>
        <v>83</v>
      </c>
      <c r="S227">
        <f t="shared" si="29"/>
        <v>8</v>
      </c>
      <c r="T227">
        <f t="shared" si="30"/>
        <v>307</v>
      </c>
      <c r="U227" t="str">
        <f t="shared" si="31"/>
        <v>Premium</v>
      </c>
      <c r="V227" t="str">
        <f t="shared" si="24"/>
        <v>Old</v>
      </c>
    </row>
    <row r="228" spans="1:22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  <c r="O228">
        <f t="shared" si="25"/>
        <v>0.38213999999999998</v>
      </c>
      <c r="P228">
        <f t="shared" si="26"/>
        <v>0</v>
      </c>
      <c r="Q228">
        <f t="shared" si="27"/>
        <v>0</v>
      </c>
      <c r="R228">
        <f t="shared" si="28"/>
        <v>86.5</v>
      </c>
      <c r="S228">
        <f t="shared" si="29"/>
        <v>8</v>
      </c>
      <c r="T228">
        <f t="shared" si="30"/>
        <v>307</v>
      </c>
      <c r="U228" t="str">
        <f t="shared" si="31"/>
        <v>Premium</v>
      </c>
      <c r="V228" t="str">
        <f t="shared" si="24"/>
        <v>Old</v>
      </c>
    </row>
    <row r="229" spans="1:22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7.1629999999999896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  <c r="O229">
        <f t="shared" si="25"/>
        <v>0.41238000000000002</v>
      </c>
      <c r="P229">
        <f t="shared" si="26"/>
        <v>0</v>
      </c>
      <c r="Q229">
        <f t="shared" si="27"/>
        <v>0</v>
      </c>
      <c r="R229">
        <f t="shared" si="28"/>
        <v>79.900000000000006</v>
      </c>
      <c r="S229">
        <f t="shared" si="29"/>
        <v>8</v>
      </c>
      <c r="T229">
        <f t="shared" si="30"/>
        <v>307</v>
      </c>
      <c r="U229" t="str">
        <f t="shared" si="31"/>
        <v>Premium</v>
      </c>
      <c r="V229" t="str">
        <f t="shared" si="24"/>
        <v>Old</v>
      </c>
    </row>
    <row r="230" spans="1:22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  <c r="O230">
        <f t="shared" si="25"/>
        <v>0.29819000000000001</v>
      </c>
      <c r="P230">
        <f t="shared" si="26"/>
        <v>0</v>
      </c>
      <c r="Q230">
        <f t="shared" si="27"/>
        <v>0</v>
      </c>
      <c r="R230">
        <f t="shared" si="28"/>
        <v>17</v>
      </c>
      <c r="S230">
        <f t="shared" si="29"/>
        <v>8</v>
      </c>
      <c r="T230">
        <f t="shared" si="30"/>
        <v>307</v>
      </c>
      <c r="U230" t="str">
        <f t="shared" si="31"/>
        <v>Premium</v>
      </c>
      <c r="V230" t="str">
        <f t="shared" si="24"/>
        <v>Student</v>
      </c>
    </row>
    <row r="231" spans="1:22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  <c r="O231">
        <f t="shared" si="25"/>
        <v>0.44178000000000001</v>
      </c>
      <c r="P231">
        <f t="shared" si="26"/>
        <v>0</v>
      </c>
      <c r="Q231">
        <f t="shared" si="27"/>
        <v>0</v>
      </c>
      <c r="R231">
        <f t="shared" si="28"/>
        <v>21.4</v>
      </c>
      <c r="S231">
        <f t="shared" si="29"/>
        <v>8</v>
      </c>
      <c r="T231">
        <f t="shared" si="30"/>
        <v>307</v>
      </c>
      <c r="U231" t="str">
        <f t="shared" si="31"/>
        <v>Premium</v>
      </c>
      <c r="V231" t="str">
        <f t="shared" si="24"/>
        <v>Student</v>
      </c>
    </row>
    <row r="232" spans="1:22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  <c r="O232">
        <f t="shared" si="25"/>
        <v>0.53700000000000003</v>
      </c>
      <c r="P232">
        <f t="shared" si="26"/>
        <v>0</v>
      </c>
      <c r="Q232">
        <f t="shared" si="27"/>
        <v>0</v>
      </c>
      <c r="R232">
        <f t="shared" si="28"/>
        <v>68.099999999999994</v>
      </c>
      <c r="S232">
        <f t="shared" si="29"/>
        <v>8</v>
      </c>
      <c r="T232">
        <f t="shared" si="30"/>
        <v>307</v>
      </c>
      <c r="U232" t="str">
        <f t="shared" si="31"/>
        <v>Mid</v>
      </c>
      <c r="V232" t="str">
        <f t="shared" si="24"/>
        <v>Adult</v>
      </c>
    </row>
    <row r="233" spans="1:22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  <c r="O233">
        <f t="shared" si="25"/>
        <v>0.46295999999999998</v>
      </c>
      <c r="P233">
        <f t="shared" si="26"/>
        <v>0</v>
      </c>
      <c r="Q233">
        <f t="shared" si="27"/>
        <v>0</v>
      </c>
      <c r="R233">
        <f t="shared" si="28"/>
        <v>76.900000000000006</v>
      </c>
      <c r="S233">
        <f t="shared" si="29"/>
        <v>8</v>
      </c>
      <c r="T233">
        <f t="shared" si="30"/>
        <v>307</v>
      </c>
      <c r="U233" t="str">
        <f t="shared" si="31"/>
        <v>Premium</v>
      </c>
      <c r="V233" t="str">
        <f t="shared" si="24"/>
        <v>Old</v>
      </c>
    </row>
    <row r="234" spans="1:22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  <c r="O234">
        <f t="shared" si="25"/>
        <v>0.57528999999999997</v>
      </c>
      <c r="P234">
        <f t="shared" si="26"/>
        <v>0</v>
      </c>
      <c r="Q234">
        <f t="shared" si="27"/>
        <v>0</v>
      </c>
      <c r="R234">
        <f t="shared" si="28"/>
        <v>73.3</v>
      </c>
      <c r="S234">
        <f t="shared" si="29"/>
        <v>8</v>
      </c>
      <c r="T234">
        <f t="shared" si="30"/>
        <v>307</v>
      </c>
      <c r="U234" t="str">
        <f t="shared" si="31"/>
        <v>Premium</v>
      </c>
      <c r="V234" t="str">
        <f t="shared" si="24"/>
        <v>Old</v>
      </c>
    </row>
    <row r="235" spans="1:22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  <c r="O235">
        <f t="shared" si="25"/>
        <v>0.33146999999999999</v>
      </c>
      <c r="P235">
        <f t="shared" si="26"/>
        <v>0</v>
      </c>
      <c r="Q235">
        <f t="shared" si="27"/>
        <v>0</v>
      </c>
      <c r="R235">
        <f t="shared" si="28"/>
        <v>70.400000000000006</v>
      </c>
      <c r="S235">
        <f t="shared" si="29"/>
        <v>8</v>
      </c>
      <c r="T235">
        <f t="shared" si="30"/>
        <v>307</v>
      </c>
      <c r="U235" t="str">
        <f t="shared" si="31"/>
        <v>Premium</v>
      </c>
      <c r="V235" t="str">
        <f t="shared" si="24"/>
        <v>Old</v>
      </c>
    </row>
    <row r="236" spans="1:22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  <c r="O236">
        <f t="shared" si="25"/>
        <v>0.44790999999999997</v>
      </c>
      <c r="P236">
        <f t="shared" si="26"/>
        <v>0</v>
      </c>
      <c r="Q236">
        <f t="shared" si="27"/>
        <v>1</v>
      </c>
      <c r="R236">
        <f t="shared" si="28"/>
        <v>66.5</v>
      </c>
      <c r="S236">
        <f t="shared" si="29"/>
        <v>8</v>
      </c>
      <c r="T236">
        <f t="shared" si="30"/>
        <v>307</v>
      </c>
      <c r="U236" t="str">
        <f t="shared" si="31"/>
        <v>Mid</v>
      </c>
      <c r="V236" t="str">
        <f t="shared" si="24"/>
        <v>Adult</v>
      </c>
    </row>
    <row r="237" spans="1:22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  <c r="O237">
        <f t="shared" si="25"/>
        <v>0.33045000000000002</v>
      </c>
      <c r="P237">
        <f t="shared" si="26"/>
        <v>0</v>
      </c>
      <c r="Q237">
        <f t="shared" si="27"/>
        <v>0</v>
      </c>
      <c r="R237">
        <f t="shared" si="28"/>
        <v>61.5</v>
      </c>
      <c r="S237">
        <f t="shared" si="29"/>
        <v>8</v>
      </c>
      <c r="T237">
        <f t="shared" si="30"/>
        <v>307</v>
      </c>
      <c r="U237" t="str">
        <f t="shared" si="31"/>
        <v>Mid</v>
      </c>
      <c r="V237" t="str">
        <f t="shared" si="24"/>
        <v>Adult</v>
      </c>
    </row>
    <row r="238" spans="1:22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  <c r="O238">
        <f t="shared" si="25"/>
        <v>0.52058000000000004</v>
      </c>
      <c r="P238">
        <f t="shared" si="26"/>
        <v>0</v>
      </c>
      <c r="Q238">
        <f t="shared" si="27"/>
        <v>1</v>
      </c>
      <c r="R238">
        <f t="shared" si="28"/>
        <v>76.5</v>
      </c>
      <c r="S238">
        <f t="shared" si="29"/>
        <v>8</v>
      </c>
      <c r="T238">
        <f t="shared" si="30"/>
        <v>307</v>
      </c>
      <c r="U238" t="str">
        <f t="shared" si="31"/>
        <v>Mid</v>
      </c>
      <c r="V238" t="str">
        <f t="shared" si="24"/>
        <v>Old</v>
      </c>
    </row>
    <row r="239" spans="1:22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  <c r="O239">
        <f t="shared" si="25"/>
        <v>0.51183000000000001</v>
      </c>
      <c r="P239">
        <f t="shared" si="26"/>
        <v>0</v>
      </c>
      <c r="Q239">
        <f t="shared" si="27"/>
        <v>0</v>
      </c>
      <c r="R239">
        <f t="shared" si="28"/>
        <v>71.599999999999994</v>
      </c>
      <c r="S239">
        <f t="shared" si="29"/>
        <v>8</v>
      </c>
      <c r="T239">
        <f t="shared" si="30"/>
        <v>307</v>
      </c>
      <c r="U239" t="str">
        <f t="shared" si="31"/>
        <v>Premium</v>
      </c>
      <c r="V239" t="str">
        <f t="shared" si="24"/>
        <v>Old</v>
      </c>
    </row>
    <row r="240" spans="1:22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  <c r="O240">
        <f t="shared" si="25"/>
        <v>8.2439999999999999E-2</v>
      </c>
      <c r="P240">
        <f t="shared" si="26"/>
        <v>30</v>
      </c>
      <c r="Q240">
        <f t="shared" si="27"/>
        <v>0</v>
      </c>
      <c r="R240">
        <f t="shared" si="28"/>
        <v>18.5</v>
      </c>
      <c r="S240">
        <f t="shared" si="29"/>
        <v>6</v>
      </c>
      <c r="T240">
        <f t="shared" si="30"/>
        <v>300</v>
      </c>
      <c r="U240" t="str">
        <f t="shared" si="31"/>
        <v>Mid</v>
      </c>
      <c r="V240" t="str">
        <f t="shared" si="24"/>
        <v>Student</v>
      </c>
    </row>
    <row r="241" spans="1:22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  <c r="O241">
        <f t="shared" si="25"/>
        <v>9.2520000000000005E-2</v>
      </c>
      <c r="P241">
        <f t="shared" si="26"/>
        <v>30</v>
      </c>
      <c r="Q241">
        <f t="shared" si="27"/>
        <v>0</v>
      </c>
      <c r="R241">
        <f t="shared" si="28"/>
        <v>42.2</v>
      </c>
      <c r="S241">
        <f t="shared" si="29"/>
        <v>6</v>
      </c>
      <c r="T241">
        <f t="shared" si="30"/>
        <v>300</v>
      </c>
      <c r="U241" t="str">
        <f t="shared" si="31"/>
        <v>Mid</v>
      </c>
      <c r="V241" t="str">
        <f t="shared" si="24"/>
        <v>Adult</v>
      </c>
    </row>
    <row r="242" spans="1:22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  <c r="O242">
        <f t="shared" si="25"/>
        <v>0.11329</v>
      </c>
      <c r="P242">
        <f t="shared" si="26"/>
        <v>30</v>
      </c>
      <c r="Q242">
        <f t="shared" si="27"/>
        <v>0</v>
      </c>
      <c r="R242">
        <f t="shared" si="28"/>
        <v>54.3</v>
      </c>
      <c r="S242">
        <f t="shared" si="29"/>
        <v>6</v>
      </c>
      <c r="T242">
        <f t="shared" si="30"/>
        <v>300</v>
      </c>
      <c r="U242" t="str">
        <f t="shared" si="31"/>
        <v>Mid</v>
      </c>
      <c r="V242" t="str">
        <f t="shared" si="24"/>
        <v>Adult</v>
      </c>
    </row>
    <row r="243" spans="1:22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  <c r="O243">
        <f t="shared" si="25"/>
        <v>0.10612000000000001</v>
      </c>
      <c r="P243">
        <f t="shared" si="26"/>
        <v>30</v>
      </c>
      <c r="Q243">
        <f t="shared" si="27"/>
        <v>0</v>
      </c>
      <c r="R243">
        <f t="shared" si="28"/>
        <v>65.099999999999994</v>
      </c>
      <c r="S243">
        <f t="shared" si="29"/>
        <v>6</v>
      </c>
      <c r="T243">
        <f t="shared" si="30"/>
        <v>300</v>
      </c>
      <c r="U243" t="str">
        <f t="shared" si="31"/>
        <v>Mid</v>
      </c>
      <c r="V243" t="str">
        <f t="shared" si="24"/>
        <v>Adult</v>
      </c>
    </row>
    <row r="244" spans="1:22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  <c r="O244">
        <f t="shared" si="25"/>
        <v>0.10290000000000001</v>
      </c>
      <c r="P244">
        <f t="shared" si="26"/>
        <v>30</v>
      </c>
      <c r="Q244">
        <f t="shared" si="27"/>
        <v>0</v>
      </c>
      <c r="R244">
        <f t="shared" si="28"/>
        <v>52.9</v>
      </c>
      <c r="S244">
        <f t="shared" si="29"/>
        <v>6</v>
      </c>
      <c r="T244">
        <f t="shared" si="30"/>
        <v>300</v>
      </c>
      <c r="U244" t="str">
        <f t="shared" si="31"/>
        <v>Mid</v>
      </c>
      <c r="V244" t="str">
        <f t="shared" si="24"/>
        <v>Adult</v>
      </c>
    </row>
    <row r="245" spans="1:22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  <c r="O245">
        <f t="shared" si="25"/>
        <v>0.12756999999999999</v>
      </c>
      <c r="P245">
        <f t="shared" si="26"/>
        <v>30</v>
      </c>
      <c r="Q245">
        <f t="shared" si="27"/>
        <v>0</v>
      </c>
      <c r="R245">
        <f t="shared" si="28"/>
        <v>7.8</v>
      </c>
      <c r="S245">
        <f t="shared" si="29"/>
        <v>6</v>
      </c>
      <c r="T245">
        <f t="shared" si="30"/>
        <v>300</v>
      </c>
      <c r="U245" t="str">
        <f t="shared" si="31"/>
        <v>Mid</v>
      </c>
      <c r="V245" t="str">
        <f t="shared" si="24"/>
        <v>Student</v>
      </c>
    </row>
    <row r="246" spans="1:22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  <c r="O246">
        <f t="shared" si="25"/>
        <v>0.20608000000000001</v>
      </c>
      <c r="P246">
        <f t="shared" si="26"/>
        <v>22</v>
      </c>
      <c r="Q246">
        <f t="shared" si="27"/>
        <v>0</v>
      </c>
      <c r="R246">
        <f t="shared" si="28"/>
        <v>76.5</v>
      </c>
      <c r="S246">
        <f t="shared" si="29"/>
        <v>7</v>
      </c>
      <c r="T246">
        <f t="shared" si="30"/>
        <v>330</v>
      </c>
      <c r="U246" t="str">
        <f t="shared" si="31"/>
        <v>Mid</v>
      </c>
      <c r="V246" t="str">
        <f t="shared" si="24"/>
        <v>Old</v>
      </c>
    </row>
    <row r="247" spans="1:22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  <c r="O247">
        <f t="shared" si="25"/>
        <v>0.19133</v>
      </c>
      <c r="P247">
        <f t="shared" si="26"/>
        <v>22</v>
      </c>
      <c r="Q247">
        <f t="shared" si="27"/>
        <v>0</v>
      </c>
      <c r="R247">
        <f t="shared" si="28"/>
        <v>70.2</v>
      </c>
      <c r="S247">
        <f t="shared" si="29"/>
        <v>7</v>
      </c>
      <c r="T247">
        <f t="shared" si="30"/>
        <v>330</v>
      </c>
      <c r="U247" t="str">
        <f t="shared" si="31"/>
        <v>Mid</v>
      </c>
      <c r="V247" t="str">
        <f t="shared" si="24"/>
        <v>Old</v>
      </c>
    </row>
    <row r="248" spans="1:22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  <c r="O248">
        <f t="shared" si="25"/>
        <v>0.33983000000000002</v>
      </c>
      <c r="P248">
        <f t="shared" si="26"/>
        <v>22</v>
      </c>
      <c r="Q248">
        <f t="shared" si="27"/>
        <v>0</v>
      </c>
      <c r="R248">
        <f t="shared" si="28"/>
        <v>34.9</v>
      </c>
      <c r="S248">
        <f t="shared" si="29"/>
        <v>7</v>
      </c>
      <c r="T248">
        <f t="shared" si="30"/>
        <v>330</v>
      </c>
      <c r="U248" t="str">
        <f t="shared" si="31"/>
        <v>Mid</v>
      </c>
      <c r="V248" t="str">
        <f t="shared" si="24"/>
        <v>Adult</v>
      </c>
    </row>
    <row r="249" spans="1:22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  <c r="O249">
        <f t="shared" si="25"/>
        <v>0.19656999999999999</v>
      </c>
      <c r="P249">
        <f t="shared" si="26"/>
        <v>22</v>
      </c>
      <c r="Q249">
        <f t="shared" si="27"/>
        <v>0</v>
      </c>
      <c r="R249">
        <f t="shared" si="28"/>
        <v>79.2</v>
      </c>
      <c r="S249">
        <f t="shared" si="29"/>
        <v>7</v>
      </c>
      <c r="T249">
        <f t="shared" si="30"/>
        <v>330</v>
      </c>
      <c r="U249" t="str">
        <f t="shared" si="31"/>
        <v>Mid</v>
      </c>
      <c r="V249" t="str">
        <f t="shared" si="24"/>
        <v>Old</v>
      </c>
    </row>
    <row r="250" spans="1:22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  <c r="O250">
        <f t="shared" si="25"/>
        <v>0.16439000000000001</v>
      </c>
      <c r="P250">
        <f t="shared" si="26"/>
        <v>22</v>
      </c>
      <c r="Q250">
        <f t="shared" si="27"/>
        <v>0</v>
      </c>
      <c r="R250">
        <f t="shared" si="28"/>
        <v>49.1</v>
      </c>
      <c r="S250">
        <f t="shared" si="29"/>
        <v>7</v>
      </c>
      <c r="T250">
        <f t="shared" si="30"/>
        <v>330</v>
      </c>
      <c r="U250" t="str">
        <f t="shared" si="31"/>
        <v>Mid</v>
      </c>
      <c r="V250" t="str">
        <f t="shared" si="24"/>
        <v>Adult</v>
      </c>
    </row>
    <row r="251" spans="1:22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  <c r="O251">
        <f t="shared" si="25"/>
        <v>0.19073000000000001</v>
      </c>
      <c r="P251">
        <f t="shared" si="26"/>
        <v>22</v>
      </c>
      <c r="Q251">
        <f t="shared" si="27"/>
        <v>0</v>
      </c>
      <c r="R251">
        <f t="shared" si="28"/>
        <v>17.5</v>
      </c>
      <c r="S251">
        <f t="shared" si="29"/>
        <v>7</v>
      </c>
      <c r="T251">
        <f t="shared" si="30"/>
        <v>330</v>
      </c>
      <c r="U251" t="str">
        <f t="shared" si="31"/>
        <v>Mid</v>
      </c>
      <c r="V251" t="str">
        <f t="shared" si="24"/>
        <v>Student</v>
      </c>
    </row>
    <row r="252" spans="1:22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  <c r="O252">
        <f t="shared" si="25"/>
        <v>0.14030000000000001</v>
      </c>
      <c r="P252">
        <f t="shared" si="26"/>
        <v>22</v>
      </c>
      <c r="Q252">
        <f t="shared" si="27"/>
        <v>0</v>
      </c>
      <c r="R252">
        <f t="shared" si="28"/>
        <v>13</v>
      </c>
      <c r="S252">
        <f t="shared" si="29"/>
        <v>7</v>
      </c>
      <c r="T252">
        <f t="shared" si="30"/>
        <v>330</v>
      </c>
      <c r="U252" t="str">
        <f t="shared" si="31"/>
        <v>Mid</v>
      </c>
      <c r="V252" t="str">
        <f t="shared" si="24"/>
        <v>Student</v>
      </c>
    </row>
    <row r="253" spans="1:22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  <c r="O253">
        <f t="shared" si="25"/>
        <v>0.21409</v>
      </c>
      <c r="P253">
        <f t="shared" si="26"/>
        <v>22</v>
      </c>
      <c r="Q253">
        <f t="shared" si="27"/>
        <v>0</v>
      </c>
      <c r="R253">
        <f t="shared" si="28"/>
        <v>8.9</v>
      </c>
      <c r="S253">
        <f t="shared" si="29"/>
        <v>7</v>
      </c>
      <c r="T253">
        <f t="shared" si="30"/>
        <v>330</v>
      </c>
      <c r="U253" t="str">
        <f t="shared" si="31"/>
        <v>Mid</v>
      </c>
      <c r="V253" t="str">
        <f t="shared" si="24"/>
        <v>Student</v>
      </c>
    </row>
    <row r="254" spans="1:22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  <c r="O254">
        <f t="shared" si="25"/>
        <v>8.2210000000000005E-2</v>
      </c>
      <c r="P254">
        <f t="shared" si="26"/>
        <v>22</v>
      </c>
      <c r="Q254">
        <f t="shared" si="27"/>
        <v>0</v>
      </c>
      <c r="R254">
        <f t="shared" si="28"/>
        <v>6.8</v>
      </c>
      <c r="S254">
        <f t="shared" si="29"/>
        <v>7</v>
      </c>
      <c r="T254">
        <f t="shared" si="30"/>
        <v>330</v>
      </c>
      <c r="U254" t="str">
        <f t="shared" si="31"/>
        <v>Mid</v>
      </c>
      <c r="V254" t="str">
        <f t="shared" si="24"/>
        <v>Student</v>
      </c>
    </row>
    <row r="255" spans="1:22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  <c r="O255">
        <f t="shared" si="25"/>
        <v>0.36893999999999999</v>
      </c>
      <c r="P255">
        <f t="shared" si="26"/>
        <v>22</v>
      </c>
      <c r="Q255">
        <f t="shared" si="27"/>
        <v>0</v>
      </c>
      <c r="R255">
        <f t="shared" si="28"/>
        <v>8.4</v>
      </c>
      <c r="S255">
        <f t="shared" si="29"/>
        <v>7</v>
      </c>
      <c r="T255">
        <f t="shared" si="30"/>
        <v>330</v>
      </c>
      <c r="U255" t="str">
        <f t="shared" si="31"/>
        <v>Premium</v>
      </c>
      <c r="V255" t="str">
        <f t="shared" si="24"/>
        <v>Student</v>
      </c>
    </row>
    <row r="256" spans="1:22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  <c r="O256">
        <f t="shared" si="25"/>
        <v>4.8189999999999997E-2</v>
      </c>
      <c r="P256">
        <f t="shared" si="26"/>
        <v>80</v>
      </c>
      <c r="Q256">
        <f t="shared" si="27"/>
        <v>0</v>
      </c>
      <c r="R256">
        <f t="shared" si="28"/>
        <v>32</v>
      </c>
      <c r="S256">
        <f t="shared" si="29"/>
        <v>1</v>
      </c>
      <c r="T256">
        <f t="shared" si="30"/>
        <v>315</v>
      </c>
      <c r="U256" t="str">
        <f t="shared" si="31"/>
        <v>Mid</v>
      </c>
      <c r="V256" t="str">
        <f t="shared" si="24"/>
        <v>Adult</v>
      </c>
    </row>
    <row r="257" spans="1:22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  <c r="O257">
        <f t="shared" si="25"/>
        <v>3.5479999999999998E-2</v>
      </c>
      <c r="P257">
        <f t="shared" si="26"/>
        <v>80</v>
      </c>
      <c r="Q257">
        <f t="shared" si="27"/>
        <v>0</v>
      </c>
      <c r="R257">
        <f t="shared" si="28"/>
        <v>19.100000000000001</v>
      </c>
      <c r="S257">
        <f t="shared" si="29"/>
        <v>1</v>
      </c>
      <c r="T257">
        <f t="shared" si="30"/>
        <v>315</v>
      </c>
      <c r="U257" t="str">
        <f t="shared" si="31"/>
        <v>Mid</v>
      </c>
      <c r="V257" t="str">
        <f t="shared" si="24"/>
        <v>Student</v>
      </c>
    </row>
    <row r="258" spans="1:22" x14ac:dyDescent="0.25">
      <c r="A258">
        <v>1.538E-2</v>
      </c>
      <c r="B258">
        <v>90</v>
      </c>
      <c r="C258">
        <v>3.75</v>
      </c>
      <c r="D258">
        <v>0</v>
      </c>
      <c r="E258">
        <v>0.39399999999999902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  <c r="O258">
        <f t="shared" si="25"/>
        <v>1.538E-2</v>
      </c>
      <c r="P258">
        <f t="shared" si="26"/>
        <v>90</v>
      </c>
      <c r="Q258">
        <f t="shared" si="27"/>
        <v>0</v>
      </c>
      <c r="R258">
        <f t="shared" si="28"/>
        <v>34.200000000000003</v>
      </c>
      <c r="S258">
        <f t="shared" si="29"/>
        <v>3</v>
      </c>
      <c r="T258">
        <f t="shared" si="30"/>
        <v>244</v>
      </c>
      <c r="U258" t="str">
        <f t="shared" si="31"/>
        <v>Premium</v>
      </c>
      <c r="V258" t="str">
        <f t="shared" ref="V258:V321" si="32">IF(G258&gt;70, "Old", IF(G258&gt;30, "Adult", "Student"))</f>
        <v>Adult</v>
      </c>
    </row>
    <row r="259" spans="1:22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  <c r="O259">
        <f t="shared" ref="O259:O322" si="33">IF(ISBLANK(A259), IFERROR(AVERAGEIF(A:A, "&lt;&gt;"), 0), A259)</f>
        <v>0.61153999999999997</v>
      </c>
      <c r="P259">
        <f t="shared" ref="P259:P322" si="34">IF(ISBLANK(B259), IFERROR(AVERAGEIF(B:B, "&lt;&gt;"), 0), B259)</f>
        <v>20</v>
      </c>
      <c r="Q259">
        <f t="shared" ref="Q259:Q322" si="35">IF(ISBLANK(D259), IFERROR(AVERAGEIF(D:D, "&lt;&gt;"), 0), D259)</f>
        <v>0</v>
      </c>
      <c r="R259">
        <f t="shared" ref="R259:R322" si="36">IF(ISBLANK(G259), IFERROR(AVERAGEIF(G:G, "&lt;&gt;"), 0), G259)</f>
        <v>86.9</v>
      </c>
      <c r="S259">
        <f t="shared" ref="S259:S322" si="37">IF(ISBLANK(I259), IFERROR(AVERAGEIF(I:I, "&lt;&gt;"), 0), I259)</f>
        <v>5</v>
      </c>
      <c r="T259">
        <f t="shared" ref="T259:T322" si="38">IF(ISBLANK(J259), IFERROR(AVERAGEIF(J:J, "&lt;&gt;"), 0), J259)</f>
        <v>264</v>
      </c>
      <c r="U259" t="str">
        <f t="shared" ref="U259:U322" si="39">IF(N259&gt;30, "Premium", IF(N259&gt;15, "Mid", "Affordable"))</f>
        <v>Premium</v>
      </c>
      <c r="V259" t="str">
        <f t="shared" si="32"/>
        <v>Old</v>
      </c>
    </row>
    <row r="260" spans="1:22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7.3329999999999904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  <c r="O260">
        <f t="shared" si="33"/>
        <v>0.66351000000000004</v>
      </c>
      <c r="P260">
        <f t="shared" si="34"/>
        <v>20</v>
      </c>
      <c r="Q260">
        <f t="shared" si="35"/>
        <v>0</v>
      </c>
      <c r="R260">
        <f t="shared" si="36"/>
        <v>100</v>
      </c>
      <c r="S260">
        <f t="shared" si="37"/>
        <v>5</v>
      </c>
      <c r="T260">
        <f t="shared" si="38"/>
        <v>264</v>
      </c>
      <c r="U260" t="str">
        <f t="shared" si="39"/>
        <v>Premium</v>
      </c>
      <c r="V260" t="str">
        <f t="shared" si="32"/>
        <v>Old</v>
      </c>
    </row>
    <row r="261" spans="1:22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  <c r="O261">
        <f t="shared" si="33"/>
        <v>0.65664999999999996</v>
      </c>
      <c r="P261">
        <f t="shared" si="34"/>
        <v>20</v>
      </c>
      <c r="Q261">
        <f t="shared" si="35"/>
        <v>0</v>
      </c>
      <c r="R261">
        <f t="shared" si="36"/>
        <v>100</v>
      </c>
      <c r="S261">
        <f t="shared" si="37"/>
        <v>5</v>
      </c>
      <c r="T261">
        <f t="shared" si="38"/>
        <v>264</v>
      </c>
      <c r="U261" t="str">
        <f t="shared" si="39"/>
        <v>Premium</v>
      </c>
      <c r="V261" t="str">
        <f t="shared" si="32"/>
        <v>Old</v>
      </c>
    </row>
    <row r="262" spans="1:22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7.2029999999999896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  <c r="O262">
        <f t="shared" si="33"/>
        <v>0.54010999999999998</v>
      </c>
      <c r="P262">
        <f t="shared" si="34"/>
        <v>20</v>
      </c>
      <c r="Q262">
        <f t="shared" si="35"/>
        <v>0</v>
      </c>
      <c r="R262">
        <f t="shared" si="36"/>
        <v>81.8</v>
      </c>
      <c r="S262">
        <f t="shared" si="37"/>
        <v>5</v>
      </c>
      <c r="T262">
        <f t="shared" si="38"/>
        <v>264</v>
      </c>
      <c r="U262" t="str">
        <f t="shared" si="39"/>
        <v>Premium</v>
      </c>
      <c r="V262" t="str">
        <f t="shared" si="32"/>
        <v>Old</v>
      </c>
    </row>
    <row r="263" spans="1:22" x14ac:dyDescent="0.25">
      <c r="A263">
        <v>0.53411999999999904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  <c r="O263">
        <f t="shared" si="33"/>
        <v>0.53411999999999904</v>
      </c>
      <c r="P263">
        <f t="shared" si="34"/>
        <v>20</v>
      </c>
      <c r="Q263">
        <f t="shared" si="35"/>
        <v>0</v>
      </c>
      <c r="R263">
        <f t="shared" si="36"/>
        <v>89.4</v>
      </c>
      <c r="S263">
        <f t="shared" si="37"/>
        <v>5</v>
      </c>
      <c r="T263">
        <f t="shared" si="38"/>
        <v>264</v>
      </c>
      <c r="U263" t="str">
        <f t="shared" si="39"/>
        <v>Premium</v>
      </c>
      <c r="V263" t="str">
        <f t="shared" si="32"/>
        <v>Old</v>
      </c>
    </row>
    <row r="264" spans="1:22" x14ac:dyDescent="0.25">
      <c r="A264">
        <v>0.52013999999999905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  <c r="O264">
        <f t="shared" si="33"/>
        <v>0.52013999999999905</v>
      </c>
      <c r="P264">
        <f t="shared" si="34"/>
        <v>20</v>
      </c>
      <c r="Q264">
        <f t="shared" si="35"/>
        <v>0</v>
      </c>
      <c r="R264">
        <f t="shared" si="36"/>
        <v>91.5</v>
      </c>
      <c r="S264">
        <f t="shared" si="37"/>
        <v>5</v>
      </c>
      <c r="T264">
        <f t="shared" si="38"/>
        <v>264</v>
      </c>
      <c r="U264" t="str">
        <f t="shared" si="39"/>
        <v>Premium</v>
      </c>
      <c r="V264" t="str">
        <f t="shared" si="32"/>
        <v>Old</v>
      </c>
    </row>
    <row r="265" spans="1:22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  <c r="O265">
        <f t="shared" si="33"/>
        <v>0.82525999999999999</v>
      </c>
      <c r="P265">
        <f t="shared" si="34"/>
        <v>20</v>
      </c>
      <c r="Q265">
        <f t="shared" si="35"/>
        <v>0</v>
      </c>
      <c r="R265">
        <f t="shared" si="36"/>
        <v>94.5</v>
      </c>
      <c r="S265">
        <f t="shared" si="37"/>
        <v>5</v>
      </c>
      <c r="T265">
        <f t="shared" si="38"/>
        <v>264</v>
      </c>
      <c r="U265" t="str">
        <f t="shared" si="39"/>
        <v>Premium</v>
      </c>
      <c r="V265" t="str">
        <f t="shared" si="32"/>
        <v>Old</v>
      </c>
    </row>
    <row r="266" spans="1:22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  <c r="O266">
        <f t="shared" si="33"/>
        <v>0.55006999999999995</v>
      </c>
      <c r="P266">
        <f t="shared" si="34"/>
        <v>20</v>
      </c>
      <c r="Q266">
        <f t="shared" si="35"/>
        <v>0</v>
      </c>
      <c r="R266">
        <f t="shared" si="36"/>
        <v>91.6</v>
      </c>
      <c r="S266">
        <f t="shared" si="37"/>
        <v>5</v>
      </c>
      <c r="T266">
        <f t="shared" si="38"/>
        <v>264</v>
      </c>
      <c r="U266" t="str">
        <f t="shared" si="39"/>
        <v>Premium</v>
      </c>
      <c r="V266" t="str">
        <f t="shared" si="32"/>
        <v>Old</v>
      </c>
    </row>
    <row r="267" spans="1:22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  <c r="O267">
        <f t="shared" si="33"/>
        <v>0.76161999999999996</v>
      </c>
      <c r="P267">
        <f t="shared" si="34"/>
        <v>20</v>
      </c>
      <c r="Q267">
        <f t="shared" si="35"/>
        <v>0</v>
      </c>
      <c r="R267">
        <f t="shared" si="36"/>
        <v>62.8</v>
      </c>
      <c r="S267">
        <f t="shared" si="37"/>
        <v>5</v>
      </c>
      <c r="T267">
        <f t="shared" si="38"/>
        <v>264</v>
      </c>
      <c r="U267" t="str">
        <f t="shared" si="39"/>
        <v>Mid</v>
      </c>
      <c r="V267" t="str">
        <f t="shared" si="32"/>
        <v>Adult</v>
      </c>
    </row>
    <row r="268" spans="1:22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7.0139999999999896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  <c r="O268">
        <f t="shared" si="33"/>
        <v>0.78569999999999995</v>
      </c>
      <c r="P268">
        <f t="shared" si="34"/>
        <v>20</v>
      </c>
      <c r="Q268">
        <f t="shared" si="35"/>
        <v>0</v>
      </c>
      <c r="R268">
        <f t="shared" si="36"/>
        <v>84.6</v>
      </c>
      <c r="S268">
        <f t="shared" si="37"/>
        <v>5</v>
      </c>
      <c r="T268">
        <f t="shared" si="38"/>
        <v>264</v>
      </c>
      <c r="U268" t="str">
        <f t="shared" si="39"/>
        <v>Premium</v>
      </c>
      <c r="V268" t="str">
        <f t="shared" si="32"/>
        <v>Old</v>
      </c>
    </row>
    <row r="269" spans="1:22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  <c r="O269">
        <f t="shared" si="33"/>
        <v>0.57833999999999997</v>
      </c>
      <c r="P269">
        <f t="shared" si="34"/>
        <v>20</v>
      </c>
      <c r="Q269">
        <f t="shared" si="35"/>
        <v>0</v>
      </c>
      <c r="R269">
        <f t="shared" si="36"/>
        <v>67</v>
      </c>
      <c r="S269">
        <f t="shared" si="37"/>
        <v>5</v>
      </c>
      <c r="T269">
        <f t="shared" si="38"/>
        <v>264</v>
      </c>
      <c r="U269" t="str">
        <f t="shared" si="39"/>
        <v>Premium</v>
      </c>
      <c r="V269" t="str">
        <f t="shared" si="32"/>
        <v>Adult</v>
      </c>
    </row>
    <row r="270" spans="1:22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  <c r="O270">
        <f t="shared" si="33"/>
        <v>0.54049999999999998</v>
      </c>
      <c r="P270">
        <f t="shared" si="34"/>
        <v>20</v>
      </c>
      <c r="Q270">
        <f t="shared" si="35"/>
        <v>0</v>
      </c>
      <c r="R270">
        <f t="shared" si="36"/>
        <v>52.6</v>
      </c>
      <c r="S270">
        <f t="shared" si="37"/>
        <v>5</v>
      </c>
      <c r="T270">
        <f t="shared" si="38"/>
        <v>264</v>
      </c>
      <c r="U270" t="str">
        <f t="shared" si="39"/>
        <v>Premium</v>
      </c>
      <c r="V270" t="str">
        <f t="shared" si="32"/>
        <v>Adult</v>
      </c>
    </row>
    <row r="271" spans="1:22" x14ac:dyDescent="0.25">
      <c r="A271">
        <v>9.0649999999999994E-2</v>
      </c>
      <c r="B271">
        <v>20</v>
      </c>
      <c r="C271">
        <v>6.96</v>
      </c>
      <c r="D271">
        <v>1</v>
      </c>
      <c r="E271">
        <v>0.46399999999999902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  <c r="O271">
        <f t="shared" si="33"/>
        <v>9.0649999999999994E-2</v>
      </c>
      <c r="P271">
        <f t="shared" si="34"/>
        <v>20</v>
      </c>
      <c r="Q271">
        <f t="shared" si="35"/>
        <v>1</v>
      </c>
      <c r="R271">
        <f t="shared" si="36"/>
        <v>61.5</v>
      </c>
      <c r="S271">
        <f t="shared" si="37"/>
        <v>3</v>
      </c>
      <c r="T271">
        <f t="shared" si="38"/>
        <v>223</v>
      </c>
      <c r="U271" t="str">
        <f t="shared" si="39"/>
        <v>Mid</v>
      </c>
      <c r="V271" t="str">
        <f t="shared" si="32"/>
        <v>Adult</v>
      </c>
    </row>
    <row r="272" spans="1:22" x14ac:dyDescent="0.25">
      <c r="A272">
        <v>0.29915999999999998</v>
      </c>
      <c r="B272">
        <v>20</v>
      </c>
      <c r="C272">
        <v>6.96</v>
      </c>
      <c r="D272">
        <v>0</v>
      </c>
      <c r="E272">
        <v>0.46399999999999902</v>
      </c>
      <c r="F272">
        <v>5.8559999999999999</v>
      </c>
      <c r="G272">
        <v>42.1</v>
      </c>
      <c r="H272">
        <v>4.4289999999999896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  <c r="O272">
        <f t="shared" si="33"/>
        <v>0.29915999999999998</v>
      </c>
      <c r="P272">
        <f t="shared" si="34"/>
        <v>20</v>
      </c>
      <c r="Q272">
        <f t="shared" si="35"/>
        <v>0</v>
      </c>
      <c r="R272">
        <f t="shared" si="36"/>
        <v>42.1</v>
      </c>
      <c r="S272">
        <f t="shared" si="37"/>
        <v>3</v>
      </c>
      <c r="T272">
        <f t="shared" si="38"/>
        <v>223</v>
      </c>
      <c r="U272" t="str">
        <f t="shared" si="39"/>
        <v>Mid</v>
      </c>
      <c r="V272" t="str">
        <f t="shared" si="32"/>
        <v>Adult</v>
      </c>
    </row>
    <row r="273" spans="1:22" x14ac:dyDescent="0.25">
      <c r="A273">
        <v>0.16211</v>
      </c>
      <c r="B273">
        <v>20</v>
      </c>
      <c r="C273">
        <v>6.96</v>
      </c>
      <c r="D273">
        <v>0</v>
      </c>
      <c r="E273">
        <v>0.46399999999999902</v>
      </c>
      <c r="F273">
        <v>6.24</v>
      </c>
      <c r="G273">
        <v>16.3</v>
      </c>
      <c r="H273">
        <v>4.4289999999999896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  <c r="O273">
        <f t="shared" si="33"/>
        <v>0.16211</v>
      </c>
      <c r="P273">
        <f t="shared" si="34"/>
        <v>20</v>
      </c>
      <c r="Q273">
        <f t="shared" si="35"/>
        <v>0</v>
      </c>
      <c r="R273">
        <f t="shared" si="36"/>
        <v>16.3</v>
      </c>
      <c r="S273">
        <f t="shared" si="37"/>
        <v>3</v>
      </c>
      <c r="T273">
        <f t="shared" si="38"/>
        <v>223</v>
      </c>
      <c r="U273" t="str">
        <f t="shared" si="39"/>
        <v>Mid</v>
      </c>
      <c r="V273" t="str">
        <f t="shared" si="32"/>
        <v>Student</v>
      </c>
    </row>
    <row r="274" spans="1:22" x14ac:dyDescent="0.25">
      <c r="A274">
        <v>0.11459999999999999</v>
      </c>
      <c r="B274">
        <v>20</v>
      </c>
      <c r="C274">
        <v>6.96</v>
      </c>
      <c r="D274">
        <v>0</v>
      </c>
      <c r="E274">
        <v>0.46399999999999902</v>
      </c>
      <c r="F274">
        <v>6.5379999999999896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  <c r="O274">
        <f t="shared" si="33"/>
        <v>0.11459999999999999</v>
      </c>
      <c r="P274">
        <f t="shared" si="34"/>
        <v>20</v>
      </c>
      <c r="Q274">
        <f t="shared" si="35"/>
        <v>0</v>
      </c>
      <c r="R274">
        <f t="shared" si="36"/>
        <v>58.7</v>
      </c>
      <c r="S274">
        <f t="shared" si="37"/>
        <v>3</v>
      </c>
      <c r="T274">
        <f t="shared" si="38"/>
        <v>223</v>
      </c>
      <c r="U274" t="str">
        <f t="shared" si="39"/>
        <v>Mid</v>
      </c>
      <c r="V274" t="str">
        <f t="shared" si="32"/>
        <v>Adult</v>
      </c>
    </row>
    <row r="275" spans="1:22" x14ac:dyDescent="0.25">
      <c r="A275">
        <v>0.22187999999999999</v>
      </c>
      <c r="B275">
        <v>20</v>
      </c>
      <c r="C275">
        <v>6.96</v>
      </c>
      <c r="D275">
        <v>1</v>
      </c>
      <c r="E275">
        <v>0.46399999999999902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  <c r="O275">
        <f t="shared" si="33"/>
        <v>0.22187999999999999</v>
      </c>
      <c r="P275">
        <f t="shared" si="34"/>
        <v>20</v>
      </c>
      <c r="Q275">
        <f t="shared" si="35"/>
        <v>1</v>
      </c>
      <c r="R275">
        <f t="shared" si="36"/>
        <v>51.8</v>
      </c>
      <c r="S275">
        <f t="shared" si="37"/>
        <v>3</v>
      </c>
      <c r="T275">
        <f t="shared" si="38"/>
        <v>223</v>
      </c>
      <c r="U275" t="str">
        <f t="shared" si="39"/>
        <v>Premium</v>
      </c>
      <c r="V275" t="str">
        <f t="shared" si="32"/>
        <v>Adult</v>
      </c>
    </row>
    <row r="276" spans="1:22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6.7579999999999902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  <c r="O276">
        <f t="shared" si="33"/>
        <v>5.6439999999999997E-2</v>
      </c>
      <c r="P276">
        <f t="shared" si="34"/>
        <v>40</v>
      </c>
      <c r="Q276">
        <f t="shared" si="35"/>
        <v>1</v>
      </c>
      <c r="R276">
        <f t="shared" si="36"/>
        <v>32.9</v>
      </c>
      <c r="S276">
        <f t="shared" si="37"/>
        <v>4</v>
      </c>
      <c r="T276">
        <f t="shared" si="38"/>
        <v>254</v>
      </c>
      <c r="U276" t="str">
        <f t="shared" si="39"/>
        <v>Premium</v>
      </c>
      <c r="V276" t="str">
        <f t="shared" si="32"/>
        <v>Adult</v>
      </c>
    </row>
    <row r="277" spans="1:22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  <c r="O277">
        <f t="shared" si="33"/>
        <v>9.604E-2</v>
      </c>
      <c r="P277">
        <f t="shared" si="34"/>
        <v>40</v>
      </c>
      <c r="Q277">
        <f t="shared" si="35"/>
        <v>0</v>
      </c>
      <c r="R277">
        <f t="shared" si="36"/>
        <v>42.8</v>
      </c>
      <c r="S277">
        <f t="shared" si="37"/>
        <v>4</v>
      </c>
      <c r="T277">
        <f t="shared" si="38"/>
        <v>254</v>
      </c>
      <c r="U277" t="str">
        <f t="shared" si="39"/>
        <v>Premium</v>
      </c>
      <c r="V277" t="str">
        <f t="shared" si="32"/>
        <v>Adult</v>
      </c>
    </row>
    <row r="278" spans="1:22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  <c r="O278">
        <f t="shared" si="33"/>
        <v>0.10469000000000001</v>
      </c>
      <c r="P278">
        <f t="shared" si="34"/>
        <v>40</v>
      </c>
      <c r="Q278">
        <f t="shared" si="35"/>
        <v>1</v>
      </c>
      <c r="R278">
        <f t="shared" si="36"/>
        <v>49</v>
      </c>
      <c r="S278">
        <f t="shared" si="37"/>
        <v>4</v>
      </c>
      <c r="T278">
        <f t="shared" si="38"/>
        <v>254</v>
      </c>
      <c r="U278" t="str">
        <f t="shared" si="39"/>
        <v>Premium</v>
      </c>
      <c r="V278" t="str">
        <f t="shared" si="32"/>
        <v>Adult</v>
      </c>
    </row>
    <row r="279" spans="1:22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  <c r="O279">
        <f t="shared" si="33"/>
        <v>6.1269999999999998E-2</v>
      </c>
      <c r="P279">
        <f t="shared" si="34"/>
        <v>40</v>
      </c>
      <c r="Q279">
        <f t="shared" si="35"/>
        <v>1</v>
      </c>
      <c r="R279">
        <f t="shared" si="36"/>
        <v>27.6</v>
      </c>
      <c r="S279">
        <f t="shared" si="37"/>
        <v>4</v>
      </c>
      <c r="T279">
        <f t="shared" si="38"/>
        <v>254</v>
      </c>
      <c r="U279" t="str">
        <f t="shared" si="39"/>
        <v>Premium</v>
      </c>
      <c r="V279" t="str">
        <f t="shared" si="32"/>
        <v>Student</v>
      </c>
    </row>
    <row r="280" spans="1:22" x14ac:dyDescent="0.25">
      <c r="A280">
        <v>7.9779999999999907E-2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  <c r="O280">
        <f t="shared" si="33"/>
        <v>7.9779999999999907E-2</v>
      </c>
      <c r="P280">
        <f t="shared" si="34"/>
        <v>40</v>
      </c>
      <c r="Q280">
        <f t="shared" si="35"/>
        <v>0</v>
      </c>
      <c r="R280">
        <f t="shared" si="36"/>
        <v>32.1</v>
      </c>
      <c r="S280">
        <f t="shared" si="37"/>
        <v>4</v>
      </c>
      <c r="T280">
        <f t="shared" si="38"/>
        <v>254</v>
      </c>
      <c r="U280" t="str">
        <f t="shared" si="39"/>
        <v>Mid</v>
      </c>
      <c r="V280" t="str">
        <f t="shared" si="32"/>
        <v>Adult</v>
      </c>
    </row>
    <row r="281" spans="1:22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  <c r="O281">
        <f t="shared" si="33"/>
        <v>0.21038000000000001</v>
      </c>
      <c r="P281">
        <f t="shared" si="34"/>
        <v>20</v>
      </c>
      <c r="Q281">
        <f t="shared" si="35"/>
        <v>0</v>
      </c>
      <c r="R281">
        <f t="shared" si="36"/>
        <v>32.200000000000003</v>
      </c>
      <c r="S281">
        <f t="shared" si="37"/>
        <v>5</v>
      </c>
      <c r="T281">
        <f t="shared" si="38"/>
        <v>216</v>
      </c>
      <c r="U281" t="str">
        <f t="shared" si="39"/>
        <v>Premium</v>
      </c>
      <c r="V281" t="str">
        <f t="shared" si="32"/>
        <v>Adult</v>
      </c>
    </row>
    <row r="282" spans="1:22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  <c r="O282">
        <f t="shared" si="33"/>
        <v>3.5779999999999999E-2</v>
      </c>
      <c r="P282">
        <f t="shared" si="34"/>
        <v>20</v>
      </c>
      <c r="Q282">
        <f t="shared" si="35"/>
        <v>0</v>
      </c>
      <c r="R282">
        <f t="shared" si="36"/>
        <v>64.5</v>
      </c>
      <c r="S282">
        <f t="shared" si="37"/>
        <v>5</v>
      </c>
      <c r="T282">
        <f t="shared" si="38"/>
        <v>216</v>
      </c>
      <c r="U282" t="str">
        <f t="shared" si="39"/>
        <v>Premium</v>
      </c>
      <c r="V282" t="str">
        <f t="shared" si="32"/>
        <v>Adult</v>
      </c>
    </row>
    <row r="283" spans="1:22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  <c r="O283">
        <f t="shared" si="33"/>
        <v>3.705E-2</v>
      </c>
      <c r="P283">
        <f t="shared" si="34"/>
        <v>20</v>
      </c>
      <c r="Q283">
        <f t="shared" si="35"/>
        <v>0</v>
      </c>
      <c r="R283">
        <f t="shared" si="36"/>
        <v>37.200000000000003</v>
      </c>
      <c r="S283">
        <f t="shared" si="37"/>
        <v>5</v>
      </c>
      <c r="T283">
        <f t="shared" si="38"/>
        <v>216</v>
      </c>
      <c r="U283" t="str">
        <f t="shared" si="39"/>
        <v>Premium</v>
      </c>
      <c r="V283" t="str">
        <f t="shared" si="32"/>
        <v>Adult</v>
      </c>
    </row>
    <row r="284" spans="1:22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  <c r="O284">
        <f t="shared" si="33"/>
        <v>6.1289999999999997E-2</v>
      </c>
      <c r="P284">
        <f t="shared" si="34"/>
        <v>20</v>
      </c>
      <c r="Q284">
        <f t="shared" si="35"/>
        <v>1</v>
      </c>
      <c r="R284">
        <f t="shared" si="36"/>
        <v>49.7</v>
      </c>
      <c r="S284">
        <f t="shared" si="37"/>
        <v>5</v>
      </c>
      <c r="T284">
        <f t="shared" si="38"/>
        <v>216</v>
      </c>
      <c r="U284" t="str">
        <f t="shared" si="39"/>
        <v>Premium</v>
      </c>
      <c r="V284" t="str">
        <f t="shared" si="32"/>
        <v>Adult</v>
      </c>
    </row>
    <row r="285" spans="1:22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7.9229999999999903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  <c r="O285">
        <f t="shared" si="33"/>
        <v>1.5010000000000001E-2</v>
      </c>
      <c r="P285">
        <f t="shared" si="34"/>
        <v>90</v>
      </c>
      <c r="Q285">
        <f t="shared" si="35"/>
        <v>1</v>
      </c>
      <c r="R285">
        <f t="shared" si="36"/>
        <v>24.8</v>
      </c>
      <c r="S285">
        <f t="shared" si="37"/>
        <v>1</v>
      </c>
      <c r="T285">
        <f t="shared" si="38"/>
        <v>198</v>
      </c>
      <c r="U285" t="str">
        <f t="shared" si="39"/>
        <v>Premium</v>
      </c>
      <c r="V285" t="str">
        <f t="shared" si="32"/>
        <v>Student</v>
      </c>
    </row>
    <row r="286" spans="1:22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7.0879999999999903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  <c r="O286">
        <f t="shared" si="33"/>
        <v>9.0600000000000003E-3</v>
      </c>
      <c r="P286">
        <f t="shared" si="34"/>
        <v>90</v>
      </c>
      <c r="Q286">
        <f t="shared" si="35"/>
        <v>0</v>
      </c>
      <c r="R286">
        <f t="shared" si="36"/>
        <v>20.8</v>
      </c>
      <c r="S286">
        <f t="shared" si="37"/>
        <v>1</v>
      </c>
      <c r="T286">
        <f t="shared" si="38"/>
        <v>285</v>
      </c>
      <c r="U286" t="str">
        <f t="shared" si="39"/>
        <v>Premium</v>
      </c>
      <c r="V286" t="str">
        <f t="shared" si="32"/>
        <v>Student</v>
      </c>
    </row>
    <row r="287" spans="1:22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6.4529999999999896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  <c r="O287">
        <f t="shared" si="33"/>
        <v>1.0959999999999999E-2</v>
      </c>
      <c r="P287">
        <f t="shared" si="34"/>
        <v>55</v>
      </c>
      <c r="Q287">
        <f t="shared" si="35"/>
        <v>0</v>
      </c>
      <c r="R287">
        <f t="shared" si="36"/>
        <v>31.9</v>
      </c>
      <c r="S287">
        <f t="shared" si="37"/>
        <v>1</v>
      </c>
      <c r="T287">
        <f t="shared" si="38"/>
        <v>300</v>
      </c>
      <c r="U287" t="str">
        <f t="shared" si="39"/>
        <v>Mid</v>
      </c>
      <c r="V287" t="str">
        <f t="shared" si="32"/>
        <v>Adult</v>
      </c>
    </row>
    <row r="288" spans="1:22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  <c r="O288">
        <f t="shared" si="33"/>
        <v>1.9650000000000001E-2</v>
      </c>
      <c r="P288">
        <f t="shared" si="34"/>
        <v>80</v>
      </c>
      <c r="Q288">
        <f t="shared" si="35"/>
        <v>0</v>
      </c>
      <c r="R288">
        <f t="shared" si="36"/>
        <v>31.5</v>
      </c>
      <c r="S288">
        <f t="shared" si="37"/>
        <v>1</v>
      </c>
      <c r="T288">
        <f t="shared" si="38"/>
        <v>241</v>
      </c>
      <c r="U288" t="str">
        <f t="shared" si="39"/>
        <v>Mid</v>
      </c>
      <c r="V288" t="str">
        <f t="shared" si="32"/>
        <v>Adult</v>
      </c>
    </row>
    <row r="289" spans="1:22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  <c r="O289">
        <f t="shared" si="33"/>
        <v>3.8710000000000001E-2</v>
      </c>
      <c r="P289">
        <f t="shared" si="34"/>
        <v>52.5</v>
      </c>
      <c r="Q289">
        <f t="shared" si="35"/>
        <v>0</v>
      </c>
      <c r="R289">
        <f t="shared" si="36"/>
        <v>31.3</v>
      </c>
      <c r="S289">
        <f t="shared" si="37"/>
        <v>6</v>
      </c>
      <c r="T289">
        <f t="shared" si="38"/>
        <v>293</v>
      </c>
      <c r="U289" t="str">
        <f t="shared" si="39"/>
        <v>Mid</v>
      </c>
      <c r="V289" t="str">
        <f t="shared" si="32"/>
        <v>Adult</v>
      </c>
    </row>
    <row r="290" spans="1:22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  <c r="O290">
        <f t="shared" si="33"/>
        <v>4.5900000000000003E-2</v>
      </c>
      <c r="P290">
        <f t="shared" si="34"/>
        <v>52.5</v>
      </c>
      <c r="Q290">
        <f t="shared" si="35"/>
        <v>0</v>
      </c>
      <c r="R290">
        <f t="shared" si="36"/>
        <v>45.6</v>
      </c>
      <c r="S290">
        <f t="shared" si="37"/>
        <v>6</v>
      </c>
      <c r="T290">
        <f t="shared" si="38"/>
        <v>293</v>
      </c>
      <c r="U290" t="str">
        <f t="shared" si="39"/>
        <v>Mid</v>
      </c>
      <c r="V290" t="str">
        <f t="shared" si="32"/>
        <v>Adult</v>
      </c>
    </row>
    <row r="291" spans="1:22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  <c r="O291">
        <f t="shared" si="33"/>
        <v>4.2970000000000001E-2</v>
      </c>
      <c r="P291">
        <f t="shared" si="34"/>
        <v>52.5</v>
      </c>
      <c r="Q291">
        <f t="shared" si="35"/>
        <v>0</v>
      </c>
      <c r="R291">
        <f t="shared" si="36"/>
        <v>22.9</v>
      </c>
      <c r="S291">
        <f t="shared" si="37"/>
        <v>6</v>
      </c>
      <c r="T291">
        <f t="shared" si="38"/>
        <v>293</v>
      </c>
      <c r="U291" t="str">
        <f t="shared" si="39"/>
        <v>Mid</v>
      </c>
      <c r="V291" t="str">
        <f t="shared" si="32"/>
        <v>Student</v>
      </c>
    </row>
    <row r="292" spans="1:22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  <c r="O292">
        <f t="shared" si="33"/>
        <v>3.5020000000000003E-2</v>
      </c>
      <c r="P292">
        <f t="shared" si="34"/>
        <v>80</v>
      </c>
      <c r="Q292">
        <f t="shared" si="35"/>
        <v>0</v>
      </c>
      <c r="R292">
        <f t="shared" si="36"/>
        <v>27.9</v>
      </c>
      <c r="S292">
        <f t="shared" si="37"/>
        <v>4</v>
      </c>
      <c r="T292">
        <f t="shared" si="38"/>
        <v>245</v>
      </c>
      <c r="U292" t="str">
        <f t="shared" si="39"/>
        <v>Mid</v>
      </c>
      <c r="V292" t="str">
        <f t="shared" si="32"/>
        <v>Student</v>
      </c>
    </row>
    <row r="293" spans="1:22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  <c r="O293">
        <f t="shared" si="33"/>
        <v>7.886E-2</v>
      </c>
      <c r="P293">
        <f t="shared" si="34"/>
        <v>80</v>
      </c>
      <c r="Q293">
        <f t="shared" si="35"/>
        <v>0</v>
      </c>
      <c r="R293">
        <f t="shared" si="36"/>
        <v>27.7</v>
      </c>
      <c r="S293">
        <f t="shared" si="37"/>
        <v>4</v>
      </c>
      <c r="T293">
        <f t="shared" si="38"/>
        <v>245</v>
      </c>
      <c r="U293" t="str">
        <f t="shared" si="39"/>
        <v>Premium</v>
      </c>
      <c r="V293" t="str">
        <f t="shared" si="32"/>
        <v>Student</v>
      </c>
    </row>
    <row r="294" spans="1:22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  <c r="O294">
        <f t="shared" si="33"/>
        <v>3.6150000000000002E-2</v>
      </c>
      <c r="P294">
        <f t="shared" si="34"/>
        <v>80</v>
      </c>
      <c r="Q294">
        <f t="shared" si="35"/>
        <v>0</v>
      </c>
      <c r="R294">
        <f t="shared" si="36"/>
        <v>23.4</v>
      </c>
      <c r="S294">
        <f t="shared" si="37"/>
        <v>4</v>
      </c>
      <c r="T294">
        <f t="shared" si="38"/>
        <v>245</v>
      </c>
      <c r="U294" t="str">
        <f t="shared" si="39"/>
        <v>Mid</v>
      </c>
      <c r="V294" t="str">
        <f t="shared" si="32"/>
        <v>Student</v>
      </c>
    </row>
    <row r="295" spans="1:22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  <c r="O295">
        <f t="shared" si="33"/>
        <v>8.2650000000000001E-2</v>
      </c>
      <c r="P295">
        <f t="shared" si="34"/>
        <v>0</v>
      </c>
      <c r="Q295">
        <f t="shared" si="35"/>
        <v>0</v>
      </c>
      <c r="R295">
        <f t="shared" si="36"/>
        <v>18.399999999999999</v>
      </c>
      <c r="S295">
        <f t="shared" si="37"/>
        <v>4</v>
      </c>
      <c r="T295">
        <f t="shared" si="38"/>
        <v>289</v>
      </c>
      <c r="U295" t="str">
        <f t="shared" si="39"/>
        <v>Mid</v>
      </c>
      <c r="V295" t="str">
        <f t="shared" si="32"/>
        <v>Student</v>
      </c>
    </row>
    <row r="296" spans="1:22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6.0089999999999897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  <c r="O296">
        <f t="shared" si="33"/>
        <v>8.1989999999999993E-2</v>
      </c>
      <c r="P296">
        <f t="shared" si="34"/>
        <v>0</v>
      </c>
      <c r="Q296">
        <f t="shared" si="35"/>
        <v>0</v>
      </c>
      <c r="R296">
        <f t="shared" si="36"/>
        <v>42.3</v>
      </c>
      <c r="S296">
        <f t="shared" si="37"/>
        <v>4</v>
      </c>
      <c r="T296">
        <f t="shared" si="38"/>
        <v>289</v>
      </c>
      <c r="U296" t="str">
        <f t="shared" si="39"/>
        <v>Mid</v>
      </c>
      <c r="V296" t="str">
        <f t="shared" si="32"/>
        <v>Adult</v>
      </c>
    </row>
    <row r="297" spans="1:22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  <c r="O297">
        <f t="shared" si="33"/>
        <v>0.12931999999999999</v>
      </c>
      <c r="P297">
        <f t="shared" si="34"/>
        <v>0</v>
      </c>
      <c r="Q297">
        <f t="shared" si="35"/>
        <v>0</v>
      </c>
      <c r="R297">
        <f t="shared" si="36"/>
        <v>31.1</v>
      </c>
      <c r="S297">
        <f t="shared" si="37"/>
        <v>4</v>
      </c>
      <c r="T297">
        <f t="shared" si="38"/>
        <v>289</v>
      </c>
      <c r="U297" t="str">
        <f t="shared" si="39"/>
        <v>Mid</v>
      </c>
      <c r="V297" t="str">
        <f t="shared" si="32"/>
        <v>Adult</v>
      </c>
    </row>
    <row r="298" spans="1:22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6.5489999999999897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  <c r="O298">
        <f t="shared" si="33"/>
        <v>5.3719999999999997E-2</v>
      </c>
      <c r="P298">
        <f t="shared" si="34"/>
        <v>0</v>
      </c>
      <c r="Q298">
        <f t="shared" si="35"/>
        <v>0</v>
      </c>
      <c r="R298">
        <f t="shared" si="36"/>
        <v>51</v>
      </c>
      <c r="S298">
        <f t="shared" si="37"/>
        <v>4</v>
      </c>
      <c r="T298">
        <f t="shared" si="38"/>
        <v>289</v>
      </c>
      <c r="U298" t="str">
        <f t="shared" si="39"/>
        <v>Mid</v>
      </c>
      <c r="V298" t="str">
        <f t="shared" si="32"/>
        <v>Adult</v>
      </c>
    </row>
    <row r="299" spans="1:22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  <c r="O299">
        <f t="shared" si="33"/>
        <v>0.14102999999999999</v>
      </c>
      <c r="P299">
        <f t="shared" si="34"/>
        <v>0</v>
      </c>
      <c r="Q299">
        <f t="shared" si="35"/>
        <v>0</v>
      </c>
      <c r="R299">
        <f t="shared" si="36"/>
        <v>58</v>
      </c>
      <c r="S299">
        <f t="shared" si="37"/>
        <v>4</v>
      </c>
      <c r="T299">
        <f t="shared" si="38"/>
        <v>289</v>
      </c>
      <c r="U299" t="str">
        <f t="shared" si="39"/>
        <v>Mid</v>
      </c>
      <c r="V299" t="str">
        <f t="shared" si="32"/>
        <v>Adult</v>
      </c>
    </row>
    <row r="300" spans="1:22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  <c r="O300">
        <f t="shared" si="33"/>
        <v>6.4659999999999995E-2</v>
      </c>
      <c r="P300">
        <f t="shared" si="34"/>
        <v>70</v>
      </c>
      <c r="Q300">
        <f t="shared" si="35"/>
        <v>0</v>
      </c>
      <c r="R300">
        <f t="shared" si="36"/>
        <v>20.100000000000001</v>
      </c>
      <c r="S300">
        <f t="shared" si="37"/>
        <v>5</v>
      </c>
      <c r="T300">
        <f t="shared" si="38"/>
        <v>358</v>
      </c>
      <c r="U300" t="str">
        <f t="shared" si="39"/>
        <v>Mid</v>
      </c>
      <c r="V300" t="str">
        <f t="shared" si="32"/>
        <v>Student</v>
      </c>
    </row>
    <row r="301" spans="1:22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  <c r="O301">
        <f t="shared" si="33"/>
        <v>5.561E-2</v>
      </c>
      <c r="P301">
        <f t="shared" si="34"/>
        <v>70</v>
      </c>
      <c r="Q301">
        <f t="shared" si="35"/>
        <v>0</v>
      </c>
      <c r="R301">
        <f t="shared" si="36"/>
        <v>10</v>
      </c>
      <c r="S301">
        <f t="shared" si="37"/>
        <v>5</v>
      </c>
      <c r="T301">
        <f t="shared" si="38"/>
        <v>358</v>
      </c>
      <c r="U301" t="str">
        <f t="shared" si="39"/>
        <v>Mid</v>
      </c>
      <c r="V301" t="str">
        <f t="shared" si="32"/>
        <v>Student</v>
      </c>
    </row>
    <row r="302" spans="1:22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  <c r="O302">
        <f t="shared" si="33"/>
        <v>4.4170000000000001E-2</v>
      </c>
      <c r="P302">
        <f t="shared" si="34"/>
        <v>70</v>
      </c>
      <c r="Q302">
        <f t="shared" si="35"/>
        <v>0</v>
      </c>
      <c r="R302">
        <f t="shared" si="36"/>
        <v>47.4</v>
      </c>
      <c r="S302">
        <f t="shared" si="37"/>
        <v>5</v>
      </c>
      <c r="T302">
        <f t="shared" si="38"/>
        <v>358</v>
      </c>
      <c r="U302" t="str">
        <f t="shared" si="39"/>
        <v>Mid</v>
      </c>
      <c r="V302" t="str">
        <f t="shared" si="32"/>
        <v>Adult</v>
      </c>
    </row>
    <row r="303" spans="1:22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  <c r="O303">
        <f t="shared" si="33"/>
        <v>3.5369999999999999E-2</v>
      </c>
      <c r="P303">
        <f t="shared" si="34"/>
        <v>34</v>
      </c>
      <c r="Q303">
        <f t="shared" si="35"/>
        <v>0</v>
      </c>
      <c r="R303">
        <f t="shared" si="36"/>
        <v>40.4</v>
      </c>
      <c r="S303">
        <f t="shared" si="37"/>
        <v>7</v>
      </c>
      <c r="T303">
        <f t="shared" si="38"/>
        <v>329</v>
      </c>
      <c r="U303" t="str">
        <f t="shared" si="39"/>
        <v>Mid</v>
      </c>
      <c r="V303" t="str">
        <f t="shared" si="32"/>
        <v>Adult</v>
      </c>
    </row>
    <row r="304" spans="1:22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  <c r="O304">
        <f t="shared" si="33"/>
        <v>9.2660000000000006E-2</v>
      </c>
      <c r="P304">
        <f t="shared" si="34"/>
        <v>34</v>
      </c>
      <c r="Q304">
        <f t="shared" si="35"/>
        <v>0</v>
      </c>
      <c r="R304">
        <f t="shared" si="36"/>
        <v>18.399999999999999</v>
      </c>
      <c r="S304">
        <f t="shared" si="37"/>
        <v>7</v>
      </c>
      <c r="T304">
        <f t="shared" si="38"/>
        <v>329</v>
      </c>
      <c r="U304" t="str">
        <f t="shared" si="39"/>
        <v>Mid</v>
      </c>
      <c r="V304" t="str">
        <f t="shared" si="32"/>
        <v>Student</v>
      </c>
    </row>
    <row r="305" spans="1:22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  <c r="O305">
        <f t="shared" si="33"/>
        <v>0.1</v>
      </c>
      <c r="P305">
        <f t="shared" si="34"/>
        <v>34</v>
      </c>
      <c r="Q305">
        <f t="shared" si="35"/>
        <v>0</v>
      </c>
      <c r="R305">
        <f t="shared" si="36"/>
        <v>17.7</v>
      </c>
      <c r="S305">
        <f t="shared" si="37"/>
        <v>7</v>
      </c>
      <c r="T305">
        <f t="shared" si="38"/>
        <v>329</v>
      </c>
      <c r="U305" t="str">
        <f t="shared" si="39"/>
        <v>Premium</v>
      </c>
      <c r="V305" t="str">
        <f t="shared" si="32"/>
        <v>Student</v>
      </c>
    </row>
    <row r="306" spans="1:22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  <c r="O306">
        <f t="shared" si="33"/>
        <v>5.5149999999999998E-2</v>
      </c>
      <c r="P306">
        <f t="shared" si="34"/>
        <v>33</v>
      </c>
      <c r="Q306">
        <f t="shared" si="35"/>
        <v>0</v>
      </c>
      <c r="R306">
        <f t="shared" si="36"/>
        <v>41.1</v>
      </c>
      <c r="S306">
        <f t="shared" si="37"/>
        <v>7</v>
      </c>
      <c r="T306">
        <f t="shared" si="38"/>
        <v>222</v>
      </c>
      <c r="U306" t="str">
        <f t="shared" si="39"/>
        <v>Premium</v>
      </c>
      <c r="V306" t="str">
        <f t="shared" si="32"/>
        <v>Adult</v>
      </c>
    </row>
    <row r="307" spans="1:22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  <c r="O307">
        <f t="shared" si="33"/>
        <v>5.4789999999999998E-2</v>
      </c>
      <c r="P307">
        <f t="shared" si="34"/>
        <v>33</v>
      </c>
      <c r="Q307">
        <f t="shared" si="35"/>
        <v>0</v>
      </c>
      <c r="R307">
        <f t="shared" si="36"/>
        <v>58.1</v>
      </c>
      <c r="S307">
        <f t="shared" si="37"/>
        <v>7</v>
      </c>
      <c r="T307">
        <f t="shared" si="38"/>
        <v>222</v>
      </c>
      <c r="U307" t="str">
        <f t="shared" si="39"/>
        <v>Mid</v>
      </c>
      <c r="V307" t="str">
        <f t="shared" si="32"/>
        <v>Adult</v>
      </c>
    </row>
    <row r="308" spans="1:22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  <c r="O308">
        <f t="shared" si="33"/>
        <v>7.5029999999999999E-2</v>
      </c>
      <c r="P308">
        <f t="shared" si="34"/>
        <v>33</v>
      </c>
      <c r="Q308">
        <f t="shared" si="35"/>
        <v>0</v>
      </c>
      <c r="R308">
        <f t="shared" si="36"/>
        <v>71.900000000000006</v>
      </c>
      <c r="S308">
        <f t="shared" si="37"/>
        <v>7</v>
      </c>
      <c r="T308">
        <f t="shared" si="38"/>
        <v>222</v>
      </c>
      <c r="U308" t="str">
        <f t="shared" si="39"/>
        <v>Premium</v>
      </c>
      <c r="V308" t="str">
        <f t="shared" si="32"/>
        <v>Old</v>
      </c>
    </row>
    <row r="309" spans="1:22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  <c r="O309">
        <f t="shared" si="33"/>
        <v>4.9320000000000003E-2</v>
      </c>
      <c r="P309">
        <f t="shared" si="34"/>
        <v>33</v>
      </c>
      <c r="Q309">
        <f t="shared" si="35"/>
        <v>0</v>
      </c>
      <c r="R309">
        <f t="shared" si="36"/>
        <v>70.3</v>
      </c>
      <c r="S309">
        <f t="shared" si="37"/>
        <v>7</v>
      </c>
      <c r="T309">
        <f t="shared" si="38"/>
        <v>222</v>
      </c>
      <c r="U309" t="str">
        <f t="shared" si="39"/>
        <v>Mid</v>
      </c>
      <c r="V309" t="str">
        <f t="shared" si="32"/>
        <v>Old</v>
      </c>
    </row>
    <row r="310" spans="1:22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  <c r="O310">
        <f t="shared" si="33"/>
        <v>0.49297999999999997</v>
      </c>
      <c r="P310">
        <f t="shared" si="34"/>
        <v>0</v>
      </c>
      <c r="Q310">
        <f t="shared" si="35"/>
        <v>0</v>
      </c>
      <c r="R310">
        <f t="shared" si="36"/>
        <v>82.5</v>
      </c>
      <c r="S310">
        <f t="shared" si="37"/>
        <v>4</v>
      </c>
      <c r="T310">
        <f t="shared" si="38"/>
        <v>304</v>
      </c>
      <c r="U310" t="str">
        <f t="shared" si="39"/>
        <v>Mid</v>
      </c>
      <c r="V310" t="str">
        <f t="shared" si="32"/>
        <v>Old</v>
      </c>
    </row>
    <row r="311" spans="1:22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  <c r="O311">
        <f t="shared" si="33"/>
        <v>0.34939999999999999</v>
      </c>
      <c r="P311">
        <f t="shared" si="34"/>
        <v>0</v>
      </c>
      <c r="Q311">
        <f t="shared" si="35"/>
        <v>0</v>
      </c>
      <c r="R311">
        <f t="shared" si="36"/>
        <v>76.7</v>
      </c>
      <c r="S311">
        <f t="shared" si="37"/>
        <v>4</v>
      </c>
      <c r="T311">
        <f t="shared" si="38"/>
        <v>304</v>
      </c>
      <c r="U311" t="str">
        <f t="shared" si="39"/>
        <v>Mid</v>
      </c>
      <c r="V311" t="str">
        <f t="shared" si="32"/>
        <v>Old</v>
      </c>
    </row>
    <row r="312" spans="1:22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  <c r="O312">
        <f t="shared" si="33"/>
        <v>2.6354799999999998</v>
      </c>
      <c r="P312">
        <f t="shared" si="34"/>
        <v>0</v>
      </c>
      <c r="Q312">
        <f t="shared" si="35"/>
        <v>0</v>
      </c>
      <c r="R312">
        <f t="shared" si="36"/>
        <v>37.799999999999997</v>
      </c>
      <c r="S312">
        <f t="shared" si="37"/>
        <v>4</v>
      </c>
      <c r="T312">
        <f t="shared" si="38"/>
        <v>304</v>
      </c>
      <c r="U312" t="str">
        <f t="shared" si="39"/>
        <v>Mid</v>
      </c>
      <c r="V312" t="str">
        <f t="shared" si="32"/>
        <v>Adult</v>
      </c>
    </row>
    <row r="313" spans="1:22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  <c r="O313">
        <f t="shared" si="33"/>
        <v>0.79040999999999995</v>
      </c>
      <c r="P313">
        <f t="shared" si="34"/>
        <v>0</v>
      </c>
      <c r="Q313">
        <f t="shared" si="35"/>
        <v>0</v>
      </c>
      <c r="R313">
        <f t="shared" si="36"/>
        <v>52.8</v>
      </c>
      <c r="S313">
        <f t="shared" si="37"/>
        <v>4</v>
      </c>
      <c r="T313">
        <f t="shared" si="38"/>
        <v>304</v>
      </c>
      <c r="U313" t="str">
        <f t="shared" si="39"/>
        <v>Mid</v>
      </c>
      <c r="V313" t="str">
        <f t="shared" si="32"/>
        <v>Adult</v>
      </c>
    </row>
    <row r="314" spans="1:22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2.8339999999999899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  <c r="O314">
        <f t="shared" si="33"/>
        <v>0.26168999999999998</v>
      </c>
      <c r="P314">
        <f t="shared" si="34"/>
        <v>0</v>
      </c>
      <c r="Q314">
        <f t="shared" si="35"/>
        <v>0</v>
      </c>
      <c r="R314">
        <f t="shared" si="36"/>
        <v>90.4</v>
      </c>
      <c r="S314">
        <f t="shared" si="37"/>
        <v>4</v>
      </c>
      <c r="T314">
        <f t="shared" si="38"/>
        <v>304</v>
      </c>
      <c r="U314" t="str">
        <f t="shared" si="39"/>
        <v>Mid</v>
      </c>
      <c r="V314" t="str">
        <f t="shared" si="32"/>
        <v>Old</v>
      </c>
    </row>
    <row r="315" spans="1:22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  <c r="O315">
        <f t="shared" si="33"/>
        <v>0.26938000000000001</v>
      </c>
      <c r="P315">
        <f t="shared" si="34"/>
        <v>0</v>
      </c>
      <c r="Q315">
        <f t="shared" si="35"/>
        <v>0</v>
      </c>
      <c r="R315">
        <f t="shared" si="36"/>
        <v>82.8</v>
      </c>
      <c r="S315">
        <f t="shared" si="37"/>
        <v>4</v>
      </c>
      <c r="T315">
        <f t="shared" si="38"/>
        <v>304</v>
      </c>
      <c r="U315" t="str">
        <f t="shared" si="39"/>
        <v>Mid</v>
      </c>
      <c r="V315" t="str">
        <f t="shared" si="32"/>
        <v>Old</v>
      </c>
    </row>
    <row r="316" spans="1:22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  <c r="O316">
        <f t="shared" si="33"/>
        <v>0.36919999999999997</v>
      </c>
      <c r="P316">
        <f t="shared" si="34"/>
        <v>0</v>
      </c>
      <c r="Q316">
        <f t="shared" si="35"/>
        <v>0</v>
      </c>
      <c r="R316">
        <f t="shared" si="36"/>
        <v>87.3</v>
      </c>
      <c r="S316">
        <f t="shared" si="37"/>
        <v>4</v>
      </c>
      <c r="T316">
        <f t="shared" si="38"/>
        <v>304</v>
      </c>
      <c r="U316" t="str">
        <f t="shared" si="39"/>
        <v>Mid</v>
      </c>
      <c r="V316" t="str">
        <f t="shared" si="32"/>
        <v>Old</v>
      </c>
    </row>
    <row r="317" spans="1:22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  <c r="O317">
        <f t="shared" si="33"/>
        <v>0.25356000000000001</v>
      </c>
      <c r="P317">
        <f t="shared" si="34"/>
        <v>0</v>
      </c>
      <c r="Q317">
        <f t="shared" si="35"/>
        <v>0</v>
      </c>
      <c r="R317">
        <f t="shared" si="36"/>
        <v>77.7</v>
      </c>
      <c r="S317">
        <f t="shared" si="37"/>
        <v>4</v>
      </c>
      <c r="T317">
        <f t="shared" si="38"/>
        <v>304</v>
      </c>
      <c r="U317" t="str">
        <f t="shared" si="39"/>
        <v>Mid</v>
      </c>
      <c r="V317" t="str">
        <f t="shared" si="32"/>
        <v>Old</v>
      </c>
    </row>
    <row r="318" spans="1:22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  <c r="O318">
        <f t="shared" si="33"/>
        <v>0.31827</v>
      </c>
      <c r="P318">
        <f t="shared" si="34"/>
        <v>0</v>
      </c>
      <c r="Q318">
        <f t="shared" si="35"/>
        <v>0</v>
      </c>
      <c r="R318">
        <f t="shared" si="36"/>
        <v>83.2</v>
      </c>
      <c r="S318">
        <f t="shared" si="37"/>
        <v>4</v>
      </c>
      <c r="T318">
        <f t="shared" si="38"/>
        <v>304</v>
      </c>
      <c r="U318" t="str">
        <f t="shared" si="39"/>
        <v>Mid</v>
      </c>
      <c r="V318" t="str">
        <f t="shared" si="32"/>
        <v>Old</v>
      </c>
    </row>
    <row r="319" spans="1:22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  <c r="O319">
        <f t="shared" si="33"/>
        <v>0.24521999999999999</v>
      </c>
      <c r="P319">
        <f t="shared" si="34"/>
        <v>0</v>
      </c>
      <c r="Q319">
        <f t="shared" si="35"/>
        <v>0</v>
      </c>
      <c r="R319">
        <f t="shared" si="36"/>
        <v>71.7</v>
      </c>
      <c r="S319">
        <f t="shared" si="37"/>
        <v>4</v>
      </c>
      <c r="T319">
        <f t="shared" si="38"/>
        <v>304</v>
      </c>
      <c r="U319" t="str">
        <f t="shared" si="39"/>
        <v>Mid</v>
      </c>
      <c r="V319" t="str">
        <f t="shared" si="32"/>
        <v>Old</v>
      </c>
    </row>
    <row r="320" spans="1:22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  <c r="O320">
        <f t="shared" si="33"/>
        <v>0.40201999999999999</v>
      </c>
      <c r="P320">
        <f t="shared" si="34"/>
        <v>0</v>
      </c>
      <c r="Q320">
        <f t="shared" si="35"/>
        <v>0</v>
      </c>
      <c r="R320">
        <f t="shared" si="36"/>
        <v>67.2</v>
      </c>
      <c r="S320">
        <f t="shared" si="37"/>
        <v>4</v>
      </c>
      <c r="T320">
        <f t="shared" si="38"/>
        <v>304</v>
      </c>
      <c r="U320" t="str">
        <f t="shared" si="39"/>
        <v>Mid</v>
      </c>
      <c r="V320" t="str">
        <f t="shared" si="32"/>
        <v>Adult</v>
      </c>
    </row>
    <row r="321" spans="1:22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6.1129999999999898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  <c r="O321">
        <f t="shared" si="33"/>
        <v>0.47547</v>
      </c>
      <c r="P321">
        <f t="shared" si="34"/>
        <v>0</v>
      </c>
      <c r="Q321">
        <f t="shared" si="35"/>
        <v>0</v>
      </c>
      <c r="R321">
        <f t="shared" si="36"/>
        <v>58.8</v>
      </c>
      <c r="S321">
        <f t="shared" si="37"/>
        <v>4</v>
      </c>
      <c r="T321">
        <f t="shared" si="38"/>
        <v>304</v>
      </c>
      <c r="U321" t="str">
        <f t="shared" si="39"/>
        <v>Mid</v>
      </c>
      <c r="V321" t="str">
        <f t="shared" si="32"/>
        <v>Adult</v>
      </c>
    </row>
    <row r="322" spans="1:22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  <c r="O322">
        <f t="shared" si="33"/>
        <v>0.1676</v>
      </c>
      <c r="P322">
        <f t="shared" si="34"/>
        <v>0</v>
      </c>
      <c r="Q322">
        <f t="shared" si="35"/>
        <v>0</v>
      </c>
      <c r="R322">
        <f t="shared" si="36"/>
        <v>52.3</v>
      </c>
      <c r="S322">
        <f t="shared" si="37"/>
        <v>5</v>
      </c>
      <c r="T322">
        <f t="shared" si="38"/>
        <v>287</v>
      </c>
      <c r="U322" t="str">
        <f t="shared" si="39"/>
        <v>Mid</v>
      </c>
      <c r="V322" t="str">
        <f t="shared" ref="V322:V385" si="40">IF(G322&gt;70, "Old", IF(G322&gt;30, "Adult", "Student"))</f>
        <v>Adult</v>
      </c>
    </row>
    <row r="323" spans="1:22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  <c r="O323">
        <f t="shared" ref="O323:O386" si="41">IF(ISBLANK(A323), IFERROR(AVERAGEIF(A:A, "&lt;&gt;"), 0), A323)</f>
        <v>0.18159</v>
      </c>
      <c r="P323">
        <f t="shared" ref="P323:P386" si="42">IF(ISBLANK(B323), IFERROR(AVERAGEIF(B:B, "&lt;&gt;"), 0), B323)</f>
        <v>0</v>
      </c>
      <c r="Q323">
        <f t="shared" ref="Q323:Q386" si="43">IF(ISBLANK(D323), IFERROR(AVERAGEIF(D:D, "&lt;&gt;"), 0), D323)</f>
        <v>0</v>
      </c>
      <c r="R323">
        <f t="shared" ref="R323:R386" si="44">IF(ISBLANK(G323), IFERROR(AVERAGEIF(G:G, "&lt;&gt;"), 0), G323)</f>
        <v>54.3</v>
      </c>
      <c r="S323">
        <f t="shared" ref="S323:S386" si="45">IF(ISBLANK(I323), IFERROR(AVERAGEIF(I:I, "&lt;&gt;"), 0), I323)</f>
        <v>5</v>
      </c>
      <c r="T323">
        <f t="shared" ref="T323:T386" si="46">IF(ISBLANK(J323), IFERROR(AVERAGEIF(J:J, "&lt;&gt;"), 0), J323)</f>
        <v>287</v>
      </c>
      <c r="U323" t="str">
        <f t="shared" ref="U323:U386" si="47">IF(N323&gt;30, "Premium", IF(N323&gt;15, "Mid", "Affordable"))</f>
        <v>Mid</v>
      </c>
      <c r="V323" t="str">
        <f t="shared" si="40"/>
        <v>Adult</v>
      </c>
    </row>
    <row r="324" spans="1:22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  <c r="O324">
        <f t="shared" si="41"/>
        <v>0.35114000000000001</v>
      </c>
      <c r="P324">
        <f t="shared" si="42"/>
        <v>0</v>
      </c>
      <c r="Q324">
        <f t="shared" si="43"/>
        <v>0</v>
      </c>
      <c r="R324">
        <f t="shared" si="44"/>
        <v>49.9</v>
      </c>
      <c r="S324">
        <f t="shared" si="45"/>
        <v>5</v>
      </c>
      <c r="T324">
        <f t="shared" si="46"/>
        <v>287</v>
      </c>
      <c r="U324" t="str">
        <f t="shared" si="47"/>
        <v>Mid</v>
      </c>
      <c r="V324" t="str">
        <f t="shared" si="40"/>
        <v>Adult</v>
      </c>
    </row>
    <row r="325" spans="1:22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5.7079999999999904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  <c r="O325">
        <f t="shared" si="41"/>
        <v>0.28392000000000001</v>
      </c>
      <c r="P325">
        <f t="shared" si="42"/>
        <v>0</v>
      </c>
      <c r="Q325">
        <f t="shared" si="43"/>
        <v>0</v>
      </c>
      <c r="R325">
        <f t="shared" si="44"/>
        <v>74.3</v>
      </c>
      <c r="S325">
        <f t="shared" si="45"/>
        <v>5</v>
      </c>
      <c r="T325">
        <f t="shared" si="46"/>
        <v>287</v>
      </c>
      <c r="U325" t="str">
        <f t="shared" si="47"/>
        <v>Mid</v>
      </c>
      <c r="V325" t="str">
        <f t="shared" si="40"/>
        <v>Old</v>
      </c>
    </row>
    <row r="326" spans="1:22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  <c r="O326">
        <f t="shared" si="41"/>
        <v>0.34109</v>
      </c>
      <c r="P326">
        <f t="shared" si="42"/>
        <v>0</v>
      </c>
      <c r="Q326">
        <f t="shared" si="43"/>
        <v>0</v>
      </c>
      <c r="R326">
        <f t="shared" si="44"/>
        <v>40.1</v>
      </c>
      <c r="S326">
        <f t="shared" si="45"/>
        <v>5</v>
      </c>
      <c r="T326">
        <f t="shared" si="46"/>
        <v>287</v>
      </c>
      <c r="U326" t="str">
        <f t="shared" si="47"/>
        <v>Mid</v>
      </c>
      <c r="V326" t="str">
        <f t="shared" si="40"/>
        <v>Adult</v>
      </c>
    </row>
    <row r="327" spans="1:22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  <c r="O327">
        <f t="shared" si="41"/>
        <v>0.19186</v>
      </c>
      <c r="P327">
        <f t="shared" si="42"/>
        <v>0</v>
      </c>
      <c r="Q327">
        <f t="shared" si="43"/>
        <v>0</v>
      </c>
      <c r="R327">
        <f t="shared" si="44"/>
        <v>14.7</v>
      </c>
      <c r="S327">
        <f t="shared" si="45"/>
        <v>5</v>
      </c>
      <c r="T327">
        <f t="shared" si="46"/>
        <v>287</v>
      </c>
      <c r="U327" t="str">
        <f t="shared" si="47"/>
        <v>Mid</v>
      </c>
      <c r="V327" t="str">
        <f t="shared" si="40"/>
        <v>Student</v>
      </c>
    </row>
    <row r="328" spans="1:22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  <c r="O328">
        <f t="shared" si="41"/>
        <v>0.30347000000000002</v>
      </c>
      <c r="P328">
        <f t="shared" si="42"/>
        <v>0</v>
      </c>
      <c r="Q328">
        <f t="shared" si="43"/>
        <v>0</v>
      </c>
      <c r="R328">
        <f t="shared" si="44"/>
        <v>28.9</v>
      </c>
      <c r="S328">
        <f t="shared" si="45"/>
        <v>5</v>
      </c>
      <c r="T328">
        <f t="shared" si="46"/>
        <v>287</v>
      </c>
      <c r="U328" t="str">
        <f t="shared" si="47"/>
        <v>Mid</v>
      </c>
      <c r="V328" t="str">
        <f t="shared" si="40"/>
        <v>Student</v>
      </c>
    </row>
    <row r="329" spans="1:22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6.0829999999999904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  <c r="O329">
        <f t="shared" si="41"/>
        <v>0.24102999999999999</v>
      </c>
      <c r="P329">
        <f t="shared" si="42"/>
        <v>0</v>
      </c>
      <c r="Q329">
        <f t="shared" si="43"/>
        <v>0</v>
      </c>
      <c r="R329">
        <f t="shared" si="44"/>
        <v>43.7</v>
      </c>
      <c r="S329">
        <f t="shared" si="45"/>
        <v>5</v>
      </c>
      <c r="T329">
        <f t="shared" si="46"/>
        <v>287</v>
      </c>
      <c r="U329" t="str">
        <f t="shared" si="47"/>
        <v>Mid</v>
      </c>
      <c r="V329" t="str">
        <f t="shared" si="40"/>
        <v>Adult</v>
      </c>
    </row>
    <row r="330" spans="1:22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5.8679999999999897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  <c r="O330">
        <f t="shared" si="41"/>
        <v>6.6170000000000007E-2</v>
      </c>
      <c r="P330">
        <f t="shared" si="42"/>
        <v>0</v>
      </c>
      <c r="Q330">
        <f t="shared" si="43"/>
        <v>0</v>
      </c>
      <c r="R330">
        <f t="shared" si="44"/>
        <v>25.8</v>
      </c>
      <c r="S330">
        <f t="shared" si="45"/>
        <v>4</v>
      </c>
      <c r="T330">
        <f t="shared" si="46"/>
        <v>430</v>
      </c>
      <c r="U330" t="str">
        <f t="shared" si="47"/>
        <v>Mid</v>
      </c>
      <c r="V330" t="str">
        <f t="shared" si="40"/>
        <v>Student</v>
      </c>
    </row>
    <row r="331" spans="1:22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6.3329999999999904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  <c r="O331">
        <f t="shared" si="41"/>
        <v>6.7239999999999994E-2</v>
      </c>
      <c r="P331">
        <f t="shared" si="42"/>
        <v>0</v>
      </c>
      <c r="Q331">
        <f t="shared" si="43"/>
        <v>0</v>
      </c>
      <c r="R331">
        <f t="shared" si="44"/>
        <v>17.2</v>
      </c>
      <c r="S331">
        <f t="shared" si="45"/>
        <v>4</v>
      </c>
      <c r="T331">
        <f t="shared" si="46"/>
        <v>430</v>
      </c>
      <c r="U331" t="str">
        <f t="shared" si="47"/>
        <v>Mid</v>
      </c>
      <c r="V331" t="str">
        <f t="shared" si="40"/>
        <v>Student</v>
      </c>
    </row>
    <row r="332" spans="1:22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  <c r="O332">
        <f t="shared" si="41"/>
        <v>4.5440000000000001E-2</v>
      </c>
      <c r="P332">
        <f t="shared" si="42"/>
        <v>0</v>
      </c>
      <c r="Q332">
        <f t="shared" si="43"/>
        <v>0</v>
      </c>
      <c r="R332">
        <f t="shared" si="44"/>
        <v>32.200000000000003</v>
      </c>
      <c r="S332">
        <f t="shared" si="45"/>
        <v>4</v>
      </c>
      <c r="T332">
        <f t="shared" si="46"/>
        <v>430</v>
      </c>
      <c r="U332" t="str">
        <f t="shared" si="47"/>
        <v>Mid</v>
      </c>
      <c r="V332" t="str">
        <f t="shared" si="40"/>
        <v>Adult</v>
      </c>
    </row>
    <row r="333" spans="1:22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  <c r="O333">
        <f t="shared" si="41"/>
        <v>5.0229999999999997E-2</v>
      </c>
      <c r="P333">
        <f t="shared" si="42"/>
        <v>35</v>
      </c>
      <c r="Q333">
        <f t="shared" si="43"/>
        <v>0</v>
      </c>
      <c r="R333">
        <f t="shared" si="44"/>
        <v>28.4</v>
      </c>
      <c r="S333">
        <f t="shared" si="45"/>
        <v>1</v>
      </c>
      <c r="T333">
        <f t="shared" si="46"/>
        <v>304</v>
      </c>
      <c r="U333" t="str">
        <f t="shared" si="47"/>
        <v>Mid</v>
      </c>
      <c r="V333" t="str">
        <f t="shared" si="40"/>
        <v>Student</v>
      </c>
    </row>
    <row r="334" spans="1:22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  <c r="O334">
        <f t="shared" si="41"/>
        <v>3.4660000000000003E-2</v>
      </c>
      <c r="P334">
        <f t="shared" si="42"/>
        <v>35</v>
      </c>
      <c r="Q334">
        <f t="shared" si="43"/>
        <v>0</v>
      </c>
      <c r="R334">
        <f t="shared" si="44"/>
        <v>23.3</v>
      </c>
      <c r="S334">
        <f t="shared" si="45"/>
        <v>1</v>
      </c>
      <c r="T334">
        <f t="shared" si="46"/>
        <v>304</v>
      </c>
      <c r="U334" t="str">
        <f t="shared" si="47"/>
        <v>Mid</v>
      </c>
      <c r="V334" t="str">
        <f t="shared" si="40"/>
        <v>Student</v>
      </c>
    </row>
    <row r="335" spans="1:22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  <c r="O335">
        <f t="shared" si="41"/>
        <v>5.083E-2</v>
      </c>
      <c r="P335">
        <f t="shared" si="42"/>
        <v>0</v>
      </c>
      <c r="Q335">
        <f t="shared" si="43"/>
        <v>0</v>
      </c>
      <c r="R335">
        <f t="shared" si="44"/>
        <v>38.1</v>
      </c>
      <c r="S335">
        <f t="shared" si="45"/>
        <v>5</v>
      </c>
      <c r="T335">
        <f t="shared" si="46"/>
        <v>224</v>
      </c>
      <c r="U335" t="str">
        <f t="shared" si="47"/>
        <v>Mid</v>
      </c>
      <c r="V335" t="str">
        <f t="shared" si="40"/>
        <v>Adult</v>
      </c>
    </row>
    <row r="336" spans="1:22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  <c r="O336">
        <f t="shared" si="41"/>
        <v>3.7379999999999997E-2</v>
      </c>
      <c r="P336">
        <f t="shared" si="42"/>
        <v>0</v>
      </c>
      <c r="Q336">
        <f t="shared" si="43"/>
        <v>0</v>
      </c>
      <c r="R336">
        <f t="shared" si="44"/>
        <v>38.5</v>
      </c>
      <c r="S336">
        <f t="shared" si="45"/>
        <v>5</v>
      </c>
      <c r="T336">
        <f t="shared" si="46"/>
        <v>224</v>
      </c>
      <c r="U336" t="str">
        <f t="shared" si="47"/>
        <v>Mid</v>
      </c>
      <c r="V336" t="str">
        <f t="shared" si="40"/>
        <v>Adult</v>
      </c>
    </row>
    <row r="337" spans="1:22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  <c r="O337">
        <f t="shared" si="41"/>
        <v>3.9609999999999999E-2</v>
      </c>
      <c r="P337">
        <f t="shared" si="42"/>
        <v>0</v>
      </c>
      <c r="Q337">
        <f t="shared" si="43"/>
        <v>0</v>
      </c>
      <c r="R337">
        <f t="shared" si="44"/>
        <v>34.5</v>
      </c>
      <c r="S337">
        <f t="shared" si="45"/>
        <v>5</v>
      </c>
      <c r="T337">
        <f t="shared" si="46"/>
        <v>224</v>
      </c>
      <c r="U337" t="str">
        <f t="shared" si="47"/>
        <v>Mid</v>
      </c>
      <c r="V337" t="str">
        <f t="shared" si="40"/>
        <v>Adult</v>
      </c>
    </row>
    <row r="338" spans="1:22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  <c r="O338">
        <f t="shared" si="41"/>
        <v>3.4270000000000002E-2</v>
      </c>
      <c r="P338">
        <f t="shared" si="42"/>
        <v>0</v>
      </c>
      <c r="Q338">
        <f t="shared" si="43"/>
        <v>0</v>
      </c>
      <c r="R338">
        <f t="shared" si="44"/>
        <v>46.3</v>
      </c>
      <c r="S338">
        <f t="shared" si="45"/>
        <v>5</v>
      </c>
      <c r="T338">
        <f t="shared" si="46"/>
        <v>224</v>
      </c>
      <c r="U338" t="str">
        <f t="shared" si="47"/>
        <v>Mid</v>
      </c>
      <c r="V338" t="str">
        <f t="shared" si="40"/>
        <v>Adult</v>
      </c>
    </row>
    <row r="339" spans="1:22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  <c r="O339">
        <f t="shared" si="41"/>
        <v>3.041E-2</v>
      </c>
      <c r="P339">
        <f t="shared" si="42"/>
        <v>0</v>
      </c>
      <c r="Q339">
        <f t="shared" si="43"/>
        <v>0</v>
      </c>
      <c r="R339">
        <f t="shared" si="44"/>
        <v>59.6</v>
      </c>
      <c r="S339">
        <f t="shared" si="45"/>
        <v>5</v>
      </c>
      <c r="T339">
        <f t="shared" si="46"/>
        <v>224</v>
      </c>
      <c r="U339" t="str">
        <f t="shared" si="47"/>
        <v>Mid</v>
      </c>
      <c r="V339" t="str">
        <f t="shared" si="40"/>
        <v>Adult</v>
      </c>
    </row>
    <row r="340" spans="1:22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  <c r="O340">
        <f t="shared" si="41"/>
        <v>3.3059999999999999E-2</v>
      </c>
      <c r="P340">
        <f t="shared" si="42"/>
        <v>0</v>
      </c>
      <c r="Q340">
        <f t="shared" si="43"/>
        <v>0</v>
      </c>
      <c r="R340">
        <f t="shared" si="44"/>
        <v>37.299999999999997</v>
      </c>
      <c r="S340">
        <f t="shared" si="45"/>
        <v>5</v>
      </c>
      <c r="T340">
        <f t="shared" si="46"/>
        <v>224</v>
      </c>
      <c r="U340" t="str">
        <f t="shared" si="47"/>
        <v>Mid</v>
      </c>
      <c r="V340" t="str">
        <f t="shared" si="40"/>
        <v>Adult</v>
      </c>
    </row>
    <row r="341" spans="1:22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  <c r="O341">
        <f t="shared" si="41"/>
        <v>5.4969999999999998E-2</v>
      </c>
      <c r="P341">
        <f t="shared" si="42"/>
        <v>0</v>
      </c>
      <c r="Q341">
        <f t="shared" si="43"/>
        <v>0</v>
      </c>
      <c r="R341">
        <f t="shared" si="44"/>
        <v>45.4</v>
      </c>
      <c r="S341">
        <f t="shared" si="45"/>
        <v>5</v>
      </c>
      <c r="T341">
        <f t="shared" si="46"/>
        <v>224</v>
      </c>
      <c r="U341" t="str">
        <f t="shared" si="47"/>
        <v>Mid</v>
      </c>
      <c r="V341" t="str">
        <f t="shared" si="40"/>
        <v>Adult</v>
      </c>
    </row>
    <row r="342" spans="1:22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  <c r="O342">
        <f t="shared" si="41"/>
        <v>6.1510000000000002E-2</v>
      </c>
      <c r="P342">
        <f t="shared" si="42"/>
        <v>0</v>
      </c>
      <c r="Q342">
        <f t="shared" si="43"/>
        <v>0</v>
      </c>
      <c r="R342">
        <f t="shared" si="44"/>
        <v>58.5</v>
      </c>
      <c r="S342">
        <f t="shared" si="45"/>
        <v>5</v>
      </c>
      <c r="T342">
        <f t="shared" si="46"/>
        <v>224</v>
      </c>
      <c r="U342" t="str">
        <f t="shared" si="47"/>
        <v>Mid</v>
      </c>
      <c r="V342" t="str">
        <f t="shared" si="40"/>
        <v>Adult</v>
      </c>
    </row>
    <row r="343" spans="1:22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  <c r="O343">
        <f t="shared" si="41"/>
        <v>1.3010000000000001E-2</v>
      </c>
      <c r="P343">
        <f t="shared" si="42"/>
        <v>35</v>
      </c>
      <c r="Q343">
        <f t="shared" si="43"/>
        <v>0</v>
      </c>
      <c r="R343">
        <f t="shared" si="44"/>
        <v>49.3</v>
      </c>
      <c r="S343">
        <f t="shared" si="45"/>
        <v>1</v>
      </c>
      <c r="T343">
        <f t="shared" si="46"/>
        <v>284</v>
      </c>
      <c r="U343" t="str">
        <f t="shared" si="47"/>
        <v>Premium</v>
      </c>
      <c r="V343" t="str">
        <f t="shared" si="40"/>
        <v>Adult</v>
      </c>
    </row>
    <row r="344" spans="1:22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  <c r="O344">
        <f t="shared" si="41"/>
        <v>2.4979999999999999E-2</v>
      </c>
      <c r="P344">
        <f t="shared" si="42"/>
        <v>0</v>
      </c>
      <c r="Q344">
        <f t="shared" si="43"/>
        <v>0</v>
      </c>
      <c r="R344">
        <f t="shared" si="44"/>
        <v>59.7</v>
      </c>
      <c r="S344">
        <f t="shared" si="45"/>
        <v>1</v>
      </c>
      <c r="T344">
        <f t="shared" si="46"/>
        <v>422</v>
      </c>
      <c r="U344" t="str">
        <f t="shared" si="47"/>
        <v>Mid</v>
      </c>
      <c r="V344" t="str">
        <f t="shared" si="40"/>
        <v>Adult</v>
      </c>
    </row>
    <row r="345" spans="1:22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  <c r="O345">
        <f t="shared" si="41"/>
        <v>2.5430000000000001E-2</v>
      </c>
      <c r="P345">
        <f t="shared" si="42"/>
        <v>55</v>
      </c>
      <c r="Q345">
        <f t="shared" si="43"/>
        <v>0</v>
      </c>
      <c r="R345">
        <f t="shared" si="44"/>
        <v>56.4</v>
      </c>
      <c r="S345">
        <f t="shared" si="45"/>
        <v>5</v>
      </c>
      <c r="T345">
        <f t="shared" si="46"/>
        <v>370</v>
      </c>
      <c r="U345" t="str">
        <f t="shared" si="47"/>
        <v>Mid</v>
      </c>
      <c r="V345" t="str">
        <f t="shared" si="40"/>
        <v>Adult</v>
      </c>
    </row>
    <row r="346" spans="1:22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  <c r="O346">
        <f t="shared" si="41"/>
        <v>3.049E-2</v>
      </c>
      <c r="P346">
        <f t="shared" si="42"/>
        <v>55</v>
      </c>
      <c r="Q346">
        <f t="shared" si="43"/>
        <v>0</v>
      </c>
      <c r="R346">
        <f t="shared" si="44"/>
        <v>28.1</v>
      </c>
      <c r="S346">
        <f t="shared" si="45"/>
        <v>5</v>
      </c>
      <c r="T346">
        <f t="shared" si="46"/>
        <v>370</v>
      </c>
      <c r="U346" t="str">
        <f t="shared" si="47"/>
        <v>Premium</v>
      </c>
      <c r="V346" t="str">
        <f t="shared" si="40"/>
        <v>Student</v>
      </c>
    </row>
    <row r="347" spans="1:22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6.0139999999999896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  <c r="O347">
        <f t="shared" si="41"/>
        <v>3.1130000000000001E-2</v>
      </c>
      <c r="P347">
        <f t="shared" si="42"/>
        <v>0</v>
      </c>
      <c r="Q347">
        <f t="shared" si="43"/>
        <v>0</v>
      </c>
      <c r="R347">
        <f t="shared" si="44"/>
        <v>48.5</v>
      </c>
      <c r="S347">
        <f t="shared" si="45"/>
        <v>3</v>
      </c>
      <c r="T347">
        <f t="shared" si="46"/>
        <v>352</v>
      </c>
      <c r="U347" t="str">
        <f t="shared" si="47"/>
        <v>Mid</v>
      </c>
      <c r="V347" t="str">
        <f t="shared" si="40"/>
        <v>Adult</v>
      </c>
    </row>
    <row r="348" spans="1:22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  <c r="O348">
        <f t="shared" si="41"/>
        <v>6.1620000000000001E-2</v>
      </c>
      <c r="P348">
        <f t="shared" si="42"/>
        <v>0</v>
      </c>
      <c r="Q348">
        <f t="shared" si="43"/>
        <v>0</v>
      </c>
      <c r="R348">
        <f t="shared" si="44"/>
        <v>52.3</v>
      </c>
      <c r="S348">
        <f t="shared" si="45"/>
        <v>3</v>
      </c>
      <c r="T348">
        <f t="shared" si="46"/>
        <v>352</v>
      </c>
      <c r="U348" t="str">
        <f t="shared" si="47"/>
        <v>Mid</v>
      </c>
      <c r="V348" t="str">
        <f t="shared" si="40"/>
        <v>Adult</v>
      </c>
    </row>
    <row r="349" spans="1:22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  <c r="O349">
        <f t="shared" si="41"/>
        <v>1.8700000000000001E-2</v>
      </c>
      <c r="P349">
        <f t="shared" si="42"/>
        <v>85</v>
      </c>
      <c r="Q349">
        <f t="shared" si="43"/>
        <v>0</v>
      </c>
      <c r="R349">
        <f t="shared" si="44"/>
        <v>27.7</v>
      </c>
      <c r="S349">
        <f t="shared" si="45"/>
        <v>4</v>
      </c>
      <c r="T349">
        <f t="shared" si="46"/>
        <v>351</v>
      </c>
      <c r="U349" t="str">
        <f t="shared" si="47"/>
        <v>Mid</v>
      </c>
      <c r="V349" t="str">
        <f t="shared" si="40"/>
        <v>Student</v>
      </c>
    </row>
    <row r="350" spans="1:22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  <c r="O350">
        <f t="shared" si="41"/>
        <v>1.5010000000000001E-2</v>
      </c>
      <c r="P350">
        <f t="shared" si="42"/>
        <v>80</v>
      </c>
      <c r="Q350">
        <f t="shared" si="43"/>
        <v>0</v>
      </c>
      <c r="R350">
        <f t="shared" si="44"/>
        <v>29.7</v>
      </c>
      <c r="S350">
        <f t="shared" si="45"/>
        <v>4</v>
      </c>
      <c r="T350">
        <f t="shared" si="46"/>
        <v>280</v>
      </c>
      <c r="U350" t="str">
        <f t="shared" si="47"/>
        <v>Mid</v>
      </c>
      <c r="V350" t="str">
        <f t="shared" si="40"/>
        <v>Student</v>
      </c>
    </row>
    <row r="351" spans="1:22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  <c r="O351">
        <f t="shared" si="41"/>
        <v>2.8989999999999998E-2</v>
      </c>
      <c r="P351">
        <f t="shared" si="42"/>
        <v>40</v>
      </c>
      <c r="Q351">
        <f t="shared" si="43"/>
        <v>0</v>
      </c>
      <c r="R351">
        <f t="shared" si="44"/>
        <v>34.5</v>
      </c>
      <c r="S351">
        <f t="shared" si="45"/>
        <v>1</v>
      </c>
      <c r="T351">
        <f t="shared" si="46"/>
        <v>335</v>
      </c>
      <c r="U351" t="str">
        <f t="shared" si="47"/>
        <v>Mid</v>
      </c>
      <c r="V351" t="str">
        <f t="shared" si="40"/>
        <v>Adult</v>
      </c>
    </row>
    <row r="352" spans="1:22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  <c r="O352">
        <f t="shared" si="41"/>
        <v>6.2109999999999999E-2</v>
      </c>
      <c r="P352">
        <f t="shared" si="42"/>
        <v>40</v>
      </c>
      <c r="Q352">
        <f t="shared" si="43"/>
        <v>0</v>
      </c>
      <c r="R352">
        <f t="shared" si="44"/>
        <v>44.4</v>
      </c>
      <c r="S352">
        <f t="shared" si="45"/>
        <v>1</v>
      </c>
      <c r="T352">
        <f t="shared" si="46"/>
        <v>335</v>
      </c>
      <c r="U352" t="str">
        <f t="shared" si="47"/>
        <v>Mid</v>
      </c>
      <c r="V352" t="str">
        <f t="shared" si="40"/>
        <v>Adult</v>
      </c>
    </row>
    <row r="353" spans="1:22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  <c r="O353">
        <f t="shared" si="41"/>
        <v>7.9500000000000001E-2</v>
      </c>
      <c r="P353">
        <f t="shared" si="42"/>
        <v>60</v>
      </c>
      <c r="Q353">
        <f t="shared" si="43"/>
        <v>0</v>
      </c>
      <c r="R353">
        <f t="shared" si="44"/>
        <v>35.9</v>
      </c>
      <c r="S353">
        <f t="shared" si="45"/>
        <v>4</v>
      </c>
      <c r="T353">
        <f t="shared" si="46"/>
        <v>411</v>
      </c>
      <c r="U353" t="str">
        <f t="shared" si="47"/>
        <v>Mid</v>
      </c>
      <c r="V353" t="str">
        <f t="shared" si="40"/>
        <v>Adult</v>
      </c>
    </row>
    <row r="354" spans="1:22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5.8839999999999897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  <c r="O354">
        <f t="shared" si="41"/>
        <v>7.2440000000000004E-2</v>
      </c>
      <c r="P354">
        <f t="shared" si="42"/>
        <v>60</v>
      </c>
      <c r="Q354">
        <f t="shared" si="43"/>
        <v>0</v>
      </c>
      <c r="R354">
        <f t="shared" si="44"/>
        <v>18.5</v>
      </c>
      <c r="S354">
        <f t="shared" si="45"/>
        <v>4</v>
      </c>
      <c r="T354">
        <f t="shared" si="46"/>
        <v>411</v>
      </c>
      <c r="U354" t="str">
        <f t="shared" si="47"/>
        <v>Mid</v>
      </c>
      <c r="V354" t="str">
        <f t="shared" si="40"/>
        <v>Student</v>
      </c>
    </row>
    <row r="355" spans="1:22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  <c r="O355">
        <f t="shared" si="41"/>
        <v>1.7090000000000001E-2</v>
      </c>
      <c r="P355">
        <f t="shared" si="42"/>
        <v>90</v>
      </c>
      <c r="Q355">
        <f t="shared" si="43"/>
        <v>0</v>
      </c>
      <c r="R355">
        <f t="shared" si="44"/>
        <v>36.1</v>
      </c>
      <c r="S355">
        <f t="shared" si="45"/>
        <v>5</v>
      </c>
      <c r="T355">
        <f t="shared" si="46"/>
        <v>187</v>
      </c>
      <c r="U355" t="str">
        <f t="shared" si="47"/>
        <v>Premium</v>
      </c>
      <c r="V355" t="str">
        <f t="shared" si="40"/>
        <v>Adult</v>
      </c>
    </row>
    <row r="356" spans="1:22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5.6629999999999896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  <c r="O356">
        <f t="shared" si="41"/>
        <v>4.301E-2</v>
      </c>
      <c r="P356">
        <f t="shared" si="42"/>
        <v>80</v>
      </c>
      <c r="Q356">
        <f t="shared" si="43"/>
        <v>0</v>
      </c>
      <c r="R356">
        <f t="shared" si="44"/>
        <v>21.9</v>
      </c>
      <c r="S356">
        <f t="shared" si="45"/>
        <v>4</v>
      </c>
      <c r="T356">
        <f t="shared" si="46"/>
        <v>334</v>
      </c>
      <c r="U356" t="str">
        <f t="shared" si="47"/>
        <v>Mid</v>
      </c>
      <c r="V356" t="str">
        <f t="shared" si="40"/>
        <v>Student</v>
      </c>
    </row>
    <row r="357" spans="1:22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  <c r="O357">
        <f t="shared" si="41"/>
        <v>0.10659</v>
      </c>
      <c r="P357">
        <f t="shared" si="42"/>
        <v>80</v>
      </c>
      <c r="Q357">
        <f t="shared" si="43"/>
        <v>0</v>
      </c>
      <c r="R357">
        <f t="shared" si="44"/>
        <v>19.5</v>
      </c>
      <c r="S357">
        <f t="shared" si="45"/>
        <v>4</v>
      </c>
      <c r="T357">
        <f t="shared" si="46"/>
        <v>334</v>
      </c>
      <c r="U357" t="str">
        <f t="shared" si="47"/>
        <v>Mid</v>
      </c>
      <c r="V357" t="str">
        <f t="shared" si="40"/>
        <v>Student</v>
      </c>
    </row>
    <row r="358" spans="1:22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  <c r="O358">
        <f t="shared" si="41"/>
        <v>8.9829600000000003</v>
      </c>
      <c r="P358">
        <f t="shared" si="42"/>
        <v>0</v>
      </c>
      <c r="Q358">
        <f t="shared" si="43"/>
        <v>1</v>
      </c>
      <c r="R358">
        <f t="shared" si="44"/>
        <v>97.4</v>
      </c>
      <c r="S358">
        <f t="shared" si="45"/>
        <v>24</v>
      </c>
      <c r="T358">
        <f t="shared" si="46"/>
        <v>666</v>
      </c>
      <c r="U358" t="str">
        <f t="shared" si="47"/>
        <v>Mid</v>
      </c>
      <c r="V358" t="str">
        <f t="shared" si="40"/>
        <v>Old</v>
      </c>
    </row>
    <row r="359" spans="1:22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  <c r="O359">
        <f t="shared" si="41"/>
        <v>3.8496999999999999</v>
      </c>
      <c r="P359">
        <f t="shared" si="42"/>
        <v>0</v>
      </c>
      <c r="Q359">
        <f t="shared" si="43"/>
        <v>1</v>
      </c>
      <c r="R359">
        <f t="shared" si="44"/>
        <v>91</v>
      </c>
      <c r="S359">
        <f t="shared" si="45"/>
        <v>24</v>
      </c>
      <c r="T359">
        <f t="shared" si="46"/>
        <v>666</v>
      </c>
      <c r="U359" t="str">
        <f t="shared" si="47"/>
        <v>Mid</v>
      </c>
      <c r="V359" t="str">
        <f t="shared" si="40"/>
        <v>Old</v>
      </c>
    </row>
    <row r="360" spans="1:22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  <c r="O360">
        <f t="shared" si="41"/>
        <v>5.2017699999999998</v>
      </c>
      <c r="P360">
        <f t="shared" si="42"/>
        <v>0</v>
      </c>
      <c r="Q360">
        <f t="shared" si="43"/>
        <v>1</v>
      </c>
      <c r="R360">
        <f t="shared" si="44"/>
        <v>83.4</v>
      </c>
      <c r="S360">
        <f t="shared" si="45"/>
        <v>24</v>
      </c>
      <c r="T360">
        <f t="shared" si="46"/>
        <v>666</v>
      </c>
      <c r="U360" t="str">
        <f t="shared" si="47"/>
        <v>Mid</v>
      </c>
      <c r="V360" t="str">
        <f t="shared" si="40"/>
        <v>Old</v>
      </c>
    </row>
    <row r="361" spans="1:22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  <c r="O361">
        <f t="shared" si="41"/>
        <v>4.2613099999999999</v>
      </c>
      <c r="P361">
        <f t="shared" si="42"/>
        <v>0</v>
      </c>
      <c r="Q361">
        <f t="shared" si="43"/>
        <v>0</v>
      </c>
      <c r="R361">
        <f t="shared" si="44"/>
        <v>81.3</v>
      </c>
      <c r="S361">
        <f t="shared" si="45"/>
        <v>24</v>
      </c>
      <c r="T361">
        <f t="shared" si="46"/>
        <v>666</v>
      </c>
      <c r="U361" t="str">
        <f t="shared" si="47"/>
        <v>Mid</v>
      </c>
      <c r="V361" t="str">
        <f t="shared" si="40"/>
        <v>Old</v>
      </c>
    </row>
    <row r="362" spans="1:22" x14ac:dyDescent="0.25">
      <c r="A362">
        <v>4.5419199999999904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  <c r="O362">
        <f t="shared" si="41"/>
        <v>4.5419199999999904</v>
      </c>
      <c r="P362">
        <f t="shared" si="42"/>
        <v>0</v>
      </c>
      <c r="Q362">
        <f t="shared" si="43"/>
        <v>0</v>
      </c>
      <c r="R362">
        <f t="shared" si="44"/>
        <v>88</v>
      </c>
      <c r="S362">
        <f t="shared" si="45"/>
        <v>24</v>
      </c>
      <c r="T362">
        <f t="shared" si="46"/>
        <v>666</v>
      </c>
      <c r="U362" t="str">
        <f t="shared" si="47"/>
        <v>Mid</v>
      </c>
      <c r="V362" t="str">
        <f t="shared" si="40"/>
        <v>Old</v>
      </c>
    </row>
    <row r="363" spans="1:22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  <c r="O363">
        <f t="shared" si="41"/>
        <v>3.83684</v>
      </c>
      <c r="P363">
        <f t="shared" si="42"/>
        <v>0</v>
      </c>
      <c r="Q363">
        <f t="shared" si="43"/>
        <v>0</v>
      </c>
      <c r="R363">
        <f t="shared" si="44"/>
        <v>91.1</v>
      </c>
      <c r="S363">
        <f t="shared" si="45"/>
        <v>24</v>
      </c>
      <c r="T363">
        <f t="shared" si="46"/>
        <v>666</v>
      </c>
      <c r="U363" t="str">
        <f t="shared" si="47"/>
        <v>Mid</v>
      </c>
      <c r="V363" t="str">
        <f t="shared" si="40"/>
        <v>Old</v>
      </c>
    </row>
    <row r="364" spans="1:22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  <c r="O364">
        <f t="shared" si="41"/>
        <v>3.67822</v>
      </c>
      <c r="P364">
        <f t="shared" si="42"/>
        <v>0</v>
      </c>
      <c r="Q364">
        <f t="shared" si="43"/>
        <v>0</v>
      </c>
      <c r="R364">
        <f t="shared" si="44"/>
        <v>96.2</v>
      </c>
      <c r="S364">
        <f t="shared" si="45"/>
        <v>24</v>
      </c>
      <c r="T364">
        <f t="shared" si="46"/>
        <v>666</v>
      </c>
      <c r="U364" t="str">
        <f t="shared" si="47"/>
        <v>Mid</v>
      </c>
      <c r="V364" t="str">
        <f t="shared" si="40"/>
        <v>Old</v>
      </c>
    </row>
    <row r="365" spans="1:22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  <c r="O365">
        <f t="shared" si="41"/>
        <v>4.2223899999999999</v>
      </c>
      <c r="P365">
        <f t="shared" si="42"/>
        <v>0</v>
      </c>
      <c r="Q365">
        <f t="shared" si="43"/>
        <v>1</v>
      </c>
      <c r="R365">
        <f t="shared" si="44"/>
        <v>89</v>
      </c>
      <c r="S365">
        <f t="shared" si="45"/>
        <v>24</v>
      </c>
      <c r="T365">
        <f t="shared" si="46"/>
        <v>666</v>
      </c>
      <c r="U365" t="str">
        <f t="shared" si="47"/>
        <v>Mid</v>
      </c>
      <c r="V365" t="str">
        <f t="shared" si="40"/>
        <v>Old</v>
      </c>
    </row>
    <row r="366" spans="1:22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  <c r="O366">
        <f t="shared" si="41"/>
        <v>3.4742799999999998</v>
      </c>
      <c r="P366">
        <f t="shared" si="42"/>
        <v>0</v>
      </c>
      <c r="Q366">
        <f t="shared" si="43"/>
        <v>1</v>
      </c>
      <c r="R366">
        <f t="shared" si="44"/>
        <v>82.9</v>
      </c>
      <c r="S366">
        <f t="shared" si="45"/>
        <v>24</v>
      </c>
      <c r="T366">
        <f t="shared" si="46"/>
        <v>666</v>
      </c>
      <c r="U366" t="str">
        <f t="shared" si="47"/>
        <v>Mid</v>
      </c>
      <c r="V366" t="str">
        <f t="shared" si="40"/>
        <v>Old</v>
      </c>
    </row>
    <row r="367" spans="1:22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  <c r="O367">
        <f t="shared" si="41"/>
        <v>4.5558699999999996</v>
      </c>
      <c r="P367">
        <f t="shared" si="42"/>
        <v>0</v>
      </c>
      <c r="Q367">
        <f t="shared" si="43"/>
        <v>0</v>
      </c>
      <c r="R367">
        <f t="shared" si="44"/>
        <v>87.9</v>
      </c>
      <c r="S367">
        <f t="shared" si="45"/>
        <v>24</v>
      </c>
      <c r="T367">
        <f t="shared" si="46"/>
        <v>666</v>
      </c>
      <c r="U367" t="str">
        <f t="shared" si="47"/>
        <v>Mid</v>
      </c>
      <c r="V367" t="str">
        <f t="shared" si="40"/>
        <v>Old</v>
      </c>
    </row>
    <row r="368" spans="1:22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  <c r="O368">
        <f t="shared" si="41"/>
        <v>3.6969500000000002</v>
      </c>
      <c r="P368">
        <f t="shared" si="42"/>
        <v>0</v>
      </c>
      <c r="Q368">
        <f t="shared" si="43"/>
        <v>0</v>
      </c>
      <c r="R368">
        <f t="shared" si="44"/>
        <v>91.4</v>
      </c>
      <c r="S368">
        <f t="shared" si="45"/>
        <v>24</v>
      </c>
      <c r="T368">
        <f t="shared" si="46"/>
        <v>666</v>
      </c>
      <c r="U368" t="str">
        <f t="shared" si="47"/>
        <v>Mid</v>
      </c>
      <c r="V368" t="str">
        <f t="shared" si="40"/>
        <v>Old</v>
      </c>
    </row>
    <row r="369" spans="1:22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  <c r="O369">
        <f t="shared" si="41"/>
        <v>13.5222</v>
      </c>
      <c r="P369">
        <f t="shared" si="42"/>
        <v>0</v>
      </c>
      <c r="Q369">
        <f t="shared" si="43"/>
        <v>0</v>
      </c>
      <c r="R369">
        <f t="shared" si="44"/>
        <v>100</v>
      </c>
      <c r="S369">
        <f t="shared" si="45"/>
        <v>24</v>
      </c>
      <c r="T369">
        <f t="shared" si="46"/>
        <v>666</v>
      </c>
      <c r="U369" t="str">
        <f t="shared" si="47"/>
        <v>Mid</v>
      </c>
      <c r="V369" t="str">
        <f t="shared" si="40"/>
        <v>Old</v>
      </c>
    </row>
    <row r="370" spans="1:22" x14ac:dyDescent="0.25">
      <c r="A370">
        <v>4.8982199999999896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  <c r="O370">
        <f t="shared" si="41"/>
        <v>4.8982199999999896</v>
      </c>
      <c r="P370">
        <f t="shared" si="42"/>
        <v>0</v>
      </c>
      <c r="Q370">
        <f t="shared" si="43"/>
        <v>0</v>
      </c>
      <c r="R370">
        <f t="shared" si="44"/>
        <v>100</v>
      </c>
      <c r="S370">
        <f t="shared" si="45"/>
        <v>24</v>
      </c>
      <c r="T370">
        <f t="shared" si="46"/>
        <v>666</v>
      </c>
      <c r="U370" t="str">
        <f t="shared" si="47"/>
        <v>Premium</v>
      </c>
      <c r="V370" t="str">
        <f t="shared" si="40"/>
        <v>Old</v>
      </c>
    </row>
    <row r="371" spans="1:22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  <c r="O371">
        <f t="shared" si="41"/>
        <v>5.6699799999999998</v>
      </c>
      <c r="P371">
        <f t="shared" si="42"/>
        <v>0</v>
      </c>
      <c r="Q371">
        <f t="shared" si="43"/>
        <v>1</v>
      </c>
      <c r="R371">
        <f t="shared" si="44"/>
        <v>96.8</v>
      </c>
      <c r="S371">
        <f t="shared" si="45"/>
        <v>24</v>
      </c>
      <c r="T371">
        <f t="shared" si="46"/>
        <v>666</v>
      </c>
      <c r="U371" t="str">
        <f t="shared" si="47"/>
        <v>Premium</v>
      </c>
      <c r="V371" t="str">
        <f t="shared" si="40"/>
        <v>Old</v>
      </c>
    </row>
    <row r="372" spans="1:22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  <c r="O372">
        <f t="shared" si="41"/>
        <v>6.5387599999999999</v>
      </c>
      <c r="P372">
        <f t="shared" si="42"/>
        <v>0</v>
      </c>
      <c r="Q372">
        <f t="shared" si="43"/>
        <v>1</v>
      </c>
      <c r="R372">
        <f t="shared" si="44"/>
        <v>97.5</v>
      </c>
      <c r="S372">
        <f t="shared" si="45"/>
        <v>24</v>
      </c>
      <c r="T372">
        <f t="shared" si="46"/>
        <v>666</v>
      </c>
      <c r="U372" t="str">
        <f t="shared" si="47"/>
        <v>Premium</v>
      </c>
      <c r="V372" t="str">
        <f t="shared" si="40"/>
        <v>Old</v>
      </c>
    </row>
    <row r="373" spans="1:22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  <c r="O373">
        <f t="shared" si="41"/>
        <v>9.2323000000000004</v>
      </c>
      <c r="P373">
        <f t="shared" si="42"/>
        <v>0</v>
      </c>
      <c r="Q373">
        <f t="shared" si="43"/>
        <v>0</v>
      </c>
      <c r="R373">
        <f t="shared" si="44"/>
        <v>100</v>
      </c>
      <c r="S373">
        <f t="shared" si="45"/>
        <v>24</v>
      </c>
      <c r="T373">
        <f t="shared" si="46"/>
        <v>666</v>
      </c>
      <c r="U373" t="str">
        <f t="shared" si="47"/>
        <v>Premium</v>
      </c>
      <c r="V373" t="str">
        <f t="shared" si="40"/>
        <v>Old</v>
      </c>
    </row>
    <row r="374" spans="1:22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0.66799999999999904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  <c r="O374">
        <f t="shared" si="41"/>
        <v>8.2672500000000007</v>
      </c>
      <c r="P374">
        <f t="shared" si="42"/>
        <v>0</v>
      </c>
      <c r="Q374">
        <f t="shared" si="43"/>
        <v>1</v>
      </c>
      <c r="R374">
        <f t="shared" si="44"/>
        <v>89.6</v>
      </c>
      <c r="S374">
        <f t="shared" si="45"/>
        <v>24</v>
      </c>
      <c r="T374">
        <f t="shared" si="46"/>
        <v>666</v>
      </c>
      <c r="U374" t="str">
        <f t="shared" si="47"/>
        <v>Premium</v>
      </c>
      <c r="V374" t="str">
        <f t="shared" si="40"/>
        <v>Old</v>
      </c>
    </row>
    <row r="375" spans="1:22" x14ac:dyDescent="0.25">
      <c r="A375">
        <v>11.1081</v>
      </c>
      <c r="B375">
        <v>0</v>
      </c>
      <c r="C375">
        <v>18.100000000000001</v>
      </c>
      <c r="D375">
        <v>0</v>
      </c>
      <c r="E375">
        <v>0.66799999999999904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  <c r="O375">
        <f t="shared" si="41"/>
        <v>11.1081</v>
      </c>
      <c r="P375">
        <f t="shared" si="42"/>
        <v>0</v>
      </c>
      <c r="Q375">
        <f t="shared" si="43"/>
        <v>0</v>
      </c>
      <c r="R375">
        <f t="shared" si="44"/>
        <v>100</v>
      </c>
      <c r="S375">
        <f t="shared" si="45"/>
        <v>24</v>
      </c>
      <c r="T375">
        <f t="shared" si="46"/>
        <v>666</v>
      </c>
      <c r="U375" t="str">
        <f t="shared" si="47"/>
        <v>Affordable</v>
      </c>
      <c r="V375" t="str">
        <f t="shared" si="40"/>
        <v>Old</v>
      </c>
    </row>
    <row r="376" spans="1:22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0.66799999999999904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  <c r="O376">
        <f t="shared" si="41"/>
        <v>18.498200000000001</v>
      </c>
      <c r="P376">
        <f t="shared" si="42"/>
        <v>0</v>
      </c>
      <c r="Q376">
        <f t="shared" si="43"/>
        <v>0</v>
      </c>
      <c r="R376">
        <f t="shared" si="44"/>
        <v>100</v>
      </c>
      <c r="S376">
        <f t="shared" si="45"/>
        <v>24</v>
      </c>
      <c r="T376">
        <f t="shared" si="46"/>
        <v>666</v>
      </c>
      <c r="U376" t="str">
        <f t="shared" si="47"/>
        <v>Affordable</v>
      </c>
      <c r="V376" t="str">
        <f t="shared" si="40"/>
        <v>Old</v>
      </c>
    </row>
    <row r="377" spans="1:22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0.67099999999999904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  <c r="O377">
        <f t="shared" si="41"/>
        <v>19.609100000000002</v>
      </c>
      <c r="P377">
        <f t="shared" si="42"/>
        <v>0</v>
      </c>
      <c r="Q377">
        <f t="shared" si="43"/>
        <v>0</v>
      </c>
      <c r="R377">
        <f t="shared" si="44"/>
        <v>97.9</v>
      </c>
      <c r="S377">
        <f t="shared" si="45"/>
        <v>24</v>
      </c>
      <c r="T377">
        <f t="shared" si="46"/>
        <v>666</v>
      </c>
      <c r="U377" t="str">
        <f t="shared" si="47"/>
        <v>Affordable</v>
      </c>
      <c r="V377" t="str">
        <f t="shared" si="40"/>
        <v>Old</v>
      </c>
    </row>
    <row r="378" spans="1:22" x14ac:dyDescent="0.25">
      <c r="A378">
        <v>15.288</v>
      </c>
      <c r="B378">
        <v>0</v>
      </c>
      <c r="C378">
        <v>18.100000000000001</v>
      </c>
      <c r="D378">
        <v>0</v>
      </c>
      <c r="E378">
        <v>0.67099999999999904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  <c r="O378">
        <f t="shared" si="41"/>
        <v>15.288</v>
      </c>
      <c r="P378">
        <f t="shared" si="42"/>
        <v>0</v>
      </c>
      <c r="Q378">
        <f t="shared" si="43"/>
        <v>0</v>
      </c>
      <c r="R378">
        <f t="shared" si="44"/>
        <v>93.3</v>
      </c>
      <c r="S378">
        <f t="shared" si="45"/>
        <v>24</v>
      </c>
      <c r="T378">
        <f t="shared" si="46"/>
        <v>666</v>
      </c>
      <c r="U378" t="str">
        <f t="shared" si="47"/>
        <v>Affordable</v>
      </c>
      <c r="V378" t="str">
        <f t="shared" si="40"/>
        <v>Old</v>
      </c>
    </row>
    <row r="379" spans="1:22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0.67099999999999904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  <c r="O379">
        <f t="shared" si="41"/>
        <v>9.8234899999999996</v>
      </c>
      <c r="P379">
        <f t="shared" si="42"/>
        <v>0</v>
      </c>
      <c r="Q379">
        <f t="shared" si="43"/>
        <v>0</v>
      </c>
      <c r="R379">
        <f t="shared" si="44"/>
        <v>98.8</v>
      </c>
      <c r="S379">
        <f t="shared" si="45"/>
        <v>24</v>
      </c>
      <c r="T379">
        <f t="shared" si="46"/>
        <v>666</v>
      </c>
      <c r="U379" t="str">
        <f t="shared" si="47"/>
        <v>Affordable</v>
      </c>
      <c r="V379" t="str">
        <f t="shared" si="40"/>
        <v>Old</v>
      </c>
    </row>
    <row r="380" spans="1:22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0.67099999999999904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  <c r="O380">
        <f t="shared" si="41"/>
        <v>23.648199999999999</v>
      </c>
      <c r="P380">
        <f t="shared" si="42"/>
        <v>0</v>
      </c>
      <c r="Q380">
        <f t="shared" si="43"/>
        <v>0</v>
      </c>
      <c r="R380">
        <f t="shared" si="44"/>
        <v>96.2</v>
      </c>
      <c r="S380">
        <f t="shared" si="45"/>
        <v>24</v>
      </c>
      <c r="T380">
        <f t="shared" si="46"/>
        <v>666</v>
      </c>
      <c r="U380" t="str">
        <f t="shared" si="47"/>
        <v>Affordable</v>
      </c>
      <c r="V380" t="str">
        <f t="shared" si="40"/>
        <v>Old</v>
      </c>
    </row>
    <row r="381" spans="1:22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0.67099999999999904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  <c r="O381">
        <f t="shared" si="41"/>
        <v>17.866700000000002</v>
      </c>
      <c r="P381">
        <f t="shared" si="42"/>
        <v>0</v>
      </c>
      <c r="Q381">
        <f t="shared" si="43"/>
        <v>0</v>
      </c>
      <c r="R381">
        <f t="shared" si="44"/>
        <v>100</v>
      </c>
      <c r="S381">
        <f t="shared" si="45"/>
        <v>24</v>
      </c>
      <c r="T381">
        <f t="shared" si="46"/>
        <v>666</v>
      </c>
      <c r="U381" t="str">
        <f t="shared" si="47"/>
        <v>Affordable</v>
      </c>
      <c r="V381" t="str">
        <f t="shared" si="40"/>
        <v>Old</v>
      </c>
    </row>
    <row r="382" spans="1:22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0.67099999999999904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  <c r="O382">
        <f t="shared" si="41"/>
        <v>88.976200000000006</v>
      </c>
      <c r="P382">
        <f t="shared" si="42"/>
        <v>0</v>
      </c>
      <c r="Q382">
        <f t="shared" si="43"/>
        <v>0</v>
      </c>
      <c r="R382">
        <f t="shared" si="44"/>
        <v>91.9</v>
      </c>
      <c r="S382">
        <f t="shared" si="45"/>
        <v>24</v>
      </c>
      <c r="T382">
        <f t="shared" si="46"/>
        <v>666</v>
      </c>
      <c r="U382" t="str">
        <f t="shared" si="47"/>
        <v>Affordable</v>
      </c>
      <c r="V382" t="str">
        <f t="shared" si="40"/>
        <v>Old</v>
      </c>
    </row>
    <row r="383" spans="1:22" x14ac:dyDescent="0.25">
      <c r="A383">
        <v>15.8744</v>
      </c>
      <c r="B383">
        <v>0</v>
      </c>
      <c r="C383">
        <v>18.100000000000001</v>
      </c>
      <c r="D383">
        <v>0</v>
      </c>
      <c r="E383">
        <v>0.67099999999999904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  <c r="O383">
        <f t="shared" si="41"/>
        <v>15.8744</v>
      </c>
      <c r="P383">
        <f t="shared" si="42"/>
        <v>0</v>
      </c>
      <c r="Q383">
        <f t="shared" si="43"/>
        <v>0</v>
      </c>
      <c r="R383">
        <f t="shared" si="44"/>
        <v>99.1</v>
      </c>
      <c r="S383">
        <f t="shared" si="45"/>
        <v>24</v>
      </c>
      <c r="T383">
        <f t="shared" si="46"/>
        <v>666</v>
      </c>
      <c r="U383" t="str">
        <f t="shared" si="47"/>
        <v>Affordable</v>
      </c>
      <c r="V383" t="str">
        <f t="shared" si="40"/>
        <v>Old</v>
      </c>
    </row>
    <row r="384" spans="1:22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  <c r="O384">
        <f t="shared" si="41"/>
        <v>9.1870200000000004</v>
      </c>
      <c r="P384">
        <f t="shared" si="42"/>
        <v>0</v>
      </c>
      <c r="Q384">
        <f t="shared" si="43"/>
        <v>0</v>
      </c>
      <c r="R384">
        <f t="shared" si="44"/>
        <v>100</v>
      </c>
      <c r="S384">
        <f t="shared" si="45"/>
        <v>24</v>
      </c>
      <c r="T384">
        <f t="shared" si="46"/>
        <v>666</v>
      </c>
      <c r="U384" t="str">
        <f t="shared" si="47"/>
        <v>Affordable</v>
      </c>
      <c r="V384" t="str">
        <f t="shared" si="40"/>
        <v>Old</v>
      </c>
    </row>
    <row r="385" spans="1:22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  <c r="O385">
        <f t="shared" si="41"/>
        <v>7.9924799999999996</v>
      </c>
      <c r="P385">
        <f t="shared" si="42"/>
        <v>0</v>
      </c>
      <c r="Q385">
        <f t="shared" si="43"/>
        <v>0</v>
      </c>
      <c r="R385">
        <f t="shared" si="44"/>
        <v>100</v>
      </c>
      <c r="S385">
        <f t="shared" si="45"/>
        <v>24</v>
      </c>
      <c r="T385">
        <f t="shared" si="46"/>
        <v>666</v>
      </c>
      <c r="U385" t="str">
        <f t="shared" si="47"/>
        <v>Affordable</v>
      </c>
      <c r="V385" t="str">
        <f t="shared" si="40"/>
        <v>Old</v>
      </c>
    </row>
    <row r="386" spans="1:22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  <c r="O386">
        <f t="shared" si="41"/>
        <v>20.084900000000001</v>
      </c>
      <c r="P386">
        <f t="shared" si="42"/>
        <v>0</v>
      </c>
      <c r="Q386">
        <f t="shared" si="43"/>
        <v>0</v>
      </c>
      <c r="R386">
        <f t="shared" si="44"/>
        <v>91.2</v>
      </c>
      <c r="S386">
        <f t="shared" si="45"/>
        <v>24</v>
      </c>
      <c r="T386">
        <f t="shared" si="46"/>
        <v>666</v>
      </c>
      <c r="U386" t="str">
        <f t="shared" si="47"/>
        <v>Affordable</v>
      </c>
      <c r="V386" t="str">
        <f t="shared" ref="V386:V449" si="48">IF(G386&gt;70, "Old", IF(G386&gt;30, "Adult", "Student"))</f>
        <v>Old</v>
      </c>
    </row>
    <row r="387" spans="1:22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  <c r="O387">
        <f t="shared" ref="O387:O450" si="49">IF(ISBLANK(A387), IFERROR(AVERAGEIF(A:A, "&lt;&gt;"), 0), A387)</f>
        <v>16.811800000000002</v>
      </c>
      <c r="P387">
        <f t="shared" ref="P387:P450" si="50">IF(ISBLANK(B387), IFERROR(AVERAGEIF(B:B, "&lt;&gt;"), 0), B387)</f>
        <v>0</v>
      </c>
      <c r="Q387">
        <f t="shared" ref="Q387:Q450" si="51">IF(ISBLANK(D387), IFERROR(AVERAGEIF(D:D, "&lt;&gt;"), 0), D387)</f>
        <v>0</v>
      </c>
      <c r="R387">
        <f t="shared" ref="R387:R450" si="52">IF(ISBLANK(G387), IFERROR(AVERAGEIF(G:G, "&lt;&gt;"), 0), G387)</f>
        <v>98.1</v>
      </c>
      <c r="S387">
        <f t="shared" ref="S387:S450" si="53">IF(ISBLANK(I387), IFERROR(AVERAGEIF(I:I, "&lt;&gt;"), 0), I387)</f>
        <v>24</v>
      </c>
      <c r="T387">
        <f t="shared" ref="T387:T450" si="54">IF(ISBLANK(J387), IFERROR(AVERAGEIF(J:J, "&lt;&gt;"), 0), J387)</f>
        <v>666</v>
      </c>
      <c r="U387" t="str">
        <f t="shared" ref="U387:U450" si="55">IF(N387&gt;30, "Premium", IF(N387&gt;15, "Mid", "Affordable"))</f>
        <v>Affordable</v>
      </c>
      <c r="V387" t="str">
        <f t="shared" si="48"/>
        <v>Old</v>
      </c>
    </row>
    <row r="388" spans="1:22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  <c r="O388">
        <f t="shared" si="49"/>
        <v>24.393799999999999</v>
      </c>
      <c r="P388">
        <f t="shared" si="50"/>
        <v>0</v>
      </c>
      <c r="Q388">
        <f t="shared" si="51"/>
        <v>0</v>
      </c>
      <c r="R388">
        <f t="shared" si="52"/>
        <v>100</v>
      </c>
      <c r="S388">
        <f t="shared" si="53"/>
        <v>24</v>
      </c>
      <c r="T388">
        <f t="shared" si="54"/>
        <v>666</v>
      </c>
      <c r="U388" t="str">
        <f t="shared" si="55"/>
        <v>Affordable</v>
      </c>
      <c r="V388" t="str">
        <f t="shared" si="48"/>
        <v>Old</v>
      </c>
    </row>
    <row r="389" spans="1:22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  <c r="O389">
        <f t="shared" si="49"/>
        <v>22.597100000000001</v>
      </c>
      <c r="P389">
        <f t="shared" si="50"/>
        <v>0</v>
      </c>
      <c r="Q389">
        <f t="shared" si="51"/>
        <v>0</v>
      </c>
      <c r="R389">
        <f t="shared" si="52"/>
        <v>89.5</v>
      </c>
      <c r="S389">
        <f t="shared" si="53"/>
        <v>24</v>
      </c>
      <c r="T389">
        <f t="shared" si="54"/>
        <v>666</v>
      </c>
      <c r="U389" t="str">
        <f t="shared" si="55"/>
        <v>Affordable</v>
      </c>
      <c r="V389" t="str">
        <f t="shared" si="48"/>
        <v>Old</v>
      </c>
    </row>
    <row r="390" spans="1:22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  <c r="O390">
        <f t="shared" si="49"/>
        <v>14.3337</v>
      </c>
      <c r="P390">
        <f t="shared" si="50"/>
        <v>0</v>
      </c>
      <c r="Q390">
        <f t="shared" si="51"/>
        <v>0</v>
      </c>
      <c r="R390">
        <f t="shared" si="52"/>
        <v>100</v>
      </c>
      <c r="S390">
        <f t="shared" si="53"/>
        <v>24</v>
      </c>
      <c r="T390">
        <f t="shared" si="54"/>
        <v>666</v>
      </c>
      <c r="U390" t="str">
        <f t="shared" si="55"/>
        <v>Affordable</v>
      </c>
      <c r="V390" t="str">
        <f t="shared" si="48"/>
        <v>Old</v>
      </c>
    </row>
    <row r="391" spans="1:22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  <c r="O391">
        <f t="shared" si="49"/>
        <v>8.1517400000000002</v>
      </c>
      <c r="P391">
        <f t="shared" si="50"/>
        <v>0</v>
      </c>
      <c r="Q391">
        <f t="shared" si="51"/>
        <v>0</v>
      </c>
      <c r="R391">
        <f t="shared" si="52"/>
        <v>98.9</v>
      </c>
      <c r="S391">
        <f t="shared" si="53"/>
        <v>24</v>
      </c>
      <c r="T391">
        <f t="shared" si="54"/>
        <v>666</v>
      </c>
      <c r="U391" t="str">
        <f t="shared" si="55"/>
        <v>Affordable</v>
      </c>
      <c r="V391" t="str">
        <f t="shared" si="48"/>
        <v>Old</v>
      </c>
    </row>
    <row r="392" spans="1:22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5.7129999999999903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  <c r="O392">
        <f t="shared" si="49"/>
        <v>6.9621500000000003</v>
      </c>
      <c r="P392">
        <f t="shared" si="50"/>
        <v>0</v>
      </c>
      <c r="Q392">
        <f t="shared" si="51"/>
        <v>0</v>
      </c>
      <c r="R392">
        <f t="shared" si="52"/>
        <v>97</v>
      </c>
      <c r="S392">
        <f t="shared" si="53"/>
        <v>24</v>
      </c>
      <c r="T392">
        <f t="shared" si="54"/>
        <v>666</v>
      </c>
      <c r="U392" t="str">
        <f t="shared" si="55"/>
        <v>Mid</v>
      </c>
      <c r="V392" t="str">
        <f t="shared" si="48"/>
        <v>Old</v>
      </c>
    </row>
    <row r="393" spans="1:22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  <c r="O393">
        <f t="shared" si="49"/>
        <v>5.29305</v>
      </c>
      <c r="P393">
        <f t="shared" si="50"/>
        <v>0</v>
      </c>
      <c r="Q393">
        <f t="shared" si="51"/>
        <v>0</v>
      </c>
      <c r="R393">
        <f t="shared" si="52"/>
        <v>82.5</v>
      </c>
      <c r="S393">
        <f t="shared" si="53"/>
        <v>24</v>
      </c>
      <c r="T393">
        <f t="shared" si="54"/>
        <v>666</v>
      </c>
      <c r="U393" t="str">
        <f t="shared" si="55"/>
        <v>Mid</v>
      </c>
      <c r="V393" t="str">
        <f t="shared" si="48"/>
        <v>Old</v>
      </c>
    </row>
    <row r="394" spans="1:22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  <c r="O394">
        <f t="shared" si="49"/>
        <v>11.5779</v>
      </c>
      <c r="P394">
        <f t="shared" si="50"/>
        <v>0</v>
      </c>
      <c r="Q394">
        <f t="shared" si="51"/>
        <v>0</v>
      </c>
      <c r="R394">
        <f t="shared" si="52"/>
        <v>97</v>
      </c>
      <c r="S394">
        <f t="shared" si="53"/>
        <v>24</v>
      </c>
      <c r="T394">
        <f t="shared" si="54"/>
        <v>666</v>
      </c>
      <c r="U394" t="str">
        <f t="shared" si="55"/>
        <v>Affordable</v>
      </c>
      <c r="V394" t="str">
        <f t="shared" si="48"/>
        <v>Old</v>
      </c>
    </row>
    <row r="395" spans="1:22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  <c r="O395">
        <f t="shared" si="49"/>
        <v>8.6447599999999998</v>
      </c>
      <c r="P395">
        <f t="shared" si="50"/>
        <v>0</v>
      </c>
      <c r="Q395">
        <f t="shared" si="51"/>
        <v>0</v>
      </c>
      <c r="R395">
        <f t="shared" si="52"/>
        <v>92.6</v>
      </c>
      <c r="S395">
        <f t="shared" si="53"/>
        <v>24</v>
      </c>
      <c r="T395">
        <f t="shared" si="54"/>
        <v>666</v>
      </c>
      <c r="U395" t="str">
        <f t="shared" si="55"/>
        <v>Affordable</v>
      </c>
      <c r="V395" t="str">
        <f t="shared" si="48"/>
        <v>Old</v>
      </c>
    </row>
    <row r="396" spans="1:22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  <c r="O396">
        <f t="shared" si="49"/>
        <v>13.3598</v>
      </c>
      <c r="P396">
        <f t="shared" si="50"/>
        <v>0</v>
      </c>
      <c r="Q396">
        <f t="shared" si="51"/>
        <v>0</v>
      </c>
      <c r="R396">
        <f t="shared" si="52"/>
        <v>94.7</v>
      </c>
      <c r="S396">
        <f t="shared" si="53"/>
        <v>24</v>
      </c>
      <c r="T396">
        <f t="shared" si="54"/>
        <v>666</v>
      </c>
      <c r="U396" t="str">
        <f t="shared" si="55"/>
        <v>Affordable</v>
      </c>
      <c r="V396" t="str">
        <f t="shared" si="48"/>
        <v>Old</v>
      </c>
    </row>
    <row r="397" spans="1:22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  <c r="O397">
        <f t="shared" si="49"/>
        <v>8.7167499999999993</v>
      </c>
      <c r="P397">
        <f t="shared" si="50"/>
        <v>0</v>
      </c>
      <c r="Q397">
        <f t="shared" si="51"/>
        <v>0</v>
      </c>
      <c r="R397">
        <f t="shared" si="52"/>
        <v>98.8</v>
      </c>
      <c r="S397">
        <f t="shared" si="53"/>
        <v>24</v>
      </c>
      <c r="T397">
        <f t="shared" si="54"/>
        <v>666</v>
      </c>
      <c r="U397" t="str">
        <f t="shared" si="55"/>
        <v>Affordable</v>
      </c>
      <c r="V397" t="str">
        <f t="shared" si="48"/>
        <v>Old</v>
      </c>
    </row>
    <row r="398" spans="1:22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  <c r="O398">
        <f t="shared" si="49"/>
        <v>5.8720499999999998</v>
      </c>
      <c r="P398">
        <f t="shared" si="50"/>
        <v>0</v>
      </c>
      <c r="Q398">
        <f t="shared" si="51"/>
        <v>0</v>
      </c>
      <c r="R398">
        <f t="shared" si="52"/>
        <v>96</v>
      </c>
      <c r="S398">
        <f t="shared" si="53"/>
        <v>24</v>
      </c>
      <c r="T398">
        <f t="shared" si="54"/>
        <v>666</v>
      </c>
      <c r="U398" t="str">
        <f t="shared" si="55"/>
        <v>Affordable</v>
      </c>
      <c r="V398" t="str">
        <f t="shared" si="48"/>
        <v>Old</v>
      </c>
    </row>
    <row r="399" spans="1:22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  <c r="O399">
        <f t="shared" si="49"/>
        <v>7.6720199999999998</v>
      </c>
      <c r="P399">
        <f t="shared" si="50"/>
        <v>0</v>
      </c>
      <c r="Q399">
        <f t="shared" si="51"/>
        <v>0</v>
      </c>
      <c r="R399">
        <f t="shared" si="52"/>
        <v>98.9</v>
      </c>
      <c r="S399">
        <f t="shared" si="53"/>
        <v>24</v>
      </c>
      <c r="T399">
        <f t="shared" si="54"/>
        <v>666</v>
      </c>
      <c r="U399" t="str">
        <f t="shared" si="55"/>
        <v>Affordable</v>
      </c>
      <c r="V399" t="str">
        <f t="shared" si="48"/>
        <v>Old</v>
      </c>
    </row>
    <row r="400" spans="1:22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5.4529999999999896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  <c r="O400">
        <f t="shared" si="49"/>
        <v>38.351799999999997</v>
      </c>
      <c r="P400">
        <f t="shared" si="50"/>
        <v>0</v>
      </c>
      <c r="Q400">
        <f t="shared" si="51"/>
        <v>0</v>
      </c>
      <c r="R400">
        <f t="shared" si="52"/>
        <v>100</v>
      </c>
      <c r="S400">
        <f t="shared" si="53"/>
        <v>24</v>
      </c>
      <c r="T400">
        <f t="shared" si="54"/>
        <v>666</v>
      </c>
      <c r="U400" t="str">
        <f t="shared" si="55"/>
        <v>Affordable</v>
      </c>
      <c r="V400" t="str">
        <f t="shared" si="48"/>
        <v>Old</v>
      </c>
    </row>
    <row r="401" spans="1:22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  <c r="O401">
        <f t="shared" si="49"/>
        <v>9.9165500000000009</v>
      </c>
      <c r="P401">
        <f t="shared" si="50"/>
        <v>0</v>
      </c>
      <c r="Q401">
        <f t="shared" si="51"/>
        <v>0</v>
      </c>
      <c r="R401">
        <f t="shared" si="52"/>
        <v>77.8</v>
      </c>
      <c r="S401">
        <f t="shared" si="53"/>
        <v>24</v>
      </c>
      <c r="T401">
        <f t="shared" si="54"/>
        <v>666</v>
      </c>
      <c r="U401" t="str">
        <f t="shared" si="55"/>
        <v>Affordable</v>
      </c>
      <c r="V401" t="str">
        <f t="shared" si="48"/>
        <v>Old</v>
      </c>
    </row>
    <row r="402" spans="1:22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  <c r="O402">
        <f t="shared" si="49"/>
        <v>25.046099999999999</v>
      </c>
      <c r="P402">
        <f t="shared" si="50"/>
        <v>0</v>
      </c>
      <c r="Q402">
        <f t="shared" si="51"/>
        <v>0</v>
      </c>
      <c r="R402">
        <f t="shared" si="52"/>
        <v>100</v>
      </c>
      <c r="S402">
        <f t="shared" si="53"/>
        <v>24</v>
      </c>
      <c r="T402">
        <f t="shared" si="54"/>
        <v>666</v>
      </c>
      <c r="U402" t="str">
        <f t="shared" si="55"/>
        <v>Affordable</v>
      </c>
      <c r="V402" t="str">
        <f t="shared" si="48"/>
        <v>Old</v>
      </c>
    </row>
    <row r="403" spans="1:22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  <c r="O403">
        <f t="shared" si="49"/>
        <v>14.2362</v>
      </c>
      <c r="P403">
        <f t="shared" si="50"/>
        <v>0</v>
      </c>
      <c r="Q403">
        <f t="shared" si="51"/>
        <v>0</v>
      </c>
      <c r="R403">
        <f t="shared" si="52"/>
        <v>100</v>
      </c>
      <c r="S403">
        <f t="shared" si="53"/>
        <v>24</v>
      </c>
      <c r="T403">
        <f t="shared" si="54"/>
        <v>666</v>
      </c>
      <c r="U403" t="str">
        <f t="shared" si="55"/>
        <v>Affordable</v>
      </c>
      <c r="V403" t="str">
        <f t="shared" si="48"/>
        <v>Old</v>
      </c>
    </row>
    <row r="404" spans="1:22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  <c r="O404">
        <f t="shared" si="49"/>
        <v>9.5957100000000004</v>
      </c>
      <c r="P404">
        <f t="shared" si="50"/>
        <v>0</v>
      </c>
      <c r="Q404">
        <f t="shared" si="51"/>
        <v>0</v>
      </c>
      <c r="R404">
        <f t="shared" si="52"/>
        <v>100</v>
      </c>
      <c r="S404">
        <f t="shared" si="53"/>
        <v>24</v>
      </c>
      <c r="T404">
        <f t="shared" si="54"/>
        <v>666</v>
      </c>
      <c r="U404" t="str">
        <f t="shared" si="55"/>
        <v>Affordable</v>
      </c>
      <c r="V404" t="str">
        <f t="shared" si="48"/>
        <v>Old</v>
      </c>
    </row>
    <row r="405" spans="1:22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  <c r="O405">
        <f t="shared" si="49"/>
        <v>24.8017</v>
      </c>
      <c r="P405">
        <f t="shared" si="50"/>
        <v>0</v>
      </c>
      <c r="Q405">
        <f t="shared" si="51"/>
        <v>0</v>
      </c>
      <c r="R405">
        <f t="shared" si="52"/>
        <v>96</v>
      </c>
      <c r="S405">
        <f t="shared" si="53"/>
        <v>24</v>
      </c>
      <c r="T405">
        <f t="shared" si="54"/>
        <v>666</v>
      </c>
      <c r="U405" t="str">
        <f t="shared" si="55"/>
        <v>Affordable</v>
      </c>
      <c r="V405" t="str">
        <f t="shared" si="48"/>
        <v>Old</v>
      </c>
    </row>
    <row r="406" spans="1:22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  <c r="O406">
        <f t="shared" si="49"/>
        <v>41.529200000000003</v>
      </c>
      <c r="P406">
        <f t="shared" si="50"/>
        <v>0</v>
      </c>
      <c r="Q406">
        <f t="shared" si="51"/>
        <v>0</v>
      </c>
      <c r="R406">
        <f t="shared" si="52"/>
        <v>85.4</v>
      </c>
      <c r="S406">
        <f t="shared" si="53"/>
        <v>24</v>
      </c>
      <c r="T406">
        <f t="shared" si="54"/>
        <v>666</v>
      </c>
      <c r="U406" t="str">
        <f t="shared" si="55"/>
        <v>Affordable</v>
      </c>
      <c r="V406" t="str">
        <f t="shared" si="48"/>
        <v>Old</v>
      </c>
    </row>
    <row r="407" spans="1:22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  <c r="O407">
        <f t="shared" si="49"/>
        <v>67.9208</v>
      </c>
      <c r="P407">
        <f t="shared" si="50"/>
        <v>0</v>
      </c>
      <c r="Q407">
        <f t="shared" si="51"/>
        <v>0</v>
      </c>
      <c r="R407">
        <f t="shared" si="52"/>
        <v>100</v>
      </c>
      <c r="S407">
        <f t="shared" si="53"/>
        <v>24</v>
      </c>
      <c r="T407">
        <f t="shared" si="54"/>
        <v>666</v>
      </c>
      <c r="U407" t="str">
        <f t="shared" si="55"/>
        <v>Affordable</v>
      </c>
      <c r="V407" t="str">
        <f t="shared" si="48"/>
        <v>Old</v>
      </c>
    </row>
    <row r="408" spans="1:22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  <c r="O408">
        <f t="shared" si="49"/>
        <v>20.716200000000001</v>
      </c>
      <c r="P408">
        <f t="shared" si="50"/>
        <v>0</v>
      </c>
      <c r="Q408">
        <f t="shared" si="51"/>
        <v>0</v>
      </c>
      <c r="R408">
        <f t="shared" si="52"/>
        <v>100</v>
      </c>
      <c r="S408">
        <f t="shared" si="53"/>
        <v>24</v>
      </c>
      <c r="T408">
        <f t="shared" si="54"/>
        <v>666</v>
      </c>
      <c r="U408" t="str">
        <f t="shared" si="55"/>
        <v>Affordable</v>
      </c>
      <c r="V408" t="str">
        <f t="shared" si="48"/>
        <v>Old</v>
      </c>
    </row>
    <row r="409" spans="1:22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  <c r="O409">
        <f t="shared" si="49"/>
        <v>11.9511</v>
      </c>
      <c r="P409">
        <f t="shared" si="50"/>
        <v>0</v>
      </c>
      <c r="Q409">
        <f t="shared" si="51"/>
        <v>0</v>
      </c>
      <c r="R409">
        <f t="shared" si="52"/>
        <v>100</v>
      </c>
      <c r="S409">
        <f t="shared" si="53"/>
        <v>24</v>
      </c>
      <c r="T409">
        <f t="shared" si="54"/>
        <v>666</v>
      </c>
      <c r="U409" t="str">
        <f t="shared" si="55"/>
        <v>Mid</v>
      </c>
      <c r="V409" t="str">
        <f t="shared" si="48"/>
        <v>Old</v>
      </c>
    </row>
    <row r="410" spans="1:22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  <c r="O410">
        <f t="shared" si="49"/>
        <v>7.4038899999999996</v>
      </c>
      <c r="P410">
        <f t="shared" si="50"/>
        <v>0</v>
      </c>
      <c r="Q410">
        <f t="shared" si="51"/>
        <v>0</v>
      </c>
      <c r="R410">
        <f t="shared" si="52"/>
        <v>97.9</v>
      </c>
      <c r="S410">
        <f t="shared" si="53"/>
        <v>24</v>
      </c>
      <c r="T410">
        <f t="shared" si="54"/>
        <v>666</v>
      </c>
      <c r="U410" t="str">
        <f t="shared" si="55"/>
        <v>Mid</v>
      </c>
      <c r="V410" t="str">
        <f t="shared" si="48"/>
        <v>Old</v>
      </c>
    </row>
    <row r="411" spans="1:22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  <c r="O411">
        <f t="shared" si="49"/>
        <v>14.4383</v>
      </c>
      <c r="P411">
        <f t="shared" si="50"/>
        <v>0</v>
      </c>
      <c r="Q411">
        <f t="shared" si="51"/>
        <v>0</v>
      </c>
      <c r="R411">
        <f t="shared" si="52"/>
        <v>100</v>
      </c>
      <c r="S411">
        <f t="shared" si="53"/>
        <v>24</v>
      </c>
      <c r="T411">
        <f t="shared" si="54"/>
        <v>666</v>
      </c>
      <c r="U411" t="str">
        <f t="shared" si="55"/>
        <v>Mid</v>
      </c>
      <c r="V411" t="str">
        <f t="shared" si="48"/>
        <v>Old</v>
      </c>
    </row>
    <row r="412" spans="1:22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  <c r="O412">
        <f t="shared" si="49"/>
        <v>51.135800000000003</v>
      </c>
      <c r="P412">
        <f t="shared" si="50"/>
        <v>0</v>
      </c>
      <c r="Q412">
        <f t="shared" si="51"/>
        <v>0</v>
      </c>
      <c r="R412">
        <f t="shared" si="52"/>
        <v>100</v>
      </c>
      <c r="S412">
        <f t="shared" si="53"/>
        <v>24</v>
      </c>
      <c r="T412">
        <f t="shared" si="54"/>
        <v>666</v>
      </c>
      <c r="U412" t="str">
        <f t="shared" si="55"/>
        <v>Affordable</v>
      </c>
      <c r="V412" t="str">
        <f t="shared" si="48"/>
        <v>Old</v>
      </c>
    </row>
    <row r="413" spans="1:22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  <c r="O413">
        <f t="shared" si="49"/>
        <v>14.050700000000001</v>
      </c>
      <c r="P413">
        <f t="shared" si="50"/>
        <v>0</v>
      </c>
      <c r="Q413">
        <f t="shared" si="51"/>
        <v>0</v>
      </c>
      <c r="R413">
        <f t="shared" si="52"/>
        <v>100</v>
      </c>
      <c r="S413">
        <f t="shared" si="53"/>
        <v>24</v>
      </c>
      <c r="T413">
        <f t="shared" si="54"/>
        <v>666</v>
      </c>
      <c r="U413" t="str">
        <f t="shared" si="55"/>
        <v>Mid</v>
      </c>
      <c r="V413" t="str">
        <f t="shared" si="48"/>
        <v>Old</v>
      </c>
    </row>
    <row r="414" spans="1:22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  <c r="O414">
        <f t="shared" si="49"/>
        <v>18.811</v>
      </c>
      <c r="P414">
        <f t="shared" si="50"/>
        <v>0</v>
      </c>
      <c r="Q414">
        <f t="shared" si="51"/>
        <v>0</v>
      </c>
      <c r="R414">
        <f t="shared" si="52"/>
        <v>100</v>
      </c>
      <c r="S414">
        <f t="shared" si="53"/>
        <v>24</v>
      </c>
      <c r="T414">
        <f t="shared" si="54"/>
        <v>666</v>
      </c>
      <c r="U414" t="str">
        <f t="shared" si="55"/>
        <v>Mid</v>
      </c>
      <c r="V414" t="str">
        <f t="shared" si="48"/>
        <v>Old</v>
      </c>
    </row>
    <row r="415" spans="1:22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  <c r="O415">
        <f t="shared" si="49"/>
        <v>28.655799999999999</v>
      </c>
      <c r="P415">
        <f t="shared" si="50"/>
        <v>0</v>
      </c>
      <c r="Q415">
        <f t="shared" si="51"/>
        <v>0</v>
      </c>
      <c r="R415">
        <f t="shared" si="52"/>
        <v>100</v>
      </c>
      <c r="S415">
        <f t="shared" si="53"/>
        <v>24</v>
      </c>
      <c r="T415">
        <f t="shared" si="54"/>
        <v>666</v>
      </c>
      <c r="U415" t="str">
        <f t="shared" si="55"/>
        <v>Mid</v>
      </c>
      <c r="V415" t="str">
        <f t="shared" si="48"/>
        <v>Old</v>
      </c>
    </row>
    <row r="416" spans="1:22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  <c r="O416">
        <f t="shared" si="49"/>
        <v>45.746099999999998</v>
      </c>
      <c r="P416">
        <f t="shared" si="50"/>
        <v>0</v>
      </c>
      <c r="Q416">
        <f t="shared" si="51"/>
        <v>0</v>
      </c>
      <c r="R416">
        <f t="shared" si="52"/>
        <v>100</v>
      </c>
      <c r="S416">
        <f t="shared" si="53"/>
        <v>24</v>
      </c>
      <c r="T416">
        <f t="shared" si="54"/>
        <v>666</v>
      </c>
      <c r="U416" t="str">
        <f t="shared" si="55"/>
        <v>Affordable</v>
      </c>
      <c r="V416" t="str">
        <f t="shared" si="48"/>
        <v>Old</v>
      </c>
    </row>
    <row r="417" spans="1:22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  <c r="O417">
        <f t="shared" si="49"/>
        <v>18.084599999999998</v>
      </c>
      <c r="P417">
        <f t="shared" si="50"/>
        <v>0</v>
      </c>
      <c r="Q417">
        <f t="shared" si="51"/>
        <v>0</v>
      </c>
      <c r="R417">
        <f t="shared" si="52"/>
        <v>100</v>
      </c>
      <c r="S417">
        <f t="shared" si="53"/>
        <v>24</v>
      </c>
      <c r="T417">
        <f t="shared" si="54"/>
        <v>666</v>
      </c>
      <c r="U417" t="str">
        <f t="shared" si="55"/>
        <v>Affordable</v>
      </c>
      <c r="V417" t="str">
        <f t="shared" si="48"/>
        <v>Old</v>
      </c>
    </row>
    <row r="418" spans="1:22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  <c r="O418">
        <f t="shared" si="49"/>
        <v>10.834199999999999</v>
      </c>
      <c r="P418">
        <f t="shared" si="50"/>
        <v>0</v>
      </c>
      <c r="Q418">
        <f t="shared" si="51"/>
        <v>0</v>
      </c>
      <c r="R418">
        <f t="shared" si="52"/>
        <v>90.8</v>
      </c>
      <c r="S418">
        <f t="shared" si="53"/>
        <v>24</v>
      </c>
      <c r="T418">
        <f t="shared" si="54"/>
        <v>666</v>
      </c>
      <c r="U418" t="str">
        <f t="shared" si="55"/>
        <v>Affordable</v>
      </c>
      <c r="V418" t="str">
        <f t="shared" si="48"/>
        <v>Old</v>
      </c>
    </row>
    <row r="419" spans="1:22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5.3039999999999896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  <c r="O419">
        <f t="shared" si="49"/>
        <v>25.9406</v>
      </c>
      <c r="P419">
        <f t="shared" si="50"/>
        <v>0</v>
      </c>
      <c r="Q419">
        <f t="shared" si="51"/>
        <v>0</v>
      </c>
      <c r="R419">
        <f t="shared" si="52"/>
        <v>89.1</v>
      </c>
      <c r="S419">
        <f t="shared" si="53"/>
        <v>24</v>
      </c>
      <c r="T419">
        <f t="shared" si="54"/>
        <v>666</v>
      </c>
      <c r="U419" t="str">
        <f t="shared" si="55"/>
        <v>Affordable</v>
      </c>
      <c r="V419" t="str">
        <f t="shared" si="48"/>
        <v>Old</v>
      </c>
    </row>
    <row r="420" spans="1:22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  <c r="O420">
        <f t="shared" si="49"/>
        <v>73.534099999999995</v>
      </c>
      <c r="P420">
        <f t="shared" si="50"/>
        <v>0</v>
      </c>
      <c r="Q420">
        <f t="shared" si="51"/>
        <v>0</v>
      </c>
      <c r="R420">
        <f t="shared" si="52"/>
        <v>100</v>
      </c>
      <c r="S420">
        <f t="shared" si="53"/>
        <v>24</v>
      </c>
      <c r="T420">
        <f t="shared" si="54"/>
        <v>666</v>
      </c>
      <c r="U420" t="str">
        <f t="shared" si="55"/>
        <v>Affordable</v>
      </c>
      <c r="V420" t="str">
        <f t="shared" si="48"/>
        <v>Old</v>
      </c>
    </row>
    <row r="421" spans="1:22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  <c r="O421">
        <f t="shared" si="49"/>
        <v>11.8123</v>
      </c>
      <c r="P421">
        <f t="shared" si="50"/>
        <v>0</v>
      </c>
      <c r="Q421">
        <f t="shared" si="51"/>
        <v>0</v>
      </c>
      <c r="R421">
        <f t="shared" si="52"/>
        <v>76.5</v>
      </c>
      <c r="S421">
        <f t="shared" si="53"/>
        <v>24</v>
      </c>
      <c r="T421">
        <f t="shared" si="54"/>
        <v>666</v>
      </c>
      <c r="U421" t="str">
        <f t="shared" si="55"/>
        <v>Affordable</v>
      </c>
      <c r="V421" t="str">
        <f t="shared" si="48"/>
        <v>Old</v>
      </c>
    </row>
    <row r="422" spans="1:22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  <c r="O422">
        <f t="shared" si="49"/>
        <v>11.087400000000001</v>
      </c>
      <c r="P422">
        <f t="shared" si="50"/>
        <v>0</v>
      </c>
      <c r="Q422">
        <f t="shared" si="51"/>
        <v>0</v>
      </c>
      <c r="R422">
        <f t="shared" si="52"/>
        <v>100</v>
      </c>
      <c r="S422">
        <f t="shared" si="53"/>
        <v>24</v>
      </c>
      <c r="T422">
        <f t="shared" si="54"/>
        <v>666</v>
      </c>
      <c r="U422" t="str">
        <f t="shared" si="55"/>
        <v>Mid</v>
      </c>
      <c r="V422" t="str">
        <f t="shared" si="48"/>
        <v>Old</v>
      </c>
    </row>
    <row r="423" spans="1:22" x14ac:dyDescent="0.25">
      <c r="A423">
        <v>7.0225899999999903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  <c r="O423">
        <f t="shared" si="49"/>
        <v>7.0225899999999903</v>
      </c>
      <c r="P423">
        <f t="shared" si="50"/>
        <v>0</v>
      </c>
      <c r="Q423">
        <f t="shared" si="51"/>
        <v>0</v>
      </c>
      <c r="R423">
        <f t="shared" si="52"/>
        <v>95.3</v>
      </c>
      <c r="S423">
        <f t="shared" si="53"/>
        <v>24</v>
      </c>
      <c r="T423">
        <f t="shared" si="54"/>
        <v>666</v>
      </c>
      <c r="U423" t="str">
        <f t="shared" si="55"/>
        <v>Affordable</v>
      </c>
      <c r="V423" t="str">
        <f t="shared" si="48"/>
        <v>Old</v>
      </c>
    </row>
    <row r="424" spans="1:22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  <c r="O424">
        <f t="shared" si="49"/>
        <v>12.0482</v>
      </c>
      <c r="P424">
        <f t="shared" si="50"/>
        <v>0</v>
      </c>
      <c r="Q424">
        <f t="shared" si="51"/>
        <v>0</v>
      </c>
      <c r="R424">
        <f t="shared" si="52"/>
        <v>87.6</v>
      </c>
      <c r="S424">
        <f t="shared" si="53"/>
        <v>24</v>
      </c>
      <c r="T424">
        <f t="shared" si="54"/>
        <v>666</v>
      </c>
      <c r="U424" t="str">
        <f t="shared" si="55"/>
        <v>Mid</v>
      </c>
      <c r="V424" t="str">
        <f t="shared" si="48"/>
        <v>Old</v>
      </c>
    </row>
    <row r="425" spans="1:22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  <c r="O425">
        <f t="shared" si="49"/>
        <v>7.0504199999999999</v>
      </c>
      <c r="P425">
        <f t="shared" si="50"/>
        <v>0</v>
      </c>
      <c r="Q425">
        <f t="shared" si="51"/>
        <v>0</v>
      </c>
      <c r="R425">
        <f t="shared" si="52"/>
        <v>85.1</v>
      </c>
      <c r="S425">
        <f t="shared" si="53"/>
        <v>24</v>
      </c>
      <c r="T425">
        <f t="shared" si="54"/>
        <v>666</v>
      </c>
      <c r="U425" t="str">
        <f t="shared" si="55"/>
        <v>Affordable</v>
      </c>
      <c r="V425" t="str">
        <f t="shared" si="48"/>
        <v>Old</v>
      </c>
    </row>
    <row r="426" spans="1:22" x14ac:dyDescent="0.25">
      <c r="A426">
        <v>8.7921199999999899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  <c r="O426">
        <f t="shared" si="49"/>
        <v>8.7921199999999899</v>
      </c>
      <c r="P426">
        <f t="shared" si="50"/>
        <v>0</v>
      </c>
      <c r="Q426">
        <f t="shared" si="51"/>
        <v>0</v>
      </c>
      <c r="R426">
        <f t="shared" si="52"/>
        <v>70.599999999999994</v>
      </c>
      <c r="S426">
        <f t="shared" si="53"/>
        <v>24</v>
      </c>
      <c r="T426">
        <f t="shared" si="54"/>
        <v>666</v>
      </c>
      <c r="U426" t="str">
        <f t="shared" si="55"/>
        <v>Affordable</v>
      </c>
      <c r="V426" t="str">
        <f t="shared" si="48"/>
        <v>Old</v>
      </c>
    </row>
    <row r="427" spans="1:22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  <c r="O427">
        <f t="shared" si="49"/>
        <v>15.860300000000001</v>
      </c>
      <c r="P427">
        <f t="shared" si="50"/>
        <v>0</v>
      </c>
      <c r="Q427">
        <f t="shared" si="51"/>
        <v>0</v>
      </c>
      <c r="R427">
        <f t="shared" si="52"/>
        <v>95.4</v>
      </c>
      <c r="S427">
        <f t="shared" si="53"/>
        <v>24</v>
      </c>
      <c r="T427">
        <f t="shared" si="54"/>
        <v>666</v>
      </c>
      <c r="U427" t="str">
        <f t="shared" si="55"/>
        <v>Affordable</v>
      </c>
      <c r="V427" t="str">
        <f t="shared" si="48"/>
        <v>Old</v>
      </c>
    </row>
    <row r="428" spans="1:22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  <c r="O428">
        <f t="shared" si="49"/>
        <v>12.247199999999999</v>
      </c>
      <c r="P428">
        <f t="shared" si="50"/>
        <v>0</v>
      </c>
      <c r="Q428">
        <f t="shared" si="51"/>
        <v>0</v>
      </c>
      <c r="R428">
        <f t="shared" si="52"/>
        <v>59.7</v>
      </c>
      <c r="S428">
        <f t="shared" si="53"/>
        <v>24</v>
      </c>
      <c r="T428">
        <f t="shared" si="54"/>
        <v>666</v>
      </c>
      <c r="U428" t="str">
        <f t="shared" si="55"/>
        <v>Affordable</v>
      </c>
      <c r="V428" t="str">
        <f t="shared" si="48"/>
        <v>Adult</v>
      </c>
    </row>
    <row r="429" spans="1:22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  <c r="O429">
        <f t="shared" si="49"/>
        <v>37.661900000000003</v>
      </c>
      <c r="P429">
        <f t="shared" si="50"/>
        <v>0</v>
      </c>
      <c r="Q429">
        <f t="shared" si="51"/>
        <v>0</v>
      </c>
      <c r="R429">
        <f t="shared" si="52"/>
        <v>78.7</v>
      </c>
      <c r="S429">
        <f t="shared" si="53"/>
        <v>24</v>
      </c>
      <c r="T429">
        <f t="shared" si="54"/>
        <v>666</v>
      </c>
      <c r="U429" t="str">
        <f t="shared" si="55"/>
        <v>Affordable</v>
      </c>
      <c r="V429" t="str">
        <f t="shared" si="48"/>
        <v>Old</v>
      </c>
    </row>
    <row r="430" spans="1:22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  <c r="O430">
        <f t="shared" si="49"/>
        <v>7.3671100000000003</v>
      </c>
      <c r="P430">
        <f t="shared" si="50"/>
        <v>0</v>
      </c>
      <c r="Q430">
        <f t="shared" si="51"/>
        <v>0</v>
      </c>
      <c r="R430">
        <f t="shared" si="52"/>
        <v>78.099999999999994</v>
      </c>
      <c r="S430">
        <f t="shared" si="53"/>
        <v>24</v>
      </c>
      <c r="T430">
        <f t="shared" si="54"/>
        <v>666</v>
      </c>
      <c r="U430" t="str">
        <f t="shared" si="55"/>
        <v>Affordable</v>
      </c>
      <c r="V430" t="str">
        <f t="shared" si="48"/>
        <v>Old</v>
      </c>
    </row>
    <row r="431" spans="1:22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  <c r="O431">
        <f t="shared" si="49"/>
        <v>9.3388899999999992</v>
      </c>
      <c r="P431">
        <f t="shared" si="50"/>
        <v>0</v>
      </c>
      <c r="Q431">
        <f t="shared" si="51"/>
        <v>0</v>
      </c>
      <c r="R431">
        <f t="shared" si="52"/>
        <v>95.6</v>
      </c>
      <c r="S431">
        <f t="shared" si="53"/>
        <v>24</v>
      </c>
      <c r="T431">
        <f t="shared" si="54"/>
        <v>666</v>
      </c>
      <c r="U431" t="str">
        <f t="shared" si="55"/>
        <v>Affordable</v>
      </c>
      <c r="V431" t="str">
        <f t="shared" si="48"/>
        <v>Old</v>
      </c>
    </row>
    <row r="432" spans="1:22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  <c r="O432">
        <f t="shared" si="49"/>
        <v>8.4921299999999995</v>
      </c>
      <c r="P432">
        <f t="shared" si="50"/>
        <v>0</v>
      </c>
      <c r="Q432">
        <f t="shared" si="51"/>
        <v>0</v>
      </c>
      <c r="R432">
        <f t="shared" si="52"/>
        <v>86.1</v>
      </c>
      <c r="S432">
        <f t="shared" si="53"/>
        <v>24</v>
      </c>
      <c r="T432">
        <f t="shared" si="54"/>
        <v>666</v>
      </c>
      <c r="U432" t="str">
        <f t="shared" si="55"/>
        <v>Affordable</v>
      </c>
      <c r="V432" t="str">
        <f t="shared" si="48"/>
        <v>Old</v>
      </c>
    </row>
    <row r="433" spans="1:22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6.8329999999999904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  <c r="O433">
        <f t="shared" si="49"/>
        <v>10.0623</v>
      </c>
      <c r="P433">
        <f t="shared" si="50"/>
        <v>0</v>
      </c>
      <c r="Q433">
        <f t="shared" si="51"/>
        <v>0</v>
      </c>
      <c r="R433">
        <f t="shared" si="52"/>
        <v>94.3</v>
      </c>
      <c r="S433">
        <f t="shared" si="53"/>
        <v>24</v>
      </c>
      <c r="T433">
        <f t="shared" si="54"/>
        <v>666</v>
      </c>
      <c r="U433" t="str">
        <f t="shared" si="55"/>
        <v>Affordable</v>
      </c>
      <c r="V433" t="str">
        <f t="shared" si="48"/>
        <v>Old</v>
      </c>
    </row>
    <row r="434" spans="1:22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  <c r="O434">
        <f t="shared" si="49"/>
        <v>6.4440499999999998</v>
      </c>
      <c r="P434">
        <f t="shared" si="50"/>
        <v>0</v>
      </c>
      <c r="Q434">
        <f t="shared" si="51"/>
        <v>0</v>
      </c>
      <c r="R434">
        <f t="shared" si="52"/>
        <v>74.8</v>
      </c>
      <c r="S434">
        <f t="shared" si="53"/>
        <v>24</v>
      </c>
      <c r="T434">
        <f t="shared" si="54"/>
        <v>666</v>
      </c>
      <c r="U434" t="str">
        <f t="shared" si="55"/>
        <v>Mid</v>
      </c>
      <c r="V434" t="str">
        <f t="shared" si="48"/>
        <v>Old</v>
      </c>
    </row>
    <row r="435" spans="1:22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  <c r="O435">
        <f t="shared" si="49"/>
        <v>5.5810700000000004</v>
      </c>
      <c r="P435">
        <f t="shared" si="50"/>
        <v>0</v>
      </c>
      <c r="Q435">
        <f t="shared" si="51"/>
        <v>0</v>
      </c>
      <c r="R435">
        <f t="shared" si="52"/>
        <v>87.9</v>
      </c>
      <c r="S435">
        <f t="shared" si="53"/>
        <v>24</v>
      </c>
      <c r="T435">
        <f t="shared" si="54"/>
        <v>666</v>
      </c>
      <c r="U435" t="str">
        <f t="shared" si="55"/>
        <v>Affordable</v>
      </c>
      <c r="V435" t="str">
        <f t="shared" si="48"/>
        <v>Old</v>
      </c>
    </row>
    <row r="436" spans="1:22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6.2079999999999904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  <c r="O436">
        <f t="shared" si="49"/>
        <v>13.913399999999999</v>
      </c>
      <c r="P436">
        <f t="shared" si="50"/>
        <v>0</v>
      </c>
      <c r="Q436">
        <f t="shared" si="51"/>
        <v>0</v>
      </c>
      <c r="R436">
        <f t="shared" si="52"/>
        <v>95</v>
      </c>
      <c r="S436">
        <f t="shared" si="53"/>
        <v>24</v>
      </c>
      <c r="T436">
        <f t="shared" si="54"/>
        <v>666</v>
      </c>
      <c r="U436" t="str">
        <f t="shared" si="55"/>
        <v>Affordable</v>
      </c>
      <c r="V436" t="str">
        <f t="shared" si="48"/>
        <v>Old</v>
      </c>
    </row>
    <row r="437" spans="1:22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  <c r="O437">
        <f t="shared" si="49"/>
        <v>11.160399999999999</v>
      </c>
      <c r="P437">
        <f t="shared" si="50"/>
        <v>0</v>
      </c>
      <c r="Q437">
        <f t="shared" si="51"/>
        <v>0</v>
      </c>
      <c r="R437">
        <f t="shared" si="52"/>
        <v>94.6</v>
      </c>
      <c r="S437">
        <f t="shared" si="53"/>
        <v>24</v>
      </c>
      <c r="T437">
        <f t="shared" si="54"/>
        <v>666</v>
      </c>
      <c r="U437" t="str">
        <f t="shared" si="55"/>
        <v>Affordable</v>
      </c>
      <c r="V437" t="str">
        <f t="shared" si="48"/>
        <v>Old</v>
      </c>
    </row>
    <row r="438" spans="1:22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  <c r="O438">
        <f t="shared" si="49"/>
        <v>14.4208</v>
      </c>
      <c r="P438">
        <f t="shared" si="50"/>
        <v>0</v>
      </c>
      <c r="Q438">
        <f t="shared" si="51"/>
        <v>0</v>
      </c>
      <c r="R438">
        <f t="shared" si="52"/>
        <v>93.3</v>
      </c>
      <c r="S438">
        <f t="shared" si="53"/>
        <v>24</v>
      </c>
      <c r="T438">
        <f t="shared" si="54"/>
        <v>666</v>
      </c>
      <c r="U438" t="str">
        <f t="shared" si="55"/>
        <v>Affordable</v>
      </c>
      <c r="V438" t="str">
        <f t="shared" si="48"/>
        <v>Old</v>
      </c>
    </row>
    <row r="439" spans="1:22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  <c r="O439">
        <f t="shared" si="49"/>
        <v>15.177199999999999</v>
      </c>
      <c r="P439">
        <f t="shared" si="50"/>
        <v>0</v>
      </c>
      <c r="Q439">
        <f t="shared" si="51"/>
        <v>0</v>
      </c>
      <c r="R439">
        <f t="shared" si="52"/>
        <v>100</v>
      </c>
      <c r="S439">
        <f t="shared" si="53"/>
        <v>24</v>
      </c>
      <c r="T439">
        <f t="shared" si="54"/>
        <v>666</v>
      </c>
      <c r="U439" t="str">
        <f t="shared" si="55"/>
        <v>Affordable</v>
      </c>
      <c r="V439" t="str">
        <f t="shared" si="48"/>
        <v>Old</v>
      </c>
    </row>
    <row r="440" spans="1:22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  <c r="O440">
        <f t="shared" si="49"/>
        <v>13.678100000000001</v>
      </c>
      <c r="P440">
        <f t="shared" si="50"/>
        <v>0</v>
      </c>
      <c r="Q440">
        <f t="shared" si="51"/>
        <v>0</v>
      </c>
      <c r="R440">
        <f t="shared" si="52"/>
        <v>87.9</v>
      </c>
      <c r="S440">
        <f t="shared" si="53"/>
        <v>24</v>
      </c>
      <c r="T440">
        <f t="shared" si="54"/>
        <v>666</v>
      </c>
      <c r="U440" t="str">
        <f t="shared" si="55"/>
        <v>Affordable</v>
      </c>
      <c r="V440" t="str">
        <f t="shared" si="48"/>
        <v>Old</v>
      </c>
    </row>
    <row r="441" spans="1:22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  <c r="O441">
        <f t="shared" si="49"/>
        <v>9.3906299999999998</v>
      </c>
      <c r="P441">
        <f t="shared" si="50"/>
        <v>0</v>
      </c>
      <c r="Q441">
        <f t="shared" si="51"/>
        <v>0</v>
      </c>
      <c r="R441">
        <f t="shared" si="52"/>
        <v>93.9</v>
      </c>
      <c r="S441">
        <f t="shared" si="53"/>
        <v>24</v>
      </c>
      <c r="T441">
        <f t="shared" si="54"/>
        <v>666</v>
      </c>
      <c r="U441" t="str">
        <f t="shared" si="55"/>
        <v>Affordable</v>
      </c>
      <c r="V441" t="str">
        <f t="shared" si="48"/>
        <v>Old</v>
      </c>
    </row>
    <row r="442" spans="1:22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  <c r="O442">
        <f t="shared" si="49"/>
        <v>22.051100000000002</v>
      </c>
      <c r="P442">
        <f t="shared" si="50"/>
        <v>0</v>
      </c>
      <c r="Q442">
        <f t="shared" si="51"/>
        <v>0</v>
      </c>
      <c r="R442">
        <f t="shared" si="52"/>
        <v>92.4</v>
      </c>
      <c r="S442">
        <f t="shared" si="53"/>
        <v>24</v>
      </c>
      <c r="T442">
        <f t="shared" si="54"/>
        <v>666</v>
      </c>
      <c r="U442" t="str">
        <f t="shared" si="55"/>
        <v>Affordable</v>
      </c>
      <c r="V442" t="str">
        <f t="shared" si="48"/>
        <v>Old</v>
      </c>
    </row>
    <row r="443" spans="1:22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  <c r="O443">
        <f t="shared" si="49"/>
        <v>9.7241800000000005</v>
      </c>
      <c r="P443">
        <f t="shared" si="50"/>
        <v>0</v>
      </c>
      <c r="Q443">
        <f t="shared" si="51"/>
        <v>0</v>
      </c>
      <c r="R443">
        <f t="shared" si="52"/>
        <v>97.2</v>
      </c>
      <c r="S443">
        <f t="shared" si="53"/>
        <v>24</v>
      </c>
      <c r="T443">
        <f t="shared" si="54"/>
        <v>666</v>
      </c>
      <c r="U443" t="str">
        <f t="shared" si="55"/>
        <v>Mid</v>
      </c>
      <c r="V443" t="str">
        <f t="shared" si="48"/>
        <v>Old</v>
      </c>
    </row>
    <row r="444" spans="1:22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6.2189999999999896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  <c r="O444">
        <f t="shared" si="49"/>
        <v>5.6663699999999997</v>
      </c>
      <c r="P444">
        <f t="shared" si="50"/>
        <v>0</v>
      </c>
      <c r="Q444">
        <f t="shared" si="51"/>
        <v>0</v>
      </c>
      <c r="R444">
        <f t="shared" si="52"/>
        <v>100</v>
      </c>
      <c r="S444">
        <f t="shared" si="53"/>
        <v>24</v>
      </c>
      <c r="T444">
        <f t="shared" si="54"/>
        <v>666</v>
      </c>
      <c r="U444" t="str">
        <f t="shared" si="55"/>
        <v>Mid</v>
      </c>
      <c r="V444" t="str">
        <f t="shared" si="48"/>
        <v>Old</v>
      </c>
    </row>
    <row r="445" spans="1:22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  <c r="O445">
        <f t="shared" si="49"/>
        <v>9.9665400000000002</v>
      </c>
      <c r="P445">
        <f t="shared" si="50"/>
        <v>0</v>
      </c>
      <c r="Q445">
        <f t="shared" si="51"/>
        <v>0</v>
      </c>
      <c r="R445">
        <f t="shared" si="52"/>
        <v>100</v>
      </c>
      <c r="S445">
        <f t="shared" si="53"/>
        <v>24</v>
      </c>
      <c r="T445">
        <f t="shared" si="54"/>
        <v>666</v>
      </c>
      <c r="U445" t="str">
        <f t="shared" si="55"/>
        <v>Mid</v>
      </c>
      <c r="V445" t="str">
        <f t="shared" si="48"/>
        <v>Old</v>
      </c>
    </row>
    <row r="446" spans="1:22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  <c r="O446">
        <f t="shared" si="49"/>
        <v>12.802300000000001</v>
      </c>
      <c r="P446">
        <f t="shared" si="50"/>
        <v>0</v>
      </c>
      <c r="Q446">
        <f t="shared" si="51"/>
        <v>0</v>
      </c>
      <c r="R446">
        <f t="shared" si="52"/>
        <v>96.6</v>
      </c>
      <c r="S446">
        <f t="shared" si="53"/>
        <v>24</v>
      </c>
      <c r="T446">
        <f t="shared" si="54"/>
        <v>666</v>
      </c>
      <c r="U446" t="str">
        <f t="shared" si="55"/>
        <v>Affordable</v>
      </c>
      <c r="V446" t="str">
        <f t="shared" si="48"/>
        <v>Old</v>
      </c>
    </row>
    <row r="447" spans="1:22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  <c r="O447">
        <f t="shared" si="49"/>
        <v>10.671799999999999</v>
      </c>
      <c r="P447">
        <f t="shared" si="50"/>
        <v>0</v>
      </c>
      <c r="Q447">
        <f t="shared" si="51"/>
        <v>0</v>
      </c>
      <c r="R447">
        <f t="shared" si="52"/>
        <v>94.8</v>
      </c>
      <c r="S447">
        <f t="shared" si="53"/>
        <v>24</v>
      </c>
      <c r="T447">
        <f t="shared" si="54"/>
        <v>666</v>
      </c>
      <c r="U447" t="str">
        <f t="shared" si="55"/>
        <v>Affordable</v>
      </c>
      <c r="V447" t="str">
        <f t="shared" si="48"/>
        <v>Old</v>
      </c>
    </row>
    <row r="448" spans="1:22" x14ac:dyDescent="0.25">
      <c r="A448">
        <v>6.2880699999999896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  <c r="O448">
        <f t="shared" si="49"/>
        <v>6.2880699999999896</v>
      </c>
      <c r="P448">
        <f t="shared" si="50"/>
        <v>0</v>
      </c>
      <c r="Q448">
        <f t="shared" si="51"/>
        <v>0</v>
      </c>
      <c r="R448">
        <f t="shared" si="52"/>
        <v>96.4</v>
      </c>
      <c r="S448">
        <f t="shared" si="53"/>
        <v>24</v>
      </c>
      <c r="T448">
        <f t="shared" si="54"/>
        <v>666</v>
      </c>
      <c r="U448" t="str">
        <f t="shared" si="55"/>
        <v>Affordable</v>
      </c>
      <c r="V448" t="str">
        <f t="shared" si="48"/>
        <v>Old</v>
      </c>
    </row>
    <row r="449" spans="1:22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  <c r="O449">
        <f t="shared" si="49"/>
        <v>9.9248499999999993</v>
      </c>
      <c r="P449">
        <f t="shared" si="50"/>
        <v>0</v>
      </c>
      <c r="Q449">
        <f t="shared" si="51"/>
        <v>0</v>
      </c>
      <c r="R449">
        <f t="shared" si="52"/>
        <v>96.6</v>
      </c>
      <c r="S449">
        <f t="shared" si="53"/>
        <v>24</v>
      </c>
      <c r="T449">
        <f t="shared" si="54"/>
        <v>666</v>
      </c>
      <c r="U449" t="str">
        <f t="shared" si="55"/>
        <v>Affordable</v>
      </c>
      <c r="V449" t="str">
        <f t="shared" si="48"/>
        <v>Old</v>
      </c>
    </row>
    <row r="450" spans="1:22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  <c r="O450">
        <f t="shared" si="49"/>
        <v>9.3290900000000008</v>
      </c>
      <c r="P450">
        <f t="shared" si="50"/>
        <v>0</v>
      </c>
      <c r="Q450">
        <f t="shared" si="51"/>
        <v>0</v>
      </c>
      <c r="R450">
        <f t="shared" si="52"/>
        <v>98.7</v>
      </c>
      <c r="S450">
        <f t="shared" si="53"/>
        <v>24</v>
      </c>
      <c r="T450">
        <f t="shared" si="54"/>
        <v>666</v>
      </c>
      <c r="U450" t="str">
        <f t="shared" si="55"/>
        <v>Affordable</v>
      </c>
      <c r="V450" t="str">
        <f t="shared" ref="V450:V513" si="56">IF(G450&gt;70, "Old", IF(G450&gt;30, "Adult", "Student"))</f>
        <v>Old</v>
      </c>
    </row>
    <row r="451" spans="1:22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  <c r="O451">
        <f t="shared" ref="O451:O514" si="57">IF(ISBLANK(A451), IFERROR(AVERAGEIF(A:A, "&lt;&gt;"), 0), A451)</f>
        <v>7.5260100000000003</v>
      </c>
      <c r="P451">
        <f t="shared" ref="P451:P514" si="58">IF(ISBLANK(B451), IFERROR(AVERAGEIF(B:B, "&lt;&gt;"), 0), B451)</f>
        <v>0</v>
      </c>
      <c r="Q451">
        <f t="shared" ref="Q451:Q514" si="59">IF(ISBLANK(D451), IFERROR(AVERAGEIF(D:D, "&lt;&gt;"), 0), D451)</f>
        <v>0</v>
      </c>
      <c r="R451">
        <f t="shared" ref="R451:R514" si="60">IF(ISBLANK(G451), IFERROR(AVERAGEIF(G:G, "&lt;&gt;"), 0), G451)</f>
        <v>98.3</v>
      </c>
      <c r="S451">
        <f t="shared" ref="S451:S514" si="61">IF(ISBLANK(I451), IFERROR(AVERAGEIF(I:I, "&lt;&gt;"), 0), I451)</f>
        <v>24</v>
      </c>
      <c r="T451">
        <f t="shared" ref="T451:T514" si="62">IF(ISBLANK(J451), IFERROR(AVERAGEIF(J:J, "&lt;&gt;"), 0), J451)</f>
        <v>666</v>
      </c>
      <c r="U451" t="str">
        <f t="shared" ref="U451:U514" si="63">IF(N451&gt;30, "Premium", IF(N451&gt;15, "Mid", "Affordable"))</f>
        <v>Affordable</v>
      </c>
      <c r="V451" t="str">
        <f t="shared" si="56"/>
        <v>Old</v>
      </c>
    </row>
    <row r="452" spans="1:22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  <c r="O452">
        <f t="shared" si="57"/>
        <v>6.7177199999999999</v>
      </c>
      <c r="P452">
        <f t="shared" si="58"/>
        <v>0</v>
      </c>
      <c r="Q452">
        <f t="shared" si="59"/>
        <v>0</v>
      </c>
      <c r="R452">
        <f t="shared" si="60"/>
        <v>92.6</v>
      </c>
      <c r="S452">
        <f t="shared" si="61"/>
        <v>24</v>
      </c>
      <c r="T452">
        <f t="shared" si="62"/>
        <v>666</v>
      </c>
      <c r="U452" t="str">
        <f t="shared" si="63"/>
        <v>Affordable</v>
      </c>
      <c r="V452" t="str">
        <f t="shared" si="56"/>
        <v>Old</v>
      </c>
    </row>
    <row r="453" spans="1:22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  <c r="O453">
        <f t="shared" si="57"/>
        <v>5.4411399999999999</v>
      </c>
      <c r="P453">
        <f t="shared" si="58"/>
        <v>0</v>
      </c>
      <c r="Q453">
        <f t="shared" si="59"/>
        <v>0</v>
      </c>
      <c r="R453">
        <f t="shared" si="60"/>
        <v>98.2</v>
      </c>
      <c r="S453">
        <f t="shared" si="61"/>
        <v>24</v>
      </c>
      <c r="T453">
        <f t="shared" si="62"/>
        <v>666</v>
      </c>
      <c r="U453" t="str">
        <f t="shared" si="63"/>
        <v>Mid</v>
      </c>
      <c r="V453" t="str">
        <f t="shared" si="56"/>
        <v>Old</v>
      </c>
    </row>
    <row r="454" spans="1:22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  <c r="O454">
        <f t="shared" si="57"/>
        <v>5.0901699999999996</v>
      </c>
      <c r="P454">
        <f t="shared" si="58"/>
        <v>0</v>
      </c>
      <c r="Q454">
        <f t="shared" si="59"/>
        <v>0</v>
      </c>
      <c r="R454">
        <f t="shared" si="60"/>
        <v>91.8</v>
      </c>
      <c r="S454">
        <f t="shared" si="61"/>
        <v>24</v>
      </c>
      <c r="T454">
        <f t="shared" si="62"/>
        <v>666</v>
      </c>
      <c r="U454" t="str">
        <f t="shared" si="63"/>
        <v>Mid</v>
      </c>
      <c r="V454" t="str">
        <f t="shared" si="56"/>
        <v>Old</v>
      </c>
    </row>
    <row r="455" spans="1:22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  <c r="O455">
        <f t="shared" si="57"/>
        <v>8.2480899999999995</v>
      </c>
      <c r="P455">
        <f t="shared" si="58"/>
        <v>0</v>
      </c>
      <c r="Q455">
        <f t="shared" si="59"/>
        <v>0</v>
      </c>
      <c r="R455">
        <f t="shared" si="60"/>
        <v>99.3</v>
      </c>
      <c r="S455">
        <f t="shared" si="61"/>
        <v>24</v>
      </c>
      <c r="T455">
        <f t="shared" si="62"/>
        <v>666</v>
      </c>
      <c r="U455" t="str">
        <f t="shared" si="63"/>
        <v>Mid</v>
      </c>
      <c r="V455" t="str">
        <f t="shared" si="56"/>
        <v>Old</v>
      </c>
    </row>
    <row r="456" spans="1:22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  <c r="O456">
        <f t="shared" si="57"/>
        <v>9.5136299999999991</v>
      </c>
      <c r="P456">
        <f t="shared" si="58"/>
        <v>0</v>
      </c>
      <c r="Q456">
        <f t="shared" si="59"/>
        <v>0</v>
      </c>
      <c r="R456">
        <f t="shared" si="60"/>
        <v>94.1</v>
      </c>
      <c r="S456">
        <f t="shared" si="61"/>
        <v>24</v>
      </c>
      <c r="T456">
        <f t="shared" si="62"/>
        <v>666</v>
      </c>
      <c r="U456" t="str">
        <f t="shared" si="63"/>
        <v>Affordable</v>
      </c>
      <c r="V456" t="str">
        <f t="shared" si="56"/>
        <v>Old</v>
      </c>
    </row>
    <row r="457" spans="1:22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  <c r="O457">
        <f t="shared" si="57"/>
        <v>4.75237</v>
      </c>
      <c r="P457">
        <f t="shared" si="58"/>
        <v>0</v>
      </c>
      <c r="Q457">
        <f t="shared" si="59"/>
        <v>0</v>
      </c>
      <c r="R457">
        <f t="shared" si="60"/>
        <v>86.5</v>
      </c>
      <c r="S457">
        <f t="shared" si="61"/>
        <v>24</v>
      </c>
      <c r="T457">
        <f t="shared" si="62"/>
        <v>666</v>
      </c>
      <c r="U457" t="str">
        <f t="shared" si="63"/>
        <v>Affordable</v>
      </c>
      <c r="V457" t="str">
        <f t="shared" si="56"/>
        <v>Old</v>
      </c>
    </row>
    <row r="458" spans="1:22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  <c r="O458">
        <f t="shared" si="57"/>
        <v>4.6688299999999998</v>
      </c>
      <c r="P458">
        <f t="shared" si="58"/>
        <v>0</v>
      </c>
      <c r="Q458">
        <f t="shared" si="59"/>
        <v>0</v>
      </c>
      <c r="R458">
        <f t="shared" si="60"/>
        <v>87.9</v>
      </c>
      <c r="S458">
        <f t="shared" si="61"/>
        <v>24</v>
      </c>
      <c r="T458">
        <f t="shared" si="62"/>
        <v>666</v>
      </c>
      <c r="U458" t="str">
        <f t="shared" si="63"/>
        <v>Affordable</v>
      </c>
      <c r="V458" t="str">
        <f t="shared" si="56"/>
        <v>Old</v>
      </c>
    </row>
    <row r="459" spans="1:22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  <c r="O459">
        <f t="shared" si="57"/>
        <v>8.2005800000000004</v>
      </c>
      <c r="P459">
        <f t="shared" si="58"/>
        <v>0</v>
      </c>
      <c r="Q459">
        <f t="shared" si="59"/>
        <v>0</v>
      </c>
      <c r="R459">
        <f t="shared" si="60"/>
        <v>80.3</v>
      </c>
      <c r="S459">
        <f t="shared" si="61"/>
        <v>24</v>
      </c>
      <c r="T459">
        <f t="shared" si="62"/>
        <v>666</v>
      </c>
      <c r="U459" t="str">
        <f t="shared" si="63"/>
        <v>Affordable</v>
      </c>
      <c r="V459" t="str">
        <f t="shared" si="56"/>
        <v>Old</v>
      </c>
    </row>
    <row r="460" spans="1:22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  <c r="O460">
        <f t="shared" si="57"/>
        <v>7.75223</v>
      </c>
      <c r="P460">
        <f t="shared" si="58"/>
        <v>0</v>
      </c>
      <c r="Q460">
        <f t="shared" si="59"/>
        <v>0</v>
      </c>
      <c r="R460">
        <f t="shared" si="60"/>
        <v>83.7</v>
      </c>
      <c r="S460">
        <f t="shared" si="61"/>
        <v>24</v>
      </c>
      <c r="T460">
        <f t="shared" si="62"/>
        <v>666</v>
      </c>
      <c r="U460" t="str">
        <f t="shared" si="63"/>
        <v>Affordable</v>
      </c>
      <c r="V460" t="str">
        <f t="shared" si="56"/>
        <v>Old</v>
      </c>
    </row>
    <row r="461" spans="1:22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  <c r="O461">
        <f t="shared" si="57"/>
        <v>6.8011699999999999</v>
      </c>
      <c r="P461">
        <f t="shared" si="58"/>
        <v>0</v>
      </c>
      <c r="Q461">
        <f t="shared" si="59"/>
        <v>0</v>
      </c>
      <c r="R461">
        <f t="shared" si="60"/>
        <v>84.4</v>
      </c>
      <c r="S461">
        <f t="shared" si="61"/>
        <v>24</v>
      </c>
      <c r="T461">
        <f t="shared" si="62"/>
        <v>666</v>
      </c>
      <c r="U461" t="str">
        <f t="shared" si="63"/>
        <v>Mid</v>
      </c>
      <c r="V461" t="str">
        <f t="shared" si="56"/>
        <v>Old</v>
      </c>
    </row>
    <row r="462" spans="1:22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  <c r="O462">
        <f t="shared" si="57"/>
        <v>4.8121299999999998</v>
      </c>
      <c r="P462">
        <f t="shared" si="58"/>
        <v>0</v>
      </c>
      <c r="Q462">
        <f t="shared" si="59"/>
        <v>0</v>
      </c>
      <c r="R462">
        <f t="shared" si="60"/>
        <v>90</v>
      </c>
      <c r="S462">
        <f t="shared" si="61"/>
        <v>24</v>
      </c>
      <c r="T462">
        <f t="shared" si="62"/>
        <v>666</v>
      </c>
      <c r="U462" t="str">
        <f t="shared" si="63"/>
        <v>Mid</v>
      </c>
      <c r="V462" t="str">
        <f t="shared" si="56"/>
        <v>Old</v>
      </c>
    </row>
    <row r="463" spans="1:22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  <c r="O463">
        <f t="shared" si="57"/>
        <v>3.6931099999999999</v>
      </c>
      <c r="P463">
        <f t="shared" si="58"/>
        <v>0</v>
      </c>
      <c r="Q463">
        <f t="shared" si="59"/>
        <v>0</v>
      </c>
      <c r="R463">
        <f t="shared" si="60"/>
        <v>88.4</v>
      </c>
      <c r="S463">
        <f t="shared" si="61"/>
        <v>24</v>
      </c>
      <c r="T463">
        <f t="shared" si="62"/>
        <v>666</v>
      </c>
      <c r="U463" t="str">
        <f t="shared" si="63"/>
        <v>Mid</v>
      </c>
      <c r="V463" t="str">
        <f t="shared" si="56"/>
        <v>Old</v>
      </c>
    </row>
    <row r="464" spans="1:22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  <c r="O464">
        <f t="shared" si="57"/>
        <v>6.6549199999999997</v>
      </c>
      <c r="P464">
        <f t="shared" si="58"/>
        <v>0</v>
      </c>
      <c r="Q464">
        <f t="shared" si="59"/>
        <v>0</v>
      </c>
      <c r="R464">
        <f t="shared" si="60"/>
        <v>83</v>
      </c>
      <c r="S464">
        <f t="shared" si="61"/>
        <v>24</v>
      </c>
      <c r="T464">
        <f t="shared" si="62"/>
        <v>666</v>
      </c>
      <c r="U464" t="str">
        <f t="shared" si="63"/>
        <v>Mid</v>
      </c>
      <c r="V464" t="str">
        <f t="shared" si="56"/>
        <v>Old</v>
      </c>
    </row>
    <row r="465" spans="1:22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  <c r="O465">
        <f t="shared" si="57"/>
        <v>5.8211500000000003</v>
      </c>
      <c r="P465">
        <f t="shared" si="58"/>
        <v>0</v>
      </c>
      <c r="Q465">
        <f t="shared" si="59"/>
        <v>0</v>
      </c>
      <c r="R465">
        <f t="shared" si="60"/>
        <v>89.9</v>
      </c>
      <c r="S465">
        <f t="shared" si="61"/>
        <v>24</v>
      </c>
      <c r="T465">
        <f t="shared" si="62"/>
        <v>666</v>
      </c>
      <c r="U465" t="str">
        <f t="shared" si="63"/>
        <v>Mid</v>
      </c>
      <c r="V465" t="str">
        <f t="shared" si="56"/>
        <v>Old</v>
      </c>
    </row>
    <row r="466" spans="1:22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  <c r="O466">
        <f t="shared" si="57"/>
        <v>7.8393199999999998</v>
      </c>
      <c r="P466">
        <f t="shared" si="58"/>
        <v>0</v>
      </c>
      <c r="Q466">
        <f t="shared" si="59"/>
        <v>0</v>
      </c>
      <c r="R466">
        <f t="shared" si="60"/>
        <v>65.400000000000006</v>
      </c>
      <c r="S466">
        <f t="shared" si="61"/>
        <v>24</v>
      </c>
      <c r="T466">
        <f t="shared" si="62"/>
        <v>666</v>
      </c>
      <c r="U466" t="str">
        <f t="shared" si="63"/>
        <v>Mid</v>
      </c>
      <c r="V466" t="str">
        <f t="shared" si="56"/>
        <v>Adult</v>
      </c>
    </row>
    <row r="467" spans="1:22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5.7589999999999897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  <c r="O467">
        <f t="shared" si="57"/>
        <v>3.1636000000000002</v>
      </c>
      <c r="P467">
        <f t="shared" si="58"/>
        <v>0</v>
      </c>
      <c r="Q467">
        <f t="shared" si="59"/>
        <v>0</v>
      </c>
      <c r="R467">
        <f t="shared" si="60"/>
        <v>48.2</v>
      </c>
      <c r="S467">
        <f t="shared" si="61"/>
        <v>24</v>
      </c>
      <c r="T467">
        <f t="shared" si="62"/>
        <v>666</v>
      </c>
      <c r="U467" t="str">
        <f t="shared" si="63"/>
        <v>Mid</v>
      </c>
      <c r="V467" t="str">
        <f t="shared" si="56"/>
        <v>Adult</v>
      </c>
    </row>
    <row r="468" spans="1:22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  <c r="O468">
        <f t="shared" si="57"/>
        <v>3.7749799999999998</v>
      </c>
      <c r="P468">
        <f t="shared" si="58"/>
        <v>0</v>
      </c>
      <c r="Q468">
        <f t="shared" si="59"/>
        <v>0</v>
      </c>
      <c r="R468">
        <f t="shared" si="60"/>
        <v>84.7</v>
      </c>
      <c r="S468">
        <f t="shared" si="61"/>
        <v>24</v>
      </c>
      <c r="T468">
        <f t="shared" si="62"/>
        <v>666</v>
      </c>
      <c r="U468" t="str">
        <f t="shared" si="63"/>
        <v>Mid</v>
      </c>
      <c r="V468" t="str">
        <f t="shared" si="56"/>
        <v>Old</v>
      </c>
    </row>
    <row r="469" spans="1:22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6.0029999999999903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  <c r="O469">
        <f t="shared" si="57"/>
        <v>4.4222799999999998</v>
      </c>
      <c r="P469">
        <f t="shared" si="58"/>
        <v>0</v>
      </c>
      <c r="Q469">
        <f t="shared" si="59"/>
        <v>0</v>
      </c>
      <c r="R469">
        <f t="shared" si="60"/>
        <v>94.5</v>
      </c>
      <c r="S469">
        <f t="shared" si="61"/>
        <v>24</v>
      </c>
      <c r="T469">
        <f t="shared" si="62"/>
        <v>666</v>
      </c>
      <c r="U469" t="str">
        <f t="shared" si="63"/>
        <v>Mid</v>
      </c>
      <c r="V469" t="str">
        <f t="shared" si="56"/>
        <v>Old</v>
      </c>
    </row>
    <row r="470" spans="1:22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  <c r="O470">
        <f t="shared" si="57"/>
        <v>15.575699999999999</v>
      </c>
      <c r="P470">
        <f t="shared" si="58"/>
        <v>0</v>
      </c>
      <c r="Q470">
        <f t="shared" si="59"/>
        <v>0</v>
      </c>
      <c r="R470">
        <f t="shared" si="60"/>
        <v>71</v>
      </c>
      <c r="S470">
        <f t="shared" si="61"/>
        <v>24</v>
      </c>
      <c r="T470">
        <f t="shared" si="62"/>
        <v>666</v>
      </c>
      <c r="U470" t="str">
        <f t="shared" si="63"/>
        <v>Mid</v>
      </c>
      <c r="V470" t="str">
        <f t="shared" si="56"/>
        <v>Old</v>
      </c>
    </row>
    <row r="471" spans="1:22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5.7129999999999903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  <c r="O471">
        <f t="shared" si="57"/>
        <v>13.075100000000001</v>
      </c>
      <c r="P471">
        <f t="shared" si="58"/>
        <v>0</v>
      </c>
      <c r="Q471">
        <f t="shared" si="59"/>
        <v>0</v>
      </c>
      <c r="R471">
        <f t="shared" si="60"/>
        <v>56.7</v>
      </c>
      <c r="S471">
        <f t="shared" si="61"/>
        <v>24</v>
      </c>
      <c r="T471">
        <f t="shared" si="62"/>
        <v>666</v>
      </c>
      <c r="U471" t="str">
        <f t="shared" si="63"/>
        <v>Mid</v>
      </c>
      <c r="V471" t="str">
        <f t="shared" si="56"/>
        <v>Adult</v>
      </c>
    </row>
    <row r="472" spans="1:22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  <c r="O472">
        <f t="shared" si="57"/>
        <v>4.3487900000000002</v>
      </c>
      <c r="P472">
        <f t="shared" si="58"/>
        <v>0</v>
      </c>
      <c r="Q472">
        <f t="shared" si="59"/>
        <v>0</v>
      </c>
      <c r="R472">
        <f t="shared" si="60"/>
        <v>84</v>
      </c>
      <c r="S472">
        <f t="shared" si="61"/>
        <v>24</v>
      </c>
      <c r="T472">
        <f t="shared" si="62"/>
        <v>666</v>
      </c>
      <c r="U472" t="str">
        <f t="shared" si="63"/>
        <v>Mid</v>
      </c>
      <c r="V472" t="str">
        <f t="shared" si="56"/>
        <v>Old</v>
      </c>
    </row>
    <row r="473" spans="1:22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  <c r="O473">
        <f t="shared" si="57"/>
        <v>4.0384099999999998</v>
      </c>
      <c r="P473">
        <f t="shared" si="58"/>
        <v>0</v>
      </c>
      <c r="Q473">
        <f t="shared" si="59"/>
        <v>0</v>
      </c>
      <c r="R473">
        <f t="shared" si="60"/>
        <v>90.7</v>
      </c>
      <c r="S473">
        <f t="shared" si="61"/>
        <v>24</v>
      </c>
      <c r="T473">
        <f t="shared" si="62"/>
        <v>666</v>
      </c>
      <c r="U473" t="str">
        <f t="shared" si="63"/>
        <v>Mid</v>
      </c>
      <c r="V473" t="str">
        <f t="shared" si="56"/>
        <v>Old</v>
      </c>
    </row>
    <row r="474" spans="1:22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  <c r="O474">
        <f t="shared" si="57"/>
        <v>3.5686800000000001</v>
      </c>
      <c r="P474">
        <f t="shared" si="58"/>
        <v>0</v>
      </c>
      <c r="Q474">
        <f t="shared" si="59"/>
        <v>0</v>
      </c>
      <c r="R474">
        <f t="shared" si="60"/>
        <v>75</v>
      </c>
      <c r="S474">
        <f t="shared" si="61"/>
        <v>24</v>
      </c>
      <c r="T474">
        <f t="shared" si="62"/>
        <v>666</v>
      </c>
      <c r="U474" t="str">
        <f t="shared" si="63"/>
        <v>Mid</v>
      </c>
      <c r="V474" t="str">
        <f t="shared" si="56"/>
        <v>Old</v>
      </c>
    </row>
    <row r="475" spans="1:22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  <c r="O475">
        <f t="shared" si="57"/>
        <v>4.64689</v>
      </c>
      <c r="P475">
        <f t="shared" si="58"/>
        <v>0</v>
      </c>
      <c r="Q475">
        <f t="shared" si="59"/>
        <v>0</v>
      </c>
      <c r="R475">
        <f t="shared" si="60"/>
        <v>67.599999999999994</v>
      </c>
      <c r="S475">
        <f t="shared" si="61"/>
        <v>24</v>
      </c>
      <c r="T475">
        <f t="shared" si="62"/>
        <v>666</v>
      </c>
      <c r="U475" t="str">
        <f t="shared" si="63"/>
        <v>Mid</v>
      </c>
      <c r="V475" t="str">
        <f t="shared" si="56"/>
        <v>Adult</v>
      </c>
    </row>
    <row r="476" spans="1:22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  <c r="O476">
        <f t="shared" si="57"/>
        <v>8.05579</v>
      </c>
      <c r="P476">
        <f t="shared" si="58"/>
        <v>0</v>
      </c>
      <c r="Q476">
        <f t="shared" si="59"/>
        <v>0</v>
      </c>
      <c r="R476">
        <f t="shared" si="60"/>
        <v>95.4</v>
      </c>
      <c r="S476">
        <f t="shared" si="61"/>
        <v>24</v>
      </c>
      <c r="T476">
        <f t="shared" si="62"/>
        <v>666</v>
      </c>
      <c r="U476" t="str">
        <f t="shared" si="63"/>
        <v>Affordable</v>
      </c>
      <c r="V476" t="str">
        <f t="shared" si="56"/>
        <v>Old</v>
      </c>
    </row>
    <row r="477" spans="1:22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  <c r="O477">
        <f t="shared" si="57"/>
        <v>6.3931199999999997</v>
      </c>
      <c r="P477">
        <f t="shared" si="58"/>
        <v>0</v>
      </c>
      <c r="Q477">
        <f t="shared" si="59"/>
        <v>0</v>
      </c>
      <c r="R477">
        <f t="shared" si="60"/>
        <v>97.4</v>
      </c>
      <c r="S477">
        <f t="shared" si="61"/>
        <v>24</v>
      </c>
      <c r="T477">
        <f t="shared" si="62"/>
        <v>666</v>
      </c>
      <c r="U477" t="str">
        <f t="shared" si="63"/>
        <v>Affordable</v>
      </c>
      <c r="V477" t="str">
        <f t="shared" si="56"/>
        <v>Old</v>
      </c>
    </row>
    <row r="478" spans="1:22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  <c r="O478">
        <f t="shared" si="57"/>
        <v>4.87141</v>
      </c>
      <c r="P478">
        <f t="shared" si="58"/>
        <v>0</v>
      </c>
      <c r="Q478">
        <f t="shared" si="59"/>
        <v>0</v>
      </c>
      <c r="R478">
        <f t="shared" si="60"/>
        <v>93.6</v>
      </c>
      <c r="S478">
        <f t="shared" si="61"/>
        <v>24</v>
      </c>
      <c r="T478">
        <f t="shared" si="62"/>
        <v>666</v>
      </c>
      <c r="U478" t="str">
        <f t="shared" si="63"/>
        <v>Mid</v>
      </c>
      <c r="V478" t="str">
        <f t="shared" si="56"/>
        <v>Old</v>
      </c>
    </row>
    <row r="479" spans="1:22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5.3039999999999896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  <c r="O479">
        <f t="shared" si="57"/>
        <v>15.023400000000001</v>
      </c>
      <c r="P479">
        <f t="shared" si="58"/>
        <v>0</v>
      </c>
      <c r="Q479">
        <f t="shared" si="59"/>
        <v>0</v>
      </c>
      <c r="R479">
        <f t="shared" si="60"/>
        <v>97.3</v>
      </c>
      <c r="S479">
        <f t="shared" si="61"/>
        <v>24</v>
      </c>
      <c r="T479">
        <f t="shared" si="62"/>
        <v>666</v>
      </c>
      <c r="U479" t="str">
        <f t="shared" si="63"/>
        <v>Affordable</v>
      </c>
      <c r="V479" t="str">
        <f t="shared" si="56"/>
        <v>Old</v>
      </c>
    </row>
    <row r="480" spans="1:22" x14ac:dyDescent="0.25">
      <c r="A480">
        <v>10.232999999999899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  <c r="O480">
        <f t="shared" si="57"/>
        <v>10.232999999999899</v>
      </c>
      <c r="P480">
        <f t="shared" si="58"/>
        <v>0</v>
      </c>
      <c r="Q480">
        <f t="shared" si="59"/>
        <v>0</v>
      </c>
      <c r="R480">
        <f t="shared" si="60"/>
        <v>96.7</v>
      </c>
      <c r="S480">
        <f t="shared" si="61"/>
        <v>24</v>
      </c>
      <c r="T480">
        <f t="shared" si="62"/>
        <v>666</v>
      </c>
      <c r="U480" t="str">
        <f t="shared" si="63"/>
        <v>Affordable</v>
      </c>
      <c r="V480" t="str">
        <f t="shared" si="56"/>
        <v>Old</v>
      </c>
    </row>
    <row r="481" spans="1:22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  <c r="O481">
        <f t="shared" si="57"/>
        <v>14.3337</v>
      </c>
      <c r="P481">
        <f t="shared" si="58"/>
        <v>0</v>
      </c>
      <c r="Q481">
        <f t="shared" si="59"/>
        <v>0</v>
      </c>
      <c r="R481">
        <f t="shared" si="60"/>
        <v>88</v>
      </c>
      <c r="S481">
        <f t="shared" si="61"/>
        <v>24</v>
      </c>
      <c r="T481">
        <f t="shared" si="62"/>
        <v>666</v>
      </c>
      <c r="U481" t="str">
        <f t="shared" si="63"/>
        <v>Mid</v>
      </c>
      <c r="V481" t="str">
        <f t="shared" si="56"/>
        <v>Old</v>
      </c>
    </row>
    <row r="482" spans="1:22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  <c r="O482">
        <f t="shared" si="57"/>
        <v>5.8240100000000004</v>
      </c>
      <c r="P482">
        <f t="shared" si="58"/>
        <v>0</v>
      </c>
      <c r="Q482">
        <f t="shared" si="59"/>
        <v>0</v>
      </c>
      <c r="R482">
        <f t="shared" si="60"/>
        <v>64.7</v>
      </c>
      <c r="S482">
        <f t="shared" si="61"/>
        <v>24</v>
      </c>
      <c r="T482">
        <f t="shared" si="62"/>
        <v>666</v>
      </c>
      <c r="U482" t="str">
        <f t="shared" si="63"/>
        <v>Mid</v>
      </c>
      <c r="V482" t="str">
        <f t="shared" si="56"/>
        <v>Adult</v>
      </c>
    </row>
    <row r="483" spans="1:22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  <c r="O483">
        <f t="shared" si="57"/>
        <v>5.7081799999999996</v>
      </c>
      <c r="P483">
        <f t="shared" si="58"/>
        <v>0</v>
      </c>
      <c r="Q483">
        <f t="shared" si="59"/>
        <v>0</v>
      </c>
      <c r="R483">
        <f t="shared" si="60"/>
        <v>74.900000000000006</v>
      </c>
      <c r="S483">
        <f t="shared" si="61"/>
        <v>24</v>
      </c>
      <c r="T483">
        <f t="shared" si="62"/>
        <v>666</v>
      </c>
      <c r="U483" t="str">
        <f t="shared" si="63"/>
        <v>Mid</v>
      </c>
      <c r="V483" t="str">
        <f t="shared" si="56"/>
        <v>Old</v>
      </c>
    </row>
    <row r="484" spans="1:22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  <c r="O484">
        <f t="shared" si="57"/>
        <v>5.73116</v>
      </c>
      <c r="P484">
        <f t="shared" si="58"/>
        <v>0</v>
      </c>
      <c r="Q484">
        <f t="shared" si="59"/>
        <v>0</v>
      </c>
      <c r="R484">
        <f t="shared" si="60"/>
        <v>77</v>
      </c>
      <c r="S484">
        <f t="shared" si="61"/>
        <v>24</v>
      </c>
      <c r="T484">
        <f t="shared" si="62"/>
        <v>666</v>
      </c>
      <c r="U484" t="str">
        <f t="shared" si="63"/>
        <v>Mid</v>
      </c>
      <c r="V484" t="str">
        <f t="shared" si="56"/>
        <v>Old</v>
      </c>
    </row>
    <row r="485" spans="1:22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  <c r="O485">
        <f t="shared" si="57"/>
        <v>2.8183799999999999</v>
      </c>
      <c r="P485">
        <f t="shared" si="58"/>
        <v>0</v>
      </c>
      <c r="Q485">
        <f t="shared" si="59"/>
        <v>0</v>
      </c>
      <c r="R485">
        <f t="shared" si="60"/>
        <v>40.299999999999997</v>
      </c>
      <c r="S485">
        <f t="shared" si="61"/>
        <v>24</v>
      </c>
      <c r="T485">
        <f t="shared" si="62"/>
        <v>666</v>
      </c>
      <c r="U485" t="str">
        <f t="shared" si="63"/>
        <v>Mid</v>
      </c>
      <c r="V485" t="str">
        <f t="shared" si="56"/>
        <v>Adult</v>
      </c>
    </row>
    <row r="486" spans="1:22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3.72399999999999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  <c r="O486">
        <f t="shared" si="57"/>
        <v>2.3785699999999999</v>
      </c>
      <c r="P486">
        <f t="shared" si="58"/>
        <v>0</v>
      </c>
      <c r="Q486">
        <f t="shared" si="59"/>
        <v>0</v>
      </c>
      <c r="R486">
        <f t="shared" si="60"/>
        <v>41.9</v>
      </c>
      <c r="S486">
        <f t="shared" si="61"/>
        <v>24</v>
      </c>
      <c r="T486">
        <f t="shared" si="62"/>
        <v>666</v>
      </c>
      <c r="U486" t="str">
        <f t="shared" si="63"/>
        <v>Mid</v>
      </c>
      <c r="V486" t="str">
        <f t="shared" si="56"/>
        <v>Adult</v>
      </c>
    </row>
    <row r="487" spans="1:22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  <c r="O487">
        <f t="shared" si="57"/>
        <v>3.67367</v>
      </c>
      <c r="P487">
        <f t="shared" si="58"/>
        <v>0</v>
      </c>
      <c r="Q487">
        <f t="shared" si="59"/>
        <v>0</v>
      </c>
      <c r="R487">
        <f t="shared" si="60"/>
        <v>51.9</v>
      </c>
      <c r="S487">
        <f t="shared" si="61"/>
        <v>24</v>
      </c>
      <c r="T487">
        <f t="shared" si="62"/>
        <v>666</v>
      </c>
      <c r="U487" t="str">
        <f t="shared" si="63"/>
        <v>Mid</v>
      </c>
      <c r="V487" t="str">
        <f t="shared" si="56"/>
        <v>Adult</v>
      </c>
    </row>
    <row r="488" spans="1:22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  <c r="O488">
        <f t="shared" si="57"/>
        <v>5.6917499999999999</v>
      </c>
      <c r="P488">
        <f t="shared" si="58"/>
        <v>0</v>
      </c>
      <c r="Q488">
        <f t="shared" si="59"/>
        <v>0</v>
      </c>
      <c r="R488">
        <f t="shared" si="60"/>
        <v>79.8</v>
      </c>
      <c r="S488">
        <f t="shared" si="61"/>
        <v>24</v>
      </c>
      <c r="T488">
        <f t="shared" si="62"/>
        <v>666</v>
      </c>
      <c r="U488" t="str">
        <f t="shared" si="63"/>
        <v>Mid</v>
      </c>
      <c r="V488" t="str">
        <f t="shared" si="56"/>
        <v>Old</v>
      </c>
    </row>
    <row r="489" spans="1:22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  <c r="O489">
        <f t="shared" si="57"/>
        <v>4.8356700000000004</v>
      </c>
      <c r="P489">
        <f t="shared" si="58"/>
        <v>0</v>
      </c>
      <c r="Q489">
        <f t="shared" si="59"/>
        <v>0</v>
      </c>
      <c r="R489">
        <f t="shared" si="60"/>
        <v>53.2</v>
      </c>
      <c r="S489">
        <f t="shared" si="61"/>
        <v>24</v>
      </c>
      <c r="T489">
        <f t="shared" si="62"/>
        <v>666</v>
      </c>
      <c r="U489" t="str">
        <f t="shared" si="63"/>
        <v>Mid</v>
      </c>
      <c r="V489" t="str">
        <f t="shared" si="56"/>
        <v>Adult</v>
      </c>
    </row>
    <row r="490" spans="1:22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  <c r="O490">
        <f t="shared" si="57"/>
        <v>0.15085999999999999</v>
      </c>
      <c r="P490">
        <f t="shared" si="58"/>
        <v>0</v>
      </c>
      <c r="Q490">
        <f t="shared" si="59"/>
        <v>0</v>
      </c>
      <c r="R490">
        <f t="shared" si="60"/>
        <v>92.7</v>
      </c>
      <c r="S490">
        <f t="shared" si="61"/>
        <v>4</v>
      </c>
      <c r="T490">
        <f t="shared" si="62"/>
        <v>711</v>
      </c>
      <c r="U490" t="str">
        <f t="shared" si="63"/>
        <v>Mid</v>
      </c>
      <c r="V490" t="str">
        <f t="shared" si="56"/>
        <v>Old</v>
      </c>
    </row>
    <row r="491" spans="1:22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  <c r="O491">
        <f t="shared" si="57"/>
        <v>0.18337000000000001</v>
      </c>
      <c r="P491">
        <f t="shared" si="58"/>
        <v>0</v>
      </c>
      <c r="Q491">
        <f t="shared" si="59"/>
        <v>0</v>
      </c>
      <c r="R491">
        <f t="shared" si="60"/>
        <v>98.3</v>
      </c>
      <c r="S491">
        <f t="shared" si="61"/>
        <v>4</v>
      </c>
      <c r="T491">
        <f t="shared" si="62"/>
        <v>711</v>
      </c>
      <c r="U491" t="str">
        <f t="shared" si="63"/>
        <v>Affordable</v>
      </c>
      <c r="V491" t="str">
        <f t="shared" si="56"/>
        <v>Old</v>
      </c>
    </row>
    <row r="492" spans="1:22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  <c r="O492">
        <f t="shared" si="57"/>
        <v>0.20746000000000001</v>
      </c>
      <c r="P492">
        <f t="shared" si="58"/>
        <v>0</v>
      </c>
      <c r="Q492">
        <f t="shared" si="59"/>
        <v>0</v>
      </c>
      <c r="R492">
        <f t="shared" si="60"/>
        <v>98</v>
      </c>
      <c r="S492">
        <f t="shared" si="61"/>
        <v>4</v>
      </c>
      <c r="T492">
        <f t="shared" si="62"/>
        <v>711</v>
      </c>
      <c r="U492" t="str">
        <f t="shared" si="63"/>
        <v>Affordable</v>
      </c>
      <c r="V492" t="str">
        <f t="shared" si="56"/>
        <v>Old</v>
      </c>
    </row>
    <row r="493" spans="1:22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  <c r="O493">
        <f t="shared" si="57"/>
        <v>0.10574</v>
      </c>
      <c r="P493">
        <f t="shared" si="58"/>
        <v>0</v>
      </c>
      <c r="Q493">
        <f t="shared" si="59"/>
        <v>0</v>
      </c>
      <c r="R493">
        <f t="shared" si="60"/>
        <v>98.8</v>
      </c>
      <c r="S493">
        <f t="shared" si="61"/>
        <v>4</v>
      </c>
      <c r="T493">
        <f t="shared" si="62"/>
        <v>711</v>
      </c>
      <c r="U493" t="str">
        <f t="shared" si="63"/>
        <v>Affordable</v>
      </c>
      <c r="V493" t="str">
        <f t="shared" si="56"/>
        <v>Old</v>
      </c>
    </row>
    <row r="494" spans="1:22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  <c r="O494">
        <f t="shared" si="57"/>
        <v>0.11132</v>
      </c>
      <c r="P494">
        <f t="shared" si="58"/>
        <v>0</v>
      </c>
      <c r="Q494">
        <f t="shared" si="59"/>
        <v>0</v>
      </c>
      <c r="R494">
        <f t="shared" si="60"/>
        <v>83.5</v>
      </c>
      <c r="S494">
        <f t="shared" si="61"/>
        <v>4</v>
      </c>
      <c r="T494">
        <f t="shared" si="62"/>
        <v>711</v>
      </c>
      <c r="U494" t="str">
        <f t="shared" si="63"/>
        <v>Mid</v>
      </c>
      <c r="V494" t="str">
        <f t="shared" si="56"/>
        <v>Old</v>
      </c>
    </row>
    <row r="495" spans="1:22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  <c r="O495">
        <f t="shared" si="57"/>
        <v>0.17330999999999999</v>
      </c>
      <c r="P495">
        <f t="shared" si="58"/>
        <v>0</v>
      </c>
      <c r="Q495">
        <f t="shared" si="59"/>
        <v>0</v>
      </c>
      <c r="R495">
        <f t="shared" si="60"/>
        <v>54</v>
      </c>
      <c r="S495">
        <f t="shared" si="61"/>
        <v>6</v>
      </c>
      <c r="T495">
        <f t="shared" si="62"/>
        <v>391</v>
      </c>
      <c r="U495" t="str">
        <f t="shared" si="63"/>
        <v>Mid</v>
      </c>
      <c r="V495" t="str">
        <f t="shared" si="56"/>
        <v>Adult</v>
      </c>
    </row>
    <row r="496" spans="1:22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  <c r="O496">
        <f t="shared" si="57"/>
        <v>0.27956999999999999</v>
      </c>
      <c r="P496">
        <f t="shared" si="58"/>
        <v>0</v>
      </c>
      <c r="Q496">
        <f t="shared" si="59"/>
        <v>0</v>
      </c>
      <c r="R496">
        <f t="shared" si="60"/>
        <v>42.6</v>
      </c>
      <c r="S496">
        <f t="shared" si="61"/>
        <v>6</v>
      </c>
      <c r="T496">
        <f t="shared" si="62"/>
        <v>391</v>
      </c>
      <c r="U496" t="str">
        <f t="shared" si="63"/>
        <v>Mid</v>
      </c>
      <c r="V496" t="str">
        <f t="shared" si="56"/>
        <v>Adult</v>
      </c>
    </row>
    <row r="497" spans="1:22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  <c r="O497">
        <f t="shared" si="57"/>
        <v>0.17899000000000001</v>
      </c>
      <c r="P497">
        <f t="shared" si="58"/>
        <v>0</v>
      </c>
      <c r="Q497">
        <f t="shared" si="59"/>
        <v>0</v>
      </c>
      <c r="R497">
        <f t="shared" si="60"/>
        <v>28.8</v>
      </c>
      <c r="S497">
        <f t="shared" si="61"/>
        <v>6</v>
      </c>
      <c r="T497">
        <f t="shared" si="62"/>
        <v>391</v>
      </c>
      <c r="U497" t="str">
        <f t="shared" si="63"/>
        <v>Mid</v>
      </c>
      <c r="V497" t="str">
        <f t="shared" si="56"/>
        <v>Student</v>
      </c>
    </row>
    <row r="498" spans="1:22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  <c r="O498">
        <f t="shared" si="57"/>
        <v>0.28960000000000002</v>
      </c>
      <c r="P498">
        <f t="shared" si="58"/>
        <v>0</v>
      </c>
      <c r="Q498">
        <f t="shared" si="59"/>
        <v>0</v>
      </c>
      <c r="R498">
        <f t="shared" si="60"/>
        <v>72.900000000000006</v>
      </c>
      <c r="S498">
        <f t="shared" si="61"/>
        <v>6</v>
      </c>
      <c r="T498">
        <f t="shared" si="62"/>
        <v>391</v>
      </c>
      <c r="U498" t="str">
        <f t="shared" si="63"/>
        <v>Mid</v>
      </c>
      <c r="V498" t="str">
        <f t="shared" si="56"/>
        <v>Old</v>
      </c>
    </row>
    <row r="499" spans="1:22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  <c r="O499">
        <f t="shared" si="57"/>
        <v>0.26838000000000001</v>
      </c>
      <c r="P499">
        <f t="shared" si="58"/>
        <v>0</v>
      </c>
      <c r="Q499">
        <f t="shared" si="59"/>
        <v>0</v>
      </c>
      <c r="R499">
        <f t="shared" si="60"/>
        <v>70.599999999999994</v>
      </c>
      <c r="S499">
        <f t="shared" si="61"/>
        <v>6</v>
      </c>
      <c r="T499">
        <f t="shared" si="62"/>
        <v>391</v>
      </c>
      <c r="U499" t="str">
        <f t="shared" si="63"/>
        <v>Mid</v>
      </c>
      <c r="V499" t="str">
        <f t="shared" si="56"/>
        <v>Old</v>
      </c>
    </row>
    <row r="500" spans="1:22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  <c r="O500">
        <f t="shared" si="57"/>
        <v>0.23912</v>
      </c>
      <c r="P500">
        <f t="shared" si="58"/>
        <v>0</v>
      </c>
      <c r="Q500">
        <f t="shared" si="59"/>
        <v>0</v>
      </c>
      <c r="R500">
        <f t="shared" si="60"/>
        <v>65.3</v>
      </c>
      <c r="S500">
        <f t="shared" si="61"/>
        <v>6</v>
      </c>
      <c r="T500">
        <f t="shared" si="62"/>
        <v>391</v>
      </c>
      <c r="U500" t="str">
        <f t="shared" si="63"/>
        <v>Mid</v>
      </c>
      <c r="V500" t="str">
        <f t="shared" si="56"/>
        <v>Adult</v>
      </c>
    </row>
    <row r="501" spans="1:22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  <c r="O501">
        <f t="shared" si="57"/>
        <v>0.17782999999999999</v>
      </c>
      <c r="P501">
        <f t="shared" si="58"/>
        <v>0</v>
      </c>
      <c r="Q501">
        <f t="shared" si="59"/>
        <v>0</v>
      </c>
      <c r="R501">
        <f t="shared" si="60"/>
        <v>73.5</v>
      </c>
      <c r="S501">
        <f t="shared" si="61"/>
        <v>6</v>
      </c>
      <c r="T501">
        <f t="shared" si="62"/>
        <v>391</v>
      </c>
      <c r="U501" t="str">
        <f t="shared" si="63"/>
        <v>Mid</v>
      </c>
      <c r="V501" t="str">
        <f t="shared" si="56"/>
        <v>Old</v>
      </c>
    </row>
    <row r="502" spans="1:22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  <c r="O502">
        <f t="shared" si="57"/>
        <v>0.22438</v>
      </c>
      <c r="P502">
        <f t="shared" si="58"/>
        <v>0</v>
      </c>
      <c r="Q502">
        <f t="shared" si="59"/>
        <v>0</v>
      </c>
      <c r="R502">
        <f t="shared" si="60"/>
        <v>79.7</v>
      </c>
      <c r="S502">
        <f t="shared" si="61"/>
        <v>6</v>
      </c>
      <c r="T502">
        <f t="shared" si="62"/>
        <v>391</v>
      </c>
      <c r="U502" t="str">
        <f t="shared" si="63"/>
        <v>Mid</v>
      </c>
      <c r="V502" t="str">
        <f t="shared" si="56"/>
        <v>Old</v>
      </c>
    </row>
    <row r="503" spans="1:22" x14ac:dyDescent="0.25">
      <c r="A503">
        <v>6.2629999999999894E-2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  <c r="O503">
        <f t="shared" si="57"/>
        <v>6.2629999999999894E-2</v>
      </c>
      <c r="P503">
        <f t="shared" si="58"/>
        <v>0</v>
      </c>
      <c r="Q503">
        <f t="shared" si="59"/>
        <v>0</v>
      </c>
      <c r="R503">
        <f t="shared" si="60"/>
        <v>69.099999999999994</v>
      </c>
      <c r="S503">
        <f t="shared" si="61"/>
        <v>1</v>
      </c>
      <c r="T503">
        <f t="shared" si="62"/>
        <v>273</v>
      </c>
      <c r="U503" t="str">
        <f t="shared" si="63"/>
        <v>Mid</v>
      </c>
      <c r="V503" t="str">
        <f t="shared" si="56"/>
        <v>Adult</v>
      </c>
    </row>
    <row r="504" spans="1:22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  <c r="O504">
        <f t="shared" si="57"/>
        <v>4.5269999999999998E-2</v>
      </c>
      <c r="P504">
        <f t="shared" si="58"/>
        <v>0</v>
      </c>
      <c r="Q504">
        <f t="shared" si="59"/>
        <v>0</v>
      </c>
      <c r="R504">
        <f t="shared" si="60"/>
        <v>76.7</v>
      </c>
      <c r="S504">
        <f t="shared" si="61"/>
        <v>1</v>
      </c>
      <c r="T504">
        <f t="shared" si="62"/>
        <v>273</v>
      </c>
      <c r="U504" t="str">
        <f t="shared" si="63"/>
        <v>Mid</v>
      </c>
      <c r="V504" t="str">
        <f t="shared" si="56"/>
        <v>Old</v>
      </c>
    </row>
    <row r="505" spans="1:22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  <c r="O505">
        <f t="shared" si="57"/>
        <v>6.0760000000000002E-2</v>
      </c>
      <c r="P505">
        <f t="shared" si="58"/>
        <v>0</v>
      </c>
      <c r="Q505">
        <f t="shared" si="59"/>
        <v>0</v>
      </c>
      <c r="R505">
        <f t="shared" si="60"/>
        <v>91</v>
      </c>
      <c r="S505">
        <f t="shared" si="61"/>
        <v>1</v>
      </c>
      <c r="T505">
        <f t="shared" si="62"/>
        <v>273</v>
      </c>
      <c r="U505" t="str">
        <f t="shared" si="63"/>
        <v>Mid</v>
      </c>
      <c r="V505" t="str">
        <f t="shared" si="56"/>
        <v>Old</v>
      </c>
    </row>
    <row r="506" spans="1:22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  <c r="O506">
        <f t="shared" si="57"/>
        <v>0.10959000000000001</v>
      </c>
      <c r="P506">
        <f t="shared" si="58"/>
        <v>0</v>
      </c>
      <c r="Q506">
        <f t="shared" si="59"/>
        <v>0</v>
      </c>
      <c r="R506">
        <f t="shared" si="60"/>
        <v>89.3</v>
      </c>
      <c r="S506">
        <f t="shared" si="61"/>
        <v>1</v>
      </c>
      <c r="T506">
        <f t="shared" si="62"/>
        <v>273</v>
      </c>
      <c r="U506" t="str">
        <f t="shared" si="63"/>
        <v>Mid</v>
      </c>
      <c r="V506" t="str">
        <f t="shared" si="56"/>
        <v>Old</v>
      </c>
    </row>
    <row r="507" spans="1:22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  <c r="O507">
        <f t="shared" si="57"/>
        <v>4.7410000000000001E-2</v>
      </c>
      <c r="P507">
        <f t="shared" si="58"/>
        <v>0</v>
      </c>
      <c r="Q507">
        <f t="shared" si="59"/>
        <v>0</v>
      </c>
      <c r="R507">
        <f t="shared" si="60"/>
        <v>80.8</v>
      </c>
      <c r="S507">
        <f t="shared" si="61"/>
        <v>1</v>
      </c>
      <c r="T507">
        <f t="shared" si="62"/>
        <v>273</v>
      </c>
      <c r="U507" t="str">
        <f t="shared" si="63"/>
        <v>Affordable</v>
      </c>
      <c r="V507" t="str">
        <f t="shared" si="56"/>
        <v>Old</v>
      </c>
    </row>
    <row r="508" spans="1:22" x14ac:dyDescent="0.25">
      <c r="B508">
        <v>0</v>
      </c>
      <c r="C508">
        <v>18.100000000000001</v>
      </c>
      <c r="E508">
        <v>0.69299999999999995</v>
      </c>
      <c r="F508">
        <v>5.5309999999999997</v>
      </c>
      <c r="H508">
        <v>1.6073999999999999</v>
      </c>
      <c r="J508">
        <v>666</v>
      </c>
      <c r="K508">
        <v>20.2</v>
      </c>
      <c r="L508">
        <v>329.46</v>
      </c>
      <c r="M508">
        <v>27.38</v>
      </c>
      <c r="N508">
        <v>8.5</v>
      </c>
      <c r="O508">
        <f t="shared" si="57"/>
        <v>3.6135235573122535</v>
      </c>
      <c r="P508">
        <f t="shared" si="58"/>
        <v>0</v>
      </c>
      <c r="Q508">
        <f t="shared" si="59"/>
        <v>6.9033530571992116E-2</v>
      </c>
      <c r="R508">
        <f t="shared" si="60"/>
        <v>68.905947955390403</v>
      </c>
      <c r="S508">
        <f t="shared" si="61"/>
        <v>9.4913957934990432</v>
      </c>
      <c r="T508">
        <f t="shared" si="62"/>
        <v>666</v>
      </c>
      <c r="U508" t="str">
        <f t="shared" si="63"/>
        <v>Affordable</v>
      </c>
      <c r="V508" t="str">
        <f t="shared" si="56"/>
        <v>Student</v>
      </c>
    </row>
    <row r="509" spans="1:22" x14ac:dyDescent="0.25">
      <c r="C509">
        <v>7.07</v>
      </c>
      <c r="E509">
        <v>0.46899999999999997</v>
      </c>
      <c r="F509">
        <v>6.4210000000000003</v>
      </c>
      <c r="G509">
        <v>78.900000000000006</v>
      </c>
      <c r="H509">
        <v>4.9671000000000003</v>
      </c>
      <c r="K509">
        <v>17.8</v>
      </c>
      <c r="L509">
        <v>396.9</v>
      </c>
      <c r="M509">
        <v>9.14</v>
      </c>
      <c r="N509">
        <v>21.6</v>
      </c>
      <c r="O509">
        <f t="shared" si="57"/>
        <v>3.6135235573122535</v>
      </c>
      <c r="P509">
        <f t="shared" si="58"/>
        <v>11.298828125</v>
      </c>
      <c r="Q509">
        <f t="shared" si="59"/>
        <v>6.9033530571992116E-2</v>
      </c>
      <c r="R509">
        <f t="shared" si="60"/>
        <v>78.900000000000006</v>
      </c>
      <c r="S509">
        <f t="shared" si="61"/>
        <v>9.4913957934990432</v>
      </c>
      <c r="T509">
        <f t="shared" si="62"/>
        <v>409.25602968460112</v>
      </c>
      <c r="U509" t="str">
        <f t="shared" si="63"/>
        <v>Mid</v>
      </c>
      <c r="V509" t="str">
        <f t="shared" si="56"/>
        <v>Old</v>
      </c>
    </row>
    <row r="510" spans="1:22" x14ac:dyDescent="0.25">
      <c r="C510">
        <v>18.100000000000001</v>
      </c>
      <c r="E510">
        <v>0.65900000000000003</v>
      </c>
      <c r="F510">
        <v>5.6079999999999997</v>
      </c>
      <c r="G510">
        <v>100</v>
      </c>
      <c r="H510">
        <v>1.2851999999999999</v>
      </c>
      <c r="J510">
        <v>666</v>
      </c>
      <c r="K510">
        <v>20.2</v>
      </c>
      <c r="L510">
        <v>332.09</v>
      </c>
      <c r="M510">
        <v>12.13</v>
      </c>
      <c r="N510">
        <v>27.9</v>
      </c>
      <c r="O510">
        <f t="shared" si="57"/>
        <v>3.6135235573122535</v>
      </c>
      <c r="P510">
        <f t="shared" si="58"/>
        <v>11.298828125</v>
      </c>
      <c r="Q510">
        <f t="shared" si="59"/>
        <v>6.9033530571992116E-2</v>
      </c>
      <c r="R510">
        <f t="shared" si="60"/>
        <v>100</v>
      </c>
      <c r="S510">
        <f t="shared" si="61"/>
        <v>9.4913957934990432</v>
      </c>
      <c r="T510">
        <f t="shared" si="62"/>
        <v>666</v>
      </c>
      <c r="U510" t="str">
        <f t="shared" si="63"/>
        <v>Mid</v>
      </c>
      <c r="V510" t="str">
        <f t="shared" si="56"/>
        <v>Old</v>
      </c>
    </row>
    <row r="511" spans="1:22" x14ac:dyDescent="0.25">
      <c r="C511">
        <v>18.100000000000001</v>
      </c>
      <c r="E511">
        <v>0.57999999999999996</v>
      </c>
      <c r="F511">
        <v>5.9260000000000002</v>
      </c>
      <c r="G511">
        <v>71</v>
      </c>
      <c r="H511">
        <v>2.9083999999999999</v>
      </c>
      <c r="J511">
        <v>666</v>
      </c>
      <c r="K511">
        <v>20.2</v>
      </c>
      <c r="L511">
        <v>368.74</v>
      </c>
      <c r="M511">
        <v>18.13</v>
      </c>
      <c r="N511">
        <v>19.100000000000001</v>
      </c>
      <c r="O511">
        <f t="shared" si="57"/>
        <v>3.6135235573122535</v>
      </c>
      <c r="P511">
        <f t="shared" si="58"/>
        <v>11.298828125</v>
      </c>
      <c r="Q511">
        <f t="shared" si="59"/>
        <v>6.9033530571992116E-2</v>
      </c>
      <c r="R511">
        <f t="shared" si="60"/>
        <v>71</v>
      </c>
      <c r="S511">
        <f t="shared" si="61"/>
        <v>9.4913957934990432</v>
      </c>
      <c r="T511">
        <f t="shared" si="62"/>
        <v>666</v>
      </c>
      <c r="U511" t="str">
        <f t="shared" si="63"/>
        <v>Mid</v>
      </c>
      <c r="V511" t="str">
        <f t="shared" si="56"/>
        <v>Old</v>
      </c>
    </row>
    <row r="512" spans="1:22" x14ac:dyDescent="0.25">
      <c r="C512">
        <v>6.2</v>
      </c>
      <c r="E512">
        <v>0.504</v>
      </c>
      <c r="F512">
        <v>7.6859999999999999</v>
      </c>
      <c r="G512">
        <v>17</v>
      </c>
      <c r="H512">
        <v>3.3751000000000002</v>
      </c>
      <c r="J512">
        <v>307</v>
      </c>
      <c r="K512">
        <v>17.399999999999999</v>
      </c>
      <c r="L512">
        <v>377.51</v>
      </c>
      <c r="M512">
        <v>3.92</v>
      </c>
      <c r="N512">
        <v>46.7</v>
      </c>
      <c r="O512">
        <f t="shared" si="57"/>
        <v>3.6135235573122535</v>
      </c>
      <c r="P512">
        <f t="shared" si="58"/>
        <v>11.298828125</v>
      </c>
      <c r="Q512">
        <f t="shared" si="59"/>
        <v>6.9033530571992116E-2</v>
      </c>
      <c r="R512">
        <f t="shared" si="60"/>
        <v>17</v>
      </c>
      <c r="S512">
        <f t="shared" si="61"/>
        <v>9.4913957934990432</v>
      </c>
      <c r="T512">
        <f t="shared" si="62"/>
        <v>307</v>
      </c>
      <c r="U512" t="str">
        <f t="shared" si="63"/>
        <v>Premium</v>
      </c>
      <c r="V512" t="str">
        <f t="shared" si="56"/>
        <v>Student</v>
      </c>
    </row>
    <row r="513" spans="2:22" x14ac:dyDescent="0.25">
      <c r="C513">
        <v>8.14</v>
      </c>
      <c r="E513">
        <v>0.53799999999999903</v>
      </c>
      <c r="F513">
        <v>6.0960000000000001</v>
      </c>
      <c r="H513">
        <v>4.4619</v>
      </c>
      <c r="I513">
        <v>4</v>
      </c>
      <c r="J513">
        <v>307</v>
      </c>
      <c r="K513">
        <v>21</v>
      </c>
      <c r="L513">
        <v>380.02</v>
      </c>
      <c r="M513">
        <v>10.26</v>
      </c>
      <c r="N513">
        <v>18.2</v>
      </c>
      <c r="O513">
        <f t="shared" si="57"/>
        <v>3.6135235573122535</v>
      </c>
      <c r="P513">
        <f t="shared" si="58"/>
        <v>11.298828125</v>
      </c>
      <c r="Q513">
        <f t="shared" si="59"/>
        <v>6.9033530571992116E-2</v>
      </c>
      <c r="R513">
        <f t="shared" si="60"/>
        <v>68.905947955390403</v>
      </c>
      <c r="S513">
        <f t="shared" si="61"/>
        <v>4</v>
      </c>
      <c r="T513">
        <f t="shared" si="62"/>
        <v>307</v>
      </c>
      <c r="U513" t="str">
        <f t="shared" si="63"/>
        <v>Mid</v>
      </c>
      <c r="V513" t="str">
        <f t="shared" si="56"/>
        <v>Student</v>
      </c>
    </row>
    <row r="514" spans="2:22" x14ac:dyDescent="0.25">
      <c r="B514">
        <v>0</v>
      </c>
      <c r="C514">
        <v>21.89</v>
      </c>
      <c r="E514">
        <v>0.624</v>
      </c>
      <c r="F514">
        <v>5.6929999999999996</v>
      </c>
      <c r="G514">
        <v>96</v>
      </c>
      <c r="H514">
        <v>1.7883</v>
      </c>
      <c r="J514">
        <v>437</v>
      </c>
      <c r="K514">
        <v>21.2</v>
      </c>
      <c r="L514">
        <v>392.11</v>
      </c>
      <c r="M514">
        <v>17.190000000000001</v>
      </c>
      <c r="N514">
        <v>16.2</v>
      </c>
      <c r="O514">
        <f t="shared" si="57"/>
        <v>3.6135235573122535</v>
      </c>
      <c r="P514">
        <f t="shared" si="58"/>
        <v>0</v>
      </c>
      <c r="Q514">
        <f t="shared" si="59"/>
        <v>6.9033530571992116E-2</v>
      </c>
      <c r="R514">
        <f t="shared" si="60"/>
        <v>96</v>
      </c>
      <c r="S514">
        <f t="shared" si="61"/>
        <v>9.4913957934990432</v>
      </c>
      <c r="T514">
        <f t="shared" si="62"/>
        <v>437</v>
      </c>
      <c r="U514" t="str">
        <f t="shared" si="63"/>
        <v>Mid</v>
      </c>
      <c r="V514" t="str">
        <f t="shared" ref="V514:V557" si="64">IF(G514&gt;70, "Old", IF(G514&gt;30, "Adult", "Student"))</f>
        <v>Old</v>
      </c>
    </row>
    <row r="515" spans="2:22" x14ac:dyDescent="0.25">
      <c r="B515">
        <v>35</v>
      </c>
      <c r="C515">
        <v>6.06</v>
      </c>
      <c r="E515">
        <v>0.43790000000000001</v>
      </c>
      <c r="F515">
        <v>6.0309999999999997</v>
      </c>
      <c r="G515">
        <v>23.3</v>
      </c>
      <c r="H515">
        <v>6.6406999999999998</v>
      </c>
      <c r="J515">
        <v>304</v>
      </c>
      <c r="K515">
        <v>16.899999999999999</v>
      </c>
      <c r="L515">
        <v>362.25</v>
      </c>
      <c r="M515">
        <v>7.83</v>
      </c>
      <c r="N515">
        <v>19.399999999999999</v>
      </c>
      <c r="O515">
        <f t="shared" ref="O515:O557" si="65">IF(ISBLANK(A515), IFERROR(AVERAGEIF(A:A, "&lt;&gt;"), 0), A515)</f>
        <v>3.6135235573122535</v>
      </c>
      <c r="P515">
        <f t="shared" ref="P515:P557" si="66">IF(ISBLANK(B515), IFERROR(AVERAGEIF(B:B, "&lt;&gt;"), 0), B515)</f>
        <v>35</v>
      </c>
      <c r="Q515">
        <f t="shared" ref="Q515:Q557" si="67">IF(ISBLANK(D515), IFERROR(AVERAGEIF(D:D, "&lt;&gt;"), 0), D515)</f>
        <v>6.9033530571992116E-2</v>
      </c>
      <c r="R515">
        <f t="shared" ref="R515:R557" si="68">IF(ISBLANK(G515), IFERROR(AVERAGEIF(G:G, "&lt;&gt;"), 0), G515)</f>
        <v>23.3</v>
      </c>
      <c r="S515">
        <f t="shared" ref="S515:S557" si="69">IF(ISBLANK(I515), IFERROR(AVERAGEIF(I:I, "&lt;&gt;"), 0), I515)</f>
        <v>9.4913957934990432</v>
      </c>
      <c r="T515">
        <f t="shared" ref="T515:T557" si="70">IF(ISBLANK(J515), IFERROR(AVERAGEIF(J:J, "&lt;&gt;"), 0), J515)</f>
        <v>304</v>
      </c>
      <c r="U515" t="str">
        <f t="shared" ref="U515:U557" si="71">IF(N515&gt;30, "Premium", IF(N515&gt;15, "Mid", "Affordable"))</f>
        <v>Mid</v>
      </c>
      <c r="V515" t="str">
        <f t="shared" si="64"/>
        <v>Student</v>
      </c>
    </row>
    <row r="516" spans="2:22" x14ac:dyDescent="0.25">
      <c r="C516">
        <v>19.579999999999998</v>
      </c>
      <c r="E516">
        <v>0.60499999999999998</v>
      </c>
      <c r="F516">
        <v>7.9289999999999896</v>
      </c>
      <c r="H516">
        <v>2.0459000000000001</v>
      </c>
      <c r="I516">
        <v>5</v>
      </c>
      <c r="K516">
        <v>14.7</v>
      </c>
      <c r="L516">
        <v>369.3</v>
      </c>
      <c r="M516">
        <v>3.7</v>
      </c>
      <c r="N516">
        <v>50</v>
      </c>
      <c r="O516">
        <f t="shared" si="65"/>
        <v>3.6135235573122535</v>
      </c>
      <c r="P516">
        <f t="shared" si="66"/>
        <v>11.298828125</v>
      </c>
      <c r="Q516">
        <f t="shared" si="67"/>
        <v>6.9033530571992116E-2</v>
      </c>
      <c r="R516">
        <f t="shared" si="68"/>
        <v>68.905947955390403</v>
      </c>
      <c r="S516">
        <f t="shared" si="69"/>
        <v>5</v>
      </c>
      <c r="T516">
        <f t="shared" si="70"/>
        <v>409.25602968460112</v>
      </c>
      <c r="U516" t="str">
        <f t="shared" si="71"/>
        <v>Premium</v>
      </c>
      <c r="V516" t="str">
        <f t="shared" si="64"/>
        <v>Student</v>
      </c>
    </row>
    <row r="517" spans="2:22" x14ac:dyDescent="0.25">
      <c r="C517">
        <v>2.68</v>
      </c>
      <c r="E517">
        <v>0.41610000000000003</v>
      </c>
      <c r="F517">
        <v>7.8529999999999998</v>
      </c>
      <c r="H517">
        <v>5.1180000000000003</v>
      </c>
      <c r="J517">
        <v>224</v>
      </c>
      <c r="K517">
        <v>14.7</v>
      </c>
      <c r="L517">
        <v>392.78</v>
      </c>
      <c r="M517">
        <v>3.81</v>
      </c>
      <c r="N517">
        <v>48.5</v>
      </c>
      <c r="O517">
        <f t="shared" si="65"/>
        <v>3.6135235573122535</v>
      </c>
      <c r="P517">
        <f t="shared" si="66"/>
        <v>11.298828125</v>
      </c>
      <c r="Q517">
        <f t="shared" si="67"/>
        <v>6.9033530571992116E-2</v>
      </c>
      <c r="R517">
        <f t="shared" si="68"/>
        <v>68.905947955390403</v>
      </c>
      <c r="S517">
        <f t="shared" si="69"/>
        <v>9.4913957934990432</v>
      </c>
      <c r="T517">
        <f t="shared" si="70"/>
        <v>224</v>
      </c>
      <c r="U517" t="str">
        <f t="shared" si="71"/>
        <v>Premium</v>
      </c>
      <c r="V517" t="str">
        <f t="shared" si="64"/>
        <v>Student</v>
      </c>
    </row>
    <row r="518" spans="2:22" x14ac:dyDescent="0.25">
      <c r="C518">
        <v>5.86</v>
      </c>
      <c r="E518">
        <v>0.43099999999999999</v>
      </c>
      <c r="F518">
        <v>5.593</v>
      </c>
      <c r="H518">
        <v>7.9549000000000003</v>
      </c>
      <c r="K518">
        <v>19.100000000000001</v>
      </c>
      <c r="L518">
        <v>372.49</v>
      </c>
      <c r="M518">
        <v>12.5</v>
      </c>
      <c r="N518">
        <v>17.600000000000001</v>
      </c>
      <c r="O518">
        <f t="shared" si="65"/>
        <v>3.6135235573122535</v>
      </c>
      <c r="P518">
        <f t="shared" si="66"/>
        <v>11.298828125</v>
      </c>
      <c r="Q518">
        <f t="shared" si="67"/>
        <v>6.9033530571992116E-2</v>
      </c>
      <c r="R518">
        <f t="shared" si="68"/>
        <v>68.905947955390403</v>
      </c>
      <c r="S518">
        <f t="shared" si="69"/>
        <v>9.4913957934990432</v>
      </c>
      <c r="T518">
        <f t="shared" si="70"/>
        <v>409.25602968460112</v>
      </c>
      <c r="U518" t="str">
        <f t="shared" si="71"/>
        <v>Mid</v>
      </c>
      <c r="V518" t="str">
        <f t="shared" si="64"/>
        <v>Student</v>
      </c>
    </row>
    <row r="519" spans="2:22" x14ac:dyDescent="0.25">
      <c r="C519">
        <v>18.100000000000001</v>
      </c>
      <c r="E519">
        <v>0.61399999999999999</v>
      </c>
      <c r="F519">
        <v>6.2290000000000001</v>
      </c>
      <c r="H519">
        <v>1.9512</v>
      </c>
      <c r="J519">
        <v>666</v>
      </c>
      <c r="K519">
        <v>20.2</v>
      </c>
      <c r="L519">
        <v>383.32</v>
      </c>
      <c r="M519">
        <v>13.11</v>
      </c>
      <c r="N519">
        <v>21.4</v>
      </c>
      <c r="O519">
        <f t="shared" si="65"/>
        <v>3.6135235573122535</v>
      </c>
      <c r="P519">
        <f t="shared" si="66"/>
        <v>11.298828125</v>
      </c>
      <c r="Q519">
        <f t="shared" si="67"/>
        <v>6.9033530571992116E-2</v>
      </c>
      <c r="R519">
        <f t="shared" si="68"/>
        <v>68.905947955390403</v>
      </c>
      <c r="S519">
        <f t="shared" si="69"/>
        <v>9.4913957934990432</v>
      </c>
      <c r="T519">
        <f t="shared" si="70"/>
        <v>666</v>
      </c>
      <c r="U519" t="str">
        <f t="shared" si="71"/>
        <v>Mid</v>
      </c>
      <c r="V519" t="str">
        <f t="shared" si="64"/>
        <v>Student</v>
      </c>
    </row>
    <row r="520" spans="2:22" x14ac:dyDescent="0.25">
      <c r="C520">
        <v>9.9</v>
      </c>
      <c r="E520">
        <v>0.54400000000000004</v>
      </c>
      <c r="F520">
        <v>4.9729999999999999</v>
      </c>
      <c r="H520">
        <v>2.5194000000000001</v>
      </c>
      <c r="J520">
        <v>304</v>
      </c>
      <c r="K520">
        <v>18.399999999999999</v>
      </c>
      <c r="L520">
        <v>350.45</v>
      </c>
      <c r="M520">
        <v>12.64</v>
      </c>
      <c r="N520">
        <v>16.100000000000001</v>
      </c>
      <c r="O520">
        <f t="shared" si="65"/>
        <v>3.6135235573122535</v>
      </c>
      <c r="P520">
        <f t="shared" si="66"/>
        <v>11.298828125</v>
      </c>
      <c r="Q520">
        <f t="shared" si="67"/>
        <v>6.9033530571992116E-2</v>
      </c>
      <c r="R520">
        <f t="shared" si="68"/>
        <v>68.905947955390403</v>
      </c>
      <c r="S520">
        <f t="shared" si="69"/>
        <v>9.4913957934990432</v>
      </c>
      <c r="T520">
        <f t="shared" si="70"/>
        <v>304</v>
      </c>
      <c r="U520" t="str">
        <f t="shared" si="71"/>
        <v>Mid</v>
      </c>
      <c r="V520" t="str">
        <f t="shared" si="64"/>
        <v>Student</v>
      </c>
    </row>
    <row r="521" spans="2:22" x14ac:dyDescent="0.25">
      <c r="C521">
        <v>18.100000000000001</v>
      </c>
      <c r="E521">
        <v>0.66799999999999904</v>
      </c>
      <c r="F521">
        <v>4.1379999999999999</v>
      </c>
      <c r="H521">
        <v>1.137</v>
      </c>
      <c r="J521">
        <v>666</v>
      </c>
      <c r="K521">
        <v>20.2</v>
      </c>
      <c r="L521">
        <v>396.9</v>
      </c>
      <c r="M521">
        <v>37.97</v>
      </c>
      <c r="N521">
        <v>13.8</v>
      </c>
      <c r="O521">
        <f t="shared" si="65"/>
        <v>3.6135235573122535</v>
      </c>
      <c r="P521">
        <f t="shared" si="66"/>
        <v>11.298828125</v>
      </c>
      <c r="Q521">
        <f t="shared" si="67"/>
        <v>6.9033530571992116E-2</v>
      </c>
      <c r="R521">
        <f t="shared" si="68"/>
        <v>68.905947955390403</v>
      </c>
      <c r="S521">
        <f t="shared" si="69"/>
        <v>9.4913957934990432</v>
      </c>
      <c r="T521">
        <f t="shared" si="70"/>
        <v>666</v>
      </c>
      <c r="U521" t="str">
        <f t="shared" si="71"/>
        <v>Affordable</v>
      </c>
      <c r="V521" t="str">
        <f t="shared" si="64"/>
        <v>Student</v>
      </c>
    </row>
    <row r="522" spans="2:22" x14ac:dyDescent="0.25">
      <c r="C522">
        <v>3.24</v>
      </c>
      <c r="E522">
        <v>0.46</v>
      </c>
      <c r="F522">
        <v>6.1440000000000001</v>
      </c>
      <c r="G522">
        <v>32.200000000000003</v>
      </c>
      <c r="H522">
        <v>5.8735999999999997</v>
      </c>
      <c r="K522">
        <v>16.899999999999999</v>
      </c>
      <c r="L522">
        <v>368.57</v>
      </c>
      <c r="M522">
        <v>9.09</v>
      </c>
      <c r="N522">
        <v>19.8</v>
      </c>
      <c r="O522">
        <f t="shared" si="65"/>
        <v>3.6135235573122535</v>
      </c>
      <c r="P522">
        <f t="shared" si="66"/>
        <v>11.298828125</v>
      </c>
      <c r="Q522">
        <f t="shared" si="67"/>
        <v>6.9033530571992116E-2</v>
      </c>
      <c r="R522">
        <f t="shared" si="68"/>
        <v>32.200000000000003</v>
      </c>
      <c r="S522">
        <f t="shared" si="69"/>
        <v>9.4913957934990432</v>
      </c>
      <c r="T522">
        <f t="shared" si="70"/>
        <v>409.25602968460112</v>
      </c>
      <c r="U522" t="str">
        <f t="shared" si="71"/>
        <v>Mid</v>
      </c>
      <c r="V522" t="str">
        <f t="shared" si="64"/>
        <v>Adult</v>
      </c>
    </row>
    <row r="523" spans="2:22" x14ac:dyDescent="0.25">
      <c r="C523">
        <v>8.14</v>
      </c>
      <c r="E523">
        <v>0.53799999999999903</v>
      </c>
      <c r="F523">
        <v>6.4950000000000001</v>
      </c>
      <c r="G523">
        <v>94.4</v>
      </c>
      <c r="H523">
        <v>4.4546999999999999</v>
      </c>
      <c r="K523">
        <v>21</v>
      </c>
      <c r="L523">
        <v>387.94</v>
      </c>
      <c r="M523">
        <v>12.8</v>
      </c>
      <c r="N523">
        <v>18.399999999999999</v>
      </c>
      <c r="O523">
        <f t="shared" si="65"/>
        <v>3.6135235573122535</v>
      </c>
      <c r="P523">
        <f t="shared" si="66"/>
        <v>11.298828125</v>
      </c>
      <c r="Q523">
        <f t="shared" si="67"/>
        <v>6.9033530571992116E-2</v>
      </c>
      <c r="R523">
        <f t="shared" si="68"/>
        <v>94.4</v>
      </c>
      <c r="S523">
        <f t="shared" si="69"/>
        <v>9.4913957934990432</v>
      </c>
      <c r="T523">
        <f t="shared" si="70"/>
        <v>409.25602968460112</v>
      </c>
      <c r="U523" t="str">
        <f t="shared" si="71"/>
        <v>Mid</v>
      </c>
      <c r="V523" t="str">
        <f t="shared" si="64"/>
        <v>Old</v>
      </c>
    </row>
    <row r="524" spans="2:22" x14ac:dyDescent="0.25">
      <c r="C524">
        <v>6.2</v>
      </c>
      <c r="E524">
        <v>0.50700000000000001</v>
      </c>
      <c r="F524">
        <v>8.2469999999999999</v>
      </c>
      <c r="G524">
        <v>70.400000000000006</v>
      </c>
      <c r="H524">
        <v>3.6518999999999999</v>
      </c>
      <c r="K524">
        <v>17.399999999999999</v>
      </c>
      <c r="L524">
        <v>378.95</v>
      </c>
      <c r="M524">
        <v>3.95</v>
      </c>
      <c r="N524">
        <v>48.3</v>
      </c>
      <c r="O524">
        <f t="shared" si="65"/>
        <v>3.6135235573122535</v>
      </c>
      <c r="P524">
        <f t="shared" si="66"/>
        <v>11.298828125</v>
      </c>
      <c r="Q524">
        <f t="shared" si="67"/>
        <v>6.9033530571992116E-2</v>
      </c>
      <c r="R524">
        <f t="shared" si="68"/>
        <v>70.400000000000006</v>
      </c>
      <c r="S524">
        <f t="shared" si="69"/>
        <v>9.4913957934990432</v>
      </c>
      <c r="T524">
        <f t="shared" si="70"/>
        <v>409.25602968460112</v>
      </c>
      <c r="U524" t="str">
        <f t="shared" si="71"/>
        <v>Premium</v>
      </c>
      <c r="V524" t="str">
        <f t="shared" si="64"/>
        <v>Old</v>
      </c>
    </row>
    <row r="525" spans="2:22" x14ac:dyDescent="0.25">
      <c r="C525">
        <v>9.69</v>
      </c>
      <c r="E525">
        <v>0.58499999999999996</v>
      </c>
      <c r="F525">
        <v>5.569</v>
      </c>
      <c r="G525">
        <v>73.5</v>
      </c>
      <c r="H525">
        <v>2.3999000000000001</v>
      </c>
      <c r="I525">
        <v>6</v>
      </c>
      <c r="J525">
        <v>391</v>
      </c>
      <c r="K525">
        <v>19.2</v>
      </c>
      <c r="L525">
        <v>395.77</v>
      </c>
      <c r="M525">
        <v>15.1</v>
      </c>
      <c r="N525">
        <v>17.5</v>
      </c>
      <c r="O525">
        <f t="shared" si="65"/>
        <v>3.6135235573122535</v>
      </c>
      <c r="P525">
        <f t="shared" si="66"/>
        <v>11.298828125</v>
      </c>
      <c r="Q525">
        <f t="shared" si="67"/>
        <v>6.9033530571992116E-2</v>
      </c>
      <c r="R525">
        <f t="shared" si="68"/>
        <v>73.5</v>
      </c>
      <c r="S525">
        <f t="shared" si="69"/>
        <v>6</v>
      </c>
      <c r="T525">
        <f t="shared" si="70"/>
        <v>391</v>
      </c>
      <c r="U525" t="str">
        <f t="shared" si="71"/>
        <v>Mid</v>
      </c>
      <c r="V525" t="str">
        <f t="shared" si="64"/>
        <v>Old</v>
      </c>
    </row>
    <row r="526" spans="2:22" x14ac:dyDescent="0.25">
      <c r="C526">
        <v>1.47</v>
      </c>
      <c r="E526">
        <v>0.40299999999999903</v>
      </c>
      <c r="F526">
        <v>6.9749999999999996</v>
      </c>
      <c r="G526">
        <v>15.3</v>
      </c>
      <c r="H526">
        <v>7.6534000000000004</v>
      </c>
      <c r="K526">
        <v>17</v>
      </c>
      <c r="L526">
        <v>396.9</v>
      </c>
      <c r="M526">
        <v>4.5599999999999996</v>
      </c>
      <c r="N526">
        <v>34.9</v>
      </c>
      <c r="O526">
        <f t="shared" si="65"/>
        <v>3.6135235573122535</v>
      </c>
      <c r="P526">
        <f t="shared" si="66"/>
        <v>11.298828125</v>
      </c>
      <c r="Q526">
        <f t="shared" si="67"/>
        <v>6.9033530571992116E-2</v>
      </c>
      <c r="R526">
        <f t="shared" si="68"/>
        <v>15.3</v>
      </c>
      <c r="S526">
        <f t="shared" si="69"/>
        <v>9.4913957934990432</v>
      </c>
      <c r="T526">
        <f t="shared" si="70"/>
        <v>409.25602968460112</v>
      </c>
      <c r="U526" t="str">
        <f t="shared" si="71"/>
        <v>Premium</v>
      </c>
      <c r="V526" t="str">
        <f t="shared" si="64"/>
        <v>Student</v>
      </c>
    </row>
    <row r="527" spans="2:22" x14ac:dyDescent="0.25">
      <c r="C527">
        <v>3.97</v>
      </c>
      <c r="E527">
        <v>0.64700000000000002</v>
      </c>
      <c r="F527">
        <v>6.8419999999999996</v>
      </c>
      <c r="G527">
        <v>100</v>
      </c>
      <c r="H527">
        <v>2.0106999999999999</v>
      </c>
      <c r="J527">
        <v>264</v>
      </c>
      <c r="K527">
        <v>13</v>
      </c>
      <c r="L527">
        <v>391.93</v>
      </c>
      <c r="M527">
        <v>6.9</v>
      </c>
      <c r="N527">
        <v>30.1</v>
      </c>
      <c r="O527">
        <f t="shared" si="65"/>
        <v>3.6135235573122535</v>
      </c>
      <c r="P527">
        <f t="shared" si="66"/>
        <v>11.298828125</v>
      </c>
      <c r="Q527">
        <f t="shared" si="67"/>
        <v>6.9033530571992116E-2</v>
      </c>
      <c r="R527">
        <f t="shared" si="68"/>
        <v>100</v>
      </c>
      <c r="S527">
        <f t="shared" si="69"/>
        <v>9.4913957934990432</v>
      </c>
      <c r="T527">
        <f t="shared" si="70"/>
        <v>264</v>
      </c>
      <c r="U527" t="str">
        <f t="shared" si="71"/>
        <v>Premium</v>
      </c>
      <c r="V527" t="str">
        <f t="shared" si="64"/>
        <v>Old</v>
      </c>
    </row>
    <row r="528" spans="2:22" x14ac:dyDescent="0.25">
      <c r="C528">
        <v>25.65</v>
      </c>
      <c r="E528">
        <v>0.58099999999999996</v>
      </c>
      <c r="F528">
        <v>6.0039999999999996</v>
      </c>
      <c r="G528">
        <v>84.1</v>
      </c>
      <c r="H528">
        <v>2.1974</v>
      </c>
      <c r="J528">
        <v>188</v>
      </c>
      <c r="K528">
        <v>19.100000000000001</v>
      </c>
      <c r="L528">
        <v>377.67</v>
      </c>
      <c r="M528">
        <v>14.27</v>
      </c>
      <c r="N528">
        <v>20.3</v>
      </c>
      <c r="O528">
        <f t="shared" si="65"/>
        <v>3.6135235573122535</v>
      </c>
      <c r="P528">
        <f t="shared" si="66"/>
        <v>11.298828125</v>
      </c>
      <c r="Q528">
        <f t="shared" si="67"/>
        <v>6.9033530571992116E-2</v>
      </c>
      <c r="R528">
        <f t="shared" si="68"/>
        <v>84.1</v>
      </c>
      <c r="S528">
        <f t="shared" si="69"/>
        <v>9.4913957934990432</v>
      </c>
      <c r="T528">
        <f t="shared" si="70"/>
        <v>188</v>
      </c>
      <c r="U528" t="str">
        <f t="shared" si="71"/>
        <v>Mid</v>
      </c>
      <c r="V528" t="str">
        <f t="shared" si="64"/>
        <v>Old</v>
      </c>
    </row>
    <row r="529" spans="2:22" x14ac:dyDescent="0.25">
      <c r="B529">
        <v>0</v>
      </c>
      <c r="C529">
        <v>18.100000000000001</v>
      </c>
      <c r="E529">
        <v>0.71799999999999997</v>
      </c>
      <c r="F529">
        <v>3.5609999999999999</v>
      </c>
      <c r="H529">
        <v>1.6132</v>
      </c>
      <c r="J529">
        <v>666</v>
      </c>
      <c r="K529">
        <v>20.2</v>
      </c>
      <c r="L529">
        <v>354.7</v>
      </c>
      <c r="M529">
        <v>7.12</v>
      </c>
      <c r="N529">
        <v>27.5</v>
      </c>
      <c r="O529">
        <f t="shared" si="65"/>
        <v>3.6135235573122535</v>
      </c>
      <c r="P529">
        <f t="shared" si="66"/>
        <v>0</v>
      </c>
      <c r="Q529">
        <f t="shared" si="67"/>
        <v>6.9033530571992116E-2</v>
      </c>
      <c r="R529">
        <f t="shared" si="68"/>
        <v>68.905947955390403</v>
      </c>
      <c r="S529">
        <f t="shared" si="69"/>
        <v>9.4913957934990432</v>
      </c>
      <c r="T529">
        <f t="shared" si="70"/>
        <v>666</v>
      </c>
      <c r="U529" t="str">
        <f t="shared" si="71"/>
        <v>Mid</v>
      </c>
      <c r="V529" t="str">
        <f t="shared" si="64"/>
        <v>Student</v>
      </c>
    </row>
    <row r="530" spans="2:22" x14ac:dyDescent="0.25">
      <c r="C530">
        <v>18.100000000000001</v>
      </c>
      <c r="E530">
        <v>0.69299999999999995</v>
      </c>
      <c r="F530">
        <v>5.8520000000000003</v>
      </c>
      <c r="G530">
        <v>77.8</v>
      </c>
      <c r="H530">
        <v>1.5004</v>
      </c>
      <c r="I530">
        <v>24</v>
      </c>
      <c r="J530">
        <v>666</v>
      </c>
      <c r="K530">
        <v>20.2</v>
      </c>
      <c r="L530">
        <v>338.16</v>
      </c>
      <c r="M530">
        <v>29.97</v>
      </c>
      <c r="N530">
        <v>6.3</v>
      </c>
      <c r="O530">
        <f t="shared" si="65"/>
        <v>3.6135235573122535</v>
      </c>
      <c r="P530">
        <f t="shared" si="66"/>
        <v>11.298828125</v>
      </c>
      <c r="Q530">
        <f t="shared" si="67"/>
        <v>6.9033530571992116E-2</v>
      </c>
      <c r="R530">
        <f t="shared" si="68"/>
        <v>77.8</v>
      </c>
      <c r="S530">
        <f t="shared" si="69"/>
        <v>24</v>
      </c>
      <c r="T530">
        <f t="shared" si="70"/>
        <v>666</v>
      </c>
      <c r="U530" t="str">
        <f t="shared" si="71"/>
        <v>Affordable</v>
      </c>
      <c r="V530" t="str">
        <f t="shared" si="64"/>
        <v>Old</v>
      </c>
    </row>
    <row r="531" spans="2:22" x14ac:dyDescent="0.25">
      <c r="C531">
        <v>18.100000000000001</v>
      </c>
      <c r="E531">
        <v>0.74</v>
      </c>
      <c r="F531">
        <v>6.6289999999999996</v>
      </c>
      <c r="G531">
        <v>94.6</v>
      </c>
      <c r="H531">
        <v>2.1246999999999998</v>
      </c>
      <c r="J531">
        <v>666</v>
      </c>
      <c r="K531">
        <v>20.2</v>
      </c>
      <c r="L531">
        <v>109.85</v>
      </c>
      <c r="M531">
        <v>23.27</v>
      </c>
      <c r="N531">
        <v>13.4</v>
      </c>
      <c r="O531">
        <f t="shared" si="65"/>
        <v>3.6135235573122535</v>
      </c>
      <c r="P531">
        <f t="shared" si="66"/>
        <v>11.298828125</v>
      </c>
      <c r="Q531">
        <f t="shared" si="67"/>
        <v>6.9033530571992116E-2</v>
      </c>
      <c r="R531">
        <f t="shared" si="68"/>
        <v>94.6</v>
      </c>
      <c r="S531">
        <f t="shared" si="69"/>
        <v>9.4913957934990432</v>
      </c>
      <c r="T531">
        <f t="shared" si="70"/>
        <v>666</v>
      </c>
      <c r="U531" t="str">
        <f t="shared" si="71"/>
        <v>Affordable</v>
      </c>
      <c r="V531" t="str">
        <f t="shared" si="64"/>
        <v>Old</v>
      </c>
    </row>
    <row r="532" spans="2:22" x14ac:dyDescent="0.25">
      <c r="C532">
        <v>8.14</v>
      </c>
      <c r="E532">
        <v>0.53799999999999903</v>
      </c>
      <c r="F532">
        <v>5.9489999999999998</v>
      </c>
      <c r="H532">
        <v>4.7074999999999996</v>
      </c>
      <c r="I532">
        <v>4</v>
      </c>
      <c r="J532">
        <v>307</v>
      </c>
      <c r="K532">
        <v>21</v>
      </c>
      <c r="L532">
        <v>396.9</v>
      </c>
      <c r="M532">
        <v>8.26</v>
      </c>
      <c r="N532">
        <v>20.399999999999999</v>
      </c>
      <c r="O532">
        <f t="shared" si="65"/>
        <v>3.6135235573122535</v>
      </c>
      <c r="P532">
        <f t="shared" si="66"/>
        <v>11.298828125</v>
      </c>
      <c r="Q532">
        <f t="shared" si="67"/>
        <v>6.9033530571992116E-2</v>
      </c>
      <c r="R532">
        <f t="shared" si="68"/>
        <v>68.905947955390403</v>
      </c>
      <c r="S532">
        <f t="shared" si="69"/>
        <v>4</v>
      </c>
      <c r="T532">
        <f t="shared" si="70"/>
        <v>307</v>
      </c>
      <c r="U532" t="str">
        <f t="shared" si="71"/>
        <v>Mid</v>
      </c>
      <c r="V532" t="str">
        <f t="shared" si="64"/>
        <v>Student</v>
      </c>
    </row>
    <row r="533" spans="2:22" x14ac:dyDescent="0.25">
      <c r="C533">
        <v>18.100000000000001</v>
      </c>
      <c r="E533">
        <v>0.69299999999999995</v>
      </c>
      <c r="F533">
        <v>6.4710000000000001</v>
      </c>
      <c r="G533">
        <v>98.8</v>
      </c>
      <c r="H533">
        <v>1.7257</v>
      </c>
      <c r="I533">
        <v>24</v>
      </c>
      <c r="K533">
        <v>20.2</v>
      </c>
      <c r="L533">
        <v>391.98</v>
      </c>
      <c r="M533">
        <v>17.12</v>
      </c>
      <c r="N533">
        <v>13.1</v>
      </c>
      <c r="O533">
        <f t="shared" si="65"/>
        <v>3.6135235573122535</v>
      </c>
      <c r="P533">
        <f t="shared" si="66"/>
        <v>11.298828125</v>
      </c>
      <c r="Q533">
        <f t="shared" si="67"/>
        <v>6.9033530571992116E-2</v>
      </c>
      <c r="R533">
        <f t="shared" si="68"/>
        <v>98.8</v>
      </c>
      <c r="S533">
        <f t="shared" si="69"/>
        <v>24</v>
      </c>
      <c r="T533">
        <f t="shared" si="70"/>
        <v>409.25602968460112</v>
      </c>
      <c r="U533" t="str">
        <f t="shared" si="71"/>
        <v>Affordable</v>
      </c>
      <c r="V533" t="str">
        <f t="shared" si="64"/>
        <v>Old</v>
      </c>
    </row>
    <row r="534" spans="2:22" x14ac:dyDescent="0.25">
      <c r="C534">
        <v>18.100000000000001</v>
      </c>
      <c r="E534">
        <v>0.58399999999999996</v>
      </c>
      <c r="F534">
        <v>5.4269999999999996</v>
      </c>
      <c r="G534">
        <v>95.4</v>
      </c>
      <c r="H534">
        <v>2.4298000000000002</v>
      </c>
      <c r="J534">
        <v>666</v>
      </c>
      <c r="K534">
        <v>20.2</v>
      </c>
      <c r="L534">
        <v>352.58</v>
      </c>
      <c r="M534">
        <v>18.14</v>
      </c>
      <c r="N534">
        <v>13.8</v>
      </c>
      <c r="O534">
        <f t="shared" si="65"/>
        <v>3.6135235573122535</v>
      </c>
      <c r="P534">
        <f t="shared" si="66"/>
        <v>11.298828125</v>
      </c>
      <c r="Q534">
        <f t="shared" si="67"/>
        <v>6.9033530571992116E-2</v>
      </c>
      <c r="R534">
        <f t="shared" si="68"/>
        <v>95.4</v>
      </c>
      <c r="S534">
        <f t="shared" si="69"/>
        <v>9.4913957934990432</v>
      </c>
      <c r="T534">
        <f t="shared" si="70"/>
        <v>666</v>
      </c>
      <c r="U534" t="str">
        <f t="shared" si="71"/>
        <v>Affordable</v>
      </c>
      <c r="V534" t="str">
        <f t="shared" si="64"/>
        <v>Old</v>
      </c>
    </row>
    <row r="535" spans="2:22" x14ac:dyDescent="0.25">
      <c r="C535">
        <v>18.100000000000001</v>
      </c>
      <c r="D535">
        <v>0</v>
      </c>
      <c r="E535">
        <v>0.69299999999999995</v>
      </c>
      <c r="F535">
        <v>5.7469999999999999</v>
      </c>
      <c r="H535">
        <v>1.6334</v>
      </c>
      <c r="J535">
        <v>666</v>
      </c>
      <c r="K535">
        <v>20.2</v>
      </c>
      <c r="L535">
        <v>393.1</v>
      </c>
      <c r="M535">
        <v>19.920000000000002</v>
      </c>
      <c r="N535">
        <v>8.5</v>
      </c>
      <c r="O535">
        <f t="shared" si="65"/>
        <v>3.6135235573122535</v>
      </c>
      <c r="P535">
        <f t="shared" si="66"/>
        <v>11.298828125</v>
      </c>
      <c r="Q535">
        <f t="shared" si="67"/>
        <v>0</v>
      </c>
      <c r="R535">
        <f t="shared" si="68"/>
        <v>68.905947955390403</v>
      </c>
      <c r="S535">
        <f t="shared" si="69"/>
        <v>9.4913957934990432</v>
      </c>
      <c r="T535">
        <f t="shared" si="70"/>
        <v>666</v>
      </c>
      <c r="U535" t="str">
        <f t="shared" si="71"/>
        <v>Affordable</v>
      </c>
      <c r="V535" t="str">
        <f t="shared" si="64"/>
        <v>Student</v>
      </c>
    </row>
    <row r="536" spans="2:22" x14ac:dyDescent="0.25">
      <c r="C536">
        <v>19.579999999999998</v>
      </c>
      <c r="E536">
        <v>0.871</v>
      </c>
      <c r="F536">
        <v>5.0119999999999996</v>
      </c>
      <c r="H536">
        <v>1.6102000000000001</v>
      </c>
      <c r="J536">
        <v>403</v>
      </c>
      <c r="K536">
        <v>14.7</v>
      </c>
      <c r="L536">
        <v>343.28</v>
      </c>
      <c r="M536">
        <v>12.12</v>
      </c>
      <c r="N536">
        <v>15.3</v>
      </c>
      <c r="O536">
        <f t="shared" si="65"/>
        <v>3.6135235573122535</v>
      </c>
      <c r="P536">
        <f t="shared" si="66"/>
        <v>11.298828125</v>
      </c>
      <c r="Q536">
        <f t="shared" si="67"/>
        <v>6.9033530571992116E-2</v>
      </c>
      <c r="R536">
        <f t="shared" si="68"/>
        <v>68.905947955390403</v>
      </c>
      <c r="S536">
        <f t="shared" si="69"/>
        <v>9.4913957934990432</v>
      </c>
      <c r="T536">
        <f t="shared" si="70"/>
        <v>403</v>
      </c>
      <c r="U536" t="str">
        <f t="shared" si="71"/>
        <v>Mid</v>
      </c>
      <c r="V536" t="str">
        <f t="shared" si="64"/>
        <v>Student</v>
      </c>
    </row>
    <row r="537" spans="2:22" x14ac:dyDescent="0.25">
      <c r="C537">
        <v>8.14</v>
      </c>
      <c r="E537">
        <v>0.53799999999999903</v>
      </c>
      <c r="F537">
        <v>6.0720000000000001</v>
      </c>
      <c r="G537">
        <v>100</v>
      </c>
      <c r="H537">
        <v>4.1749999999999998</v>
      </c>
      <c r="I537">
        <v>4</v>
      </c>
      <c r="J537">
        <v>307</v>
      </c>
      <c r="K537">
        <v>21</v>
      </c>
      <c r="L537">
        <v>376.73</v>
      </c>
      <c r="M537">
        <v>13.04</v>
      </c>
      <c r="N537">
        <v>14.5</v>
      </c>
      <c r="O537">
        <f t="shared" si="65"/>
        <v>3.6135235573122535</v>
      </c>
      <c r="P537">
        <f t="shared" si="66"/>
        <v>11.298828125</v>
      </c>
      <c r="Q537">
        <f t="shared" si="67"/>
        <v>6.9033530571992116E-2</v>
      </c>
      <c r="R537">
        <f t="shared" si="68"/>
        <v>100</v>
      </c>
      <c r="S537">
        <f t="shared" si="69"/>
        <v>4</v>
      </c>
      <c r="T537">
        <f t="shared" si="70"/>
        <v>307</v>
      </c>
      <c r="U537" t="str">
        <f t="shared" si="71"/>
        <v>Affordable</v>
      </c>
      <c r="V537" t="str">
        <f t="shared" si="64"/>
        <v>Old</v>
      </c>
    </row>
    <row r="538" spans="2:22" x14ac:dyDescent="0.25">
      <c r="C538">
        <v>13.89</v>
      </c>
      <c r="E538">
        <v>0.55000000000000004</v>
      </c>
      <c r="F538">
        <v>5.9509999999999996</v>
      </c>
      <c r="G538">
        <v>93.8</v>
      </c>
      <c r="H538">
        <v>2.8893</v>
      </c>
      <c r="I538">
        <v>5</v>
      </c>
      <c r="J538">
        <v>276</v>
      </c>
      <c r="K538">
        <v>16.399999999999999</v>
      </c>
      <c r="L538">
        <v>396.9</v>
      </c>
      <c r="M538">
        <v>17.920000000000002</v>
      </c>
      <c r="N538">
        <v>21.5</v>
      </c>
      <c r="O538">
        <f t="shared" si="65"/>
        <v>3.6135235573122535</v>
      </c>
      <c r="P538">
        <f t="shared" si="66"/>
        <v>11.298828125</v>
      </c>
      <c r="Q538">
        <f t="shared" si="67"/>
        <v>6.9033530571992116E-2</v>
      </c>
      <c r="R538">
        <f t="shared" si="68"/>
        <v>93.8</v>
      </c>
      <c r="S538">
        <f t="shared" si="69"/>
        <v>5</v>
      </c>
      <c r="T538">
        <f t="shared" si="70"/>
        <v>276</v>
      </c>
      <c r="U538" t="str">
        <f t="shared" si="71"/>
        <v>Mid</v>
      </c>
      <c r="V538" t="str">
        <f t="shared" si="64"/>
        <v>Old</v>
      </c>
    </row>
    <row r="539" spans="2:22" x14ac:dyDescent="0.25">
      <c r="C539">
        <v>2.46</v>
      </c>
      <c r="E539">
        <v>0.48799999999999999</v>
      </c>
      <c r="F539">
        <v>6.5629999999999997</v>
      </c>
      <c r="G539">
        <v>95.6</v>
      </c>
      <c r="H539">
        <v>2.847</v>
      </c>
      <c r="J539">
        <v>193</v>
      </c>
      <c r="K539">
        <v>17.8</v>
      </c>
      <c r="L539">
        <v>396.9</v>
      </c>
      <c r="M539">
        <v>5.68</v>
      </c>
      <c r="N539">
        <v>32.5</v>
      </c>
      <c r="O539">
        <f t="shared" si="65"/>
        <v>3.6135235573122535</v>
      </c>
      <c r="P539">
        <f t="shared" si="66"/>
        <v>11.298828125</v>
      </c>
      <c r="Q539">
        <f t="shared" si="67"/>
        <v>6.9033530571992116E-2</v>
      </c>
      <c r="R539">
        <f t="shared" si="68"/>
        <v>95.6</v>
      </c>
      <c r="S539">
        <f t="shared" si="69"/>
        <v>9.4913957934990432</v>
      </c>
      <c r="T539">
        <f t="shared" si="70"/>
        <v>193</v>
      </c>
      <c r="U539" t="str">
        <f t="shared" si="71"/>
        <v>Premium</v>
      </c>
      <c r="V539" t="str">
        <f t="shared" si="64"/>
        <v>Old</v>
      </c>
    </row>
    <row r="540" spans="2:22" x14ac:dyDescent="0.25">
      <c r="C540">
        <v>3.97</v>
      </c>
      <c r="E540">
        <v>0.57499999999999996</v>
      </c>
      <c r="F540">
        <v>8.2970000000000006</v>
      </c>
      <c r="H540">
        <v>2.4216000000000002</v>
      </c>
      <c r="K540">
        <v>13</v>
      </c>
      <c r="L540">
        <v>384.54</v>
      </c>
      <c r="M540">
        <v>7.44</v>
      </c>
      <c r="N540">
        <v>50</v>
      </c>
      <c r="O540">
        <f t="shared" si="65"/>
        <v>3.6135235573122535</v>
      </c>
      <c r="P540">
        <f t="shared" si="66"/>
        <v>11.298828125</v>
      </c>
      <c r="Q540">
        <f t="shared" si="67"/>
        <v>6.9033530571992116E-2</v>
      </c>
      <c r="R540">
        <f t="shared" si="68"/>
        <v>68.905947955390403</v>
      </c>
      <c r="S540">
        <f t="shared" si="69"/>
        <v>9.4913957934990432</v>
      </c>
      <c r="T540">
        <f t="shared" si="70"/>
        <v>409.25602968460112</v>
      </c>
      <c r="U540" t="str">
        <f t="shared" si="71"/>
        <v>Premium</v>
      </c>
      <c r="V540" t="str">
        <f t="shared" si="64"/>
        <v>Student</v>
      </c>
    </row>
    <row r="541" spans="2:22" x14ac:dyDescent="0.25">
      <c r="B541">
        <v>0</v>
      </c>
      <c r="C541">
        <v>10.59</v>
      </c>
      <c r="E541">
        <v>0.48899999999999999</v>
      </c>
      <c r="F541">
        <v>5.891</v>
      </c>
      <c r="G541">
        <v>22.3</v>
      </c>
      <c r="H541">
        <v>3.9453999999999998</v>
      </c>
      <c r="J541">
        <v>277</v>
      </c>
      <c r="K541">
        <v>18.600000000000001</v>
      </c>
      <c r="L541">
        <v>396.9</v>
      </c>
      <c r="M541">
        <v>10.87</v>
      </c>
      <c r="N541">
        <v>22.6</v>
      </c>
      <c r="O541">
        <f t="shared" si="65"/>
        <v>3.6135235573122535</v>
      </c>
      <c r="P541">
        <f t="shared" si="66"/>
        <v>0</v>
      </c>
      <c r="Q541">
        <f t="shared" si="67"/>
        <v>6.9033530571992116E-2</v>
      </c>
      <c r="R541">
        <f t="shared" si="68"/>
        <v>22.3</v>
      </c>
      <c r="S541">
        <f t="shared" si="69"/>
        <v>9.4913957934990432</v>
      </c>
      <c r="T541">
        <f t="shared" si="70"/>
        <v>277</v>
      </c>
      <c r="U541" t="str">
        <f t="shared" si="71"/>
        <v>Mid</v>
      </c>
      <c r="V541" t="str">
        <f t="shared" si="64"/>
        <v>Student</v>
      </c>
    </row>
    <row r="542" spans="2:22" x14ac:dyDescent="0.25">
      <c r="C542">
        <v>2.1800000000000002</v>
      </c>
      <c r="E542">
        <v>0.47199999999999998</v>
      </c>
      <c r="F542">
        <v>7.42</v>
      </c>
      <c r="H542">
        <v>3.0992000000000002</v>
      </c>
      <c r="I542">
        <v>7</v>
      </c>
      <c r="J542">
        <v>222</v>
      </c>
      <c r="K542">
        <v>18.399999999999999</v>
      </c>
      <c r="L542">
        <v>396.9</v>
      </c>
      <c r="M542">
        <v>6.47</v>
      </c>
      <c r="N542">
        <v>33.4</v>
      </c>
      <c r="O542">
        <f t="shared" si="65"/>
        <v>3.6135235573122535</v>
      </c>
      <c r="P542">
        <f t="shared" si="66"/>
        <v>11.298828125</v>
      </c>
      <c r="Q542">
        <f t="shared" si="67"/>
        <v>6.9033530571992116E-2</v>
      </c>
      <c r="R542">
        <f t="shared" si="68"/>
        <v>68.905947955390403</v>
      </c>
      <c r="S542">
        <f t="shared" si="69"/>
        <v>7</v>
      </c>
      <c r="T542">
        <f t="shared" si="70"/>
        <v>222</v>
      </c>
      <c r="U542" t="str">
        <f t="shared" si="71"/>
        <v>Premium</v>
      </c>
      <c r="V542" t="str">
        <f t="shared" si="64"/>
        <v>Student</v>
      </c>
    </row>
    <row r="543" spans="2:22" x14ac:dyDescent="0.25">
      <c r="C543">
        <v>18.100000000000001</v>
      </c>
      <c r="E543">
        <v>0.69299999999999995</v>
      </c>
      <c r="F543">
        <v>5.3490000000000002</v>
      </c>
      <c r="G543">
        <v>96</v>
      </c>
      <c r="H543">
        <v>1.7028000000000001</v>
      </c>
      <c r="J543">
        <v>666</v>
      </c>
      <c r="K543">
        <v>20.2</v>
      </c>
      <c r="L543">
        <v>396.9</v>
      </c>
      <c r="M543">
        <v>19.77</v>
      </c>
      <c r="N543">
        <v>8.3000000000000007</v>
      </c>
      <c r="O543">
        <f t="shared" si="65"/>
        <v>3.6135235573122535</v>
      </c>
      <c r="P543">
        <f t="shared" si="66"/>
        <v>11.298828125</v>
      </c>
      <c r="Q543">
        <f t="shared" si="67"/>
        <v>6.9033530571992116E-2</v>
      </c>
      <c r="R543">
        <f t="shared" si="68"/>
        <v>96</v>
      </c>
      <c r="S543">
        <f t="shared" si="69"/>
        <v>9.4913957934990432</v>
      </c>
      <c r="T543">
        <f t="shared" si="70"/>
        <v>666</v>
      </c>
      <c r="U543" t="str">
        <f t="shared" si="71"/>
        <v>Affordable</v>
      </c>
      <c r="V543" t="str">
        <f t="shared" si="64"/>
        <v>Old</v>
      </c>
    </row>
    <row r="544" spans="2:22" x14ac:dyDescent="0.25">
      <c r="C544">
        <v>18.100000000000001</v>
      </c>
      <c r="E544">
        <v>0.69299999999999995</v>
      </c>
      <c r="F544">
        <v>6.4050000000000002</v>
      </c>
      <c r="G544">
        <v>96</v>
      </c>
      <c r="H544">
        <v>1.6768000000000001</v>
      </c>
      <c r="K544">
        <v>20.2</v>
      </c>
      <c r="L544">
        <v>396.9</v>
      </c>
      <c r="M544">
        <v>19.37</v>
      </c>
      <c r="N544">
        <v>12.5</v>
      </c>
      <c r="O544">
        <f t="shared" si="65"/>
        <v>3.6135235573122535</v>
      </c>
      <c r="P544">
        <f t="shared" si="66"/>
        <v>11.298828125</v>
      </c>
      <c r="Q544">
        <f t="shared" si="67"/>
        <v>6.9033530571992116E-2</v>
      </c>
      <c r="R544">
        <f t="shared" si="68"/>
        <v>96</v>
      </c>
      <c r="S544">
        <f t="shared" si="69"/>
        <v>9.4913957934990432</v>
      </c>
      <c r="T544">
        <f t="shared" si="70"/>
        <v>409.25602968460112</v>
      </c>
      <c r="U544" t="str">
        <f t="shared" si="71"/>
        <v>Affordable</v>
      </c>
      <c r="V544" t="str">
        <f t="shared" si="64"/>
        <v>Old</v>
      </c>
    </row>
    <row r="545" spans="2:22" x14ac:dyDescent="0.25">
      <c r="C545">
        <v>13.92</v>
      </c>
      <c r="E545">
        <v>0.437</v>
      </c>
      <c r="F545">
        <v>6.1269999999999998</v>
      </c>
      <c r="G545">
        <v>18.399999999999999</v>
      </c>
      <c r="H545">
        <v>5.5026999999999999</v>
      </c>
      <c r="J545">
        <v>289</v>
      </c>
      <c r="K545">
        <v>16</v>
      </c>
      <c r="L545">
        <v>396.9</v>
      </c>
      <c r="M545">
        <v>8.58</v>
      </c>
      <c r="N545">
        <v>23.9</v>
      </c>
      <c r="O545">
        <f t="shared" si="65"/>
        <v>3.6135235573122535</v>
      </c>
      <c r="P545">
        <f t="shared" si="66"/>
        <v>11.298828125</v>
      </c>
      <c r="Q545">
        <f t="shared" si="67"/>
        <v>6.9033530571992116E-2</v>
      </c>
      <c r="R545">
        <f t="shared" si="68"/>
        <v>18.399999999999999</v>
      </c>
      <c r="S545">
        <f t="shared" si="69"/>
        <v>9.4913957934990432</v>
      </c>
      <c r="T545">
        <f t="shared" si="70"/>
        <v>289</v>
      </c>
      <c r="U545" t="str">
        <f t="shared" si="71"/>
        <v>Mid</v>
      </c>
      <c r="V545" t="str">
        <f t="shared" si="64"/>
        <v>Student</v>
      </c>
    </row>
    <row r="546" spans="2:22" x14ac:dyDescent="0.25">
      <c r="C546">
        <v>6.96</v>
      </c>
      <c r="E546">
        <v>0.46399999999999902</v>
      </c>
      <c r="F546">
        <v>5.8559999999999999</v>
      </c>
      <c r="G546">
        <v>42.1</v>
      </c>
      <c r="H546">
        <v>4.4289999999999896</v>
      </c>
      <c r="I546">
        <v>3</v>
      </c>
      <c r="K546">
        <v>18.600000000000001</v>
      </c>
      <c r="L546">
        <v>388.65</v>
      </c>
      <c r="M546">
        <v>13</v>
      </c>
      <c r="N546">
        <v>21.1</v>
      </c>
      <c r="O546">
        <f t="shared" si="65"/>
        <v>3.6135235573122535</v>
      </c>
      <c r="P546">
        <f t="shared" si="66"/>
        <v>11.298828125</v>
      </c>
      <c r="Q546">
        <f t="shared" si="67"/>
        <v>6.9033530571992116E-2</v>
      </c>
      <c r="R546">
        <f t="shared" si="68"/>
        <v>42.1</v>
      </c>
      <c r="S546">
        <f t="shared" si="69"/>
        <v>3</v>
      </c>
      <c r="T546">
        <f t="shared" si="70"/>
        <v>409.25602968460112</v>
      </c>
      <c r="U546" t="str">
        <f t="shared" si="71"/>
        <v>Mid</v>
      </c>
      <c r="V546" t="str">
        <f t="shared" si="64"/>
        <v>Adult</v>
      </c>
    </row>
    <row r="547" spans="2:22" x14ac:dyDescent="0.25">
      <c r="C547">
        <v>9.69</v>
      </c>
      <c r="E547">
        <v>0.58499999999999996</v>
      </c>
      <c r="F547">
        <v>6.0270000000000001</v>
      </c>
      <c r="H547">
        <v>2.4982000000000002</v>
      </c>
      <c r="K547">
        <v>19.2</v>
      </c>
      <c r="L547">
        <v>396.9</v>
      </c>
      <c r="M547">
        <v>14.33</v>
      </c>
      <c r="N547">
        <v>16.8</v>
      </c>
      <c r="O547">
        <f t="shared" si="65"/>
        <v>3.6135235573122535</v>
      </c>
      <c r="P547">
        <f t="shared" si="66"/>
        <v>11.298828125</v>
      </c>
      <c r="Q547">
        <f t="shared" si="67"/>
        <v>6.9033530571992116E-2</v>
      </c>
      <c r="R547">
        <f t="shared" si="68"/>
        <v>68.905947955390403</v>
      </c>
      <c r="S547">
        <f t="shared" si="69"/>
        <v>9.4913957934990432</v>
      </c>
      <c r="T547">
        <f t="shared" si="70"/>
        <v>409.25602968460112</v>
      </c>
      <c r="U547" t="str">
        <f t="shared" si="71"/>
        <v>Mid</v>
      </c>
      <c r="V547" t="str">
        <f t="shared" si="64"/>
        <v>Student</v>
      </c>
    </row>
    <row r="548" spans="2:22" x14ac:dyDescent="0.25">
      <c r="C548">
        <v>18.100000000000001</v>
      </c>
      <c r="E548">
        <v>0.61399999999999999</v>
      </c>
      <c r="F548">
        <v>6.98</v>
      </c>
      <c r="H548">
        <v>2.5329000000000002</v>
      </c>
      <c r="I548">
        <v>24</v>
      </c>
      <c r="K548">
        <v>20.2</v>
      </c>
      <c r="L548">
        <v>374.68</v>
      </c>
      <c r="M548">
        <v>11.66</v>
      </c>
      <c r="N548">
        <v>29.8</v>
      </c>
      <c r="O548">
        <f t="shared" si="65"/>
        <v>3.6135235573122535</v>
      </c>
      <c r="P548">
        <f t="shared" si="66"/>
        <v>11.298828125</v>
      </c>
      <c r="Q548">
        <f t="shared" si="67"/>
        <v>6.9033530571992116E-2</v>
      </c>
      <c r="R548">
        <f t="shared" si="68"/>
        <v>68.905947955390403</v>
      </c>
      <c r="S548">
        <f t="shared" si="69"/>
        <v>24</v>
      </c>
      <c r="T548">
        <f t="shared" si="70"/>
        <v>409.25602968460112</v>
      </c>
      <c r="U548" t="str">
        <f t="shared" si="71"/>
        <v>Mid</v>
      </c>
      <c r="V548" t="str">
        <f t="shared" si="64"/>
        <v>Student</v>
      </c>
    </row>
    <row r="549" spans="2:22" x14ac:dyDescent="0.25">
      <c r="C549">
        <v>21.89</v>
      </c>
      <c r="E549">
        <v>0.624</v>
      </c>
      <c r="F549">
        <v>5.8220000000000001</v>
      </c>
      <c r="H549">
        <v>2.4699</v>
      </c>
      <c r="I549">
        <v>4</v>
      </c>
      <c r="J549">
        <v>437</v>
      </c>
      <c r="K549">
        <v>21.2</v>
      </c>
      <c r="L549">
        <v>388.69</v>
      </c>
      <c r="M549">
        <v>15.03</v>
      </c>
      <c r="N549">
        <v>18.399999999999999</v>
      </c>
      <c r="O549">
        <f t="shared" si="65"/>
        <v>3.6135235573122535</v>
      </c>
      <c r="P549">
        <f t="shared" si="66"/>
        <v>11.298828125</v>
      </c>
      <c r="Q549">
        <f t="shared" si="67"/>
        <v>6.9033530571992116E-2</v>
      </c>
      <c r="R549">
        <f t="shared" si="68"/>
        <v>68.905947955390403</v>
      </c>
      <c r="S549">
        <f t="shared" si="69"/>
        <v>4</v>
      </c>
      <c r="T549">
        <f t="shared" si="70"/>
        <v>437</v>
      </c>
      <c r="U549" t="str">
        <f t="shared" si="71"/>
        <v>Mid</v>
      </c>
      <c r="V549" t="str">
        <f t="shared" si="64"/>
        <v>Student</v>
      </c>
    </row>
    <row r="550" spans="2:22" x14ac:dyDescent="0.25">
      <c r="C550">
        <v>6.2</v>
      </c>
      <c r="E550">
        <v>0.50700000000000001</v>
      </c>
      <c r="F550">
        <v>6.6179999999999897</v>
      </c>
      <c r="G550">
        <v>80.8</v>
      </c>
      <c r="H550">
        <v>3.2721</v>
      </c>
      <c r="J550">
        <v>307</v>
      </c>
      <c r="K550">
        <v>17.399999999999999</v>
      </c>
      <c r="L550">
        <v>396.9</v>
      </c>
      <c r="M550">
        <v>7.6</v>
      </c>
      <c r="N550">
        <v>30.1</v>
      </c>
      <c r="O550">
        <f t="shared" si="65"/>
        <v>3.6135235573122535</v>
      </c>
      <c r="P550">
        <f t="shared" si="66"/>
        <v>11.298828125</v>
      </c>
      <c r="Q550">
        <f t="shared" si="67"/>
        <v>6.9033530571992116E-2</v>
      </c>
      <c r="R550">
        <f t="shared" si="68"/>
        <v>80.8</v>
      </c>
      <c r="S550">
        <f t="shared" si="69"/>
        <v>9.4913957934990432</v>
      </c>
      <c r="T550">
        <f t="shared" si="70"/>
        <v>307</v>
      </c>
      <c r="U550" t="str">
        <f t="shared" si="71"/>
        <v>Premium</v>
      </c>
      <c r="V550" t="str">
        <f t="shared" si="64"/>
        <v>Old</v>
      </c>
    </row>
    <row r="551" spans="2:22" x14ac:dyDescent="0.25">
      <c r="C551">
        <v>21.89</v>
      </c>
      <c r="E551">
        <v>0.624</v>
      </c>
      <c r="F551">
        <v>5.7569999999999997</v>
      </c>
      <c r="G551">
        <v>98.4</v>
      </c>
      <c r="H551">
        <v>2.3460000000000001</v>
      </c>
      <c r="J551">
        <v>437</v>
      </c>
      <c r="K551">
        <v>21.2</v>
      </c>
      <c r="L551">
        <v>262.76</v>
      </c>
      <c r="M551">
        <v>17.309999999999999</v>
      </c>
      <c r="N551">
        <v>15.6</v>
      </c>
      <c r="O551">
        <f t="shared" si="65"/>
        <v>3.6135235573122535</v>
      </c>
      <c r="P551">
        <f t="shared" si="66"/>
        <v>11.298828125</v>
      </c>
      <c r="Q551">
        <f t="shared" si="67"/>
        <v>6.9033530571992116E-2</v>
      </c>
      <c r="R551">
        <f t="shared" si="68"/>
        <v>98.4</v>
      </c>
      <c r="S551">
        <f t="shared" si="69"/>
        <v>9.4913957934990432</v>
      </c>
      <c r="T551">
        <f t="shared" si="70"/>
        <v>437</v>
      </c>
      <c r="U551" t="str">
        <f t="shared" si="71"/>
        <v>Mid</v>
      </c>
      <c r="V551" t="str">
        <f t="shared" si="64"/>
        <v>Old</v>
      </c>
    </row>
    <row r="552" spans="2:22" x14ac:dyDescent="0.25">
      <c r="C552">
        <v>21.89</v>
      </c>
      <c r="E552">
        <v>0.624</v>
      </c>
      <c r="F552">
        <v>6.1509999999999998</v>
      </c>
      <c r="G552">
        <v>97.9</v>
      </c>
      <c r="H552">
        <v>1.6687000000000001</v>
      </c>
      <c r="I552">
        <v>4</v>
      </c>
      <c r="K552">
        <v>21.2</v>
      </c>
      <c r="L552">
        <v>396.9</v>
      </c>
      <c r="M552">
        <v>18.46</v>
      </c>
      <c r="N552">
        <v>17.8</v>
      </c>
      <c r="O552">
        <f t="shared" si="65"/>
        <v>3.6135235573122535</v>
      </c>
      <c r="P552">
        <f t="shared" si="66"/>
        <v>11.298828125</v>
      </c>
      <c r="Q552">
        <f t="shared" si="67"/>
        <v>6.9033530571992116E-2</v>
      </c>
      <c r="R552">
        <f t="shared" si="68"/>
        <v>97.9</v>
      </c>
      <c r="S552">
        <f t="shared" si="69"/>
        <v>4</v>
      </c>
      <c r="T552">
        <f t="shared" si="70"/>
        <v>409.25602968460112</v>
      </c>
      <c r="U552" t="str">
        <f t="shared" si="71"/>
        <v>Mid</v>
      </c>
      <c r="V552" t="str">
        <f t="shared" si="64"/>
        <v>Old</v>
      </c>
    </row>
    <row r="553" spans="2:22" x14ac:dyDescent="0.25">
      <c r="C553">
        <v>10.59</v>
      </c>
      <c r="E553">
        <v>0.48899999999999999</v>
      </c>
      <c r="F553">
        <v>5.4039999999999999</v>
      </c>
      <c r="G553">
        <v>88.6</v>
      </c>
      <c r="H553">
        <v>3.665</v>
      </c>
      <c r="I553">
        <v>4</v>
      </c>
      <c r="K553">
        <v>18.600000000000001</v>
      </c>
      <c r="L553">
        <v>395.24</v>
      </c>
      <c r="M553">
        <v>23.98</v>
      </c>
      <c r="N553">
        <v>19.3</v>
      </c>
      <c r="O553">
        <f t="shared" si="65"/>
        <v>3.6135235573122535</v>
      </c>
      <c r="P553">
        <f t="shared" si="66"/>
        <v>11.298828125</v>
      </c>
      <c r="Q553">
        <f t="shared" si="67"/>
        <v>6.9033530571992116E-2</v>
      </c>
      <c r="R553">
        <f t="shared" si="68"/>
        <v>88.6</v>
      </c>
      <c r="S553">
        <f t="shared" si="69"/>
        <v>4</v>
      </c>
      <c r="T553">
        <f t="shared" si="70"/>
        <v>409.25602968460112</v>
      </c>
      <c r="U553" t="str">
        <f t="shared" si="71"/>
        <v>Mid</v>
      </c>
      <c r="V553" t="str">
        <f t="shared" si="64"/>
        <v>Old</v>
      </c>
    </row>
    <row r="554" spans="2:22" x14ac:dyDescent="0.25">
      <c r="C554">
        <v>15.04</v>
      </c>
      <c r="E554">
        <v>0.46399999999999902</v>
      </c>
      <c r="F554">
        <v>6.2110000000000003</v>
      </c>
      <c r="G554">
        <v>28.9</v>
      </c>
      <c r="H554">
        <v>3.6659000000000002</v>
      </c>
      <c r="I554">
        <v>4</v>
      </c>
      <c r="K554">
        <v>18.2</v>
      </c>
      <c r="L554">
        <v>396.33</v>
      </c>
      <c r="M554">
        <v>6.21</v>
      </c>
      <c r="N554">
        <v>25</v>
      </c>
      <c r="O554">
        <f t="shared" si="65"/>
        <v>3.6135235573122535</v>
      </c>
      <c r="P554">
        <f t="shared" si="66"/>
        <v>11.298828125</v>
      </c>
      <c r="Q554">
        <f t="shared" si="67"/>
        <v>6.9033530571992116E-2</v>
      </c>
      <c r="R554">
        <f t="shared" si="68"/>
        <v>28.9</v>
      </c>
      <c r="S554">
        <f t="shared" si="69"/>
        <v>4</v>
      </c>
      <c r="T554">
        <f t="shared" si="70"/>
        <v>409.25602968460112</v>
      </c>
      <c r="U554" t="str">
        <f t="shared" si="71"/>
        <v>Mid</v>
      </c>
      <c r="V554" t="str">
        <f t="shared" si="64"/>
        <v>Student</v>
      </c>
    </row>
    <row r="555" spans="2:22" x14ac:dyDescent="0.25">
      <c r="C555">
        <v>1.76</v>
      </c>
      <c r="E555">
        <v>0.38500000000000001</v>
      </c>
      <c r="F555">
        <v>6.23</v>
      </c>
      <c r="H555">
        <v>9.0891999999999999</v>
      </c>
      <c r="J555">
        <v>241</v>
      </c>
      <c r="K555">
        <v>18.2</v>
      </c>
      <c r="L555">
        <v>341.6</v>
      </c>
      <c r="M555">
        <v>12.93</v>
      </c>
      <c r="N555">
        <v>20.100000000000001</v>
      </c>
      <c r="O555">
        <f t="shared" si="65"/>
        <v>3.6135235573122535</v>
      </c>
      <c r="P555">
        <f t="shared" si="66"/>
        <v>11.298828125</v>
      </c>
      <c r="Q555">
        <f t="shared" si="67"/>
        <v>6.9033530571992116E-2</v>
      </c>
      <c r="R555">
        <f t="shared" si="68"/>
        <v>68.905947955390403</v>
      </c>
      <c r="S555">
        <f t="shared" si="69"/>
        <v>9.4913957934990432</v>
      </c>
      <c r="T555">
        <f t="shared" si="70"/>
        <v>241</v>
      </c>
      <c r="U555" t="str">
        <f t="shared" si="71"/>
        <v>Mid</v>
      </c>
      <c r="V555" t="str">
        <f t="shared" si="64"/>
        <v>Student</v>
      </c>
    </row>
    <row r="556" spans="2:22" x14ac:dyDescent="0.25">
      <c r="B556">
        <v>0</v>
      </c>
      <c r="C556">
        <v>19.579999999999998</v>
      </c>
      <c r="E556">
        <v>0.871</v>
      </c>
      <c r="F556">
        <v>5.4029999999999996</v>
      </c>
      <c r="G556">
        <v>100</v>
      </c>
      <c r="H556">
        <v>1.3216000000000001</v>
      </c>
      <c r="I556">
        <v>5</v>
      </c>
      <c r="K556">
        <v>14.7</v>
      </c>
      <c r="L556">
        <v>396.9</v>
      </c>
      <c r="M556">
        <v>26.82</v>
      </c>
      <c r="N556">
        <v>13.4</v>
      </c>
      <c r="O556">
        <f t="shared" si="65"/>
        <v>3.6135235573122535</v>
      </c>
      <c r="P556">
        <f t="shared" si="66"/>
        <v>0</v>
      </c>
      <c r="Q556">
        <f t="shared" si="67"/>
        <v>6.9033530571992116E-2</v>
      </c>
      <c r="R556">
        <f t="shared" si="68"/>
        <v>100</v>
      </c>
      <c r="S556">
        <f t="shared" si="69"/>
        <v>5</v>
      </c>
      <c r="T556">
        <f t="shared" si="70"/>
        <v>409.25602968460112</v>
      </c>
      <c r="U556" t="str">
        <f t="shared" si="71"/>
        <v>Affordable</v>
      </c>
      <c r="V556" t="str">
        <f t="shared" si="64"/>
        <v>Old</v>
      </c>
    </row>
    <row r="557" spans="2:22" x14ac:dyDescent="0.25">
      <c r="C557">
        <v>11.93</v>
      </c>
      <c r="E557">
        <v>0.57299999999999995</v>
      </c>
      <c r="F557">
        <v>6.976</v>
      </c>
      <c r="G557">
        <v>91</v>
      </c>
      <c r="H557">
        <v>2.1675</v>
      </c>
      <c r="I557">
        <v>1</v>
      </c>
      <c r="J557">
        <v>273</v>
      </c>
      <c r="K557">
        <v>21</v>
      </c>
      <c r="L557">
        <v>396.9</v>
      </c>
      <c r="M557">
        <v>5.64</v>
      </c>
      <c r="N557">
        <v>23.9</v>
      </c>
      <c r="O557">
        <f t="shared" si="65"/>
        <v>3.6135235573122535</v>
      </c>
      <c r="P557">
        <f t="shared" si="66"/>
        <v>11.298828125</v>
      </c>
      <c r="Q557">
        <f t="shared" si="67"/>
        <v>6.9033530571992116E-2</v>
      </c>
      <c r="R557">
        <f t="shared" si="68"/>
        <v>91</v>
      </c>
      <c r="S557">
        <f t="shared" si="69"/>
        <v>1</v>
      </c>
      <c r="T557">
        <f t="shared" si="70"/>
        <v>273</v>
      </c>
      <c r="U557" t="str">
        <f t="shared" si="71"/>
        <v>Mid</v>
      </c>
      <c r="V557" t="str">
        <f t="shared" si="64"/>
        <v>Old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housing-unclean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Dell</cp:lastModifiedBy>
  <dcterms:created xsi:type="dcterms:W3CDTF">2025-06-20T07:33:16Z</dcterms:created>
  <dcterms:modified xsi:type="dcterms:W3CDTF">2025-06-20T07:33:16Z</dcterms:modified>
</cp:coreProperties>
</file>