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312\Downloads\"/>
    </mc:Choice>
  </mc:AlternateContent>
  <xr:revisionPtr revIDLastSave="0" documentId="13_ncr:1_{DBAD6F88-B001-400B-9F57-709BD7DC5C5F}" xr6:coauthVersionLast="47" xr6:coauthVersionMax="47" xr10:uidLastSave="{00000000-0000-0000-0000-000000000000}"/>
  <bookViews>
    <workbookView xWindow="9680" yWindow="1490" windowWidth="18010" windowHeight="13370" xr2:uid="{97662803-A8F5-C447-90EE-18149CB83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19" i="1"/>
  <c r="D16" i="1"/>
  <c r="D25" i="1"/>
  <c r="D24" i="1"/>
  <c r="D21" i="1"/>
  <c r="D18" i="1"/>
  <c r="D15" i="1"/>
  <c r="D10" i="1"/>
  <c r="D9" i="1"/>
  <c r="D12" i="1"/>
  <c r="D13" i="1"/>
  <c r="D7" i="1"/>
  <c r="D6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tc={E5C758EE-D7B7-2945-91BF-37A0A4E109F5}</author>
    <author>tc={3BF3D0C1-DBBE-3849-9101-E16DE630F0B8}</author>
  </authors>
  <commentList>
    <comment ref="K1" authorId="0" shapeId="0" xr:uid="{E5C758EE-D7B7-2945-91BF-37A0A4E109F5}">
      <text>
        <t>[线程批注]
你的Excel版本可读取此线程批注; 但如果在更新版本的Excel中打开文件，则对批注所作的任何改动都将被删除。了解详细信息: https://go.microsoft.com/fwlink/?linkid=870924
注释:
    For import corresponding file</t>
      </text>
    </comment>
    <comment ref="L1" authorId="1" shapeId="0" xr:uid="{3BF3D0C1-DBBE-3849-9101-E16DE630F0B8}">
      <text>
        <t>[线程批注]
你的Excel版本可读取此线程批注; 但如果在更新版本的Excel中打开文件，则对批注所作的任何改动都将被删除。了解详细信息: https://go.microsoft.com/fwlink/?linkid=870924
注释:
    For showing the D(T,P,fO2,C) equation</t>
      </text>
    </comment>
  </commentList>
</comments>
</file>

<file path=xl/sharedStrings.xml><?xml version="1.0" encoding="utf-8"?>
<sst xmlns="http://schemas.openxmlformats.org/spreadsheetml/2006/main" count="371" uniqueCount="83">
  <si>
    <t xml:space="preserve">Element </t>
  </si>
  <si>
    <t>a</t>
    <phoneticPr fontId="1" type="noConversion"/>
  </si>
  <si>
    <t>b</t>
    <phoneticPr fontId="1" type="noConversion"/>
  </si>
  <si>
    <t>c</t>
    <phoneticPr fontId="1" type="noConversion"/>
  </si>
  <si>
    <t>lnfO2</t>
    <phoneticPr fontId="1" type="noConversion"/>
  </si>
  <si>
    <t>lnaSiO2</t>
    <phoneticPr fontId="1" type="noConversion"/>
  </si>
  <si>
    <t>Fe-bearing olivine version 1 (6 parameters)</t>
  </si>
  <si>
    <t>Fe-bearing olivine version 2 (5 parameters)</t>
  </si>
  <si>
    <t>Pure forsterite aSiO2 dependent</t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</si>
  <si>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</si>
  <si>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</si>
  <si>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</si>
  <si>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</si>
  <si>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Mineral</t>
    <phoneticPr fontId="1" type="noConversion"/>
  </si>
  <si>
    <t>Reference</t>
    <phoneticPr fontId="1" type="noConversion"/>
  </si>
  <si>
    <t>lnfO2</t>
  </si>
  <si>
    <t>1/T</t>
  </si>
  <si>
    <t>lnaSiO2</t>
  </si>
  <si>
    <t>covariance matrix</t>
    <phoneticPr fontId="1" type="noConversion"/>
  </si>
  <si>
    <t>OlFoGV1</t>
    <phoneticPr fontId="1" type="noConversion"/>
  </si>
  <si>
    <t>OlFoTV1</t>
    <phoneticPr fontId="1" type="noConversion"/>
  </si>
  <si>
    <t>OlNiV1</t>
    <phoneticPr fontId="1" type="noConversion"/>
  </si>
  <si>
    <t>OlMnV1</t>
    <phoneticPr fontId="1" type="noConversion"/>
  </si>
  <si>
    <t>OlFoGV2</t>
    <phoneticPr fontId="1" type="noConversion"/>
  </si>
  <si>
    <t>OlFoTV2</t>
    <phoneticPr fontId="1" type="noConversion"/>
  </si>
  <si>
    <t>OlNiV2</t>
    <phoneticPr fontId="1" type="noConversion"/>
  </si>
  <si>
    <t>OlMnV2</t>
    <phoneticPr fontId="1" type="noConversion"/>
  </si>
  <si>
    <t>FoNi</t>
    <phoneticPr fontId="1" type="noConversion"/>
  </si>
  <si>
    <t>FoMn</t>
    <phoneticPr fontId="1" type="noConversion"/>
  </si>
  <si>
    <t>1/T</t>
    <phoneticPr fontId="1" type="noConversion"/>
  </si>
  <si>
    <t>Pure forsterite aSiO2 dependent</t>
    <phoneticPr fontId="1" type="noConversion"/>
  </si>
  <si>
    <t>Fe-bearing olivine version 1 (6 parameters)</t>
    <phoneticPr fontId="1" type="noConversion"/>
  </si>
  <si>
    <t>//[001], Fe-Mg (Global)</t>
    <phoneticPr fontId="1" type="noConversion"/>
  </si>
  <si>
    <t>Plagioclase</t>
    <phoneticPr fontId="1" type="noConversion"/>
  </si>
  <si>
    <t>XFo</t>
    <phoneticPr fontId="1" type="noConversion"/>
  </si>
  <si>
    <t>P</t>
    <phoneticPr fontId="1" type="noConversion"/>
  </si>
  <si>
    <t>P/T</t>
    <phoneticPr fontId="1" type="noConversion"/>
  </si>
  <si>
    <t>XAn</t>
    <phoneticPr fontId="1" type="noConversion"/>
  </si>
  <si>
    <t>PlMgF13</t>
    <phoneticPr fontId="1" type="noConversion"/>
  </si>
  <si>
    <t>PlMgVO14</t>
    <phoneticPr fontId="1" type="noConversion"/>
  </si>
  <si>
    <t>PlMgVOF</t>
    <phoneticPr fontId="1" type="noConversion"/>
  </si>
  <si>
    <t>PlSrCW</t>
    <phoneticPr fontId="1" type="noConversion"/>
  </si>
  <si>
    <t>PlSrGC</t>
    <phoneticPr fontId="1" type="noConversion"/>
  </si>
  <si>
    <t>PlBa</t>
    <phoneticPr fontId="1" type="noConversion"/>
  </si>
  <si>
    <t>Mg (F13)</t>
    <phoneticPr fontId="1" type="noConversion"/>
  </si>
  <si>
    <t>Mg (VO14)</t>
    <phoneticPr fontId="1" type="noConversion"/>
  </si>
  <si>
    <t>Mg (VO+F)</t>
    <phoneticPr fontId="1" type="noConversion"/>
  </si>
  <si>
    <t>Comment</t>
    <phoneticPr fontId="1" type="noConversion"/>
  </si>
  <si>
    <t>//[100], Fe-Mg (Global)</t>
    <phoneticPr fontId="1" type="noConversion"/>
  </si>
  <si>
    <t>//[010], Fe-Mg (Global)</t>
    <phoneticPr fontId="1" type="noConversion"/>
  </si>
  <si>
    <t>//[001], Fe-Mg (TaMED)</t>
    <phoneticPr fontId="1" type="noConversion"/>
  </si>
  <si>
    <t>//[100], Fe-Mg (TaMED)</t>
    <phoneticPr fontId="1" type="noConversion"/>
  </si>
  <si>
    <t>//[010], Fe-Mg (TaMED)</t>
    <phoneticPr fontId="1" type="noConversion"/>
  </si>
  <si>
    <t>//[001], Mn</t>
    <phoneticPr fontId="1" type="noConversion"/>
  </si>
  <si>
    <t>//[001], Ni</t>
    <phoneticPr fontId="1" type="noConversion"/>
  </si>
  <si>
    <t>Jollands et al. (2016); Zhukova et al. (2014); Mutch et al. (2021)</t>
    <phoneticPr fontId="1" type="noConversion"/>
  </si>
  <si>
    <t>Faak et al. (2013); Mutch et al. (2021)</t>
    <phoneticPr fontId="1" type="noConversion"/>
  </si>
  <si>
    <t>Van Orman et al. (2014); Mutch et al. (2021)</t>
    <phoneticPr fontId="1" type="noConversion"/>
  </si>
  <si>
    <t>Faak et al. (2013); Van Orman et al. (2014); Mutch et al. (2021)</t>
    <phoneticPr fontId="1" type="noConversion"/>
  </si>
  <si>
    <t>Cherniak and Watson (1994); Mutch et al. (2021)</t>
    <phoneticPr fontId="1" type="noConversion"/>
  </si>
  <si>
    <t>Giletti and Casserly (1994); Mutch et al. (2021)</t>
    <phoneticPr fontId="1" type="noConversion"/>
  </si>
  <si>
    <t>Cherniak and Watson (1994); Giletti and Casserly (1994); Mutch et al. (2021)</t>
    <phoneticPr fontId="1" type="noConversion"/>
  </si>
  <si>
    <t>PlSrCWGC</t>
    <phoneticPr fontId="1" type="noConversion"/>
  </si>
  <si>
    <t>Ba</t>
    <phoneticPr fontId="1" type="noConversion"/>
  </si>
  <si>
    <t>Sr (GC)</t>
    <phoneticPr fontId="1" type="noConversion"/>
  </si>
  <si>
    <t>Sr (CW)</t>
    <phoneticPr fontId="1" type="noConversion"/>
  </si>
  <si>
    <t>Sr (CW+GC)</t>
    <phoneticPr fontId="1" type="noConversion"/>
  </si>
  <si>
    <t>//[100], Ni</t>
    <phoneticPr fontId="1" type="noConversion"/>
  </si>
  <si>
    <t>//[010], Ni</t>
    <phoneticPr fontId="1" type="noConversion"/>
  </si>
  <si>
    <t>//[100], Mn</t>
    <phoneticPr fontId="1" type="noConversion"/>
  </si>
  <si>
    <t>//[010], Mn</t>
    <phoneticPr fontId="1" type="noConversion"/>
  </si>
  <si>
    <t>Cherniak (2002); Mutch et al. (2021)</t>
    <phoneticPr fontId="1" type="noConversion"/>
  </si>
  <si>
    <t>transition metal extrinsic mechanism of Fe-Mg exchange (TaMED, for diffusion experiments conducted at fO2 &gt; 10^-10 Pa)</t>
    <phoneticPr fontId="1" type="noConversion"/>
  </si>
  <si>
    <t>Mutch et al. (2021) compiled data</t>
  </si>
  <si>
    <t>Mutch et al. (2021) compiled data</t>
    <phoneticPr fontId="1" type="noConversion"/>
  </si>
  <si>
    <t>a global mechanism of Fe-Mg exchange, including both transition metal extrinsic (TaMED) and pure extrinsic (PED) diffusion mechanisms</t>
    <phoneticPr fontId="1" type="noConversion"/>
  </si>
  <si>
    <t>binary Fe-Ni taenite</t>
    <phoneticPr fontId="1" type="noConversion"/>
  </si>
  <si>
    <t>Fe-Ni</t>
    <phoneticPr fontId="1" type="noConversion"/>
  </si>
  <si>
    <t>Goldstein et al. (1965); Dean and Goldstein (1986)</t>
    <phoneticPr fontId="1" type="noConversion"/>
  </si>
  <si>
    <t>CNi</t>
    <phoneticPr fontId="1" type="noConversion"/>
  </si>
  <si>
    <t>CNi/T</t>
    <phoneticPr fontId="1" type="noConversion"/>
  </si>
  <si>
    <t>FeNiGD</t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</si>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</sst>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-Guang Wu" id="{CB2FA1FA-B6CC-6245-AE5C-8AB958F0DC6F}" userId="20fdf0abd89b212a" providerId="Windows Live"/>
</personList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05-15T06:04:59.54" personId="{CB2FA1FA-B6CC-6245-AE5C-8AB958F0DC6F}" id="{E5C758EE-D7B7-2945-91BF-37A0A4E109F5}">
    <text>For import corresponding file</text>
  </threadedComment>
  <threadedComment ref="L1" dT="2022-05-15T06:05:48.49" personId="{CB2FA1FA-B6CC-6245-AE5C-8AB958F0DC6F}" id="{3BF3D0C1-DBBE-3849-9101-E16DE630F0B8}">
    <text>For showing the D(T,P,fO2,C) equation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6317-008D-2E4A-B183-FF43CE840CD3}">
  <dimension ref="A1:S35"/>
  <sheetViews>
    <sheetView tabSelected="1" workbookViewId="0">
      <selection activeCell="H35" sqref="H35"/>
    </sheetView>
  </sheetViews>
  <sheetFormatPr defaultColWidth="10.84375" defaultRowHeight="15.5" x14ac:dyDescent="0.35"/>
  <cols>
    <col min="1" max="1" width="40.15234375" style="1" customWidth="1"/>
    <col min="2" max="2" width="21.4609375" style="1" customWidth="1"/>
    <col min="3" max="3" width="47.84375" style="1" customWidth="1"/>
    <col min="4" max="10" width="10.84375" style="1"/>
    <col min="11" max="11" width="20.3046875" style="1" customWidth="1"/>
    <col min="12" max="16384" width="10.84375" style="1"/>
  </cols>
  <sheetData>
    <row r="1" spans="1:19" x14ac:dyDescent="0.35">
      <c r="A1" s="2" t="s">
        <v>13</v>
      </c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18</v>
      </c>
      <c r="L1" s="2" t="s">
        <v>1</v>
      </c>
      <c r="M1" s="2" t="s">
        <v>2</v>
      </c>
      <c r="N1" s="2" t="s">
        <v>3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47</v>
      </c>
    </row>
    <row r="2" spans="1:19" x14ac:dyDescent="0.35">
      <c r="A2" s="1" t="s">
        <v>6</v>
      </c>
      <c r="B2" s="1" t="s">
        <v>32</v>
      </c>
      <c r="C2" s="1" t="s">
        <v>74</v>
      </c>
      <c r="D2" s="1">
        <v>-7.8609999999999998</v>
      </c>
      <c r="E2" s="1">
        <v>0.187</v>
      </c>
      <c r="F2" s="1">
        <v>-7.21</v>
      </c>
      <c r="G2" s="1">
        <v>-26580</v>
      </c>
      <c r="H2" s="3">
        <v>-4.148E-10</v>
      </c>
      <c r="I2" s="3">
        <v>-1.54E-7</v>
      </c>
      <c r="K2" s="1" t="s">
        <v>19</v>
      </c>
      <c r="M2" s="1" t="s">
        <v>4</v>
      </c>
      <c r="N2" s="1" t="s">
        <v>34</v>
      </c>
      <c r="O2" s="1" t="s">
        <v>29</v>
      </c>
      <c r="P2" s="1" t="s">
        <v>35</v>
      </c>
      <c r="Q2" s="1" t="s">
        <v>36</v>
      </c>
      <c r="R2" s="1" t="s">
        <v>5</v>
      </c>
      <c r="S2" s="1" t="s">
        <v>75</v>
      </c>
    </row>
    <row r="3" spans="1:19" x14ac:dyDescent="0.35">
      <c r="A3" s="1" t="s">
        <v>6</v>
      </c>
      <c r="B3" s="1" t="s">
        <v>48</v>
      </c>
      <c r="C3" s="1" t="s">
        <v>74</v>
      </c>
      <c r="D3" s="4">
        <f>D2-LN(6)</f>
        <v>-9.6527594692280552</v>
      </c>
      <c r="E3" s="1">
        <v>0.187</v>
      </c>
      <c r="F3" s="1">
        <v>-7.21</v>
      </c>
      <c r="G3" s="1">
        <v>-26580</v>
      </c>
      <c r="H3" s="3">
        <v>-4.148E-10</v>
      </c>
      <c r="I3" s="3">
        <v>-1.54E-7</v>
      </c>
      <c r="K3" s="1" t="s">
        <v>19</v>
      </c>
      <c r="M3" s="1" t="s">
        <v>4</v>
      </c>
      <c r="N3" s="1" t="s">
        <v>34</v>
      </c>
      <c r="O3" s="1" t="s">
        <v>29</v>
      </c>
      <c r="P3" s="1" t="s">
        <v>35</v>
      </c>
      <c r="Q3" s="1" t="s">
        <v>36</v>
      </c>
      <c r="R3" s="1" t="s">
        <v>5</v>
      </c>
      <c r="S3" s="1" t="s">
        <v>75</v>
      </c>
    </row>
    <row r="4" spans="1:19" x14ac:dyDescent="0.35">
      <c r="A4" s="1" t="s">
        <v>6</v>
      </c>
      <c r="B4" s="1" t="s">
        <v>49</v>
      </c>
      <c r="C4" s="1" t="s">
        <v>73</v>
      </c>
      <c r="D4" s="4">
        <f>D2-LN(6)</f>
        <v>-9.6527594692280552</v>
      </c>
      <c r="E4" s="1">
        <v>0.187</v>
      </c>
      <c r="F4" s="1">
        <v>-7.21</v>
      </c>
      <c r="G4" s="1">
        <v>-26580</v>
      </c>
      <c r="H4" s="3">
        <v>-4.148E-10</v>
      </c>
      <c r="I4" s="3">
        <v>-1.54E-7</v>
      </c>
      <c r="K4" s="1" t="s">
        <v>19</v>
      </c>
      <c r="M4" s="1" t="s">
        <v>4</v>
      </c>
      <c r="N4" s="1" t="s">
        <v>34</v>
      </c>
      <c r="O4" s="1" t="s">
        <v>29</v>
      </c>
      <c r="P4" s="1" t="s">
        <v>35</v>
      </c>
      <c r="Q4" s="1" t="s">
        <v>36</v>
      </c>
      <c r="R4" s="1" t="s">
        <v>5</v>
      </c>
      <c r="S4" s="1" t="s">
        <v>75</v>
      </c>
    </row>
    <row r="5" spans="1:19" x14ac:dyDescent="0.35">
      <c r="A5" s="1" t="s">
        <v>6</v>
      </c>
      <c r="B5" s="1" t="s">
        <v>50</v>
      </c>
      <c r="C5" s="1" t="s">
        <v>73</v>
      </c>
      <c r="D5" s="1">
        <v>-6.7549999999999999</v>
      </c>
      <c r="E5" s="1">
        <v>0.224</v>
      </c>
      <c r="F5" s="1">
        <v>-7.18</v>
      </c>
      <c r="G5" s="1">
        <v>-26740</v>
      </c>
      <c r="H5" s="3">
        <v>-5.2130000000000005E-10</v>
      </c>
      <c r="I5" s="3">
        <v>-1.0279999999999999E-7</v>
      </c>
      <c r="K5" s="1" t="s">
        <v>20</v>
      </c>
      <c r="M5" s="1" t="s">
        <v>4</v>
      </c>
      <c r="N5" s="1" t="s">
        <v>34</v>
      </c>
      <c r="O5" s="1" t="s">
        <v>29</v>
      </c>
      <c r="P5" s="1" t="s">
        <v>35</v>
      </c>
      <c r="Q5" s="1" t="s">
        <v>36</v>
      </c>
      <c r="R5" s="1" t="s">
        <v>5</v>
      </c>
      <c r="S5" s="1" t="s">
        <v>72</v>
      </c>
    </row>
    <row r="6" spans="1:19" x14ac:dyDescent="0.35">
      <c r="A6" s="1" t="s">
        <v>6</v>
      </c>
      <c r="B6" s="1" t="s">
        <v>51</v>
      </c>
      <c r="C6" s="1" t="s">
        <v>73</v>
      </c>
      <c r="D6" s="4">
        <f>D5-LN(6)</f>
        <v>-8.5467594692280553</v>
      </c>
      <c r="E6" s="1">
        <v>0.224</v>
      </c>
      <c r="F6" s="1">
        <v>-7.18</v>
      </c>
      <c r="G6" s="1">
        <v>-26740</v>
      </c>
      <c r="H6" s="3">
        <v>-5.2130000000000005E-10</v>
      </c>
      <c r="I6" s="3">
        <v>-1.0279999999999999E-7</v>
      </c>
      <c r="K6" s="1" t="s">
        <v>20</v>
      </c>
      <c r="M6" s="1" t="s">
        <v>4</v>
      </c>
      <c r="N6" s="1" t="s">
        <v>34</v>
      </c>
      <c r="O6" s="1" t="s">
        <v>29</v>
      </c>
      <c r="P6" s="1" t="s">
        <v>35</v>
      </c>
      <c r="Q6" s="1" t="s">
        <v>36</v>
      </c>
      <c r="R6" s="1" t="s">
        <v>5</v>
      </c>
      <c r="S6" s="1" t="s">
        <v>72</v>
      </c>
    </row>
    <row r="7" spans="1:19" x14ac:dyDescent="0.35">
      <c r="A7" s="1" t="s">
        <v>6</v>
      </c>
      <c r="B7" s="1" t="s">
        <v>52</v>
      </c>
      <c r="C7" s="1" t="s">
        <v>73</v>
      </c>
      <c r="D7" s="4">
        <f>D5-LN(6)</f>
        <v>-8.5467594692280553</v>
      </c>
      <c r="E7" s="1">
        <v>0.224</v>
      </c>
      <c r="F7" s="1">
        <v>-7.18</v>
      </c>
      <c r="G7" s="1">
        <v>-26740</v>
      </c>
      <c r="H7" s="3">
        <v>-5.2130000000000005E-10</v>
      </c>
      <c r="I7" s="3">
        <v>-1.0279999999999999E-7</v>
      </c>
      <c r="K7" s="1" t="s">
        <v>20</v>
      </c>
      <c r="M7" s="1" t="s">
        <v>4</v>
      </c>
      <c r="N7" s="1" t="s">
        <v>34</v>
      </c>
      <c r="O7" s="1" t="s">
        <v>29</v>
      </c>
      <c r="P7" s="1" t="s">
        <v>35</v>
      </c>
      <c r="Q7" s="1" t="s">
        <v>36</v>
      </c>
      <c r="R7" s="1" t="s">
        <v>5</v>
      </c>
      <c r="S7" s="1" t="s">
        <v>72</v>
      </c>
    </row>
    <row r="8" spans="1:19" x14ac:dyDescent="0.35">
      <c r="A8" s="1" t="s">
        <v>31</v>
      </c>
      <c r="B8" s="1" t="s">
        <v>54</v>
      </c>
      <c r="C8" s="1" t="s">
        <v>73</v>
      </c>
      <c r="D8" s="1">
        <v>-11.09</v>
      </c>
      <c r="E8" s="1">
        <v>0.27700000000000002</v>
      </c>
      <c r="F8" s="1">
        <v>-2.19</v>
      </c>
      <c r="G8" s="1">
        <v>-25080</v>
      </c>
      <c r="H8" s="3">
        <v>-1.246E-9</v>
      </c>
      <c r="I8" s="3">
        <v>9.9669999999999992E-7</v>
      </c>
      <c r="K8" s="1" t="s">
        <v>21</v>
      </c>
      <c r="M8" s="1" t="s">
        <v>15</v>
      </c>
      <c r="N8" s="1" t="s">
        <v>34</v>
      </c>
      <c r="O8" s="1" t="s">
        <v>16</v>
      </c>
      <c r="P8" s="1" t="s">
        <v>35</v>
      </c>
      <c r="Q8" s="1" t="s">
        <v>36</v>
      </c>
      <c r="R8" s="1" t="s">
        <v>17</v>
      </c>
    </row>
    <row r="9" spans="1:19" x14ac:dyDescent="0.35">
      <c r="A9" s="1" t="s">
        <v>31</v>
      </c>
      <c r="B9" s="1" t="s">
        <v>67</v>
      </c>
      <c r="C9" s="1" t="s">
        <v>73</v>
      </c>
      <c r="D9" s="4">
        <f>D8-LN(10.7)</f>
        <v>-13.46024374146786</v>
      </c>
      <c r="E9" s="1">
        <v>0.27700000000000002</v>
      </c>
      <c r="F9" s="1">
        <v>-2.19</v>
      </c>
      <c r="G9" s="1">
        <v>-25080</v>
      </c>
      <c r="H9" s="3">
        <v>-1.246E-9</v>
      </c>
      <c r="I9" s="3">
        <v>9.9669999999999992E-7</v>
      </c>
      <c r="K9" s="1" t="s">
        <v>21</v>
      </c>
      <c r="M9" s="1" t="s">
        <v>15</v>
      </c>
      <c r="N9" s="1" t="s">
        <v>34</v>
      </c>
      <c r="O9" s="1" t="s">
        <v>16</v>
      </c>
      <c r="P9" s="1" t="s">
        <v>35</v>
      </c>
      <c r="Q9" s="1" t="s">
        <v>36</v>
      </c>
      <c r="R9" s="1" t="s">
        <v>17</v>
      </c>
    </row>
    <row r="10" spans="1:19" x14ac:dyDescent="0.35">
      <c r="A10" s="1" t="s">
        <v>31</v>
      </c>
      <c r="B10" s="1" t="s">
        <v>68</v>
      </c>
      <c r="C10" s="1" t="s">
        <v>73</v>
      </c>
      <c r="D10" s="4">
        <f>D8-LN(10.7)</f>
        <v>-13.46024374146786</v>
      </c>
      <c r="E10" s="1">
        <v>0.27700000000000002</v>
      </c>
      <c r="F10" s="1">
        <v>-2.19</v>
      </c>
      <c r="G10" s="1">
        <v>-25080</v>
      </c>
      <c r="H10" s="3">
        <v>-1.246E-9</v>
      </c>
      <c r="I10" s="3">
        <v>9.9669999999999992E-7</v>
      </c>
      <c r="K10" s="1" t="s">
        <v>21</v>
      </c>
      <c r="M10" s="1" t="s">
        <v>15</v>
      </c>
      <c r="N10" s="1" t="s">
        <v>34</v>
      </c>
      <c r="O10" s="1" t="s">
        <v>16</v>
      </c>
      <c r="P10" s="1" t="s">
        <v>35</v>
      </c>
      <c r="Q10" s="1" t="s">
        <v>36</v>
      </c>
      <c r="R10" s="1" t="s">
        <v>17</v>
      </c>
    </row>
    <row r="11" spans="1:19" x14ac:dyDescent="0.35">
      <c r="A11" s="1" t="s">
        <v>6</v>
      </c>
      <c r="B11" s="1" t="s">
        <v>53</v>
      </c>
      <c r="C11" s="1" t="s">
        <v>73</v>
      </c>
      <c r="D11" s="1">
        <v>-7.548</v>
      </c>
      <c r="E11" s="1">
        <v>0.19600000000000001</v>
      </c>
      <c r="F11" s="1">
        <v>-7.15</v>
      </c>
      <c r="G11" s="1">
        <v>-26720</v>
      </c>
      <c r="H11" s="3">
        <v>-9.5039999999999994E-10</v>
      </c>
      <c r="I11" s="3">
        <v>7.1949999999999995E-7</v>
      </c>
      <c r="K11" s="1" t="s">
        <v>22</v>
      </c>
      <c r="M11" s="1" t="s">
        <v>15</v>
      </c>
      <c r="N11" s="1" t="s">
        <v>34</v>
      </c>
      <c r="O11" s="1" t="s">
        <v>16</v>
      </c>
      <c r="P11" s="1" t="s">
        <v>35</v>
      </c>
      <c r="Q11" s="1" t="s">
        <v>36</v>
      </c>
      <c r="R11" s="1" t="s">
        <v>17</v>
      </c>
    </row>
    <row r="12" spans="1:19" x14ac:dyDescent="0.35">
      <c r="A12" s="1" t="s">
        <v>6</v>
      </c>
      <c r="B12" s="1" t="s">
        <v>69</v>
      </c>
      <c r="C12" s="1" t="s">
        <v>73</v>
      </c>
      <c r="D12" s="4">
        <f>D11-LN(6)</f>
        <v>-9.3397594692280546</v>
      </c>
      <c r="E12" s="1">
        <v>0.19600000000000001</v>
      </c>
      <c r="F12" s="1">
        <v>-7.15</v>
      </c>
      <c r="G12" s="1">
        <v>-26720</v>
      </c>
      <c r="H12" s="3">
        <v>-9.5039999999999994E-10</v>
      </c>
      <c r="I12" s="3">
        <v>7.1949999999999995E-7</v>
      </c>
      <c r="K12" s="1" t="s">
        <v>22</v>
      </c>
      <c r="M12" s="1" t="s">
        <v>15</v>
      </c>
      <c r="N12" s="1" t="s">
        <v>34</v>
      </c>
      <c r="O12" s="1" t="s">
        <v>16</v>
      </c>
      <c r="P12" s="1" t="s">
        <v>35</v>
      </c>
      <c r="Q12" s="1" t="s">
        <v>36</v>
      </c>
      <c r="R12" s="1" t="s">
        <v>17</v>
      </c>
    </row>
    <row r="13" spans="1:19" x14ac:dyDescent="0.35">
      <c r="A13" s="1" t="s">
        <v>6</v>
      </c>
      <c r="B13" s="1" t="s">
        <v>70</v>
      </c>
      <c r="C13" s="1" t="s">
        <v>73</v>
      </c>
      <c r="D13" s="4">
        <f>D11-LN(6)</f>
        <v>-9.3397594692280546</v>
      </c>
      <c r="E13" s="1">
        <v>0.19600000000000001</v>
      </c>
      <c r="F13" s="1">
        <v>-7.15</v>
      </c>
      <c r="G13" s="1">
        <v>-26720</v>
      </c>
      <c r="H13" s="3">
        <v>-9.5039999999999994E-10</v>
      </c>
      <c r="I13" s="3">
        <v>7.1949999999999995E-7</v>
      </c>
      <c r="K13" s="1" t="s">
        <v>22</v>
      </c>
      <c r="M13" s="1" t="s">
        <v>15</v>
      </c>
      <c r="N13" s="1" t="s">
        <v>34</v>
      </c>
      <c r="O13" s="1" t="s">
        <v>16</v>
      </c>
      <c r="P13" s="1" t="s">
        <v>35</v>
      </c>
      <c r="Q13" s="1" t="s">
        <v>36</v>
      </c>
      <c r="R13" s="1" t="s">
        <v>17</v>
      </c>
    </row>
    <row r="14" spans="1:19" x14ac:dyDescent="0.35">
      <c r="A14" s="1" t="s">
        <v>7</v>
      </c>
      <c r="B14" s="1" t="s">
        <v>32</v>
      </c>
      <c r="C14" s="1" t="s">
        <v>73</v>
      </c>
      <c r="D14" s="1">
        <v>-7.8550000000000004</v>
      </c>
      <c r="E14" s="1">
        <v>0.187</v>
      </c>
      <c r="F14" s="1">
        <v>-7.21</v>
      </c>
      <c r="G14" s="1">
        <v>-26590</v>
      </c>
      <c r="H14" s="3">
        <v>-5.0600000000000001E-10</v>
      </c>
      <c r="K14" s="1" t="s">
        <v>23</v>
      </c>
      <c r="M14" s="1" t="s">
        <v>15</v>
      </c>
      <c r="N14" s="1" t="s">
        <v>34</v>
      </c>
      <c r="O14" s="1" t="s">
        <v>16</v>
      </c>
      <c r="P14" s="1" t="s">
        <v>35</v>
      </c>
      <c r="Q14" s="1" t="s">
        <v>36</v>
      </c>
      <c r="R14" s="1" t="s">
        <v>17</v>
      </c>
      <c r="S14" s="1" t="s">
        <v>75</v>
      </c>
    </row>
    <row r="15" spans="1:19" x14ac:dyDescent="0.35">
      <c r="A15" s="1" t="s">
        <v>7</v>
      </c>
      <c r="B15" s="1" t="s">
        <v>48</v>
      </c>
      <c r="C15" s="1" t="s">
        <v>73</v>
      </c>
      <c r="D15" s="4">
        <f>D14-LN(6)</f>
        <v>-9.6467594692280549</v>
      </c>
      <c r="E15" s="1">
        <v>0.187</v>
      </c>
      <c r="F15" s="1">
        <v>-7.21</v>
      </c>
      <c r="G15" s="1">
        <v>-26590</v>
      </c>
      <c r="H15" s="3">
        <v>-5.0600000000000001E-10</v>
      </c>
      <c r="K15" s="1" t="s">
        <v>23</v>
      </c>
      <c r="M15" s="1" t="s">
        <v>15</v>
      </c>
      <c r="N15" s="1" t="s">
        <v>34</v>
      </c>
      <c r="O15" s="1" t="s">
        <v>16</v>
      </c>
      <c r="P15" s="1" t="s">
        <v>35</v>
      </c>
      <c r="Q15" s="1" t="s">
        <v>36</v>
      </c>
      <c r="R15" s="1" t="s">
        <v>17</v>
      </c>
      <c r="S15" s="1" t="s">
        <v>75</v>
      </c>
    </row>
    <row r="16" spans="1:19" x14ac:dyDescent="0.35">
      <c r="A16" s="1" t="s">
        <v>7</v>
      </c>
      <c r="B16" s="1" t="s">
        <v>49</v>
      </c>
      <c r="C16" s="1" t="s">
        <v>73</v>
      </c>
      <c r="D16" s="4">
        <f>D14-LN(6)</f>
        <v>-9.6467594692280549</v>
      </c>
      <c r="E16" s="1">
        <v>0.187</v>
      </c>
      <c r="F16" s="1">
        <v>-7.21</v>
      </c>
      <c r="G16" s="1">
        <v>-26590</v>
      </c>
      <c r="H16" s="3">
        <v>-5.0600000000000001E-10</v>
      </c>
      <c r="K16" s="1" t="s">
        <v>23</v>
      </c>
      <c r="M16" s="1" t="s">
        <v>15</v>
      </c>
      <c r="N16" s="1" t="s">
        <v>34</v>
      </c>
      <c r="O16" s="1" t="s">
        <v>16</v>
      </c>
      <c r="P16" s="1" t="s">
        <v>35</v>
      </c>
      <c r="Q16" s="1" t="s">
        <v>36</v>
      </c>
      <c r="R16" s="1" t="s">
        <v>17</v>
      </c>
      <c r="S16" s="1" t="s">
        <v>75</v>
      </c>
    </row>
    <row r="17" spans="1:19" x14ac:dyDescent="0.35">
      <c r="A17" s="1" t="s">
        <v>7</v>
      </c>
      <c r="B17" s="1" t="s">
        <v>50</v>
      </c>
      <c r="C17" s="1" t="s">
        <v>73</v>
      </c>
      <c r="D17" s="1">
        <v>-6.7489999999999997</v>
      </c>
      <c r="E17" s="1">
        <v>0.22500000000000001</v>
      </c>
      <c r="F17" s="1">
        <v>-7.18</v>
      </c>
      <c r="G17" s="1">
        <v>-26740</v>
      </c>
      <c r="H17" s="3">
        <v>-5.8199999999999995E-10</v>
      </c>
      <c r="K17" s="1" t="s">
        <v>24</v>
      </c>
      <c r="M17" s="1" t="s">
        <v>15</v>
      </c>
      <c r="N17" s="1" t="s">
        <v>34</v>
      </c>
      <c r="O17" s="1" t="s">
        <v>16</v>
      </c>
      <c r="P17" s="1" t="s">
        <v>35</v>
      </c>
      <c r="Q17" s="1" t="s">
        <v>36</v>
      </c>
      <c r="R17" s="1" t="s">
        <v>17</v>
      </c>
      <c r="S17" s="1" t="s">
        <v>72</v>
      </c>
    </row>
    <row r="18" spans="1:19" x14ac:dyDescent="0.35">
      <c r="A18" s="1" t="s">
        <v>7</v>
      </c>
      <c r="B18" s="1" t="s">
        <v>51</v>
      </c>
      <c r="C18" s="1" t="s">
        <v>73</v>
      </c>
      <c r="D18" s="4">
        <f>D17-LN(6)</f>
        <v>-8.5407594692280551</v>
      </c>
      <c r="E18" s="1">
        <v>0.22500000000000001</v>
      </c>
      <c r="F18" s="1">
        <v>-7.18</v>
      </c>
      <c r="G18" s="1">
        <v>-26740</v>
      </c>
      <c r="H18" s="3">
        <v>-5.8199999999999995E-10</v>
      </c>
      <c r="K18" s="1" t="s">
        <v>24</v>
      </c>
      <c r="M18" s="1" t="s">
        <v>15</v>
      </c>
      <c r="N18" s="1" t="s">
        <v>34</v>
      </c>
      <c r="O18" s="1" t="s">
        <v>16</v>
      </c>
      <c r="P18" s="1" t="s">
        <v>35</v>
      </c>
      <c r="Q18" s="1" t="s">
        <v>36</v>
      </c>
      <c r="R18" s="1" t="s">
        <v>17</v>
      </c>
      <c r="S18" s="1" t="s">
        <v>72</v>
      </c>
    </row>
    <row r="19" spans="1:19" x14ac:dyDescent="0.35">
      <c r="A19" s="1" t="s">
        <v>7</v>
      </c>
      <c r="B19" s="1" t="s">
        <v>52</v>
      </c>
      <c r="C19" s="1" t="s">
        <v>73</v>
      </c>
      <c r="D19" s="4">
        <f>D17-LN(6)</f>
        <v>-8.5407594692280551</v>
      </c>
      <c r="E19" s="1">
        <v>0.22500000000000001</v>
      </c>
      <c r="F19" s="1">
        <v>-7.18</v>
      </c>
      <c r="G19" s="1">
        <v>-26740</v>
      </c>
      <c r="H19" s="3">
        <v>-5.8199999999999995E-10</v>
      </c>
      <c r="K19" s="1" t="s">
        <v>24</v>
      </c>
      <c r="M19" s="1" t="s">
        <v>15</v>
      </c>
      <c r="N19" s="1" t="s">
        <v>34</v>
      </c>
      <c r="O19" s="1" t="s">
        <v>16</v>
      </c>
      <c r="P19" s="1" t="s">
        <v>35</v>
      </c>
      <c r="Q19" s="1" t="s">
        <v>36</v>
      </c>
      <c r="R19" s="1" t="s">
        <v>17</v>
      </c>
      <c r="S19" s="1" t="s">
        <v>72</v>
      </c>
    </row>
    <row r="20" spans="1:19" x14ac:dyDescent="0.35">
      <c r="A20" s="1" t="s">
        <v>7</v>
      </c>
      <c r="B20" s="1" t="s">
        <v>54</v>
      </c>
      <c r="C20" s="1" t="s">
        <v>73</v>
      </c>
      <c r="D20" s="1">
        <v>-11.39</v>
      </c>
      <c r="E20" s="1">
        <v>0.28000000000000003</v>
      </c>
      <c r="F20" s="1">
        <v>-2.14</v>
      </c>
      <c r="G20" s="1">
        <v>-24570</v>
      </c>
      <c r="H20" s="3">
        <v>-6.58E-10</v>
      </c>
      <c r="K20" s="1" t="s">
        <v>25</v>
      </c>
      <c r="M20" s="1" t="s">
        <v>15</v>
      </c>
      <c r="N20" s="1" t="s">
        <v>34</v>
      </c>
      <c r="O20" s="1" t="s">
        <v>16</v>
      </c>
      <c r="P20" s="1" t="s">
        <v>35</v>
      </c>
      <c r="Q20" s="1" t="s">
        <v>36</v>
      </c>
      <c r="R20" s="1" t="s">
        <v>17</v>
      </c>
    </row>
    <row r="21" spans="1:19" x14ac:dyDescent="0.35">
      <c r="A21" s="1" t="s">
        <v>7</v>
      </c>
      <c r="B21" s="1" t="s">
        <v>67</v>
      </c>
      <c r="C21" s="1" t="s">
        <v>73</v>
      </c>
      <c r="D21" s="4">
        <f>D20-LN(10.7)</f>
        <v>-13.76024374146786</v>
      </c>
      <c r="E21" s="1">
        <v>0.28000000000000003</v>
      </c>
      <c r="F21" s="1">
        <v>-2.14</v>
      </c>
      <c r="G21" s="1">
        <v>-24570</v>
      </c>
      <c r="H21" s="3">
        <v>-6.58E-10</v>
      </c>
      <c r="K21" s="1" t="s">
        <v>25</v>
      </c>
      <c r="M21" s="1" t="s">
        <v>15</v>
      </c>
      <c r="N21" s="1" t="s">
        <v>34</v>
      </c>
      <c r="O21" s="1" t="s">
        <v>16</v>
      </c>
      <c r="P21" s="1" t="s">
        <v>35</v>
      </c>
      <c r="Q21" s="1" t="s">
        <v>36</v>
      </c>
      <c r="R21" s="1" t="s">
        <v>17</v>
      </c>
    </row>
    <row r="22" spans="1:19" x14ac:dyDescent="0.35">
      <c r="A22" s="1" t="s">
        <v>7</v>
      </c>
      <c r="B22" s="1" t="s">
        <v>68</v>
      </c>
      <c r="C22" s="1" t="s">
        <v>73</v>
      </c>
      <c r="D22" s="4">
        <f>D20-LN(10.7)</f>
        <v>-13.76024374146786</v>
      </c>
      <c r="E22" s="1">
        <v>0.28000000000000003</v>
      </c>
      <c r="F22" s="1">
        <v>-2.14</v>
      </c>
      <c r="G22" s="1">
        <v>-24570</v>
      </c>
      <c r="H22" s="3">
        <v>-6.58E-10</v>
      </c>
      <c r="K22" s="1" t="s">
        <v>25</v>
      </c>
      <c r="M22" s="1" t="s">
        <v>15</v>
      </c>
      <c r="N22" s="1" t="s">
        <v>34</v>
      </c>
      <c r="O22" s="1" t="s">
        <v>16</v>
      </c>
      <c r="P22" s="1" t="s">
        <v>35</v>
      </c>
      <c r="Q22" s="1" t="s">
        <v>36</v>
      </c>
      <c r="R22" s="1" t="s">
        <v>17</v>
      </c>
    </row>
    <row r="23" spans="1:19" x14ac:dyDescent="0.35">
      <c r="A23" s="1" t="s">
        <v>7</v>
      </c>
      <c r="B23" s="1" t="s">
        <v>53</v>
      </c>
      <c r="C23" s="1" t="s">
        <v>73</v>
      </c>
      <c r="D23" s="1">
        <v>-7.7939999999999996</v>
      </c>
      <c r="E23" s="1">
        <v>0.19800000000000001</v>
      </c>
      <c r="F23" s="1">
        <v>-7.1</v>
      </c>
      <c r="G23" s="1">
        <v>-26360</v>
      </c>
      <c r="H23" s="3">
        <v>-5.2500000000000005E-10</v>
      </c>
      <c r="K23" s="1" t="s">
        <v>26</v>
      </c>
      <c r="M23" s="1" t="s">
        <v>15</v>
      </c>
      <c r="N23" s="1" t="s">
        <v>34</v>
      </c>
      <c r="O23" s="1" t="s">
        <v>16</v>
      </c>
      <c r="P23" s="1" t="s">
        <v>35</v>
      </c>
      <c r="Q23" s="1" t="s">
        <v>36</v>
      </c>
      <c r="R23" s="1" t="s">
        <v>17</v>
      </c>
    </row>
    <row r="24" spans="1:19" x14ac:dyDescent="0.35">
      <c r="A24" s="1" t="s">
        <v>7</v>
      </c>
      <c r="B24" s="1" t="s">
        <v>69</v>
      </c>
      <c r="C24" s="1" t="s">
        <v>73</v>
      </c>
      <c r="D24" s="4">
        <f>D23-LN(6)</f>
        <v>-9.585759469228055</v>
      </c>
      <c r="E24" s="1">
        <v>0.19800000000000001</v>
      </c>
      <c r="F24" s="1">
        <v>-7.1</v>
      </c>
      <c r="G24" s="1">
        <v>-26360</v>
      </c>
      <c r="H24" s="3">
        <v>-5.2500000000000005E-10</v>
      </c>
      <c r="K24" s="1" t="s">
        <v>26</v>
      </c>
      <c r="M24" s="1" t="s">
        <v>15</v>
      </c>
      <c r="N24" s="1" t="s">
        <v>34</v>
      </c>
      <c r="O24" s="1" t="s">
        <v>16</v>
      </c>
      <c r="P24" s="1" t="s">
        <v>35</v>
      </c>
      <c r="Q24" s="1" t="s">
        <v>36</v>
      </c>
      <c r="R24" s="1" t="s">
        <v>17</v>
      </c>
    </row>
    <row r="25" spans="1:19" x14ac:dyDescent="0.35">
      <c r="A25" s="1" t="s">
        <v>7</v>
      </c>
      <c r="B25" s="1" t="s">
        <v>70</v>
      </c>
      <c r="C25" s="1" t="s">
        <v>73</v>
      </c>
      <c r="D25" s="4">
        <f>D23-LN(6)</f>
        <v>-9.585759469228055</v>
      </c>
      <c r="E25" s="1">
        <v>0.19800000000000001</v>
      </c>
      <c r="F25" s="1">
        <v>-7.1</v>
      </c>
      <c r="G25" s="1">
        <v>-26360</v>
      </c>
      <c r="H25" s="3">
        <v>-5.2500000000000005E-10</v>
      </c>
      <c r="K25" s="1" t="s">
        <v>26</v>
      </c>
      <c r="M25" s="1" t="s">
        <v>15</v>
      </c>
      <c r="N25" s="1" t="s">
        <v>34</v>
      </c>
      <c r="O25" s="1" t="s">
        <v>16</v>
      </c>
      <c r="P25" s="1" t="s">
        <v>35</v>
      </c>
      <c r="Q25" s="1" t="s">
        <v>36</v>
      </c>
      <c r="R25" s="1" t="s">
        <v>17</v>
      </c>
    </row>
    <row r="26" spans="1:19" x14ac:dyDescent="0.35">
      <c r="A26" s="1" t="s">
        <v>8</v>
      </c>
      <c r="B26" s="1" t="s">
        <v>54</v>
      </c>
      <c r="C26" s="1" t="s">
        <v>55</v>
      </c>
      <c r="D26" s="1">
        <v>-14.444000000000001</v>
      </c>
      <c r="E26" s="1">
        <v>-0.11</v>
      </c>
      <c r="G26" s="1">
        <v>-32980</v>
      </c>
      <c r="J26" s="1">
        <v>0.71</v>
      </c>
      <c r="K26" s="1" t="s">
        <v>27</v>
      </c>
      <c r="M26" s="1" t="s">
        <v>15</v>
      </c>
      <c r="N26" s="1" t="s">
        <v>34</v>
      </c>
      <c r="O26" s="1" t="s">
        <v>16</v>
      </c>
      <c r="P26" s="1" t="s">
        <v>35</v>
      </c>
      <c r="Q26" s="1" t="s">
        <v>36</v>
      </c>
      <c r="R26" s="1" t="s">
        <v>17</v>
      </c>
    </row>
    <row r="27" spans="1:19" x14ac:dyDescent="0.35">
      <c r="A27" s="1" t="s">
        <v>30</v>
      </c>
      <c r="B27" s="1" t="s">
        <v>53</v>
      </c>
      <c r="C27" s="1" t="s">
        <v>55</v>
      </c>
      <c r="D27" s="1">
        <v>-7.4630000000000001</v>
      </c>
      <c r="E27" s="1">
        <v>-0.1</v>
      </c>
      <c r="G27" s="1">
        <v>-44310</v>
      </c>
      <c r="J27" s="1">
        <v>0.76</v>
      </c>
      <c r="K27" s="1" t="s">
        <v>28</v>
      </c>
      <c r="M27" s="1" t="s">
        <v>4</v>
      </c>
      <c r="N27" s="1" t="s">
        <v>34</v>
      </c>
      <c r="O27" s="1" t="s">
        <v>29</v>
      </c>
      <c r="P27" s="1" t="s">
        <v>35</v>
      </c>
      <c r="Q27" s="1" t="s">
        <v>36</v>
      </c>
      <c r="R27" s="1" t="s">
        <v>17</v>
      </c>
    </row>
    <row r="28" spans="1:19" x14ac:dyDescent="0.35">
      <c r="A28" s="1" t="s">
        <v>33</v>
      </c>
      <c r="B28" s="1" t="s">
        <v>44</v>
      </c>
      <c r="C28" s="1" t="s">
        <v>56</v>
      </c>
      <c r="D28" s="1">
        <v>-11.77</v>
      </c>
      <c r="G28" s="3">
        <v>-34100</v>
      </c>
      <c r="J28" s="1">
        <v>2.931</v>
      </c>
      <c r="K28" s="1" t="s">
        <v>38</v>
      </c>
      <c r="M28" s="1" t="s">
        <v>4</v>
      </c>
      <c r="N28" s="1" t="s">
        <v>37</v>
      </c>
      <c r="O28" s="1" t="s">
        <v>29</v>
      </c>
      <c r="P28" s="1" t="s">
        <v>35</v>
      </c>
      <c r="Q28" s="1" t="s">
        <v>36</v>
      </c>
      <c r="R28" s="1" t="s">
        <v>17</v>
      </c>
    </row>
    <row r="29" spans="1:19" x14ac:dyDescent="0.35">
      <c r="A29" s="1" t="s">
        <v>33</v>
      </c>
      <c r="B29" s="1" t="s">
        <v>45</v>
      </c>
      <c r="C29" s="1" t="s">
        <v>57</v>
      </c>
      <c r="D29" s="1">
        <v>-5.45</v>
      </c>
      <c r="F29" s="1">
        <v>-7.9829999999999997</v>
      </c>
      <c r="G29" s="3">
        <v>-35400</v>
      </c>
      <c r="K29" s="1" t="s">
        <v>39</v>
      </c>
      <c r="M29" s="1" t="s">
        <v>4</v>
      </c>
      <c r="N29" s="1" t="s">
        <v>37</v>
      </c>
      <c r="O29" s="1" t="s">
        <v>29</v>
      </c>
      <c r="P29" s="1" t="s">
        <v>35</v>
      </c>
      <c r="Q29" s="1" t="s">
        <v>36</v>
      </c>
      <c r="R29" s="1" t="s">
        <v>17</v>
      </c>
    </row>
    <row r="30" spans="1:19" x14ac:dyDescent="0.35">
      <c r="A30" s="1" t="s">
        <v>33</v>
      </c>
      <c r="B30" s="1" t="s">
        <v>46</v>
      </c>
      <c r="C30" s="1" t="s">
        <v>58</v>
      </c>
      <c r="D30" s="1">
        <v>-8.7270000000000003</v>
      </c>
      <c r="F30" s="1">
        <v>-6.125</v>
      </c>
      <c r="G30" s="3">
        <v>-32900</v>
      </c>
      <c r="J30" s="1">
        <v>3.7120000000000002</v>
      </c>
      <c r="K30" s="1" t="s">
        <v>40</v>
      </c>
      <c r="M30" s="1" t="s">
        <v>15</v>
      </c>
      <c r="N30" s="1" t="s">
        <v>37</v>
      </c>
      <c r="O30" s="1" t="s">
        <v>16</v>
      </c>
      <c r="P30" s="1" t="s">
        <v>35</v>
      </c>
      <c r="Q30" s="1" t="s">
        <v>36</v>
      </c>
      <c r="R30" s="1" t="s">
        <v>17</v>
      </c>
    </row>
    <row r="31" spans="1:19" x14ac:dyDescent="0.35">
      <c r="A31" s="1" t="s">
        <v>33</v>
      </c>
      <c r="B31" s="1" t="s">
        <v>66</v>
      </c>
      <c r="C31" s="1" t="s">
        <v>61</v>
      </c>
      <c r="D31" s="1">
        <v>-12.81</v>
      </c>
      <c r="F31" s="1">
        <v>-5.7119999999999997</v>
      </c>
      <c r="G31" s="3">
        <v>-32400</v>
      </c>
      <c r="K31" s="1" t="s">
        <v>62</v>
      </c>
      <c r="M31" s="1" t="s">
        <v>15</v>
      </c>
      <c r="N31" s="1" t="s">
        <v>37</v>
      </c>
      <c r="O31" s="1" t="s">
        <v>16</v>
      </c>
      <c r="P31" s="1" t="s">
        <v>35</v>
      </c>
      <c r="Q31" s="1" t="s">
        <v>36</v>
      </c>
      <c r="R31" s="1" t="s">
        <v>17</v>
      </c>
    </row>
    <row r="32" spans="1:19" x14ac:dyDescent="0.35">
      <c r="A32" s="1" t="s">
        <v>33</v>
      </c>
      <c r="B32" s="1" t="s">
        <v>65</v>
      </c>
      <c r="C32" s="1" t="s">
        <v>59</v>
      </c>
      <c r="D32" s="1">
        <v>-13.42</v>
      </c>
      <c r="F32" s="1">
        <v>-4.0010000000000003</v>
      </c>
      <c r="G32" s="3">
        <v>-32500</v>
      </c>
      <c r="K32" s="1" t="s">
        <v>41</v>
      </c>
      <c r="M32" s="1" t="s">
        <v>15</v>
      </c>
      <c r="N32" s="1" t="s">
        <v>37</v>
      </c>
      <c r="O32" s="1" t="s">
        <v>16</v>
      </c>
      <c r="P32" s="1" t="s">
        <v>35</v>
      </c>
      <c r="Q32" s="1" t="s">
        <v>36</v>
      </c>
      <c r="R32" s="1" t="s">
        <v>17</v>
      </c>
    </row>
    <row r="33" spans="1:18" x14ac:dyDescent="0.35">
      <c r="A33" s="1" t="s">
        <v>33</v>
      </c>
      <c r="B33" s="1" t="s">
        <v>64</v>
      </c>
      <c r="C33" s="1" t="s">
        <v>60</v>
      </c>
      <c r="D33" s="1">
        <v>-9.1750000000000007</v>
      </c>
      <c r="F33" s="1">
        <v>-8.0210000000000008</v>
      </c>
      <c r="G33" s="3">
        <v>-34900</v>
      </c>
      <c r="K33" s="1" t="s">
        <v>42</v>
      </c>
      <c r="M33" s="1" t="s">
        <v>15</v>
      </c>
      <c r="N33" s="1" t="s">
        <v>37</v>
      </c>
      <c r="O33" s="1" t="s">
        <v>16</v>
      </c>
      <c r="P33" s="1" t="s">
        <v>35</v>
      </c>
      <c r="Q33" s="1" t="s">
        <v>36</v>
      </c>
      <c r="R33" s="1" t="s">
        <v>17</v>
      </c>
    </row>
    <row r="34" spans="1:18" x14ac:dyDescent="0.35">
      <c r="A34" s="1" t="s">
        <v>33</v>
      </c>
      <c r="B34" s="1" t="s">
        <v>63</v>
      </c>
      <c r="C34" s="1" t="s">
        <v>71</v>
      </c>
      <c r="D34" s="1">
        <v>-12.32</v>
      </c>
      <c r="F34" s="1">
        <v>-3.2869999999999999</v>
      </c>
      <c r="G34" s="3">
        <v>-40000</v>
      </c>
      <c r="K34" s="1" t="s">
        <v>43</v>
      </c>
      <c r="M34" s="1" t="s">
        <v>15</v>
      </c>
      <c r="N34" s="1" t="s">
        <v>37</v>
      </c>
      <c r="O34" s="1" t="s">
        <v>16</v>
      </c>
      <c r="P34" s="1" t="s">
        <v>35</v>
      </c>
      <c r="Q34" s="1" t="s">
        <v>36</v>
      </c>
      <c r="R34" s="1" t="s">
        <v>17</v>
      </c>
    </row>
    <row r="35" spans="1:18" x14ac:dyDescent="0.35">
      <c r="A35" s="1" t="s">
        <v>76</v>
      </c>
      <c r="B35" s="1" t="s">
        <v>77</v>
      </c>
      <c r="C35" s="1" t="s">
        <v>78</v>
      </c>
      <c r="D35" s="1">
        <v>-7.0339999999999998</v>
      </c>
      <c r="F35" s="1">
        <v>2.1610000000000001E-2</v>
      </c>
      <c r="G35" s="1">
        <v>-39194</v>
      </c>
      <c r="I35" s="1">
        <v>24.1</v>
      </c>
      <c r="K35" s="1" t="s">
        <v>81</v>
      </c>
      <c r="M35" s="1" t="s">
        <v>82</v>
      </c>
      <c r="N35" s="1" t="s">
        <v>79</v>
      </c>
      <c r="O35" s="1" t="s">
        <v>16</v>
      </c>
      <c r="P35" s="1" t="s">
        <v>82</v>
      </c>
      <c r="Q35" s="1" t="s">
        <v>80</v>
      </c>
      <c r="R35" s="1" t="s">
        <v>82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Wu Li-Guang</cp:lastModifiedBy>
  <dcterms:created xsi:type="dcterms:W3CDTF">2022-05-14T15:06:22Z</dcterms:created>
  <dcterms:modified xsi:type="dcterms:W3CDTF">2024-12-24T09:30:54Z</dcterms:modified>
</cp:coreProperties>
</file>