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acob/Desktop/charts/"/>
    </mc:Choice>
  </mc:AlternateContent>
  <bookViews>
    <workbookView xWindow="28800" yWindow="460" windowWidth="28800" windowHeight="17460" tabRatio="500"/>
  </bookViews>
  <sheets>
    <sheet name="speedup" sheetId="1" r:id="rId1"/>
    <sheet name="network message" sheetId="2" r:id="rId2"/>
    <sheet name="cache hit" sheetId="3" r:id="rId3"/>
    <sheet name="evict cycles" sheetId="4" r:id="rId4"/>
    <sheet name="avg network message on load" sheetId="5" r:id="rId5"/>
    <sheet name="invalidate" sheetId="6" r:id="rId6"/>
    <sheet name="update" sheetId="8" r:id="rId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5" l="1"/>
  <c r="H3" i="4"/>
  <c r="H3" i="3"/>
  <c r="H4" i="3"/>
  <c r="H3" i="2"/>
  <c r="H4" i="2"/>
  <c r="L4" i="1"/>
  <c r="H4" i="1"/>
  <c r="I4" i="5"/>
  <c r="I5" i="5"/>
  <c r="I6" i="5"/>
  <c r="I7" i="5"/>
  <c r="I2" i="5"/>
  <c r="H2" i="4"/>
  <c r="H5" i="1"/>
  <c r="H6" i="1"/>
  <c r="H7" i="1"/>
  <c r="H8" i="1"/>
  <c r="H3" i="1"/>
  <c r="H4" i="4"/>
  <c r="H5" i="4"/>
  <c r="H6" i="4"/>
  <c r="H7" i="4"/>
  <c r="H5" i="2"/>
  <c r="H6" i="2"/>
  <c r="H7" i="2"/>
  <c r="H2" i="2"/>
  <c r="L5" i="1"/>
  <c r="L6" i="1"/>
  <c r="L7" i="1"/>
  <c r="L8" i="1"/>
  <c r="L3" i="1"/>
  <c r="H5" i="3"/>
  <c r="H6" i="3"/>
  <c r="H7" i="3"/>
  <c r="H2" i="3"/>
</calcChain>
</file>

<file path=xl/sharedStrings.xml><?xml version="1.0" encoding="utf-8"?>
<sst xmlns="http://schemas.openxmlformats.org/spreadsheetml/2006/main" count="98" uniqueCount="13">
  <si>
    <t>Barnes</t>
  </si>
  <si>
    <t>Ocean</t>
  </si>
  <si>
    <t>Single</t>
  </si>
  <si>
    <t>LU</t>
  </si>
  <si>
    <t>Base</t>
  </si>
  <si>
    <t>ACP</t>
  </si>
  <si>
    <t>Radix</t>
  </si>
  <si>
    <t>Writer</t>
  </si>
  <si>
    <t>Reader0</t>
  </si>
  <si>
    <t>Reader1</t>
  </si>
  <si>
    <t>Load Hit</t>
  </si>
  <si>
    <t>Load Miss</t>
  </si>
  <si>
    <t>Fmm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</si>
</sst>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9" x14ac:knownFonts="1">
    <font>
      <sz val="12"/>
      <color theme="1"/>
      <name val="Calibri"/>
      <family val="2"/>
      <scheme val="minor"/>
    </font>
    <font>
      <sz val="10"/>
      <color rgb="FF000000"/>
      <name val="Arial Unicode MS"/>
    </font>
    <font>
      <sz val="12"/>
      <color rgb="FF24292E"/>
      <name val="Consolas"/>
    </font>
    <font>
      <sz val="10"/>
      <color rgb="FF24292E"/>
      <name val="Consolas"/>
    </font>
    <font>
      <sz val="10"/>
      <color rgb="FF24292E"/>
      <name val="Arial Unicode MS"/>
    </font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sz val="10"/>
      <color rgb="FF24292E"/>
      <name val="Calibri"/>
      <scheme val="minor"/>
    </font>
    <font>
      <sz val="14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2" fontId="4" fillId="0" borderId="0" xfId="0" applyNumberFormat="1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7" fillId="0" borderId="0" xfId="0" applyFont="1"/>
    <xf numFmtId="0" fontId="8" fillId="0" borderId="0" xfId="0" applyFont="1"/>
    <xf numFmtId="169" fontId="2" fillId="0" borderId="0" xfId="0" applyNumberFormat="1" applyFont="1"/>
    <xf numFmtId="169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speedup!$G$2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speedup!$F$3:$F$8</c:f>
              <c:strCache>
                <c:ptCount val="6"/>
                <c:pt idx="0">
                  <c:v>Single</c:v>
                </c:pt>
                <c:pt idx="1">
                  <c:v>Fmm</c:v>
                </c:pt>
                <c:pt idx="2">
                  <c:v>Barnes</c:v>
                </c:pt>
                <c:pt idx="3">
                  <c:v>Ocean</c:v>
                </c:pt>
                <c:pt idx="4">
                  <c:v>LU</c:v>
                </c:pt>
                <c:pt idx="5">
                  <c:v>Radix</c:v>
                </c:pt>
              </c:strCache>
            </c:strRef>
          </c:cat>
          <c:val>
            <c:numRef>
              <c:f>speedup!$G$3:$G$8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speedup!$H$2</c:f>
              <c:strCache>
                <c:ptCount val="1"/>
                <c:pt idx="0">
                  <c:v>ACP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speedup!$F$3:$F$8</c:f>
              <c:strCache>
                <c:ptCount val="6"/>
                <c:pt idx="0">
                  <c:v>Single</c:v>
                </c:pt>
                <c:pt idx="1">
                  <c:v>Fmm</c:v>
                </c:pt>
                <c:pt idx="2">
                  <c:v>Barnes</c:v>
                </c:pt>
                <c:pt idx="3">
                  <c:v>Ocean</c:v>
                </c:pt>
                <c:pt idx="4">
                  <c:v>LU</c:v>
                </c:pt>
                <c:pt idx="5">
                  <c:v>Radix</c:v>
                </c:pt>
              </c:strCache>
            </c:strRef>
          </c:cat>
          <c:val>
            <c:numRef>
              <c:f>speedup!$H$3:$H$8</c:f>
              <c:numCache>
                <c:formatCode>General</c:formatCode>
                <c:ptCount val="6"/>
                <c:pt idx="0">
                  <c:v>1.218159959499308</c:v>
                </c:pt>
                <c:pt idx="1">
                  <c:v>1.020952807160316</c:v>
                </c:pt>
                <c:pt idx="2">
                  <c:v>1.018530028146987</c:v>
                </c:pt>
                <c:pt idx="3">
                  <c:v>1.088001730076523</c:v>
                </c:pt>
                <c:pt idx="4">
                  <c:v>0.999963196042696</c:v>
                </c:pt>
                <c:pt idx="5">
                  <c:v>1.16522742639875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-2125774944"/>
        <c:axId val="-2146634864"/>
      </c:barChart>
      <c:catAx>
        <c:axId val="-212577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634864"/>
        <c:crosses val="autoZero"/>
        <c:auto val="1"/>
        <c:lblAlgn val="ctr"/>
        <c:lblOffset val="100"/>
        <c:noMultiLvlLbl val="0"/>
      </c:catAx>
      <c:valAx>
        <c:axId val="-2146634864"/>
        <c:scaling>
          <c:orientation val="minMax"/>
          <c:max val="1.25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latin typeface="Times New Roman" charset="0"/>
                    <a:ea typeface="Times New Roman" charset="0"/>
                    <a:cs typeface="Times New Roman" charset="0"/>
                  </a:rPr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774944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'network message'!$G$1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'network message'!$F$2:$F$7</c:f>
              <c:strCache>
                <c:ptCount val="6"/>
                <c:pt idx="0">
                  <c:v>Single</c:v>
                </c:pt>
                <c:pt idx="1">
                  <c:v>Fmm</c:v>
                </c:pt>
                <c:pt idx="2">
                  <c:v>Barnes</c:v>
                </c:pt>
                <c:pt idx="3">
                  <c:v>Ocean</c:v>
                </c:pt>
                <c:pt idx="4">
                  <c:v>LU</c:v>
                </c:pt>
                <c:pt idx="5">
                  <c:v>Radix</c:v>
                </c:pt>
              </c:strCache>
            </c:strRef>
          </c:cat>
          <c:val>
            <c:numRef>
              <c:f>'network message'!$G$2:$G$7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'network message'!$H$1</c:f>
              <c:strCache>
                <c:ptCount val="1"/>
                <c:pt idx="0">
                  <c:v>ACP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'network message'!$F$2:$F$7</c:f>
              <c:strCache>
                <c:ptCount val="6"/>
                <c:pt idx="0">
                  <c:v>Single</c:v>
                </c:pt>
                <c:pt idx="1">
                  <c:v>Fmm</c:v>
                </c:pt>
                <c:pt idx="2">
                  <c:v>Barnes</c:v>
                </c:pt>
                <c:pt idx="3">
                  <c:v>Ocean</c:v>
                </c:pt>
                <c:pt idx="4">
                  <c:v>LU</c:v>
                </c:pt>
                <c:pt idx="5">
                  <c:v>Radix</c:v>
                </c:pt>
              </c:strCache>
            </c:strRef>
          </c:cat>
          <c:val>
            <c:numRef>
              <c:f>'network message'!$H$2:$H$7</c:f>
              <c:numCache>
                <c:formatCode>General</c:formatCode>
                <c:ptCount val="6"/>
                <c:pt idx="0">
                  <c:v>1.023903900992931</c:v>
                </c:pt>
                <c:pt idx="1">
                  <c:v>1.001277289411816</c:v>
                </c:pt>
                <c:pt idx="2">
                  <c:v>0.996462640504354</c:v>
                </c:pt>
                <c:pt idx="3">
                  <c:v>0.98599878180124</c:v>
                </c:pt>
                <c:pt idx="4">
                  <c:v>1.01108206219911</c:v>
                </c:pt>
                <c:pt idx="5">
                  <c:v>0.996691974565667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-2125688704"/>
        <c:axId val="-2125685296"/>
      </c:barChart>
      <c:catAx>
        <c:axId val="-212568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685296"/>
        <c:crosses val="autoZero"/>
        <c:auto val="1"/>
        <c:lblAlgn val="ctr"/>
        <c:lblOffset val="100"/>
        <c:noMultiLvlLbl val="0"/>
      </c:catAx>
      <c:valAx>
        <c:axId val="-2125685296"/>
        <c:scaling>
          <c:orientation val="minMax"/>
          <c:max val="1.05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latin typeface="Times New Roman" charset="0"/>
                    <a:ea typeface="Times New Roman" charset="0"/>
                    <a:cs typeface="Times New Roman" charset="0"/>
                  </a:rPr>
                  <a:t>Network Message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688704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'cache hit'!$G$1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'cache hit'!$F$2:$F$7</c:f>
              <c:strCache>
                <c:ptCount val="6"/>
                <c:pt idx="0">
                  <c:v>Single</c:v>
                </c:pt>
                <c:pt idx="1">
                  <c:v>Fmm</c:v>
                </c:pt>
                <c:pt idx="2">
                  <c:v>Barnes</c:v>
                </c:pt>
                <c:pt idx="3">
                  <c:v>Ocean</c:v>
                </c:pt>
                <c:pt idx="4">
                  <c:v>LU</c:v>
                </c:pt>
                <c:pt idx="5">
                  <c:v>Radix</c:v>
                </c:pt>
              </c:strCache>
            </c:strRef>
          </c:cat>
          <c:val>
            <c:numRef>
              <c:f>'cache hit'!$G$2:$G$7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'cache hit'!$H$1</c:f>
              <c:strCache>
                <c:ptCount val="1"/>
                <c:pt idx="0">
                  <c:v>ACP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'cache hit'!$F$2:$F$7</c:f>
              <c:strCache>
                <c:ptCount val="6"/>
                <c:pt idx="0">
                  <c:v>Single</c:v>
                </c:pt>
                <c:pt idx="1">
                  <c:v>Fmm</c:v>
                </c:pt>
                <c:pt idx="2">
                  <c:v>Barnes</c:v>
                </c:pt>
                <c:pt idx="3">
                  <c:v>Ocean</c:v>
                </c:pt>
                <c:pt idx="4">
                  <c:v>LU</c:v>
                </c:pt>
                <c:pt idx="5">
                  <c:v>Radix</c:v>
                </c:pt>
              </c:strCache>
            </c:strRef>
          </c:cat>
          <c:val>
            <c:numRef>
              <c:f>'cache hit'!$H$2:$H$7</c:f>
              <c:numCache>
                <c:formatCode>General</c:formatCode>
                <c:ptCount val="6"/>
                <c:pt idx="0">
                  <c:v>1.027249485248646</c:v>
                </c:pt>
                <c:pt idx="1">
                  <c:v>0.997776063414036</c:v>
                </c:pt>
                <c:pt idx="2">
                  <c:v>1.003553485843862</c:v>
                </c:pt>
                <c:pt idx="3">
                  <c:v>1.012663322479392</c:v>
                </c:pt>
                <c:pt idx="4">
                  <c:v>1.0001509960483</c:v>
                </c:pt>
                <c:pt idx="5">
                  <c:v>1.046583004248601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8048336"/>
        <c:axId val="-2124143952"/>
      </c:barChart>
      <c:catAx>
        <c:axId val="213804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143952"/>
        <c:crosses val="autoZero"/>
        <c:auto val="1"/>
        <c:lblAlgn val="ctr"/>
        <c:lblOffset val="100"/>
        <c:noMultiLvlLbl val="0"/>
      </c:catAx>
      <c:valAx>
        <c:axId val="-2124143952"/>
        <c:scaling>
          <c:orientation val="minMax"/>
          <c:max val="1.05"/>
          <c:min val="0.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latin typeface="Times New Roman" charset="0"/>
                    <a:ea typeface="Times New Roman" charset="0"/>
                    <a:cs typeface="Times New Roman" charset="0"/>
                  </a:rPr>
                  <a:t>Cache Hit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048336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'evict cycles'!$G$1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'evict cycles'!$F$2:$F$7</c:f>
              <c:strCache>
                <c:ptCount val="6"/>
                <c:pt idx="0">
                  <c:v>Single</c:v>
                </c:pt>
                <c:pt idx="1">
                  <c:v>Fmm</c:v>
                </c:pt>
                <c:pt idx="2">
                  <c:v>Barnes</c:v>
                </c:pt>
                <c:pt idx="3">
                  <c:v>Ocean</c:v>
                </c:pt>
                <c:pt idx="4">
                  <c:v>LU</c:v>
                </c:pt>
                <c:pt idx="5">
                  <c:v>Radix</c:v>
                </c:pt>
              </c:strCache>
            </c:strRef>
          </c:cat>
          <c:val>
            <c:numRef>
              <c:f>'evict cycles'!$G$2:$G$7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'evict cycles'!$H$1</c:f>
              <c:strCache>
                <c:ptCount val="1"/>
                <c:pt idx="0">
                  <c:v>ACP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'evict cycles'!$F$2:$F$7</c:f>
              <c:strCache>
                <c:ptCount val="6"/>
                <c:pt idx="0">
                  <c:v>Single</c:v>
                </c:pt>
                <c:pt idx="1">
                  <c:v>Fmm</c:v>
                </c:pt>
                <c:pt idx="2">
                  <c:v>Barnes</c:v>
                </c:pt>
                <c:pt idx="3">
                  <c:v>Ocean</c:v>
                </c:pt>
                <c:pt idx="4">
                  <c:v>LU</c:v>
                </c:pt>
                <c:pt idx="5">
                  <c:v>Radix</c:v>
                </c:pt>
              </c:strCache>
            </c:strRef>
          </c:cat>
          <c:val>
            <c:numRef>
              <c:f>'evict cycles'!$H$2:$H$7</c:f>
              <c:numCache>
                <c:formatCode>General</c:formatCode>
                <c:ptCount val="6"/>
                <c:pt idx="0">
                  <c:v>1.007765414414135</c:v>
                </c:pt>
                <c:pt idx="1">
                  <c:v>1.004175693258563</c:v>
                </c:pt>
                <c:pt idx="2">
                  <c:v>0.992988085421671</c:v>
                </c:pt>
                <c:pt idx="3">
                  <c:v>0.996078729321827</c:v>
                </c:pt>
                <c:pt idx="4">
                  <c:v>0.994865544671352</c:v>
                </c:pt>
                <c:pt idx="5">
                  <c:v>0.978309506186363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-2124091184"/>
        <c:axId val="-2124087776"/>
      </c:barChart>
      <c:catAx>
        <c:axId val="-212409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087776"/>
        <c:crosses val="autoZero"/>
        <c:auto val="1"/>
        <c:lblAlgn val="ctr"/>
        <c:lblOffset val="100"/>
        <c:noMultiLvlLbl val="0"/>
      </c:catAx>
      <c:valAx>
        <c:axId val="-2124087776"/>
        <c:scaling>
          <c:orientation val="minMax"/>
          <c:max val="1.02"/>
          <c:min val="0.9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2400" b="1">
                    <a:latin typeface="Times New Roman" charset="0"/>
                    <a:ea typeface="Times New Roman" charset="0"/>
                    <a:cs typeface="Times New Roman" charset="0"/>
                  </a:rPr>
                  <a:t>Cache Eviction Overhead</a:t>
                </a:r>
                <a:r>
                  <a:rPr lang="en-US" sz="2400" b="1" baseline="0">
                    <a:latin typeface="Times New Roman" charset="0"/>
                    <a:ea typeface="Times New Roman" charset="0"/>
                    <a:cs typeface="Times New Roman" charset="0"/>
                  </a:rPr>
                  <a:t> </a:t>
                </a:r>
                <a:endParaRPr lang="en-US" sz="2400" b="1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091184"/>
        <c:crosses val="autoZero"/>
        <c:crossBetween val="between"/>
        <c:majorUnit val="0.0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network message on load'!$H$1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'avg network message on load'!$G$2:$G$7</c:f>
              <c:strCache>
                <c:ptCount val="6"/>
                <c:pt idx="0">
                  <c:v>Single</c:v>
                </c:pt>
                <c:pt idx="1">
                  <c:v>Fmm</c:v>
                </c:pt>
                <c:pt idx="2">
                  <c:v>Barnes</c:v>
                </c:pt>
                <c:pt idx="3">
                  <c:v>Ocean</c:v>
                </c:pt>
                <c:pt idx="4">
                  <c:v>LU</c:v>
                </c:pt>
                <c:pt idx="5">
                  <c:v>Radix</c:v>
                </c:pt>
              </c:strCache>
            </c:strRef>
          </c:cat>
          <c:val>
            <c:numRef>
              <c:f>'avg network message on load'!$H$2:$H$7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'avg network message on load'!$I$1</c:f>
              <c:strCache>
                <c:ptCount val="1"/>
                <c:pt idx="0">
                  <c:v>ACP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'avg network message on load'!$G$2:$G$7</c:f>
              <c:strCache>
                <c:ptCount val="6"/>
                <c:pt idx="0">
                  <c:v>Single</c:v>
                </c:pt>
                <c:pt idx="1">
                  <c:v>Fmm</c:v>
                </c:pt>
                <c:pt idx="2">
                  <c:v>Barnes</c:v>
                </c:pt>
                <c:pt idx="3">
                  <c:v>Ocean</c:v>
                </c:pt>
                <c:pt idx="4">
                  <c:v>LU</c:v>
                </c:pt>
                <c:pt idx="5">
                  <c:v>Radix</c:v>
                </c:pt>
              </c:strCache>
            </c:strRef>
          </c:cat>
          <c:val>
            <c:numRef>
              <c:f>'avg network message on load'!$I$2:$I$7</c:f>
              <c:numCache>
                <c:formatCode>General</c:formatCode>
                <c:ptCount val="6"/>
                <c:pt idx="0">
                  <c:v>0.990090875027651</c:v>
                </c:pt>
                <c:pt idx="1">
                  <c:v>0.999025293967192</c:v>
                </c:pt>
                <c:pt idx="2">
                  <c:v>0.993887504676129</c:v>
                </c:pt>
                <c:pt idx="3">
                  <c:v>0.987869557666359</c:v>
                </c:pt>
                <c:pt idx="4">
                  <c:v>1.007576307348438</c:v>
                </c:pt>
                <c:pt idx="5">
                  <c:v>0.997885399280504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812666912"/>
        <c:axId val="1810113808"/>
      </c:barChart>
      <c:catAx>
        <c:axId val="181266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113808"/>
        <c:crosses val="autoZero"/>
        <c:auto val="1"/>
        <c:lblAlgn val="ctr"/>
        <c:lblOffset val="100"/>
        <c:noMultiLvlLbl val="0"/>
      </c:catAx>
      <c:valAx>
        <c:axId val="18101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 i="0" baseline="0">
                    <a:effectLst/>
                    <a:latin typeface="Times New Roman" charset="0"/>
                    <a:ea typeface="Times New Roman" charset="0"/>
                    <a:cs typeface="Times New Roman" charset="0"/>
                  </a:rPr>
                  <a:t>Average Network Message per Load</a:t>
                </a:r>
                <a:endParaRPr lang="en-US" sz="2400">
                  <a:effectLst/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666912"/>
        <c:crosses val="autoZero"/>
        <c:crossBetween val="between"/>
        <c:majorUnit val="0.0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latin typeface="Times New Roman" charset="0"/>
                <a:ea typeface="Times New Roman" charset="0"/>
                <a:cs typeface="Times New Roman" charset="0"/>
              </a:rPr>
              <a:t>Application Load Hit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pt-BR" altLang="zh-CN"/>
                      <a:t>87.1139%</a:t>
                    </a:r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mr-IN"/>
                      <a:t>84.5875%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mr-IN"/>
                      <a:t>84.5908%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invalidate!$A$2:$A$4</c:f>
              <c:strCache>
                <c:ptCount val="3"/>
                <c:pt idx="0">
                  <c:v>Writer</c:v>
                </c:pt>
                <c:pt idx="1">
                  <c:v>Reader0</c:v>
                </c:pt>
                <c:pt idx="2">
                  <c:v>Reader1</c:v>
                </c:pt>
              </c:strCache>
            </c:strRef>
          </c:cat>
          <c:val>
            <c:numRef>
              <c:f>invalidate!$B$2:$B$4</c:f>
              <c:numCache>
                <c:formatCode>0.00</c:formatCode>
                <c:ptCount val="3"/>
                <c:pt idx="0">
                  <c:v>0.871139</c:v>
                </c:pt>
                <c:pt idx="1">
                  <c:v>0.845875</c:v>
                </c:pt>
                <c:pt idx="2">
                  <c:v>0.8459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-2125733808"/>
        <c:axId val="-2125726384"/>
      </c:barChart>
      <c:catAx>
        <c:axId val="-212573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726384"/>
        <c:crossesAt val="0.8"/>
        <c:auto val="1"/>
        <c:lblAlgn val="ctr"/>
        <c:lblOffset val="100"/>
        <c:noMultiLvlLbl val="0"/>
      </c:catAx>
      <c:valAx>
        <c:axId val="-2125726384"/>
        <c:scaling>
          <c:orientation val="minMax"/>
          <c:max val="0.9"/>
          <c:min val="0.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>
                    <a:latin typeface="Times New Roman" charset="0"/>
                    <a:ea typeface="Times New Roman" charset="0"/>
                    <a:cs typeface="Times New Roman" charset="0"/>
                  </a:rPr>
                  <a:t>Load Hit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733808"/>
        <c:crosses val="autoZero"/>
        <c:crossBetween val="between"/>
        <c:majorUnit val="0.0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 sz="2400" b="1">
                <a:latin typeface="Times New Roman" charset="0"/>
                <a:ea typeface="Times New Roman" charset="0"/>
                <a:cs typeface="Times New Roman" charset="0"/>
              </a:rPr>
              <a:t>Shared</a:t>
            </a:r>
            <a:r>
              <a:rPr lang="en-US" sz="2400" b="1" baseline="0">
                <a:latin typeface="Times New Roman" charset="0"/>
                <a:ea typeface="Times New Roman" charset="0"/>
                <a:cs typeface="Times New Roman" charset="0"/>
              </a:rPr>
              <a:t> Data Load Hit/Miss Rate</a:t>
            </a:r>
            <a:endParaRPr lang="en-US" sz="2400" b="1">
              <a:latin typeface="Times New Roman" charset="0"/>
              <a:ea typeface="Times New Roman" charset="0"/>
              <a:cs typeface="Times New Roman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15805964975416"/>
                  <c:y val="0.013277654151926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bg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FC06EAE-9447-304D-AA45-D0955E13FA33}" type="PERCENTAGE">
                      <a:rPr lang="mr-IN" sz="1600">
                        <a:latin typeface="+mn-lt"/>
                      </a:rPr>
                      <a:pPr>
                        <a:defRPr sz="1600">
                          <a:solidFill>
                            <a:schemeClr val="bg1">
                              <a:lumMod val="85000"/>
                            </a:schemeClr>
                          </a:solidFill>
                        </a:defRPr>
                      </a:pPr>
                      <a:t>[PERCENTAGE]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bg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0.166277474905229"/>
                  <c:y val="-0.027936113964015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CCA33B3-3481-4243-8A72-4887B5D9EEAB}" type="PERCENTAGE">
                      <a:rPr lang="mr-IN" sz="1600">
                        <a:latin typeface="+mn-lt"/>
                      </a:rPr>
                      <a:pPr>
                        <a:defRPr sz="1600"/>
                      </a:pPr>
                      <a:t>[PERCENTAGE]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invalidate!$D$2:$D$3</c:f>
              <c:strCache>
                <c:ptCount val="2"/>
                <c:pt idx="0">
                  <c:v>Load Hit</c:v>
                </c:pt>
                <c:pt idx="1">
                  <c:v>Load Miss</c:v>
                </c:pt>
              </c:strCache>
            </c:strRef>
          </c:cat>
          <c:val>
            <c:numRef>
              <c:f>invalidate!$E$2:$E$3</c:f>
              <c:numCache>
                <c:formatCode>General</c:formatCode>
                <c:ptCount val="2"/>
                <c:pt idx="0">
                  <c:v>0.514</c:v>
                </c:pt>
                <c:pt idx="1">
                  <c:v>0.486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baseline="0">
                <a:effectLst/>
                <a:latin typeface="Times New Roman" charset="0"/>
                <a:ea typeface="Times New Roman" charset="0"/>
                <a:cs typeface="Times New Roman" charset="0"/>
              </a:rPr>
              <a:t>Application Load Hit Rate</a:t>
            </a:r>
            <a:endParaRPr lang="en-US" sz="2400">
              <a:effectLst/>
              <a:latin typeface="Times New Roman" charset="0"/>
              <a:ea typeface="Times New Roman" charset="0"/>
              <a:cs typeface="Times New Roman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mr-IN"/>
                      <a:t>99.5234%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is-IS"/>
                      <a:t>99.2213%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is-IS"/>
                      <a:t>99.2123%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update!$A$1:$A$3</c:f>
              <c:strCache>
                <c:ptCount val="3"/>
                <c:pt idx="0">
                  <c:v>Writer</c:v>
                </c:pt>
                <c:pt idx="1">
                  <c:v>Reader0</c:v>
                </c:pt>
                <c:pt idx="2">
                  <c:v>Reader1</c:v>
                </c:pt>
              </c:strCache>
            </c:strRef>
          </c:cat>
          <c:val>
            <c:numRef>
              <c:f>update!$B$1:$B$3</c:f>
              <c:numCache>
                <c:formatCode>0.00</c:formatCode>
                <c:ptCount val="3"/>
                <c:pt idx="0">
                  <c:v>0.995234</c:v>
                </c:pt>
                <c:pt idx="1">
                  <c:v>0.992213</c:v>
                </c:pt>
                <c:pt idx="2">
                  <c:v>0.992123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-2125552592"/>
        <c:axId val="-2125549952"/>
      </c:barChart>
      <c:catAx>
        <c:axId val="-212555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49952"/>
        <c:crosses val="autoZero"/>
        <c:auto val="1"/>
        <c:lblAlgn val="ctr"/>
        <c:lblOffset val="100"/>
        <c:noMultiLvlLbl val="0"/>
      </c:catAx>
      <c:valAx>
        <c:axId val="-2125549952"/>
        <c:scaling>
          <c:orientation val="minMax"/>
          <c:max val="1.0"/>
          <c:min val="0.9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latin typeface="Times New Roman" charset="0"/>
                    <a:ea typeface="Times New Roman" charset="0"/>
                    <a:cs typeface="Times New Roman" charset="0"/>
                  </a:rPr>
                  <a:t>Load Hit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52592"/>
        <c:crosses val="autoZero"/>
        <c:crossBetween val="between"/>
        <c:majorUnit val="0.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baseline="0">
                <a:effectLst/>
                <a:latin typeface="Times New Roman" charset="0"/>
                <a:ea typeface="Times New Roman" charset="0"/>
                <a:cs typeface="Times New Roman" charset="0"/>
              </a:rPr>
              <a:t>Shared Data Load Hit/Miss Rate</a:t>
            </a:r>
            <a:endParaRPr lang="en-US" sz="2400">
              <a:effectLst/>
              <a:latin typeface="Times New Roman" charset="0"/>
              <a:ea typeface="Times New Roman" charset="0"/>
              <a:cs typeface="Times New Roman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</c:spPr>
          <c:dPt>
            <c:idx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bg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update!$D$1:$D$2</c:f>
              <c:strCache>
                <c:ptCount val="2"/>
                <c:pt idx="0">
                  <c:v>Load Hit</c:v>
                </c:pt>
                <c:pt idx="1">
                  <c:v>Load Miss</c:v>
                </c:pt>
              </c:strCache>
            </c:strRef>
          </c:cat>
          <c:val>
            <c:numRef>
              <c:f>update!$E$1:$E$2</c:f>
              <c:numCache>
                <c:formatCode>General</c:formatCode>
                <c:ptCount val="2"/>
                <c:pt idx="0">
                  <c:v>0.998</c:v>
                </c:pt>
                <c:pt idx="1">
                  <c:v>0.002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263325</xdr:colOff>
      <xdr:row>13</xdr:row>
      <xdr:rowOff>185295</xdr:rowOff>
    </xdr:from>
    <xdr:to>
      <xdr:col>13</xdr:col>
      <xdr:colOff>687505</xdr:colOff>
      <xdr:row>34</xdr:row>
      <xdr:rowOff>124335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0.95856</cdr:x>
      <cdr:y>1</cdr:y>
    </cdr:from>
    <cdr:to>
      <cdr:x>1</cdr:x>
      <cdr:y>1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8572500" y="5867400"/>
          <a:ext cx="19050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10</xdr:row>
      <xdr:rowOff>63500</xdr:rowOff>
    </xdr:from>
    <xdr:to>
      <xdr:col>13</xdr:col>
      <xdr:colOff>195580</xdr:colOff>
      <xdr:row>31</xdr:row>
      <xdr:rowOff>2540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10</xdr:row>
      <xdr:rowOff>114300</xdr:rowOff>
    </xdr:from>
    <xdr:to>
      <xdr:col>16</xdr:col>
      <xdr:colOff>367030</xdr:colOff>
      <xdr:row>31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10</xdr:row>
      <xdr:rowOff>139700</xdr:rowOff>
    </xdr:from>
    <xdr:to>
      <xdr:col>13</xdr:col>
      <xdr:colOff>608330</xdr:colOff>
      <xdr:row>31</xdr:row>
      <xdr:rowOff>78740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12</xdr:row>
      <xdr:rowOff>63500</xdr:rowOff>
    </xdr:from>
    <xdr:to>
      <xdr:col>14</xdr:col>
      <xdr:colOff>455930</xdr:colOff>
      <xdr:row>33</xdr:row>
      <xdr:rowOff>2540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5</xdr:row>
      <xdr:rowOff>12700</xdr:rowOff>
    </xdr:from>
    <xdr:to>
      <xdr:col>15</xdr:col>
      <xdr:colOff>684530</xdr:colOff>
      <xdr:row>25</xdr:row>
      <xdr:rowOff>154940</xdr:rowOff>
    </xdr:to>
    <xdr:grpSp>
      <xdr:nvGrpSpPr>
        <xdr:cNvPr id="4" name="Group 3"/>
        <xdr:cNvGrpSpPr/>
      </xdr:nvGrpSpPr>
      <xdr:grpSpPr>
        <a:xfrm>
          <a:off x="336550" y="1066800"/>
          <a:ext cx="13441680" cy="4206240"/>
          <a:chOff x="2571750" y="2082800"/>
          <a:chExt cx="9131300" cy="2743200"/>
        </a:xfrm>
      </xdr:grpSpPr>
      <xdr:graphicFrame macro="">
        <xdr:nvGraphicFramePr>
          <xdr:cNvPr id="2" name="Chart 1"/>
          <xdr:cNvGraphicFramePr/>
        </xdr:nvGraphicFramePr>
        <xdr:xfrm>
          <a:off x="2571750" y="20828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/>
          <xdr:cNvGraphicFramePr/>
        </xdr:nvGraphicFramePr>
        <xdr:xfrm>
          <a:off x="7131050" y="20828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5</xdr:row>
      <xdr:rowOff>50800</xdr:rowOff>
    </xdr:from>
    <xdr:to>
      <xdr:col>15</xdr:col>
      <xdr:colOff>773430</xdr:colOff>
      <xdr:row>25</xdr:row>
      <xdr:rowOff>193040</xdr:rowOff>
    </xdr:to>
    <xdr:grpSp>
      <xdr:nvGrpSpPr>
        <xdr:cNvPr id="4" name="Group 3"/>
        <xdr:cNvGrpSpPr/>
      </xdr:nvGrpSpPr>
      <xdr:grpSpPr>
        <a:xfrm>
          <a:off x="336550" y="1104900"/>
          <a:ext cx="13441680" cy="4206240"/>
          <a:chOff x="3600450" y="1612900"/>
          <a:chExt cx="9105900" cy="2743200"/>
        </a:xfrm>
      </xdr:grpSpPr>
      <xdr:graphicFrame macro="">
        <xdr:nvGraphicFramePr>
          <xdr:cNvPr id="2" name="Chart 1"/>
          <xdr:cNvGraphicFramePr/>
        </xdr:nvGraphicFramePr>
        <xdr:xfrm>
          <a:off x="3600450" y="16129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/>
          <xdr:cNvGraphicFramePr/>
        </xdr:nvGraphicFramePr>
        <xdr:xfrm>
          <a:off x="8134350" y="16129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tabSelected="1" workbookViewId="0">
      <selection activeCell="O28" sqref="O28"/>
    </sheetView>
  </sheetViews>
  <sheetFormatPr baseColWidth="10" defaultRowHeight="16" x14ac:dyDescent="0.2"/>
  <cols>
    <col min="2" max="2" width="16" customWidth="1"/>
    <col min="3" max="3" width="12.83203125" customWidth="1"/>
    <col min="7" max="7" width="11.1640625" bestFit="1" customWidth="1"/>
    <col min="9" max="9" width="15" customWidth="1"/>
    <col min="14" max="14" width="11" bestFit="1" customWidth="1"/>
  </cols>
  <sheetData>
    <row r="2" spans="1:12" x14ac:dyDescent="0.2">
      <c r="B2" t="s">
        <v>4</v>
      </c>
      <c r="C2" t="s">
        <v>5</v>
      </c>
      <c r="G2" t="s">
        <v>4</v>
      </c>
      <c r="H2" t="s">
        <v>5</v>
      </c>
      <c r="K2" t="s">
        <v>4</v>
      </c>
      <c r="L2" t="s">
        <v>5</v>
      </c>
    </row>
    <row r="3" spans="1:12" x14ac:dyDescent="0.2">
      <c r="A3" t="s">
        <v>2</v>
      </c>
      <c r="B3" s="2">
        <v>2325182972</v>
      </c>
      <c r="C3" s="2">
        <v>1817921149</v>
      </c>
      <c r="F3" t="s">
        <v>2</v>
      </c>
      <c r="G3">
        <v>1</v>
      </c>
      <c r="H3">
        <f>(B3-C3)/B3+1</f>
        <v>1.2181599594993078</v>
      </c>
      <c r="J3" t="s">
        <v>2</v>
      </c>
      <c r="K3">
        <v>1</v>
      </c>
      <c r="L3">
        <f>B3/C3</f>
        <v>1.2790340072114976</v>
      </c>
    </row>
    <row r="4" spans="1:12" x14ac:dyDescent="0.2">
      <c r="A4" t="s">
        <v>12</v>
      </c>
      <c r="B4" s="2">
        <v>105729747</v>
      </c>
      <c r="C4" s="2">
        <v>103514412</v>
      </c>
      <c r="F4" t="s">
        <v>12</v>
      </c>
      <c r="G4">
        <v>1</v>
      </c>
      <c r="H4">
        <f>(B4-C4)/B4+1</f>
        <v>1.020952807160316</v>
      </c>
      <c r="J4" t="s">
        <v>12</v>
      </c>
      <c r="K4">
        <v>1</v>
      </c>
      <c r="L4">
        <f>B4/C4</f>
        <v>1.0214012228558087</v>
      </c>
    </row>
    <row r="5" spans="1:12" ht="17" x14ac:dyDescent="0.25">
      <c r="A5" t="s">
        <v>0</v>
      </c>
      <c r="B5" s="1">
        <v>30180850</v>
      </c>
      <c r="C5" s="1">
        <v>29621598</v>
      </c>
      <c r="F5" t="s">
        <v>0</v>
      </c>
      <c r="G5" s="1">
        <v>1</v>
      </c>
      <c r="H5">
        <f t="shared" ref="H5:H8" si="0">(B5-C5)/B5+1</f>
        <v>1.0185300281469873</v>
      </c>
      <c r="J5" t="s">
        <v>0</v>
      </c>
      <c r="K5" s="1">
        <v>1</v>
      </c>
      <c r="L5">
        <f>B5/C5</f>
        <v>1.0188798727198984</v>
      </c>
    </row>
    <row r="6" spans="1:12" ht="17" x14ac:dyDescent="0.25">
      <c r="A6" t="s">
        <v>1</v>
      </c>
      <c r="B6" s="1">
        <v>69754140</v>
      </c>
      <c r="C6" s="1">
        <v>63615655</v>
      </c>
      <c r="F6" t="s">
        <v>1</v>
      </c>
      <c r="G6">
        <v>1</v>
      </c>
      <c r="H6">
        <f t="shared" si="0"/>
        <v>1.088001730076523</v>
      </c>
      <c r="J6" t="s">
        <v>1</v>
      </c>
      <c r="K6">
        <v>1</v>
      </c>
      <c r="L6">
        <f>B6/C6</f>
        <v>1.0964933081330375</v>
      </c>
    </row>
    <row r="7" spans="1:12" x14ac:dyDescent="0.2">
      <c r="A7" t="s">
        <v>3</v>
      </c>
      <c r="B7" s="2">
        <v>348875527</v>
      </c>
      <c r="C7" s="2">
        <v>348888367</v>
      </c>
      <c r="F7" t="s">
        <v>3</v>
      </c>
      <c r="G7">
        <v>1</v>
      </c>
      <c r="H7">
        <f t="shared" si="0"/>
        <v>0.99996319604269635</v>
      </c>
      <c r="J7" t="s">
        <v>3</v>
      </c>
      <c r="K7">
        <v>1</v>
      </c>
      <c r="L7">
        <f>B7/C7</f>
        <v>0.99996319739717776</v>
      </c>
    </row>
    <row r="8" spans="1:12" x14ac:dyDescent="0.2">
      <c r="A8" t="s">
        <v>6</v>
      </c>
      <c r="B8" s="2">
        <v>218183862</v>
      </c>
      <c r="C8" s="2">
        <v>182133904</v>
      </c>
      <c r="F8" t="s">
        <v>6</v>
      </c>
      <c r="G8">
        <v>1</v>
      </c>
      <c r="H8">
        <f t="shared" si="0"/>
        <v>1.1652274263987499</v>
      </c>
      <c r="J8" t="s">
        <v>6</v>
      </c>
      <c r="K8">
        <v>1</v>
      </c>
      <c r="L8">
        <f>B8/C8</f>
        <v>1.1979310672438011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4" sqref="G4"/>
    </sheetView>
  </sheetViews>
  <sheetFormatPr baseColWidth="10" defaultRowHeight="16" x14ac:dyDescent="0.2"/>
  <cols>
    <col min="2" max="2" width="17.83203125" customWidth="1"/>
    <col min="3" max="3" width="13.83203125" customWidth="1"/>
    <col min="7" max="7" width="18.33203125" customWidth="1"/>
    <col min="8" max="8" width="15.33203125" customWidth="1"/>
    <col min="9" max="9" width="15.1640625" customWidth="1"/>
  </cols>
  <sheetData>
    <row r="1" spans="1:8" x14ac:dyDescent="0.2">
      <c r="B1" t="s">
        <v>4</v>
      </c>
      <c r="C1" t="s">
        <v>5</v>
      </c>
      <c r="G1" t="s">
        <v>4</v>
      </c>
      <c r="H1" t="s">
        <v>5</v>
      </c>
    </row>
    <row r="2" spans="1:8" x14ac:dyDescent="0.2">
      <c r="A2" t="s">
        <v>2</v>
      </c>
      <c r="B2" s="2">
        <v>194686382</v>
      </c>
      <c r="C2" s="2">
        <v>199340146</v>
      </c>
      <c r="F2" t="s">
        <v>2</v>
      </c>
      <c r="G2" s="2">
        <v>1</v>
      </c>
      <c r="H2">
        <f>C2/B2</f>
        <v>1.0239039009929314</v>
      </c>
    </row>
    <row r="3" spans="1:8" x14ac:dyDescent="0.2">
      <c r="A3" t="s">
        <v>12</v>
      </c>
      <c r="B3" s="2">
        <v>11818778</v>
      </c>
      <c r="C3" s="2">
        <v>11833874</v>
      </c>
      <c r="F3" t="s">
        <v>12</v>
      </c>
      <c r="G3" s="2">
        <v>1</v>
      </c>
      <c r="H3">
        <f t="shared" ref="H3:H4" si="0">C3/B3</f>
        <v>1.0012772894118156</v>
      </c>
    </row>
    <row r="4" spans="1:8" ht="17" x14ac:dyDescent="0.25">
      <c r="A4" t="s">
        <v>0</v>
      </c>
      <c r="B4">
        <v>3590814</v>
      </c>
      <c r="C4" s="1">
        <v>3578112</v>
      </c>
      <c r="F4" t="s">
        <v>0</v>
      </c>
      <c r="G4">
        <v>1</v>
      </c>
      <c r="H4">
        <f t="shared" si="0"/>
        <v>0.99646264050435363</v>
      </c>
    </row>
    <row r="5" spans="1:8" ht="17" x14ac:dyDescent="0.25">
      <c r="A5" t="s">
        <v>1</v>
      </c>
      <c r="B5" s="1">
        <v>4462326</v>
      </c>
      <c r="C5" s="1">
        <v>4399848</v>
      </c>
      <c r="F5" t="s">
        <v>1</v>
      </c>
      <c r="G5">
        <v>1</v>
      </c>
      <c r="H5">
        <f>C5/B5</f>
        <v>0.98599878180124001</v>
      </c>
    </row>
    <row r="6" spans="1:8" x14ac:dyDescent="0.2">
      <c r="A6" t="s">
        <v>3</v>
      </c>
      <c r="B6" s="2">
        <v>28082138</v>
      </c>
      <c r="C6" s="2">
        <v>28393346</v>
      </c>
      <c r="F6" t="s">
        <v>3</v>
      </c>
      <c r="G6">
        <v>1</v>
      </c>
      <c r="H6">
        <f>C6/B6</f>
        <v>1.0110820621991103</v>
      </c>
    </row>
    <row r="7" spans="1:8" x14ac:dyDescent="0.2">
      <c r="A7" t="s">
        <v>6</v>
      </c>
      <c r="B7" s="2">
        <v>8552534</v>
      </c>
      <c r="C7" s="2">
        <v>8524242</v>
      </c>
      <c r="F7" t="s">
        <v>6</v>
      </c>
      <c r="G7">
        <v>1</v>
      </c>
      <c r="H7">
        <f>C7/B7</f>
        <v>0.99669197456566672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7" sqref="F7"/>
    </sheetView>
  </sheetViews>
  <sheetFormatPr baseColWidth="10" defaultRowHeight="16" x14ac:dyDescent="0.2"/>
  <cols>
    <col min="2" max="2" width="16" customWidth="1"/>
  </cols>
  <sheetData>
    <row r="1" spans="1:8" x14ac:dyDescent="0.2">
      <c r="B1" t="s">
        <v>4</v>
      </c>
      <c r="C1" t="s">
        <v>5</v>
      </c>
      <c r="G1" t="s">
        <v>4</v>
      </c>
      <c r="H1" t="s">
        <v>5</v>
      </c>
    </row>
    <row r="2" spans="1:8" x14ac:dyDescent="0.2">
      <c r="A2" t="s">
        <v>2</v>
      </c>
      <c r="B2" s="2">
        <v>75580180</v>
      </c>
      <c r="C2" s="2">
        <v>77639701</v>
      </c>
      <c r="F2" t="s">
        <v>2</v>
      </c>
      <c r="G2" s="2">
        <v>1</v>
      </c>
      <c r="H2">
        <f>C2/B2</f>
        <v>1.0272494852486458</v>
      </c>
    </row>
    <row r="3" spans="1:8" x14ac:dyDescent="0.2">
      <c r="A3" t="s">
        <v>12</v>
      </c>
      <c r="B3" s="2">
        <v>7882419</v>
      </c>
      <c r="C3" s="2">
        <v>7864889</v>
      </c>
      <c r="F3" t="s">
        <v>12</v>
      </c>
      <c r="G3" s="2">
        <v>1</v>
      </c>
      <c r="H3">
        <f t="shared" ref="H3:H4" si="0">C3/B3</f>
        <v>0.99777606341403569</v>
      </c>
    </row>
    <row r="4" spans="1:8" ht="17" x14ac:dyDescent="0.25">
      <c r="A4" t="s">
        <v>0</v>
      </c>
      <c r="B4" s="1">
        <v>2465185</v>
      </c>
      <c r="C4" s="1">
        <v>2473945</v>
      </c>
      <c r="F4" t="s">
        <v>0</v>
      </c>
      <c r="G4" s="1">
        <v>1</v>
      </c>
      <c r="H4">
        <f t="shared" si="0"/>
        <v>1.0035534858438617</v>
      </c>
    </row>
    <row r="5" spans="1:8" ht="17" x14ac:dyDescent="0.25">
      <c r="A5" t="s">
        <v>1</v>
      </c>
      <c r="B5" s="1">
        <v>2556675</v>
      </c>
      <c r="C5" s="1">
        <v>2589051</v>
      </c>
      <c r="F5" t="s">
        <v>1</v>
      </c>
      <c r="G5">
        <v>1</v>
      </c>
      <c r="H5">
        <f>C5/B5</f>
        <v>1.0126633224793922</v>
      </c>
    </row>
    <row r="6" spans="1:8" x14ac:dyDescent="0.2">
      <c r="A6" t="s">
        <v>3</v>
      </c>
      <c r="B6" s="2">
        <v>18834930</v>
      </c>
      <c r="C6" s="2">
        <v>18837774</v>
      </c>
      <c r="F6" t="s">
        <v>3</v>
      </c>
      <c r="G6">
        <v>1</v>
      </c>
      <c r="H6">
        <f>C6/B6</f>
        <v>1.0001509960482997</v>
      </c>
    </row>
    <row r="7" spans="1:8" x14ac:dyDescent="0.2">
      <c r="A7" t="s">
        <v>6</v>
      </c>
      <c r="B7" s="2">
        <v>3858682</v>
      </c>
      <c r="C7" s="2">
        <v>4038431</v>
      </c>
      <c r="F7" t="s">
        <v>6</v>
      </c>
      <c r="G7">
        <v>1</v>
      </c>
      <c r="H7">
        <f>C7/B7</f>
        <v>1.0465830042486008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5" sqref="F5"/>
    </sheetView>
  </sheetViews>
  <sheetFormatPr baseColWidth="10" defaultRowHeight="16" x14ac:dyDescent="0.2"/>
  <cols>
    <col min="2" max="2" width="14.5" customWidth="1"/>
    <col min="9" max="9" width="18.5" customWidth="1"/>
  </cols>
  <sheetData>
    <row r="1" spans="1:8" x14ac:dyDescent="0.2">
      <c r="B1" t="s">
        <v>4</v>
      </c>
      <c r="C1" t="s">
        <v>5</v>
      </c>
      <c r="G1" t="s">
        <v>4</v>
      </c>
      <c r="H1" t="s">
        <v>5</v>
      </c>
    </row>
    <row r="2" spans="1:8" x14ac:dyDescent="0.2">
      <c r="A2" t="s">
        <v>2</v>
      </c>
      <c r="B2" s="2">
        <v>225487</v>
      </c>
      <c r="C2" s="2">
        <v>227238</v>
      </c>
      <c r="F2" t="s">
        <v>2</v>
      </c>
      <c r="G2" s="2">
        <v>1</v>
      </c>
      <c r="H2" s="2">
        <f>C2/B2</f>
        <v>1.0077654144141348</v>
      </c>
    </row>
    <row r="3" spans="1:8" x14ac:dyDescent="0.2">
      <c r="A3" t="s">
        <v>12</v>
      </c>
      <c r="B3" s="2">
        <v>3679868</v>
      </c>
      <c r="C3" s="2">
        <v>3695234</v>
      </c>
      <c r="F3" t="s">
        <v>12</v>
      </c>
      <c r="G3" s="2">
        <v>1</v>
      </c>
      <c r="H3" s="2">
        <f>C3/B3</f>
        <v>1.0041756932585626</v>
      </c>
    </row>
    <row r="4" spans="1:8" ht="17" x14ac:dyDescent="0.25">
      <c r="A4" t="s">
        <v>0</v>
      </c>
      <c r="B4" s="1">
        <v>334716</v>
      </c>
      <c r="C4" s="1">
        <v>332369</v>
      </c>
      <c r="F4" t="s">
        <v>0</v>
      </c>
      <c r="G4" s="1">
        <v>1</v>
      </c>
      <c r="H4" s="2">
        <f>C4/B4</f>
        <v>0.99298808542167094</v>
      </c>
    </row>
    <row r="5" spans="1:8" ht="17" x14ac:dyDescent="0.25">
      <c r="A5" t="s">
        <v>1</v>
      </c>
      <c r="B5" s="1">
        <v>11240234</v>
      </c>
      <c r="C5" s="1">
        <v>11196158</v>
      </c>
      <c r="F5" t="s">
        <v>1</v>
      </c>
      <c r="G5" s="1">
        <v>1</v>
      </c>
      <c r="H5" s="2">
        <f>C5/B5</f>
        <v>0.99607872932182728</v>
      </c>
    </row>
    <row r="6" spans="1:8" x14ac:dyDescent="0.2">
      <c r="A6" t="s">
        <v>3</v>
      </c>
      <c r="B6" s="2">
        <v>65580666</v>
      </c>
      <c r="C6" s="2">
        <v>65243945</v>
      </c>
      <c r="F6" t="s">
        <v>3</v>
      </c>
      <c r="G6" s="2">
        <v>1</v>
      </c>
      <c r="H6" s="2">
        <f>C6/B6</f>
        <v>0.9948655446713518</v>
      </c>
    </row>
    <row r="7" spans="1:8" x14ac:dyDescent="0.2">
      <c r="A7" t="s">
        <v>6</v>
      </c>
      <c r="B7" s="2">
        <v>39484025</v>
      </c>
      <c r="C7" s="2">
        <v>38627597</v>
      </c>
      <c r="F7" t="s">
        <v>6</v>
      </c>
      <c r="G7" s="2">
        <v>1</v>
      </c>
      <c r="H7" s="2">
        <f>C7/B7</f>
        <v>0.9783095061863627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12" sqref="H12"/>
    </sheetView>
  </sheetViews>
  <sheetFormatPr baseColWidth="10" defaultRowHeight="16" x14ac:dyDescent="0.2"/>
  <cols>
    <col min="4" max="4" width="18.83203125" customWidth="1"/>
    <col min="7" max="7" width="11" customWidth="1"/>
    <col min="8" max="8" width="13.1640625" customWidth="1"/>
    <col min="9" max="9" width="13" customWidth="1"/>
    <col min="10" max="10" width="19.6640625" customWidth="1"/>
  </cols>
  <sheetData>
    <row r="1" spans="1:9" ht="18" x14ac:dyDescent="0.2">
      <c r="B1" t="s">
        <v>4</v>
      </c>
      <c r="C1" t="s">
        <v>5</v>
      </c>
      <c r="F1" s="9"/>
      <c r="H1" t="s">
        <v>4</v>
      </c>
      <c r="I1" t="s">
        <v>5</v>
      </c>
    </row>
    <row r="2" spans="1:9" ht="18" x14ac:dyDescent="0.2">
      <c r="A2" t="s">
        <v>2</v>
      </c>
      <c r="B2" s="10">
        <v>2.2151299999999998</v>
      </c>
      <c r="C2" s="10">
        <v>2.1931799999999999</v>
      </c>
      <c r="F2" s="9"/>
      <c r="G2" t="s">
        <v>2</v>
      </c>
      <c r="H2" s="2">
        <v>1</v>
      </c>
      <c r="I2" s="2">
        <f>C2/B2</f>
        <v>0.99009087502765081</v>
      </c>
    </row>
    <row r="3" spans="1:9" ht="18" x14ac:dyDescent="0.2">
      <c r="A3" t="s">
        <v>12</v>
      </c>
      <c r="B3" s="10">
        <v>1.44659</v>
      </c>
      <c r="C3" s="10">
        <v>1.4451799999999999</v>
      </c>
      <c r="F3" s="9"/>
      <c r="G3" t="s">
        <v>12</v>
      </c>
      <c r="H3" s="2">
        <v>1</v>
      </c>
      <c r="I3" s="2">
        <f>C3/B3</f>
        <v>0.99902529396719175</v>
      </c>
    </row>
    <row r="4" spans="1:9" ht="19" x14ac:dyDescent="0.25">
      <c r="A4" t="s">
        <v>0</v>
      </c>
      <c r="B4" s="11">
        <v>1.4167700000000001</v>
      </c>
      <c r="C4" s="11">
        <v>1.40811</v>
      </c>
      <c r="F4" s="9"/>
      <c r="G4" t="s">
        <v>0</v>
      </c>
      <c r="H4" s="1">
        <v>1</v>
      </c>
      <c r="I4" s="2">
        <f t="shared" ref="I4:I7" si="0">C4/B4</f>
        <v>0.99388750467612941</v>
      </c>
    </row>
    <row r="5" spans="1:9" ht="19" x14ac:dyDescent="0.25">
      <c r="A5" t="s">
        <v>1</v>
      </c>
      <c r="B5" s="11">
        <v>1.4970600000000001</v>
      </c>
      <c r="C5" s="11">
        <v>1.4789000000000001</v>
      </c>
      <c r="F5" s="9"/>
      <c r="G5" t="s">
        <v>1</v>
      </c>
      <c r="H5" s="1">
        <v>1</v>
      </c>
      <c r="I5" s="2">
        <f t="shared" si="0"/>
        <v>0.98786955766635942</v>
      </c>
    </row>
    <row r="6" spans="1:9" ht="18" x14ac:dyDescent="0.2">
      <c r="A6" t="s">
        <v>3</v>
      </c>
      <c r="B6" s="10">
        <v>1.37798</v>
      </c>
      <c r="C6" s="10">
        <v>1.38842</v>
      </c>
      <c r="F6" s="9"/>
      <c r="G6" t="s">
        <v>3</v>
      </c>
      <c r="H6" s="2">
        <v>1</v>
      </c>
      <c r="I6" s="2">
        <f t="shared" si="0"/>
        <v>1.0075763073484376</v>
      </c>
    </row>
    <row r="7" spans="1:9" ht="18" x14ac:dyDescent="0.2">
      <c r="A7" t="s">
        <v>6</v>
      </c>
      <c r="B7" s="10">
        <v>1.50383</v>
      </c>
      <c r="C7" s="10">
        <v>1.50065</v>
      </c>
      <c r="F7" s="9"/>
      <c r="G7" t="s">
        <v>6</v>
      </c>
      <c r="H7" s="2">
        <v>1</v>
      </c>
      <c r="I7" s="2">
        <f t="shared" si="0"/>
        <v>0.99788539928050379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workbookViewId="0">
      <selection activeCell="H33" sqref="H33"/>
    </sheetView>
  </sheetViews>
  <sheetFormatPr baseColWidth="10" defaultRowHeight="16" x14ac:dyDescent="0.2"/>
  <cols>
    <col min="2" max="2" width="12" bestFit="1" customWidth="1"/>
    <col min="4" max="4" width="19" customWidth="1"/>
  </cols>
  <sheetData>
    <row r="2" spans="1:6" ht="17" x14ac:dyDescent="0.25">
      <c r="A2" s="6" t="s">
        <v>7</v>
      </c>
      <c r="B2" s="4">
        <v>0.871139</v>
      </c>
      <c r="C2" s="7"/>
      <c r="D2" s="8" t="s">
        <v>10</v>
      </c>
      <c r="E2" s="6">
        <v>0.51400000000000001</v>
      </c>
      <c r="F2" s="6"/>
    </row>
    <row r="3" spans="1:6" ht="17" x14ac:dyDescent="0.25">
      <c r="A3" s="6" t="s">
        <v>8</v>
      </c>
      <c r="B3" s="3">
        <v>0.84587500000000004</v>
      </c>
      <c r="C3" s="1"/>
      <c r="D3" s="5" t="s">
        <v>11</v>
      </c>
      <c r="E3" s="6">
        <v>0.48599999999999999</v>
      </c>
    </row>
    <row r="4" spans="1:6" ht="17" x14ac:dyDescent="0.25">
      <c r="A4" s="6" t="s">
        <v>9</v>
      </c>
      <c r="B4" s="3">
        <v>0.84589999999999999</v>
      </c>
      <c r="C4" s="1"/>
      <c r="D4" s="1"/>
      <c r="E4" s="6"/>
    </row>
    <row r="5" spans="1:6" x14ac:dyDescent="0.2">
      <c r="B5" s="2"/>
      <c r="C5" s="2"/>
      <c r="D5" s="2"/>
    </row>
    <row r="6" spans="1:6" x14ac:dyDescent="0.2">
      <c r="B6" s="2"/>
      <c r="C6" s="2"/>
      <c r="D6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K32" sqref="K32"/>
    </sheetView>
  </sheetViews>
  <sheetFormatPr baseColWidth="10" defaultRowHeight="16" x14ac:dyDescent="0.2"/>
  <cols>
    <col min="2" max="2" width="19" customWidth="1"/>
  </cols>
  <sheetData>
    <row r="1" spans="1:5" ht="17" x14ac:dyDescent="0.25">
      <c r="A1" s="6" t="s">
        <v>7</v>
      </c>
      <c r="B1" s="4">
        <v>0.99523399999999995</v>
      </c>
      <c r="C1" s="7"/>
      <c r="D1" s="8" t="s">
        <v>10</v>
      </c>
      <c r="E1" s="6">
        <v>0.998</v>
      </c>
    </row>
    <row r="2" spans="1:5" ht="17" x14ac:dyDescent="0.25">
      <c r="A2" s="6" t="s">
        <v>8</v>
      </c>
      <c r="B2" s="3">
        <v>0.99221300000000001</v>
      </c>
      <c r="C2" s="1"/>
      <c r="D2" s="5" t="s">
        <v>11</v>
      </c>
      <c r="E2" s="6">
        <v>2E-3</v>
      </c>
    </row>
    <row r="3" spans="1:5" ht="17" x14ac:dyDescent="0.25">
      <c r="A3" s="6" t="s">
        <v>9</v>
      </c>
      <c r="B3" s="3">
        <v>0.99212299999999998</v>
      </c>
      <c r="C3" s="1"/>
      <c r="D3" s="1"/>
      <c r="E3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speedup</vt:lpstr>
      <vt:lpstr>network message</vt:lpstr>
      <vt:lpstr>cache hit</vt:lpstr>
      <vt:lpstr>evict cycles</vt:lpstr>
      <vt:lpstr>avg network message on load</vt:lpstr>
      <vt:lpstr>invalidate</vt:lpstr>
      <vt:lpstr>update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2017-05-13T20:31:18Z</dcterms:created>
  <dcterms:modified xsi:type="dcterms:W3CDTF">2017-05-15T11:28:51Z</dcterms:modified>
</cp:coreProperties>
</file>