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cob/Desktop/"/>
    </mc:Choice>
  </mc:AlternateContent>
  <bookViews>
    <workbookView xWindow="0" yWindow="0" windowWidth="28800" windowHeight="18000" tabRatio="500" activeTab="2"/>
  </bookViews>
  <sheets>
    <sheet name="speedup" sheetId="1" r:id="rId1"/>
    <sheet name="network message" sheetId="2" r:id="rId2"/>
    <sheet name="cache hit" sheetId="3" r:id="rId3"/>
    <sheet name="evict cycles" sheetId="4" r:id="rId4"/>
    <sheet name="avg network message on load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2" i="4"/>
  <c r="I3" i="4"/>
  <c r="I4" i="4"/>
  <c r="I5" i="4"/>
  <c r="I6" i="4"/>
  <c r="I2" i="4"/>
  <c r="J3" i="2"/>
  <c r="J4" i="2"/>
  <c r="J5" i="2"/>
  <c r="J6" i="2"/>
  <c r="J2" i="2"/>
  <c r="I3" i="2"/>
  <c r="I4" i="2"/>
  <c r="I5" i="2"/>
  <c r="I6" i="2"/>
  <c r="I2" i="2"/>
  <c r="O4" i="1"/>
  <c r="O5" i="1"/>
  <c r="O6" i="1"/>
  <c r="O7" i="1"/>
  <c r="O3" i="1"/>
  <c r="N4" i="1"/>
  <c r="N5" i="1"/>
  <c r="N6" i="1"/>
  <c r="N7" i="1"/>
  <c r="N3" i="1"/>
  <c r="J3" i="3"/>
  <c r="J4" i="3"/>
  <c r="J5" i="3"/>
  <c r="J6" i="3"/>
  <c r="J2" i="3"/>
  <c r="I3" i="3"/>
  <c r="I4" i="3"/>
  <c r="I5" i="3"/>
  <c r="I6" i="3"/>
  <c r="I2" i="3"/>
  <c r="J4" i="1"/>
  <c r="J6" i="1"/>
  <c r="J7" i="1"/>
  <c r="I4" i="1"/>
  <c r="I5" i="1"/>
  <c r="I6" i="1"/>
  <c r="I7" i="1"/>
  <c r="I3" i="1"/>
  <c r="J3" i="1"/>
</calcChain>
</file>

<file path=xl/sharedStrings.xml><?xml version="1.0" encoding="utf-8"?>
<sst xmlns="http://schemas.openxmlformats.org/spreadsheetml/2006/main" count="80" uniqueCount="9">
  <si>
    <t>Barnes</t>
  </si>
  <si>
    <t>Ocean</t>
  </si>
  <si>
    <t>Single</t>
  </si>
  <si>
    <t>LU</t>
  </si>
  <si>
    <t>Base</t>
  </si>
  <si>
    <t>ACP</t>
  </si>
  <si>
    <t>ACPCP</t>
  </si>
  <si>
    <t>Radix</t>
  </si>
  <si>
    <t>ACP &amp; Cache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</si>
</sst>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sz val="12"/>
      <color rgb="FF24292E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speedup!$H$2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speedup!$G$3:$G$7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speedup!$H$3:$H$7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speedup!$I$2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speedup!$G$3:$G$7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speedup!$I$3:$I$7</c:f>
              <c:numCache>
                <c:formatCode>General</c:formatCode>
                <c:ptCount val="5"/>
                <c:pt idx="0">
                  <c:v>1.267636878287147</c:v>
                </c:pt>
                <c:pt idx="1">
                  <c:v>0.995765409874022</c:v>
                </c:pt>
                <c:pt idx="2">
                  <c:v>1.01627214122344</c:v>
                </c:pt>
                <c:pt idx="3">
                  <c:v>0.997079450693667</c:v>
                </c:pt>
                <c:pt idx="4">
                  <c:v>1.197931067243801</c:v>
                </c:pt>
              </c:numCache>
            </c:numRef>
          </c:val>
        </c:ser>
        <c:ser>
          <c:idx val="2"/>
          <c:order val="2"/>
          <c:tx>
            <c:strRef>
              <c:f>speedup!$J$2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speedup!$G$3:$G$7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speedup!$J$3:$J$7</c:f>
              <c:numCache>
                <c:formatCode>General</c:formatCode>
                <c:ptCount val="5"/>
                <c:pt idx="0">
                  <c:v>1.254161717256024</c:v>
                </c:pt>
                <c:pt idx="1">
                  <c:v>1.135006809409679</c:v>
                </c:pt>
                <c:pt idx="2">
                  <c:v>1.41</c:v>
                </c:pt>
                <c:pt idx="3">
                  <c:v>1.080119809509118</c:v>
                </c:pt>
                <c:pt idx="4">
                  <c:v>1.342830415091212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27663472"/>
        <c:axId val="1803859088"/>
      </c:barChart>
      <c:catAx>
        <c:axId val="-20276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59088"/>
        <c:crosses val="autoZero"/>
        <c:auto val="1"/>
        <c:lblAlgn val="ctr"/>
        <c:lblOffset val="100"/>
        <c:noMultiLvlLbl val="0"/>
      </c:catAx>
      <c:valAx>
        <c:axId val="1803859088"/>
        <c:scaling>
          <c:orientation val="minMax"/>
          <c:max val="1.4"/>
          <c:min val="0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atin typeface="Times New Roman" charset="0"/>
                    <a:ea typeface="Times New Roman" charset="0"/>
                    <a:cs typeface="Times New Roman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163376464076635"/>
              <c:y val="0.181625467242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663472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365611548443"/>
          <c:y val="0.21371541467266"/>
          <c:w val="0.163072747962333"/>
          <c:h val="0.220980886602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8043347728387"/>
          <c:y val="0.193151598624429"/>
          <c:w val="0.724941178681336"/>
          <c:h val="0.731318702736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speedup!$M$2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speedup!$L$3:$L$7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speedup!$M$3:$M$7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speedup!$N$2</c:f>
              <c:strCache>
                <c:ptCount val="1"/>
                <c:pt idx="0">
                  <c:v>ACP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speedup!$L$3:$L$7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speedup!$N$3:$N$7</c:f>
              <c:numCache>
                <c:formatCode>General</c:formatCode>
                <c:ptCount val="5"/>
                <c:pt idx="0">
                  <c:v>1.267636878287147</c:v>
                </c:pt>
                <c:pt idx="1">
                  <c:v>0.995765409874022</c:v>
                </c:pt>
                <c:pt idx="2">
                  <c:v>1.01627214122344</c:v>
                </c:pt>
                <c:pt idx="3">
                  <c:v>0.997079450693667</c:v>
                </c:pt>
                <c:pt idx="4">
                  <c:v>1.197931067243801</c:v>
                </c:pt>
              </c:numCache>
            </c:numRef>
          </c:val>
        </c:ser>
        <c:ser>
          <c:idx val="2"/>
          <c:order val="2"/>
          <c:tx>
            <c:strRef>
              <c:f>speedup!$O$2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strRef>
              <c:f>speedup!$L$3:$L$7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speedup!$O$3:$O$7</c:f>
              <c:numCache>
                <c:formatCode>General</c:formatCode>
                <c:ptCount val="5"/>
                <c:pt idx="0">
                  <c:v>1.254161717256024</c:v>
                </c:pt>
                <c:pt idx="1">
                  <c:v>1.135006809409679</c:v>
                </c:pt>
                <c:pt idx="2">
                  <c:v>2.410442154840681</c:v>
                </c:pt>
                <c:pt idx="3">
                  <c:v>1.080119809509118</c:v>
                </c:pt>
                <c:pt idx="4">
                  <c:v>1.342830415091212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77242304"/>
        <c:axId val="1872470224"/>
      </c:barChart>
      <c:catAx>
        <c:axId val="1877242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2470224"/>
        <c:crosses val="autoZero"/>
        <c:auto val="1"/>
        <c:lblAlgn val="ctr"/>
        <c:lblOffset val="100"/>
        <c:noMultiLvlLbl val="0"/>
      </c:catAx>
      <c:valAx>
        <c:axId val="1872470224"/>
        <c:scaling>
          <c:orientation val="minMax"/>
          <c:max val="2.4"/>
          <c:min val="2.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800" b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423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393227247919"/>
          <c:y val="0.123632936840342"/>
          <c:w val="0.10860679161336"/>
          <c:h val="0.786914391285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sx="1000" sy="1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'network message'!$H$1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'network message'!$G$2:$G$6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'network message'!$H$2:$H$6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'network message'!$I$1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'network message'!$G$2:$G$6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'network message'!$I$2:$I$6</c:f>
              <c:numCache>
                <c:formatCode>General</c:formatCode>
                <c:ptCount val="5"/>
                <c:pt idx="0">
                  <c:v>1.028139958261242</c:v>
                </c:pt>
                <c:pt idx="1">
                  <c:v>1.012549012318763</c:v>
                </c:pt>
                <c:pt idx="2">
                  <c:v>0.999445890168</c:v>
                </c:pt>
                <c:pt idx="3">
                  <c:v>1.033534761532412</c:v>
                </c:pt>
                <c:pt idx="4">
                  <c:v>0.996691974565667</c:v>
                </c:pt>
              </c:numCache>
            </c:numRef>
          </c:val>
        </c:ser>
        <c:ser>
          <c:idx val="2"/>
          <c:order val="2"/>
          <c:tx>
            <c:strRef>
              <c:f>'network message'!$J$1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'network message'!$G$2:$G$6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'network message'!$J$2:$J$6</c:f>
              <c:numCache>
                <c:formatCode>General</c:formatCode>
                <c:ptCount val="5"/>
                <c:pt idx="0">
                  <c:v>1.03528839162657</c:v>
                </c:pt>
                <c:pt idx="1">
                  <c:v>1.010566962457908</c:v>
                </c:pt>
                <c:pt idx="2">
                  <c:v>0.947347584574047</c:v>
                </c:pt>
                <c:pt idx="3">
                  <c:v>1.000039125117021</c:v>
                </c:pt>
                <c:pt idx="4">
                  <c:v>0.978520284163734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14476976"/>
        <c:axId val="1814694240"/>
      </c:barChart>
      <c:catAx>
        <c:axId val="1814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94240"/>
        <c:crosses val="autoZero"/>
        <c:auto val="1"/>
        <c:lblAlgn val="ctr"/>
        <c:lblOffset val="100"/>
        <c:noMultiLvlLbl val="0"/>
      </c:catAx>
      <c:valAx>
        <c:axId val="1814694240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atin typeface="Times New Roman" charset="0"/>
                    <a:ea typeface="Times New Roman" charset="0"/>
                    <a:cs typeface="Times New Roman" charset="0"/>
                  </a:rPr>
                  <a:t>Network Message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7697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hit'!$H$1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'cache hit'!$G$2:$G$6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'cache hit'!$H$2:$H$6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'cache hit'!$I$1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'cache hit'!$G$2:$G$6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'cache hit'!$I$2:$I$6</c:f>
              <c:numCache>
                <c:formatCode>General</c:formatCode>
                <c:ptCount val="5"/>
                <c:pt idx="0">
                  <c:v>1.027249485248646</c:v>
                </c:pt>
                <c:pt idx="1">
                  <c:v>1.000864394527264</c:v>
                </c:pt>
                <c:pt idx="2">
                  <c:v>1.002855874840447</c:v>
                </c:pt>
                <c:pt idx="3">
                  <c:v>0.999779587112849</c:v>
                </c:pt>
                <c:pt idx="4">
                  <c:v>1.046583004248601</c:v>
                </c:pt>
              </c:numCache>
            </c:numRef>
          </c:val>
        </c:ser>
        <c:ser>
          <c:idx val="2"/>
          <c:order val="2"/>
          <c:tx>
            <c:strRef>
              <c:f>'cache hit'!$J$1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'cache hit'!$G$2:$G$6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'cache hit'!$J$2:$J$6</c:f>
              <c:numCache>
                <c:formatCode>General</c:formatCode>
                <c:ptCount val="5"/>
                <c:pt idx="0">
                  <c:v>1.031999526860084</c:v>
                </c:pt>
                <c:pt idx="1">
                  <c:v>1.01199412156675</c:v>
                </c:pt>
                <c:pt idx="2">
                  <c:v>1.110996261802713</c:v>
                </c:pt>
                <c:pt idx="3">
                  <c:v>1.006963646616957</c:v>
                </c:pt>
                <c:pt idx="4">
                  <c:v>1.057461589216214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28039472"/>
        <c:axId val="1823368496"/>
      </c:barChart>
      <c:catAx>
        <c:axId val="18280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68496"/>
        <c:crosses val="autoZero"/>
        <c:auto val="1"/>
        <c:lblAlgn val="ctr"/>
        <c:lblOffset val="100"/>
        <c:noMultiLvlLbl val="0"/>
      </c:catAx>
      <c:valAx>
        <c:axId val="1823368496"/>
        <c:scaling>
          <c:orientation val="minMax"/>
          <c:max val="1.12"/>
          <c:min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atin typeface="Times New Roman" charset="0"/>
                    <a:ea typeface="Times New Roman" charset="0"/>
                    <a:cs typeface="Times New Roman" charset="0"/>
                  </a:rPr>
                  <a:t>Cache Hit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9472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'evict cycles'!$H$1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'evict cycles'!$G$2:$G$6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'evict cycles'!$H$2:$H$6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'evict cycles'!$I$1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'evict cycles'!$G$2:$G$6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'evict cycles'!$I$2:$I$6</c:f>
              <c:numCache>
                <c:formatCode>General</c:formatCode>
                <c:ptCount val="5"/>
                <c:pt idx="0">
                  <c:v>1.007765414414135</c:v>
                </c:pt>
                <c:pt idx="1">
                  <c:v>1.011996682323425</c:v>
                </c:pt>
                <c:pt idx="2">
                  <c:v>1.004014956233748</c:v>
                </c:pt>
                <c:pt idx="3">
                  <c:v>0.996075643900757</c:v>
                </c:pt>
                <c:pt idx="4">
                  <c:v>0.978309506186363</c:v>
                </c:pt>
              </c:numCache>
            </c:numRef>
          </c:val>
        </c:ser>
        <c:ser>
          <c:idx val="2"/>
          <c:order val="2"/>
          <c:tx>
            <c:strRef>
              <c:f>'evict cycles'!$J$1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'evict cycles'!$G$2:$G$6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'evict cycles'!$J$2:$J$6</c:f>
              <c:numCache>
                <c:formatCode>General</c:formatCode>
                <c:ptCount val="5"/>
                <c:pt idx="0">
                  <c:v>0.921432277692284</c:v>
                </c:pt>
                <c:pt idx="1">
                  <c:v>0.0197851296328554</c:v>
                </c:pt>
                <c:pt idx="2">
                  <c:v>0.0111220321670536</c:v>
                </c:pt>
                <c:pt idx="3">
                  <c:v>0.206346069779757</c:v>
                </c:pt>
                <c:pt idx="4">
                  <c:v>0.446555182760623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1064966576"/>
        <c:axId val="-953118784"/>
      </c:barChart>
      <c:catAx>
        <c:axId val="-10649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118784"/>
        <c:crosses val="autoZero"/>
        <c:auto val="1"/>
        <c:lblAlgn val="ctr"/>
        <c:lblOffset val="100"/>
        <c:noMultiLvlLbl val="0"/>
      </c:catAx>
      <c:valAx>
        <c:axId val="-953118784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800" b="1">
                    <a:latin typeface="Times New Roman" charset="0"/>
                    <a:ea typeface="Times New Roman" charset="0"/>
                    <a:cs typeface="Times New Roman" charset="0"/>
                  </a:rPr>
                  <a:t>Eviction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9665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network message on load'!$B$1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network message on load'!$A$2:$A$6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'avg network message on load'!$B$2:$B$6</c:f>
              <c:numCache>
                <c:formatCode>General</c:formatCode>
                <c:ptCount val="5"/>
                <c:pt idx="0">
                  <c:v>2.21513</c:v>
                </c:pt>
                <c:pt idx="1">
                  <c:v>1.47862</c:v>
                </c:pt>
                <c:pt idx="2">
                  <c:v>1.50389</c:v>
                </c:pt>
                <c:pt idx="3">
                  <c:v>1.25709</c:v>
                </c:pt>
                <c:pt idx="4">
                  <c:v>1.50383</c:v>
                </c:pt>
              </c:numCache>
            </c:numRef>
          </c:val>
        </c:ser>
        <c:ser>
          <c:idx val="1"/>
          <c:order val="1"/>
          <c:tx>
            <c:strRef>
              <c:f>'avg network message on load'!$C$1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network message on load'!$A$2:$A$6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'avg network message on load'!$C$2:$C$6</c:f>
              <c:numCache>
                <c:formatCode>General</c:formatCode>
                <c:ptCount val="5"/>
                <c:pt idx="0">
                  <c:v>2.19318</c:v>
                </c:pt>
                <c:pt idx="1">
                  <c:v>1.49507</c:v>
                </c:pt>
                <c:pt idx="2">
                  <c:v>1.49953</c:v>
                </c:pt>
                <c:pt idx="3">
                  <c:v>1.29094</c:v>
                </c:pt>
                <c:pt idx="4">
                  <c:v>1.50065</c:v>
                </c:pt>
              </c:numCache>
            </c:numRef>
          </c:val>
        </c:ser>
        <c:ser>
          <c:idx val="2"/>
          <c:order val="2"/>
          <c:tx>
            <c:strRef>
              <c:f>'avg network message on load'!$D$1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network message on load'!$A$2:$A$6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'avg network message on load'!$D$2:$D$6</c:f>
              <c:numCache>
                <c:formatCode>General</c:formatCode>
                <c:ptCount val="5"/>
                <c:pt idx="0">
                  <c:v>2.19545</c:v>
                </c:pt>
                <c:pt idx="1">
                  <c:v>1.49537</c:v>
                </c:pt>
                <c:pt idx="2">
                  <c:v>1.49858</c:v>
                </c:pt>
                <c:pt idx="3">
                  <c:v>1.25461</c:v>
                </c:pt>
                <c:pt idx="4">
                  <c:v>1.52335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953854048"/>
        <c:axId val="-954152976"/>
      </c:barChart>
      <c:catAx>
        <c:axId val="-9538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152976"/>
        <c:crosses val="autoZero"/>
        <c:auto val="1"/>
        <c:lblAlgn val="ctr"/>
        <c:lblOffset val="100"/>
        <c:noMultiLvlLbl val="0"/>
      </c:catAx>
      <c:valAx>
        <c:axId val="-95415297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Average Network Message per Load</a:t>
                </a:r>
                <a:endParaRPr lang="en-US" sz="1800" b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854048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1155701</xdr:colOff>
      <xdr:row>11</xdr:row>
      <xdr:rowOff>165101</xdr:rowOff>
    </xdr:from>
    <xdr:to>
      <xdr:col>11</xdr:col>
      <xdr:colOff>584201</xdr:colOff>
      <xdr:row>34</xdr:row>
      <xdr:rowOff>63501</xdr:rowOff>
    </xdr:to>
    <xdr:grpSp>
      <xdr:nvGrpSpPr>
        <xdr:cNvPr id="57" name="Group 56"/>
        <xdr:cNvGrpSpPr/>
      </xdr:nvGrpSpPr>
      <xdr:grpSpPr>
        <a:xfrm>
          <a:off x="1981201" y="2425701"/>
          <a:ext cx="9144000" cy="4572000"/>
          <a:chOff x="6536879" y="6008198"/>
          <a:chExt cx="4600592" cy="3560224"/>
        </a:xfrm>
      </xdr:grpSpPr>
      <xdr:graphicFrame macro="">
        <xdr:nvGraphicFramePr>
          <xdr:cNvPr id="10" name="Chart 9"/>
          <xdr:cNvGraphicFramePr/>
        </xdr:nvGraphicFramePr>
        <xdr:xfrm>
          <a:off x="6540070" y="6222841"/>
          <a:ext cx="4597401" cy="33455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9" name="Chart 48"/>
          <xdr:cNvGraphicFramePr/>
        </xdr:nvGraphicFramePr>
        <xdr:xfrm>
          <a:off x="6536879" y="6008198"/>
          <a:ext cx="4597401" cy="3044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0.95856</cdr:x>
      <cdr:y>1</cdr:y>
    </cdr:from>
    <cdr:to>
      <cdr:x>1</cdr:x>
      <cdr:y>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8572500" y="5867400"/>
          <a:ext cx="1905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190500</xdr:rowOff>
    </xdr:from>
    <xdr:to>
      <xdr:col>11</xdr:col>
      <xdr:colOff>177800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8</xdr:row>
      <xdr:rowOff>101600</xdr:rowOff>
    </xdr:from>
    <xdr:to>
      <xdr:col>12</xdr:col>
      <xdr:colOff>641350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10</xdr:row>
      <xdr:rowOff>0</xdr:rowOff>
    </xdr:from>
    <xdr:to>
      <xdr:col>12</xdr:col>
      <xdr:colOff>781050</xdr:colOff>
      <xdr:row>32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12</xdr:row>
      <xdr:rowOff>50800</xdr:rowOff>
    </xdr:from>
    <xdr:to>
      <xdr:col>13</xdr:col>
      <xdr:colOff>44450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topLeftCell="A4" workbookViewId="0">
      <selection activeCell="N29" sqref="N29"/>
    </sheetView>
  </sheetViews>
  <sheetFormatPr baseColWidth="10" defaultRowHeight="16" x14ac:dyDescent="0.2"/>
  <cols>
    <col min="2" max="2" width="16" customWidth="1"/>
    <col min="3" max="3" width="12.83203125" customWidth="1"/>
    <col min="4" max="4" width="18.33203125" customWidth="1"/>
    <col min="8" max="8" width="11.1640625" bestFit="1" customWidth="1"/>
    <col min="10" max="10" width="15" customWidth="1"/>
    <col min="15" max="15" width="11" bestFit="1" customWidth="1"/>
  </cols>
  <sheetData>
    <row r="2" spans="1:15" x14ac:dyDescent="0.2">
      <c r="B2" t="s">
        <v>4</v>
      </c>
      <c r="C2" t="s">
        <v>5</v>
      </c>
      <c r="D2" t="s">
        <v>6</v>
      </c>
      <c r="H2" t="s">
        <v>4</v>
      </c>
      <c r="I2" t="s">
        <v>5</v>
      </c>
      <c r="J2" t="s">
        <v>8</v>
      </c>
      <c r="M2" t="s">
        <v>4</v>
      </c>
      <c r="N2" t="s">
        <v>5</v>
      </c>
      <c r="O2" t="s">
        <v>8</v>
      </c>
    </row>
    <row r="3" spans="1:15" x14ac:dyDescent="0.2">
      <c r="A3" t="s">
        <v>2</v>
      </c>
      <c r="B3" s="2">
        <v>2314159558</v>
      </c>
      <c r="C3" s="2">
        <v>1825569765</v>
      </c>
      <c r="D3" s="2">
        <v>1845184338</v>
      </c>
      <c r="G3" t="s">
        <v>2</v>
      </c>
      <c r="H3">
        <v>1</v>
      </c>
      <c r="I3">
        <f>B3/C3</f>
        <v>1.2676368782871468</v>
      </c>
      <c r="J3">
        <f>B3/D3</f>
        <v>1.254161717256024</v>
      </c>
      <c r="L3" t="s">
        <v>2</v>
      </c>
      <c r="M3">
        <v>1</v>
      </c>
      <c r="N3">
        <f>B3/C3</f>
        <v>1.2676368782871468</v>
      </c>
      <c r="O3">
        <f>B3/D3</f>
        <v>1.254161717256024</v>
      </c>
    </row>
    <row r="4" spans="1:15" ht="17" x14ac:dyDescent="0.25">
      <c r="A4" t="s">
        <v>0</v>
      </c>
      <c r="B4" s="1">
        <v>9672760671</v>
      </c>
      <c r="C4" s="1">
        <v>9713895035</v>
      </c>
      <c r="D4" s="1">
        <v>8522204969</v>
      </c>
      <c r="G4" t="s">
        <v>0</v>
      </c>
      <c r="H4" s="1">
        <v>1</v>
      </c>
      <c r="I4">
        <f t="shared" ref="I4:I7" si="0">B4/C4</f>
        <v>0.99576540987402173</v>
      </c>
      <c r="J4">
        <f t="shared" ref="J4:J7" si="1">B4/D4</f>
        <v>1.1350068094096788</v>
      </c>
      <c r="L4" t="s">
        <v>0</v>
      </c>
      <c r="M4" s="1">
        <v>1</v>
      </c>
      <c r="N4">
        <f t="shared" ref="N4:N7" si="2">B4/C4</f>
        <v>0.99576540987402173</v>
      </c>
      <c r="O4">
        <f t="shared" ref="O4:O7" si="3">B4/D4</f>
        <v>1.1350068094096788</v>
      </c>
    </row>
    <row r="5" spans="1:15" ht="17" x14ac:dyDescent="0.25">
      <c r="A5" t="s">
        <v>1</v>
      </c>
      <c r="B5" s="1">
        <v>851554342</v>
      </c>
      <c r="C5" s="1">
        <v>837919596</v>
      </c>
      <c r="D5" s="1">
        <v>353277236</v>
      </c>
      <c r="G5" t="s">
        <v>1</v>
      </c>
      <c r="H5">
        <v>1</v>
      </c>
      <c r="I5">
        <f t="shared" si="0"/>
        <v>1.0162721412234403</v>
      </c>
      <c r="J5">
        <v>1.41</v>
      </c>
      <c r="L5" t="s">
        <v>1</v>
      </c>
      <c r="M5">
        <v>1</v>
      </c>
      <c r="N5">
        <f t="shared" si="2"/>
        <v>1.0162721412234403</v>
      </c>
      <c r="O5">
        <f t="shared" si="3"/>
        <v>2.4104421548406814</v>
      </c>
    </row>
    <row r="6" spans="1:15" x14ac:dyDescent="0.2">
      <c r="A6" t="s">
        <v>3</v>
      </c>
      <c r="B6" s="2">
        <v>40315743</v>
      </c>
      <c r="C6" s="2">
        <v>40433832</v>
      </c>
      <c r="D6" s="2">
        <v>37325251</v>
      </c>
      <c r="G6" t="s">
        <v>3</v>
      </c>
      <c r="H6">
        <v>1</v>
      </c>
      <c r="I6">
        <f t="shared" si="0"/>
        <v>0.99707945069366666</v>
      </c>
      <c r="J6">
        <f t="shared" si="1"/>
        <v>1.0801198095091176</v>
      </c>
      <c r="L6" t="s">
        <v>3</v>
      </c>
      <c r="M6">
        <v>1</v>
      </c>
      <c r="N6">
        <f t="shared" si="2"/>
        <v>0.99707945069366666</v>
      </c>
      <c r="O6">
        <f t="shared" si="3"/>
        <v>1.0801198095091176</v>
      </c>
    </row>
    <row r="7" spans="1:15" x14ac:dyDescent="0.2">
      <c r="A7" t="s">
        <v>7</v>
      </c>
      <c r="B7" s="2">
        <v>218183862</v>
      </c>
      <c r="C7" s="2">
        <v>182133904</v>
      </c>
      <c r="D7" s="2">
        <v>162480578</v>
      </c>
      <c r="G7" t="s">
        <v>7</v>
      </c>
      <c r="H7">
        <v>1</v>
      </c>
      <c r="I7">
        <f t="shared" si="0"/>
        <v>1.1979310672438011</v>
      </c>
      <c r="J7">
        <f t="shared" si="1"/>
        <v>1.3428304150912116</v>
      </c>
      <c r="L7" t="s">
        <v>7</v>
      </c>
      <c r="M7">
        <v>1</v>
      </c>
      <c r="N7">
        <f t="shared" si="2"/>
        <v>1.1979310672438011</v>
      </c>
      <c r="O7">
        <f t="shared" si="3"/>
        <v>1.3428304150912116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K7" sqref="K7"/>
    </sheetView>
  </sheetViews>
  <sheetFormatPr baseColWidth="10" defaultRowHeight="16" x14ac:dyDescent="0.2"/>
  <cols>
    <col min="2" max="2" width="17.83203125" customWidth="1"/>
    <col min="3" max="3" width="13.83203125" customWidth="1"/>
    <col min="4" max="4" width="11.6640625" bestFit="1" customWidth="1"/>
    <col min="8" max="8" width="18.33203125" customWidth="1"/>
    <col min="9" max="9" width="15.33203125" customWidth="1"/>
    <col min="10" max="10" width="15.1640625" customWidth="1"/>
  </cols>
  <sheetData>
    <row r="1" spans="1:10" x14ac:dyDescent="0.2">
      <c r="B1" t="s">
        <v>4</v>
      </c>
      <c r="C1" t="s">
        <v>5</v>
      </c>
      <c r="D1" t="s">
        <v>6</v>
      </c>
      <c r="H1" t="s">
        <v>4</v>
      </c>
      <c r="I1" t="s">
        <v>5</v>
      </c>
      <c r="J1" t="s">
        <v>8</v>
      </c>
    </row>
    <row r="2" spans="1:10" x14ac:dyDescent="0.2">
      <c r="A2" t="s">
        <v>2</v>
      </c>
      <c r="B2" s="2">
        <v>194373778</v>
      </c>
      <c r="C2" s="2">
        <v>199843448</v>
      </c>
      <c r="D2" s="2">
        <v>201232916</v>
      </c>
      <c r="G2" t="s">
        <v>2</v>
      </c>
      <c r="H2" s="2">
        <v>1</v>
      </c>
      <c r="I2">
        <f>C2/B2</f>
        <v>1.0281399582612425</v>
      </c>
      <c r="J2">
        <f>D2/B2</f>
        <v>1.03528839162657</v>
      </c>
    </row>
    <row r="3" spans="1:10" ht="17" x14ac:dyDescent="0.25">
      <c r="A3" t="s">
        <v>0</v>
      </c>
      <c r="B3">
        <v>1373421554</v>
      </c>
      <c r="C3" s="1">
        <v>1390656638</v>
      </c>
      <c r="D3" s="1">
        <v>1387934448</v>
      </c>
      <c r="G3" t="s">
        <v>0</v>
      </c>
      <c r="H3">
        <v>1</v>
      </c>
      <c r="I3">
        <f t="shared" ref="I3:I6" si="0">C3/B3</f>
        <v>1.0125490123187626</v>
      </c>
      <c r="J3">
        <f t="shared" ref="J3:J6" si="1">D3/B3</f>
        <v>1.0105669624579083</v>
      </c>
    </row>
    <row r="4" spans="1:10" ht="17" x14ac:dyDescent="0.25">
      <c r="A4" t="s">
        <v>1</v>
      </c>
      <c r="B4" s="1">
        <v>51246158</v>
      </c>
      <c r="C4" s="1">
        <v>51217762</v>
      </c>
      <c r="D4" s="1">
        <v>48547924</v>
      </c>
      <c r="G4" t="s">
        <v>1</v>
      </c>
      <c r="H4">
        <v>1</v>
      </c>
      <c r="I4">
        <f t="shared" si="0"/>
        <v>0.99944589016800045</v>
      </c>
      <c r="J4">
        <f t="shared" si="1"/>
        <v>0.94734758457404744</v>
      </c>
    </row>
    <row r="5" spans="1:10" x14ac:dyDescent="0.2">
      <c r="A5" t="s">
        <v>3</v>
      </c>
      <c r="B5" s="2">
        <v>3527146</v>
      </c>
      <c r="C5" s="2">
        <v>3645428</v>
      </c>
      <c r="D5" s="2">
        <v>3527284</v>
      </c>
      <c r="G5" t="s">
        <v>3</v>
      </c>
      <c r="H5">
        <v>1</v>
      </c>
      <c r="I5">
        <f t="shared" si="0"/>
        <v>1.0335347615324117</v>
      </c>
      <c r="J5">
        <f t="shared" si="1"/>
        <v>1.0000391251170209</v>
      </c>
    </row>
    <row r="6" spans="1:10" x14ac:dyDescent="0.2">
      <c r="A6" t="s">
        <v>7</v>
      </c>
      <c r="B6" s="2">
        <v>8552534</v>
      </c>
      <c r="C6" s="2">
        <v>8524242</v>
      </c>
      <c r="D6" s="2">
        <v>8368828</v>
      </c>
      <c r="G6" t="s">
        <v>7</v>
      </c>
      <c r="H6">
        <v>1</v>
      </c>
      <c r="I6">
        <f t="shared" si="0"/>
        <v>0.99669197456566672</v>
      </c>
      <c r="J6">
        <f t="shared" si="1"/>
        <v>0.97852028416373438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P10" sqref="P10"/>
    </sheetView>
  </sheetViews>
  <sheetFormatPr baseColWidth="10" defaultRowHeight="16" x14ac:dyDescent="0.2"/>
  <cols>
    <col min="2" max="2" width="16" customWidth="1"/>
  </cols>
  <sheetData>
    <row r="1" spans="1:10" x14ac:dyDescent="0.2">
      <c r="B1" t="s">
        <v>4</v>
      </c>
      <c r="C1" t="s">
        <v>5</v>
      </c>
      <c r="D1" t="s">
        <v>6</v>
      </c>
      <c r="H1" t="s">
        <v>4</v>
      </c>
      <c r="I1" t="s">
        <v>5</v>
      </c>
      <c r="J1" t="s">
        <v>8</v>
      </c>
    </row>
    <row r="2" spans="1:10" x14ac:dyDescent="0.2">
      <c r="A2" t="s">
        <v>2</v>
      </c>
      <c r="B2" s="2">
        <v>75580180</v>
      </c>
      <c r="C2" s="2">
        <v>77639701</v>
      </c>
      <c r="D2" s="2">
        <v>77998710</v>
      </c>
      <c r="G2" t="s">
        <v>2</v>
      </c>
      <c r="H2" s="2">
        <v>1</v>
      </c>
      <c r="I2">
        <f>C2/B2</f>
        <v>1.0272494852486458</v>
      </c>
      <c r="J2">
        <f>D2/B2</f>
        <v>1.0319995268600841</v>
      </c>
    </row>
    <row r="3" spans="1:10" ht="17" x14ac:dyDescent="0.25">
      <c r="A3" t="s">
        <v>0</v>
      </c>
      <c r="B3" s="1">
        <v>914863497</v>
      </c>
      <c r="C3" s="1">
        <v>915654300</v>
      </c>
      <c r="D3" s="1">
        <v>925836481</v>
      </c>
      <c r="G3" t="s">
        <v>0</v>
      </c>
      <c r="H3" s="1">
        <v>1</v>
      </c>
      <c r="I3">
        <f t="shared" ref="I3:I6" si="0">C3/B3</f>
        <v>1.0008643945272635</v>
      </c>
      <c r="J3">
        <f t="shared" ref="J3:J6" si="1">D3/B3</f>
        <v>1.0119941215667501</v>
      </c>
    </row>
    <row r="4" spans="1:10" ht="17" x14ac:dyDescent="0.25">
      <c r="A4" t="s">
        <v>1</v>
      </c>
      <c r="B4" s="1">
        <v>28548520</v>
      </c>
      <c r="C4" s="1">
        <v>28630051</v>
      </c>
      <c r="D4" s="1">
        <v>31717299</v>
      </c>
      <c r="G4" t="s">
        <v>1</v>
      </c>
      <c r="H4">
        <v>1</v>
      </c>
      <c r="I4">
        <f t="shared" si="0"/>
        <v>1.002855874840447</v>
      </c>
      <c r="J4">
        <f t="shared" si="1"/>
        <v>1.1109962618027134</v>
      </c>
    </row>
    <row r="5" spans="1:10" x14ac:dyDescent="0.2">
      <c r="A5" t="s">
        <v>3</v>
      </c>
      <c r="B5" s="2">
        <v>2713090</v>
      </c>
      <c r="C5" s="2">
        <v>2712492</v>
      </c>
      <c r="D5" s="2">
        <v>2731983</v>
      </c>
      <c r="G5" t="s">
        <v>3</v>
      </c>
      <c r="H5">
        <v>1</v>
      </c>
      <c r="I5">
        <f t="shared" si="0"/>
        <v>0.9997795871128492</v>
      </c>
      <c r="J5">
        <f t="shared" si="1"/>
        <v>1.0069636466169571</v>
      </c>
    </row>
    <row r="6" spans="1:10" x14ac:dyDescent="0.2">
      <c r="A6" t="s">
        <v>7</v>
      </c>
      <c r="B6" s="2">
        <v>3858682</v>
      </c>
      <c r="C6" s="2">
        <v>4038431</v>
      </c>
      <c r="D6" s="2">
        <v>4080408</v>
      </c>
      <c r="G6" t="s">
        <v>7</v>
      </c>
      <c r="H6">
        <v>1</v>
      </c>
      <c r="I6">
        <f t="shared" si="0"/>
        <v>1.0465830042486008</v>
      </c>
      <c r="J6">
        <f t="shared" si="1"/>
        <v>1.0574615892162142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1" sqref="G1:J6"/>
    </sheetView>
  </sheetViews>
  <sheetFormatPr baseColWidth="10" defaultRowHeight="16" x14ac:dyDescent="0.2"/>
  <cols>
    <col min="2" max="2" width="14.5" customWidth="1"/>
    <col min="4" max="4" width="18.33203125" customWidth="1"/>
    <col min="10" max="10" width="18.5" customWidth="1"/>
  </cols>
  <sheetData>
    <row r="1" spans="1:10" x14ac:dyDescent="0.2">
      <c r="B1" t="s">
        <v>4</v>
      </c>
      <c r="C1" t="s">
        <v>5</v>
      </c>
      <c r="D1" t="s">
        <v>8</v>
      </c>
      <c r="H1" t="s">
        <v>4</v>
      </c>
      <c r="I1" t="s">
        <v>5</v>
      </c>
      <c r="J1" t="s">
        <v>8</v>
      </c>
    </row>
    <row r="2" spans="1:10" x14ac:dyDescent="0.2">
      <c r="A2" t="s">
        <v>2</v>
      </c>
      <c r="B2" s="2">
        <v>225487</v>
      </c>
      <c r="C2" s="2">
        <v>227238</v>
      </c>
      <c r="D2" s="2">
        <v>207771</v>
      </c>
      <c r="G2" t="s">
        <v>2</v>
      </c>
      <c r="H2" s="2">
        <v>1</v>
      </c>
      <c r="I2" s="2">
        <f>C2/B2</f>
        <v>1.0077654144141348</v>
      </c>
      <c r="J2" s="2">
        <f>D2/B2</f>
        <v>0.92143227769228386</v>
      </c>
    </row>
    <row r="3" spans="1:10" ht="17" x14ac:dyDescent="0.25">
      <c r="A3" t="s">
        <v>0</v>
      </c>
      <c r="B3" s="1">
        <v>65244455</v>
      </c>
      <c r="C3" s="1">
        <v>66027172</v>
      </c>
      <c r="D3" s="1">
        <v>1290870</v>
      </c>
      <c r="G3" t="s">
        <v>0</v>
      </c>
      <c r="H3" s="1">
        <v>1</v>
      </c>
      <c r="I3" s="2">
        <f t="shared" ref="I3:I6" si="0">C3/B3</f>
        <v>1.011996682323425</v>
      </c>
      <c r="J3" s="2">
        <f t="shared" ref="J3:J6" si="1">D3/B3</f>
        <v>1.9785129632855388E-2</v>
      </c>
    </row>
    <row r="4" spans="1:10" ht="17" x14ac:dyDescent="0.25">
      <c r="A4" t="s">
        <v>1</v>
      </c>
      <c r="B4" s="1">
        <v>184753197</v>
      </c>
      <c r="C4" s="1">
        <v>185494973</v>
      </c>
      <c r="D4" s="1">
        <v>2054831</v>
      </c>
      <c r="G4" t="s">
        <v>1</v>
      </c>
      <c r="H4" s="1">
        <v>1</v>
      </c>
      <c r="I4" s="2">
        <f t="shared" si="0"/>
        <v>1.0040149562337479</v>
      </c>
      <c r="J4" s="2">
        <f t="shared" si="1"/>
        <v>1.1122032167053651E-2</v>
      </c>
    </row>
    <row r="5" spans="1:10" x14ac:dyDescent="0.2">
      <c r="A5" t="s">
        <v>3</v>
      </c>
      <c r="B5" s="2">
        <v>1406855</v>
      </c>
      <c r="C5" s="2">
        <v>1401334</v>
      </c>
      <c r="D5" s="2">
        <v>290299</v>
      </c>
      <c r="G5" t="s">
        <v>3</v>
      </c>
      <c r="H5" s="2">
        <v>1</v>
      </c>
      <c r="I5" s="2">
        <f t="shared" si="0"/>
        <v>0.99607564390075731</v>
      </c>
      <c r="J5" s="2">
        <f t="shared" si="1"/>
        <v>0.20634606977975697</v>
      </c>
    </row>
    <row r="6" spans="1:10" x14ac:dyDescent="0.2">
      <c r="A6" t="s">
        <v>7</v>
      </c>
      <c r="B6" s="2">
        <v>39484025</v>
      </c>
      <c r="C6" s="2">
        <v>38627597</v>
      </c>
      <c r="D6" s="2">
        <v>17631796</v>
      </c>
      <c r="G6" t="s">
        <v>7</v>
      </c>
      <c r="H6" s="2">
        <v>1</v>
      </c>
      <c r="I6" s="2">
        <f t="shared" si="0"/>
        <v>0.9783095061863627</v>
      </c>
      <c r="J6" s="2">
        <f t="shared" si="1"/>
        <v>0.44655518276062278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baseColWidth="10" defaultRowHeight="16" x14ac:dyDescent="0.2"/>
  <cols>
    <col min="4" max="4" width="18.83203125" customWidth="1"/>
  </cols>
  <sheetData>
    <row r="1" spans="1:4" x14ac:dyDescent="0.2">
      <c r="B1" t="s">
        <v>4</v>
      </c>
      <c r="C1" t="s">
        <v>5</v>
      </c>
      <c r="D1" t="s">
        <v>8</v>
      </c>
    </row>
    <row r="2" spans="1:4" x14ac:dyDescent="0.2">
      <c r="A2" t="s">
        <v>2</v>
      </c>
      <c r="B2" s="2">
        <v>2.2151299999999998</v>
      </c>
      <c r="C2" s="2">
        <v>2.1931799999999999</v>
      </c>
      <c r="D2" s="2">
        <v>2.1954500000000001</v>
      </c>
    </row>
    <row r="3" spans="1:4" ht="17" x14ac:dyDescent="0.25">
      <c r="A3" t="s">
        <v>0</v>
      </c>
      <c r="B3" s="1">
        <v>1.47862</v>
      </c>
      <c r="C3" s="1">
        <v>1.4950699999999999</v>
      </c>
      <c r="D3" s="1">
        <v>1.4953700000000001</v>
      </c>
    </row>
    <row r="4" spans="1:4" ht="17" x14ac:dyDescent="0.25">
      <c r="A4" t="s">
        <v>1</v>
      </c>
      <c r="B4" s="1">
        <v>1.5038899999999999</v>
      </c>
      <c r="C4" s="1">
        <v>1.49953</v>
      </c>
      <c r="D4" s="1">
        <v>1.49858</v>
      </c>
    </row>
    <row r="5" spans="1:4" x14ac:dyDescent="0.2">
      <c r="A5" t="s">
        <v>3</v>
      </c>
      <c r="B5" s="2">
        <v>1.25709</v>
      </c>
      <c r="C5" s="2">
        <v>1.29094</v>
      </c>
      <c r="D5" s="2">
        <v>1.25461</v>
      </c>
    </row>
    <row r="6" spans="1:4" x14ac:dyDescent="0.2">
      <c r="A6" t="s">
        <v>7</v>
      </c>
      <c r="B6" s="2">
        <v>1.50383</v>
      </c>
      <c r="C6" s="2">
        <v>1.50065</v>
      </c>
      <c r="D6" s="2">
        <v>1.52335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speedup</vt:lpstr>
      <vt:lpstr>network message</vt:lpstr>
      <vt:lpstr>cache hit</vt:lpstr>
      <vt:lpstr>evict cycles</vt:lpstr>
      <vt:lpstr>avg network message on 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2017-05-13T20:31:18Z</dcterms:created>
  <dcterms:modified xsi:type="dcterms:W3CDTF">2017-05-14T02:28:44Z</dcterms:modified>
</cp:coreProperties>
</file>