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heyuting\成长之路\Area\生存技能\加油\Dora\"/>
    </mc:Choice>
  </mc:AlternateContent>
  <bookViews>
    <workbookView xWindow="12090" yWindow="0" windowWidth="8490" windowHeight="8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l="1"/>
  <c r="C9" i="1"/>
  <c r="C7" i="1"/>
  <c r="C10" i="1"/>
  <c r="C4" i="1"/>
  <c r="C17" i="1" s="1"/>
</calcChain>
</file>

<file path=xl/sharedStrings.xml><?xml version="1.0" encoding="utf-8"?>
<sst xmlns="http://schemas.openxmlformats.org/spreadsheetml/2006/main" count="20" uniqueCount="20">
  <si>
    <t>交通津贴/月</t>
    <phoneticPr fontId="1" type="noConversion"/>
  </si>
  <si>
    <t>股票补助/月</t>
    <phoneticPr fontId="1" type="noConversion"/>
  </si>
  <si>
    <t>房补/月</t>
    <phoneticPr fontId="1" type="noConversion"/>
  </si>
  <si>
    <t>企业年金/月</t>
    <phoneticPr fontId="1" type="noConversion"/>
  </si>
  <si>
    <t>年底双薪</t>
    <phoneticPr fontId="1" type="noConversion"/>
  </si>
  <si>
    <t>福满罗氏等</t>
    <phoneticPr fontId="1" type="noConversion"/>
  </si>
  <si>
    <t>补充公积金</t>
    <phoneticPr fontId="1" type="noConversion"/>
  </si>
  <si>
    <t>补充说明</t>
    <phoneticPr fontId="1" type="noConversion"/>
  </si>
  <si>
    <t>按2022的10%计算的</t>
    <phoneticPr fontId="1" type="noConversion"/>
  </si>
  <si>
    <t>年终奖</t>
    <phoneticPr fontId="1" type="noConversion"/>
  </si>
  <si>
    <t>Applause avg.</t>
    <phoneticPr fontId="1" type="noConversion"/>
  </si>
  <si>
    <t>BU内的津贴</t>
    <phoneticPr fontId="1" type="noConversion"/>
  </si>
  <si>
    <t>节假日补贴、福满罗氏及其他</t>
    <phoneticPr fontId="1" type="noConversion"/>
  </si>
  <si>
    <t>车补房补1200/月</t>
    <phoneticPr fontId="1" type="noConversion"/>
  </si>
  <si>
    <t>过年津贴 - 京东卡</t>
    <phoneticPr fontId="1" type="noConversion"/>
  </si>
  <si>
    <t>按6个月算的，2019年6.4个月，2020年5个月（疫情影响），今年诊断效益非常好</t>
    <phoneticPr fontId="1" type="noConversion"/>
  </si>
  <si>
    <t>Base</t>
    <phoneticPr fontId="1" type="noConversion"/>
  </si>
  <si>
    <t>今年国内是1000津贴</t>
    <phoneticPr fontId="1" type="noConversion"/>
  </si>
  <si>
    <t>公司福利- apple手机、手表、耳机…</t>
    <phoneticPr fontId="1" type="noConversion"/>
  </si>
  <si>
    <t>年会境外游（额外津贴）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</si>
</sst>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workbookViewId="0">
      <selection activeCell="C16" sqref="C16"/>
    </sheetView>
  </sheetViews>
  <sheetFormatPr defaultRowHeight="14" x14ac:dyDescent="0.3"/>
  <cols>
    <col min="2" max="2" width="29.1640625" customWidth="1"/>
    <col min="3" max="3" width="13.25" customWidth="1"/>
    <col min="4" max="4" width="20" customWidth="1"/>
    <col min="5" max="5" width="19.08203125" customWidth="1"/>
    <col min="6" max="6" width="16.75" customWidth="1"/>
    <col min="10" max="10" width="6.75" customWidth="1"/>
    <col min="11" max="11" width="5.83203125" customWidth="1"/>
  </cols>
  <sheetData>
    <row r="2" spans="2:6" x14ac:dyDescent="0.3">
      <c r="D2" t="s">
        <v>7</v>
      </c>
    </row>
    <row r="3" spans="2:6" x14ac:dyDescent="0.3">
      <c r="B3" t="s">
        <v>16</v>
      </c>
      <c r="C3" s="1">
        <v>11897</v>
      </c>
      <c r="D3" s="1"/>
      <c r="F3" s="1"/>
    </row>
    <row r="4" spans="2:6" x14ac:dyDescent="0.3">
      <c r="B4" t="s">
        <v>13</v>
      </c>
      <c r="C4">
        <f>600+600</f>
        <v>1200</v>
      </c>
    </row>
    <row r="5" spans="2:6" x14ac:dyDescent="0.3">
      <c r="B5" t="s">
        <v>0</v>
      </c>
      <c r="C5">
        <v>1200</v>
      </c>
      <c r="D5" t="s">
        <v>11</v>
      </c>
    </row>
    <row r="6" spans="2:6" x14ac:dyDescent="0.3">
      <c r="B6" t="s">
        <v>1</v>
      </c>
      <c r="C6">
        <v>322</v>
      </c>
    </row>
    <row r="7" spans="2:6" x14ac:dyDescent="0.3">
      <c r="B7" t="s">
        <v>3</v>
      </c>
      <c r="C7" s="2">
        <f>C3*10%</f>
        <v>1189.7</v>
      </c>
      <c r="D7" t="s">
        <v>8</v>
      </c>
      <c r="F7" s="2"/>
    </row>
    <row r="8" spans="2:6" x14ac:dyDescent="0.3">
      <c r="B8" t="s">
        <v>2</v>
      </c>
      <c r="C8">
        <v>1000</v>
      </c>
    </row>
    <row r="9" spans="2:6" x14ac:dyDescent="0.3">
      <c r="B9" t="s">
        <v>6</v>
      </c>
      <c r="C9">
        <f>C3*8%</f>
        <v>951.76</v>
      </c>
    </row>
    <row r="10" spans="2:6" x14ac:dyDescent="0.3">
      <c r="B10" t="s">
        <v>4</v>
      </c>
      <c r="C10" s="1">
        <f>C3</f>
        <v>11897</v>
      </c>
      <c r="F10" s="1"/>
    </row>
    <row r="11" spans="2:6" x14ac:dyDescent="0.3">
      <c r="B11" t="s">
        <v>9</v>
      </c>
      <c r="C11">
        <f>C3*6</f>
        <v>71382</v>
      </c>
      <c r="D11" t="s">
        <v>15</v>
      </c>
    </row>
    <row r="12" spans="2:6" x14ac:dyDescent="0.3">
      <c r="B12" t="s">
        <v>5</v>
      </c>
      <c r="C12">
        <f>8323.17+2000</f>
        <v>10323.17</v>
      </c>
      <c r="D12" t="s">
        <v>12</v>
      </c>
    </row>
    <row r="13" spans="2:6" x14ac:dyDescent="0.3">
      <c r="B13" t="s">
        <v>18</v>
      </c>
      <c r="C13">
        <v>3000</v>
      </c>
    </row>
    <row r="14" spans="2:6" x14ac:dyDescent="0.3">
      <c r="B14" t="s">
        <v>10</v>
      </c>
      <c r="C14">
        <v>2000</v>
      </c>
    </row>
    <row r="15" spans="2:6" x14ac:dyDescent="0.3">
      <c r="B15" t="s">
        <v>19</v>
      </c>
      <c r="C15">
        <v>6000</v>
      </c>
      <c r="D15" t="s">
        <v>17</v>
      </c>
    </row>
    <row r="16" spans="2:6" x14ac:dyDescent="0.3">
      <c r="B16" t="s">
        <v>14</v>
      </c>
      <c r="C16">
        <v>2000</v>
      </c>
    </row>
    <row r="17" spans="3:3" x14ac:dyDescent="0.3">
      <c r="C17">
        <f>SUM(C3:C9)*12+SUM(C10:C16)</f>
        <v>319727.69</v>
      </c>
    </row>
    <row r="19" spans="3:3" x14ac:dyDescent="0.3">
      <c r="C19" s="1"/>
    </row>
    <row r="28" spans="3:3" x14ac:dyDescent="0.3">
      <c r="C28" s="1"/>
    </row>
    <row r="32" spans="3:3" x14ac:dyDescent="0.3">
      <c r="C32" s="2"/>
    </row>
    <row r="35" spans="3:3" x14ac:dyDescent="0.3">
      <c r="C3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Dora</dc:creator>
  <cp:lastModifiedBy>Li, Dora</cp:lastModifiedBy>
  <dcterms:created xsi:type="dcterms:W3CDTF">2020-12-10T03:26:49Z</dcterms:created>
  <dcterms:modified xsi:type="dcterms:W3CDTF">2021-08-19T08:04:18Z</dcterms:modified>
</cp:coreProperties>
</file>