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555"/>
  </bookViews>
  <sheets>
    <sheet name="Sheet1" sheetId="1" r:id="rId1"/>
  </sheets>
  <definedNames>
    <definedName name="_xlnm._FilterDatabase" localSheetId="0" hidden="1">Sheet1!$A$1:$G$223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4" name="ID_000CBEE4313A4E478AF680907C3D8C29"/>
        <xdr:cNvPicPr>
          <a:picLocks noChangeAspect="1"/>
        </xdr:cNvPicPr>
      </xdr:nvPicPr>
      <xdr:blipFill>
        <a:blip r:embed="rId1"/>
        <a:stretch>
          <a:fillRect/>
        </a:stretch>
      </xdr:blipFill>
      <xdr:spPr>
        <a:xfrm>
          <a:off x="11213465" y="527685"/>
          <a:ext cx="9033510" cy="4882515"/>
        </a:xfrm>
        <a:prstGeom prst="rect">
          <a:avLst/>
        </a:prstGeom>
      </xdr:spPr>
    </xdr:pic>
  </etc:cellImage>
  <etc:cellImage>
    <xdr:pic>
      <xdr:nvPicPr>
        <xdr:cNvPr id="2" name="ID_F94E305EF5D54E08BE613841FB858EAF"/>
        <xdr:cNvPicPr>
          <a:picLocks noChangeAspect="1"/>
        </xdr:cNvPicPr>
      </xdr:nvPicPr>
      <xdr:blipFill>
        <a:blip r:embed="rId2"/>
        <a:stretch>
          <a:fillRect/>
        </a:stretch>
      </xdr:blipFill>
      <xdr:spPr>
        <a:xfrm>
          <a:off x="12205970" y="28193365"/>
          <a:ext cx="9225280" cy="3286125"/>
        </a:xfrm>
        <a:prstGeom prst="rect">
          <a:avLst/>
        </a:prstGeom>
        <a:noFill/>
        <a:ln w="9525">
          <a:noFill/>
        </a:ln>
      </xdr:spPr>
    </xdr:pic>
  </etc:cellImage>
  <etc:cellImage>
    <xdr:pic>
      <xdr:nvPicPr>
        <xdr:cNvPr id="3" name="ID_0EA113D03499443BA7603ABDB2498256"/>
        <xdr:cNvPicPr>
          <a:picLocks noChangeAspect="1"/>
        </xdr:cNvPicPr>
      </xdr:nvPicPr>
      <xdr:blipFill>
        <a:blip r:embed="rId3"/>
        <a:stretch>
          <a:fillRect/>
        </a:stretch>
      </xdr:blipFill>
      <xdr:spPr>
        <a:xfrm>
          <a:off x="12418060" y="36476940"/>
          <a:ext cx="4972050" cy="1476375"/>
        </a:xfrm>
        <a:prstGeom prst="rect">
          <a:avLst/>
        </a:prstGeom>
        <a:noFill/>
        <a:ln w="9525">
          <a:noFill/>
        </a:ln>
      </xdr:spPr>
    </xdr:pic>
  </etc:cellImage>
  <etc:cellImage>
    <xdr:pic>
      <xdr:nvPicPr>
        <xdr:cNvPr id="5" name="ID_C0C6269D03F54A70BEE19DD3C744B56D"/>
        <xdr:cNvPicPr>
          <a:picLocks noChangeAspect="1"/>
        </xdr:cNvPicPr>
      </xdr:nvPicPr>
      <xdr:blipFill>
        <a:blip r:embed="rId4"/>
        <a:stretch>
          <a:fillRect/>
        </a:stretch>
      </xdr:blipFill>
      <xdr:spPr>
        <a:xfrm>
          <a:off x="12418060" y="25359995"/>
          <a:ext cx="3291205" cy="2433955"/>
        </a:xfrm>
        <a:prstGeom prst="rect">
          <a:avLst/>
        </a:prstGeom>
        <a:noFill/>
        <a:ln w="9525">
          <a:noFill/>
        </a:ln>
      </xdr:spPr>
    </xdr:pic>
  </etc:cellImage>
</etc:cellImages>
</file>

<file path=xl/sharedStrings.xml><?xml version="1.0" encoding="utf-8"?>
<sst xmlns="http://schemas.openxmlformats.org/spreadsheetml/2006/main" count="1069" uniqueCount="595">
  <si>
    <t>Protein Type</t>
  </si>
  <si>
    <t>Human residues</t>
  </si>
  <si>
    <t>Avian residues</t>
  </si>
  <si>
    <t>doi</t>
  </si>
  <si>
    <t>source</t>
  </si>
  <si>
    <t>H1</t>
  </si>
  <si>
    <t>225S(Mammalian)</t>
  </si>
  <si>
    <t>225G</t>
  </si>
  <si>
    <t>https://doi.org/10.1007/s00705-019-04283-0</t>
  </si>
  <si>
    <t xml:space="preserve">Furthermore, we found that the PB2-D701N and HA-G228S mutations both enhance the ability of the virus to replicate in vivo and in vitro and that the PB2-D701N substitution results in an expansion of viral tissue tropism. </t>
  </si>
  <si>
    <t>222D(Human)</t>
  </si>
  <si>
    <t>222G</t>
  </si>
  <si>
    <t>https://doi.org/10.1093/bfgp/elx042</t>
  </si>
  <si>
    <t>Switch the preference from avian- to human-type receptors.(H3 numbering)</t>
  </si>
  <si>
    <t>187D(Human)</t>
  </si>
  <si>
    <t>190E</t>
  </si>
  <si>
    <t>E190D and G225D mutations for HA from Subtype 1 and Q226L and G228S mutations for HAs from Subtypes 2 and 3 changed the preference from human- to avian-type receptors(H3 numbering)</t>
  </si>
  <si>
    <t>237R (Human)</t>
  </si>
  <si>
    <t>237N</t>
  </si>
  <si>
    <t>https://doi.org/10.3201/eid1209.060276</t>
  </si>
  <si>
    <t>https://europepmc.org/articles/PMC3294750/table/T1/</t>
  </si>
  <si>
    <t>FLU</t>
  </si>
  <si>
    <t>389N (Human)</t>
  </si>
  <si>
    <t>389D</t>
  </si>
  <si>
    <t>H13</t>
  </si>
  <si>
    <t>186N (Human)</t>
  </si>
  <si>
    <t>186V</t>
  </si>
  <si>
    <t>https://doi.org/10.1128/JVI.00235-13</t>
  </si>
  <si>
    <t>Work with an H13N186 mutant confirmed the importance of V186 in the receptor binding specificity of H13 HA, which shows that the mutant protein reduced the binding of an avian receptor analog but increased the binding of a human receptor analog.</t>
  </si>
  <si>
    <t>H3</t>
  </si>
  <si>
    <t>63N(Mammalian)</t>
  </si>
  <si>
    <t>63D</t>
  </si>
  <si>
    <t>https://doi.org/10.1371/journal.ppat.1009566</t>
  </si>
  <si>
    <t xml:space="preserve">Substitutions R62I, D81N and A144G promoted viral replication in human airway epithelial cultures. Analysis of HA sequences revealed that substitutions D63N and D81N accompanied by the addition of N-glycans represent common markers of avian H3 HA adaptation to mammals. </t>
  </si>
  <si>
    <t>81N(Mammalian)</t>
  </si>
  <si>
    <t>81D</t>
  </si>
  <si>
    <t>62I(Mammalian)</t>
  </si>
  <si>
    <t>62R</t>
  </si>
  <si>
    <t>186&amp;193&amp;228[GK]TS(Human)</t>
  </si>
  <si>
    <t>186&amp;193&amp;228VKG</t>
  </si>
  <si>
    <t>https://doi.org/10.1371/journal.ppat.1006390</t>
  </si>
  <si>
    <t>We demonstrate here that several alternative three-amino-acid mutations (V186G/K-K193T-G228S or V186N-N224K-G228S) can switch the receptor specificity of the H7N9 HA from avian- to human-type, a property required for transmission in humans and ferrets</t>
  </si>
  <si>
    <t>186&amp;224&amp;228NKS(Human)</t>
  </si>
  <si>
    <t>186&amp;224&amp;228VNG</t>
  </si>
  <si>
    <t>H4</t>
  </si>
  <si>
    <t>225[AS](Human)</t>
  </si>
  <si>
    <t>https://doi.org/10.1128/JVI.00847-20</t>
  </si>
  <si>
    <t xml:space="preserve"> However, the single-mutation avian H4-G228A or G228S grants the viruses human receptor-binding ability and maintains avian receptor binding (Figures 4B and 4C), although the G228A mutant displays slightly weaker binding to human receptors than avian receptors </t>
  </si>
  <si>
    <t>223L(Human)</t>
  </si>
  <si>
    <t>223Q</t>
  </si>
  <si>
    <t>https://doi.org/10.1016/j.celrep.2017.07.028</t>
  </si>
  <si>
    <t>We found that both the avian H4-Q226L and avian H4-Q226L-G228S mutant viruses reverse the binding mode of the avian H4 virus and preferentially bind to human receptors, with no avian receptor binding (Figures 4A and 4D), indicating that Q226L plays a major role for the receptor specificity switch.</t>
  </si>
  <si>
    <t>223&amp;225LS (Human)</t>
  </si>
  <si>
    <t>223&amp;225QG</t>
  </si>
  <si>
    <t>H5</t>
  </si>
  <si>
    <t>130V(Mammalian)</t>
  </si>
  <si>
    <t>130A</t>
  </si>
  <si>
    <t>https://doi.org/10.1371/journal.ppat.1001106 &amp; 
https://doi.org/10.1128/jvi.00468-07</t>
  </si>
  <si>
    <t xml:space="preserve">  We found that the residue at position 134 of HA alters the receptor-binding property of the virus, as measured by viral elution from erythrocytes.  Also, while the L129V mutation alone did not change the receptor binding preference, the HA containing both L129V and A134V mutations bound equally well to both SAα2,3Gal and SAα2,6Gal.(H3 numbering)</t>
  </si>
  <si>
    <t>140S(Mammalian)</t>
  </si>
  <si>
    <t>140N</t>
  </si>
  <si>
    <t>https://doi.org/10.3390/v11100923</t>
  </si>
  <si>
    <t>When we compared replication efficiency in embryonated chicken eggs, mammalian cells, and mice, the recombinant virus containing both N144S and I223V mutations showed increased replication efficiency in avian and mammalian hosts and pathogenicity in mice. (H3 numbering)</t>
  </si>
  <si>
    <t>219V(Mammalian)</t>
  </si>
  <si>
    <t>219I</t>
  </si>
  <si>
    <t>138V(Mammalian)</t>
  </si>
  <si>
    <t>138A</t>
  </si>
  <si>
    <t>https://10.1134/S0026893320060126</t>
  </si>
  <si>
    <t>Amino acids 138V and 186K adjoining RBS reduce the binding of H5N1 viruses to avian-type cell receptors (Neu5Acα2-3Gal) and increase the affinity to human-type receptors (Neu5Acα2-6Gal) and thus can be considered to be associated with adaptation</t>
  </si>
  <si>
    <t>186K(Mammalian)</t>
  </si>
  <si>
    <t>186N</t>
  </si>
  <si>
    <t>156A(Human)</t>
  </si>
  <si>
    <t>156T</t>
  </si>
  <si>
    <t>https://10.1186/s13567-017-0410-0</t>
  </si>
  <si>
    <t>The results show that the T160A substitution resulted in the loss of a glycosylation site at 158N and led not only to enhanced binding specificity for human-type receptors but also transmissibility among guinea pigs, which could be considered as an important molecular marker for assessing pandemic potential of H5 subtype avian influenza isolates.(H3 numbering)</t>
  </si>
  <si>
    <t>223N(Human)</t>
  </si>
  <si>
    <t>223S</t>
  </si>
  <si>
    <t>https://10.1038/srep11434</t>
  </si>
  <si>
    <t>S223N has previously been detected by in silico prediction and experimentally confirmed to enhance human receptor specificity of H5N1 influenza A viruses.</t>
  </si>
  <si>
    <t>192Q(Human)</t>
  </si>
  <si>
    <t>192R</t>
  </si>
  <si>
    <t>http://doi.org/10.1038/nature05264</t>
  </si>
  <si>
    <t xml:space="preserve"> This finding implicates Gln192→Arg as a possible determinant of the shift to recognition of the human receptor by VN/3028IIcl3 (Fig. 2a).</t>
  </si>
  <si>
    <t>192H</t>
  </si>
  <si>
    <t>https://doi.org/10.1371/journal.ppat.1002068</t>
  </si>
  <si>
    <t>In contrast, the H192Q mutation, but not the P235S mutation, in HAs of EG/12 (denoted rEG/D1-EG/12 HAH192Q) and EG/4822 decreased α2,6 SA binding (Figures 3B and S3A). These findings suggested that the Q192H mutation in H5N1 avian viruses increased the binding affinity of HA for the human receptor.</t>
  </si>
  <si>
    <t>H6</t>
  </si>
  <si>
    <t>190V(Human)</t>
  </si>
  <si>
    <t>The E190V and G228S mutations in the HA protein, as well as the frequent genetic reassortment of the H6 AIVs, may increase affinity for the human-type receptor, which would pose an increasing threat to public health.</t>
  </si>
  <si>
    <t>228S(Human)</t>
  </si>
  <si>
    <t>228G</t>
  </si>
  <si>
    <t>223D (Human)</t>
  </si>
  <si>
    <t>223G</t>
  </si>
  <si>
    <t>https://doi.org/10.15252/emmm.201707726</t>
  </si>
  <si>
    <t>A single nucleotide substitution, resulting in a change from Gly to Asp at position 225 (G225D), completely switches specificity to human-type (NeuAcα2-6Gal) receptors. (H3 numbering)</t>
  </si>
  <si>
    <t>H7</t>
  </si>
  <si>
    <t>177V(Human)</t>
  </si>
  <si>
    <t>177G</t>
  </si>
  <si>
    <t>https://doi.org/10.1016/j.celrep.2019.10.047</t>
  </si>
  <si>
    <t xml:space="preserve"> Mutagenesis and structural studies reveal that a G186V substitution is sufficient for H7N9 AIVs to acquire human receptor-binding capacity.(H3 numbering)</t>
  </si>
  <si>
    <t>125A(Human)</t>
  </si>
  <si>
    <t>125V</t>
  </si>
  <si>
    <t>https://dx.doi.org/10.2807%2F1560-7917.ES.2019.24.21.1900273</t>
  </si>
  <si>
    <t>The V125A mutation in HA (loss of glycosylation site) of the human infected H7N9 virus may associate with the adaptation in humans, as all of the environmental H7N9 isolates (from poultry close to the infected patients) are carrying V125.</t>
  </si>
  <si>
    <t>177V(Mammalian)</t>
  </si>
  <si>
    <t>https://doi.org/10.2807%2F1560-7917.ES.2019.24.21.1900273</t>
  </si>
  <si>
    <t>Increased virus binding to human-type receptors.</t>
  </si>
  <si>
    <t>217L(Mammalian)</t>
  </si>
  <si>
    <t>217Q</t>
  </si>
  <si>
    <t>156A(Mammalian)</t>
  </si>
  <si>
    <t>https://doi.org/10.1038%2Fs41598-017-10749-5</t>
  </si>
  <si>
    <t>T160A causes the loss of a glycosylation site on the 150-loop, which might decrease the affinity of A(H7N9) virus to α-2,3 avian-like receptors.(H3 numbering)</t>
  </si>
  <si>
    <t>177I(Human)</t>
  </si>
  <si>
    <t>177V</t>
  </si>
  <si>
    <t>https://doi.org/10.1093/ve/veaa021</t>
  </si>
  <si>
    <t xml:space="preserve"> It is likely that the V186I substitution contributed to the acquisition of the human receptor-binding capacity by the A/China/LN/2017 virus and impaired its avian receptor-binding capacity.(H3 numbering)</t>
  </si>
  <si>
    <t>111T(Mammalian)</t>
  </si>
  <si>
    <t>111I</t>
  </si>
  <si>
    <t>https://doi.org/10.1080/22221751.2019.1663131</t>
  </si>
  <si>
    <t>Two new H7 mutations (I111T and A146S) that contribute to increased H7N7 pathogenicity in mice and contact transmission in guinea pigs do not alter receptor specificity. All SC35F HA mutants preferentially bound to avian-like α2,3-linked sialic acid containing receptors. However, both H7 adaptive mutations HA mutations I111T and A146S conferred fusion activity at lower pH, which is a hallmark of viral transmissibility</t>
  </si>
  <si>
    <t>146S(Mammalian)</t>
  </si>
  <si>
    <t>146A</t>
  </si>
  <si>
    <t>Two new H7 mutations (I111T and A146S) that contribute to increased H7N7 pathogenicity in mice and contact transmission in guinea pigs do not alter receptor specificity. All SC35F HA mutants preferentially bound to avian-like α2,3-linked sialic acid containing receptors. However, both H7 adaptive mutations HA mutations I111T and A146S conferred fusion activity at lower pH, which is a hallmark of viral transmissibility.</t>
  </si>
  <si>
    <t>452T</t>
  </si>
  <si>
    <t>452A</t>
  </si>
  <si>
    <t>https://doi.org/10.3390/v12010065</t>
  </si>
  <si>
    <t>Of the three mutations, the mutation in HA (A452T) played the strongest role in increasing the virulence of H7N9-PBC virus in mice.</t>
  </si>
  <si>
    <t>224Q (Human)</t>
  </si>
  <si>
    <t>224H</t>
  </si>
  <si>
    <t>https://doi.org/10.1371/journal.pone.0227597</t>
  </si>
  <si>
    <t>265D (Human)</t>
  </si>
  <si>
    <t>265N</t>
  </si>
  <si>
    <t>303E (Human)</t>
  </si>
  <si>
    <t>303K</t>
  </si>
  <si>
    <t>461M (Human)</t>
  </si>
  <si>
    <t>461I</t>
  </si>
  <si>
    <t>177&amp;184&amp;219[GK]TS  (Human)</t>
  </si>
  <si>
    <t xml:space="preserve">186&amp;184&amp;219VKG </t>
  </si>
  <si>
    <t>Several alternative three-amino-acid mutations (V186G/K-K193T-G228S or V186N-N224K-G228S) can switch the receptor specificity of the H7N9 HA from avian- to human-type.(N3 numbering)</t>
  </si>
  <si>
    <t>177&amp;215&amp;219NKS (Human)</t>
  </si>
  <si>
    <t>186&amp;215&amp;219VNG</t>
  </si>
  <si>
    <t>H9</t>
  </si>
  <si>
    <t>145T(Human)</t>
  </si>
  <si>
    <t>145I</t>
  </si>
  <si>
    <t>https://doi.org/10.1371/journal.ppat.1004508</t>
  </si>
  <si>
    <t>The amino acid mutation I155T (H3 numbering used throughout) in HA favors the binding of H9N2 virus to the α-2, 6-siaylglycopolymer</t>
  </si>
  <si>
    <t>216L(Human)</t>
  </si>
  <si>
    <t>216Q</t>
  </si>
  <si>
    <t>http://dx.doi.org/10.4149/av_2021_205</t>
  </si>
  <si>
    <t xml:space="preserve"> Whereas most previous sequences from Iran have Glu (Q) at position 216, the A/chicken/Iran/1/2018 H9N2 strain carried the substitution (Q216L). This mutation is correlated with a shift in the affinity of the HA from avian to human type and from a preference for α 2, 3 to α 2, 6 link between the sialic acid residues and galactose.</t>
  </si>
  <si>
    <t>180V(Mammalian)</t>
  </si>
  <si>
    <t>180A</t>
  </si>
  <si>
    <t>https://doi.org/10.1128/JVI.02125-16</t>
  </si>
  <si>
    <t>Our results indicate that the HA190 mutation has a major effect on the binding activity by extending the spectrum of sialic acids recognized to the α2,6/8/9-linkage types.(H3 numbering)</t>
  </si>
  <si>
    <t>202I(Mammalian)</t>
  </si>
  <si>
    <t>202T</t>
  </si>
  <si>
    <t xml:space="preserve"> It appears that the T212I mutation detected in P3 and located a distance from the receptor-binding site resulted in a conformational change that had an effect on the sialic acid binding activity similar to that of a Q226L mutation. (H3 numbering)</t>
  </si>
  <si>
    <t>226L(Mammalian)</t>
  </si>
  <si>
    <t>226Q</t>
  </si>
  <si>
    <t>https://doi.org/10.1136/vetreco-2016-000171</t>
  </si>
  <si>
    <t>The mammalian host-specific markers at position 226 in the haemagglutinin receptor-binding site and internal genes suggest that Pakistan H9N2 viruses are still potentially infectious for mammals.The L at position 226 in the HA receptor binding site plays a key role in human virus-like receptor specificity and promotes the transmission of H9N2 in ferrets.</t>
  </si>
  <si>
    <t>135N(Human)</t>
  </si>
  <si>
    <t>135D</t>
  </si>
  <si>
    <t>https://doi.org/10.3389/fmicb.2020.602124</t>
  </si>
  <si>
    <t>In summary, mutations Q227M, D145G, D145N, S119R, and R246K can significantly enhance the binding strength of the H9N2 virus to both avian and human receptors.(H3 numbering)</t>
  </si>
  <si>
    <t>112R(Human)</t>
  </si>
  <si>
    <t>112S</t>
  </si>
  <si>
    <t>236K(Human)</t>
  </si>
  <si>
    <t>236R</t>
  </si>
  <si>
    <t>135G(Human)</t>
  </si>
  <si>
    <t>217M(Human)</t>
  </si>
  <si>
    <t>150[DN](Human)</t>
  </si>
  <si>
    <t>150A</t>
  </si>
  <si>
    <t>Mutations A160D/N, Q156R, T205A, Q226L, V245I, V216L, D208E, T212I, R172Q, and S175N can significantly enhance the binding strength to human receptors. (H3 numbering)</t>
  </si>
  <si>
    <t>195A(Human)</t>
  </si>
  <si>
    <t>195T</t>
  </si>
  <si>
    <t>235I(Human)</t>
  </si>
  <si>
    <t>235V</t>
  </si>
  <si>
    <t>206L(Human)</t>
  </si>
  <si>
    <t>206V</t>
  </si>
  <si>
    <t>198E(Human)</t>
  </si>
  <si>
    <t>198D</t>
  </si>
  <si>
    <t>162Q(Human)</t>
  </si>
  <si>
    <t>162R</t>
  </si>
  <si>
    <t>165N(Human)</t>
  </si>
  <si>
    <t>165S</t>
  </si>
  <si>
    <t>146R(Human)</t>
  </si>
  <si>
    <t>146Q</t>
  </si>
  <si>
    <t>180V (Mammalian)</t>
  </si>
  <si>
    <t>180[AT]</t>
  </si>
  <si>
    <t>https://doi.org/10.1128/JVI.01141-16</t>
  </si>
  <si>
    <t>The amino acid V at position 190 in HA does not affect virus receptor binding specificity but significantly enhances HA affinity to human cells and virus attachment to mouse and human lung tissues, thereby resulting in increased virus replication in mice. (H3 numbering)</t>
  </si>
  <si>
    <t>145T (Mammalian)</t>
  </si>
  <si>
    <t>https://doi.org/10.3390/v12050541</t>
  </si>
  <si>
    <t>173N (Mammalian)</t>
  </si>
  <si>
    <t>180[TV] (Mammalian)</t>
  </si>
  <si>
    <t>216L (Mammalian)</t>
  </si>
  <si>
    <t>217Q (Mammalian)</t>
  </si>
  <si>
    <t>218S (Mammalian)</t>
  </si>
  <si>
    <t>M1</t>
  </si>
  <si>
    <t>197V(Mammalian)</t>
  </si>
  <si>
    <t>192M</t>
  </si>
  <si>
    <t>https://doi.org/10.1016/j.virusres.2019.06.002</t>
  </si>
  <si>
    <t>Here, we further investigate the effect of these mutations on mammalian pathogenicity and found that both PB2-D701N and M1-M192V mutations could enhance mammalian adaptation and pathogenicity of H3N2 avian influenza virus in mice.</t>
  </si>
  <si>
    <t>M2</t>
  </si>
  <si>
    <t>11I (Human)</t>
  </si>
  <si>
    <t>11T</t>
  </si>
  <si>
    <t>NP</t>
  </si>
  <si>
    <t>319K(Mammalian)</t>
  </si>
  <si>
    <t>319N</t>
  </si>
  <si>
    <t>https://doi.org/10.1038%2Fncomms1158</t>
  </si>
  <si>
    <t>Increases binding to mammalian importin α‐1 proteins and polymerase activity. Related to host range specificity.</t>
  </si>
  <si>
    <t>NS1</t>
  </si>
  <si>
    <t>172K(Mammalian)</t>
  </si>
  <si>
    <t>172E</t>
  </si>
  <si>
    <t>A unique E172K substitution in the NS1 protein of A(H7N9) virus may confer its replication in both avian host and mammalian cells.</t>
  </si>
  <si>
    <t>10.1038/ncomms14751</t>
  </si>
  <si>
    <t>NS2</t>
  </si>
  <si>
    <t>70G (Human)</t>
  </si>
  <si>
    <t>70S</t>
  </si>
  <si>
    <t>PA</t>
  </si>
  <si>
    <r>
      <rPr>
        <sz val="11"/>
        <color theme="1"/>
        <rFont val="Times New Roman"/>
        <charset val="134"/>
      </rPr>
      <t>382D(Human</t>
    </r>
    <r>
      <rPr>
        <sz val="11"/>
        <color theme="1"/>
        <rFont val="等线"/>
        <charset val="134"/>
      </rPr>
      <t>）</t>
    </r>
  </si>
  <si>
    <t>382E</t>
  </si>
  <si>
    <t>https://doi.org/10.3390/v12070774</t>
  </si>
  <si>
    <t>However, molecular analysis revealed the E119V mutation in the NA gene and a human host marker mutation E382D in the polymerase acidic (PA) gene, implying their susceptibility to neuraminidase inhibitors and potential infectivity in humans, respectively</t>
  </si>
  <si>
    <t>PA-X</t>
  </si>
  <si>
    <t>195K(Mammalian)</t>
  </si>
  <si>
    <t>195R</t>
  </si>
  <si>
    <t>https://doi.org/10.1128/JVI.01817-19</t>
  </si>
  <si>
    <t>PA-X R195K was present in all human H7N9 and H1N1/2009 viruses and predominated in human H5N6 viruses. Compared with PA-X 195R, H7N9 influenza viruses bearing PA-X 195K showed increased replication and transmission in ferrets.Among these substitutions, PA-X 195K, which is present in all human H7N9 and H1N1/2009 viruses, enhanced the immunopathology and respiratory droplet transmission of H7N9 viruses and conferred selective advantages on H1N1/2009 viruses in mammals.</t>
  </si>
  <si>
    <t>PB1</t>
  </si>
  <si>
    <t>3V(Mammalian)</t>
  </si>
  <si>
    <t>3D</t>
  </si>
  <si>
    <t>https://doi.org/10.1099/jgv.0.000674</t>
  </si>
  <si>
    <t>PB1-V3D mutation significantly decreased polymerase activity and viral growth in both mammalian and avian cells.</t>
  </si>
  <si>
    <t>13P(Mammalian)</t>
  </si>
  <si>
    <t>13L</t>
  </si>
  <si>
    <t>https://doi.org/10.1128/JVI.00666-07</t>
  </si>
  <si>
    <t>Thus, when comparing the avian SC35 strain (H7N7) with its mouse-adapted variant SC35M, we previously identified six mutations in SC35M responsible for the increased virulence in mice (L13P and S678N in PB1, D701N and S714R in PB2, K615N in PA, and N319K in NP).</t>
  </si>
  <si>
    <t>678N(Mammalian)</t>
  </si>
  <si>
    <t>678S</t>
  </si>
  <si>
    <t>473V(Mammalian)</t>
  </si>
  <si>
    <t>473L</t>
  </si>
  <si>
    <t>https://doi.org/10.1099/vir.0.036434-0</t>
  </si>
  <si>
    <t>In summary, our results showed that amino acids 473V and 598P of PB1 contribute to the polymerase activity of H5N1 viruses, especially in mammalian cells. Amino acid 473V in PB1 also plays a role in the viral polymerase activity and virus growth of the 2009 pH1N1 virus in mammalian cells.</t>
  </si>
  <si>
    <t>598P(Mammalian)</t>
  </si>
  <si>
    <t>598L</t>
  </si>
  <si>
    <t>469T(Mammalian)</t>
  </si>
  <si>
    <t>469A</t>
  </si>
  <si>
    <t>https://doi.org/10.1128/JVI.01679-14</t>
  </si>
  <si>
    <t>PB1 A469T mutation conferred enhanced polymerase activity to parental rH1N1 RNP complex.</t>
  </si>
  <si>
    <t>1.swine</t>
  </si>
  <si>
    <t>105S(Mammalian)</t>
  </si>
  <si>
    <t>105N</t>
  </si>
  <si>
    <t>https://doi.org/10.1038/ncomms8491</t>
  </si>
  <si>
    <t>This approach led us to identify specific mutations in the polymerase complex that, to the best of our knowledge, have never been reported as mammalian-adapting mutations, namely PB2-E192K, -E627V, -D701V, -K702R and PB1-N105S.</t>
  </si>
  <si>
    <t>524G(Mammalian)</t>
  </si>
  <si>
    <t>524S</t>
  </si>
  <si>
    <t>https://doi.org/10.1080/22221751.2021.1912644</t>
  </si>
  <si>
    <t>We further found that the PB1 S524G mutation conferred T222 virus airborne transmissibility between ferrets. We also determined that the 524G mutant increased viral pathogenicity slightly in mice compared with the WT (wild type). PB1 S524G mutation of wild bird-origin H3N8 influenza A virus enhances virulence and fitness for transmission in mammals.</t>
  </si>
  <si>
    <t>340&amp;588KV(Mammalian)</t>
  </si>
  <si>
    <t>340&amp;588RA</t>
  </si>
  <si>
    <t>https://doi.org/10.1016/j.virol.2014.11.031</t>
  </si>
  <si>
    <t>Two amino acid substitutions, 340 K and 588 V, were identified in the PB2 gene of the MA virus. Therefore, we generated variant viruses contained a single amino acid substitution in PB2 in WT backbone (WT-PB2340K and WT-PB2588V). The two variants also displayed increased pathogenicity than the recombinant viruses, with the exception of the WT-PB2MA virus (Fig. 5). In guinea pig study, both WT-PB2340K and WT-PB2588V transmitted to direct contact guinea pigs, but no virus detected in the aerosol contact guinea pigs (Fig. 6B,C).</t>
  </si>
  <si>
    <t>621R(Mammalian)</t>
  </si>
  <si>
    <t>621Q</t>
  </si>
  <si>
    <t>http://dx.doi.org/10.1038%2Fs41564-021-00976-y</t>
  </si>
  <si>
    <t xml:space="preserve"> PB1-Q621R and NP-R351K increased viral replication and transmission in piglets when introduced into the 1979–1983 ancestral virus that lacked efficient transmissibility.</t>
  </si>
  <si>
    <t>400S(Mammalian)</t>
  </si>
  <si>
    <t>400T</t>
  </si>
  <si>
    <t>https://doi.org/10.1016/j.virol.2021.04.001</t>
  </si>
  <si>
    <t xml:space="preserve">Introduction of T400S and K486R in PB1 proteins enhanced polymerase activities of the human seasonal H3N2 RNP but not of avian origin swine H4N6 RNP (Fig. 4), indicating the importance of these two mutations in host adaption from avian to mammals but not vice versa. </t>
  </si>
  <si>
    <t>486R(Mammalian)</t>
  </si>
  <si>
    <t>486K</t>
  </si>
  <si>
    <t>Introduction of T400S and K486R in PB1 proteins enhanced polymerase activities of the human seasonal H3N2 RNP but not of avian origin swine H4N6 RNP (Fig. 4), indicating the importance of these two mutations in host adaption from avian to mammals but not vice versa.</t>
  </si>
  <si>
    <t>577E (Mammalian)</t>
  </si>
  <si>
    <t>577K</t>
  </si>
  <si>
    <t>https://doi.org/10.3390/v10110653</t>
  </si>
  <si>
    <t>The PB1-K577E mutation is a novel pathogenicity determinant of H9N2 virus in mice and could be a signature for mammalian adaptation.</t>
  </si>
  <si>
    <t>368V (Mammalian)</t>
  </si>
  <si>
    <t>368I</t>
  </si>
  <si>
    <t>https://doi.org/10.3390/v12050541&amp;https://doi.org/10.1126/science.1213362</t>
  </si>
  <si>
    <t>PB1-I368V, which was present in a ferret adapted H5N1 virus , has shown increased predominance among H9N2 viruses, with its frequency increasing from 2.8% prior to 1999, to 21% in the period 1999–2012, and to 67% in the period 2013–2019.</t>
  </si>
  <si>
    <t>99Y(Mammalian)</t>
  </si>
  <si>
    <t>99H</t>
  </si>
  <si>
    <t xml:space="preserve"> PB1-H99Y (a substitution identified during H5N1 virus adaptation to ferrets)</t>
  </si>
  <si>
    <t>327K (Human)</t>
  </si>
  <si>
    <t>327R</t>
  </si>
  <si>
    <t>336I (Human)</t>
  </si>
  <si>
    <t>336V</t>
  </si>
  <si>
    <t>PB1-F2</t>
  </si>
  <si>
    <t>73R (Human)</t>
  </si>
  <si>
    <t>73K</t>
  </si>
  <si>
    <t>PB2</t>
  </si>
  <si>
    <t>292V (Mammalian)</t>
  </si>
  <si>
    <t>292I</t>
  </si>
  <si>
    <t>https://doi.org/10.1099%2Fjgv.0.001294</t>
  </si>
  <si>
    <t>The PB2-I292V in H9N2 virus confers increased replication and more severe pathogenicity to mice through enhancing viral polymerase and strong attenuation of IFN-β induction. In the mouse in vivo model, PB2-292V mutation increases H9N2 virus replication with ensuing increase in disease severity. Collectively, PB2-292V is a new mammalian adaptive marker that promotes H9N2 virus replication in mammalian hosts with the potential to improve transmission from birds to humans.</t>
  </si>
  <si>
    <t>588V(Mammalian)</t>
  </si>
  <si>
    <t>588A</t>
  </si>
  <si>
    <t>https://doi.org/10.1111/tbed.14157</t>
  </si>
  <si>
    <t xml:space="preserve"> Among them, PB2-A588V significantly enhanced the activity of polymerase in avian and mammalian cells. Notably, animal experiments showed that PB2-A588V substitution increased the pathogenicity and transmissibility in chickens and the virulence of mice. </t>
  </si>
  <si>
    <t>283L(Mammalian)</t>
  </si>
  <si>
    <t>283M</t>
  </si>
  <si>
    <t>https://doi.org/10.1111/tbed.13601</t>
  </si>
  <si>
    <t xml:space="preserve"> The substitution PB2-M283L enhanced the growth capacity and polymerase activity in human and mammalian cells in comparison to the rWT virus. Our data extend the important role of PB2 substitutions in the adaptation of H5 subtype IAVs to mammalian hosts.</t>
  </si>
  <si>
    <t>627K(Mammalian)</t>
  </si>
  <si>
    <t>627E</t>
  </si>
  <si>
    <t>https://doi.org/10.1016/j.vetmic.2014.09.032</t>
  </si>
  <si>
    <t>Our results suggest that PB2 E627K may also be an important adaptive change leading to enhanced H6N1 viral virulence in mammals.</t>
  </si>
  <si>
    <t>526R(Human)</t>
  </si>
  <si>
    <t>526K</t>
  </si>
  <si>
    <t>https://doi.org/10.1038/ncomms6509</t>
  </si>
  <si>
    <t xml:space="preserve"> Polymerase complexes containing PB2-526R derived from H7N9, H5N1 or H3N2 viruses exhibit increased polymerase activity. PB2-526R also enhances viral transcription and replication in cells.</t>
  </si>
  <si>
    <t>158K(Mammalian)</t>
  </si>
  <si>
    <t>158E</t>
  </si>
  <si>
    <t>https://doi.org/10.1099/jgv.0.001192</t>
  </si>
  <si>
    <t xml:space="preserve">Molecular analysis of BJ21-MA identified four mutations, located in proteins PB2 (E158K and E627K) and HA (L331I and G453R, H3 numbering). Further studies showed that the introduction of E158K and/or E627K substitutions into PB2 significantly increased polymerase activity, which led to the enhanced replication and virulence of BJ21-MA. </t>
  </si>
  <si>
    <t>701N(Mammalian)</t>
  </si>
  <si>
    <t>282E(Human)</t>
  </si>
  <si>
    <t>282S</t>
  </si>
  <si>
    <t>https://doi.org/10.1128/jvi.02190-21</t>
  </si>
  <si>
    <t>Our data show that the human-adapted polymerase, harboring a bat-specific signature (PB2-S282,) performs poorly, while bat PB2 protein, harboring a human-specific signature (PB2-E282), shows increased fitness in human cells.</t>
  </si>
  <si>
    <t>714R(Mammalian)</t>
  </si>
  <si>
    <t>714S</t>
  </si>
  <si>
    <t>Thus, when comparing the avian SC35 strain (H7N7) with its mouse-adapted variant SC35M, we previously identified six mutations in SC35M responsible for the increased virulence in mice (L13P and S678N in PB1, D701N and S714R in PB2, K615N in PA, and N319K in NP).Whereas each individual mutation alters polymerase activities quite significantly in mammalian cells, the effects are less distinct in avian cells.</t>
  </si>
  <si>
    <t>1.differnt effect</t>
  </si>
  <si>
    <t>271A(Mammalian)</t>
  </si>
  <si>
    <t>271T</t>
  </si>
  <si>
    <t>https://doi.org/10.1128/JVI.02642-09</t>
  </si>
  <si>
    <t xml:space="preserve">The PB2 mutation T271A enhances polymerase activity in human cells.  The 271A virus showed enhanced growth compared to that of the WT in mammalian cells in vitro. </t>
  </si>
  <si>
    <t>598[TI](Mammalian)</t>
  </si>
  <si>
    <t>V598</t>
  </si>
  <si>
    <t>https://doi.org/10.1016/j.virol.2016.11.008</t>
  </si>
  <si>
    <t>In summary, we demonstrated that the substitutions PB2-V598T/I enhanced virus replication and pathogenicity through elevating the polymerase activity in the avian H7N9 IAV in mammals.</t>
  </si>
  <si>
    <t>192K(Mammalian)</t>
  </si>
  <si>
    <t>192E</t>
  </si>
  <si>
    <t>627V(Mammalian)</t>
  </si>
  <si>
    <t>701V(Mammalian)</t>
  </si>
  <si>
    <t>701D</t>
  </si>
  <si>
    <t>702R(Mammalian)</t>
  </si>
  <si>
    <t>702K</t>
  </si>
  <si>
    <t>591[RK](Mammalian)</t>
  </si>
  <si>
    <t>591Q</t>
  </si>
  <si>
    <t>https://doi.org/10.1371/journal.ppat.1001034</t>
  </si>
  <si>
    <t>Our study identifies a new marker (PB2-591R or K) for influenza virus adaptation in mammals that compensates for the lack of PB2-627K.</t>
  </si>
  <si>
    <t>89V(Mammalian)</t>
  </si>
  <si>
    <t>L89</t>
  </si>
  <si>
    <t>https://doi.org/10.1016/j.virusres.2009.04.008</t>
  </si>
  <si>
    <t>From MA1 to MA15, there were seven amino acid substitutions in PB2, L89V, G309D, T339K, R477G, I495V, K627E and A676T, which caused the increasing virulence and replication in mammals.</t>
  </si>
  <si>
    <t>477G(Mammalian)</t>
  </si>
  <si>
    <t>477R</t>
  </si>
  <si>
    <t>309D(Mammalian)</t>
  </si>
  <si>
    <t>309G</t>
  </si>
  <si>
    <t>115Q(Mammalian)</t>
  </si>
  <si>
    <t>115H</t>
  </si>
  <si>
    <t>https://doi.org/10.3389/fcimb.2021.688007</t>
  </si>
  <si>
    <t xml:space="preserve"> We found that this isolate could be transmitted by direct contact and aerosol in mammals. More importantly, after 5 passages in mice, the virus acquired two adaptive mutations, PB1-H115Q and B2-E627K, exhibiting increased virulence and aerosol transmissibility. </t>
  </si>
  <si>
    <t>590&amp;591S[RK] (590&amp;591SR Human; 590&amp;591SK Mammalian)</t>
  </si>
  <si>
    <t>590&amp;591GQ</t>
  </si>
  <si>
    <t xml:space="preserve"> Our results that a basic amino acid at PB2-591 provided a replicative advantage in mammals to avian H5N1 viruses (which possess a glycine at PB2-590), argue against a critical role of PB2-590S in the adaptation of H5N1 influenza viruses to mammals. </t>
  </si>
  <si>
    <t>613T (Human)</t>
  </si>
  <si>
    <t>613V</t>
  </si>
  <si>
    <t>44S (Human)</t>
  </si>
  <si>
    <t>44A</t>
  </si>
  <si>
    <t>475M (Human)</t>
  </si>
  <si>
    <t>475L</t>
  </si>
  <si>
    <t>674T (Human)</t>
  </si>
  <si>
    <t>674A</t>
  </si>
  <si>
    <t>89V (Mammalian)</t>
  </si>
  <si>
    <t>89L</t>
  </si>
  <si>
    <t>https://doi.org/10.1111/irv.12724</t>
  </si>
  <si>
    <t xml:space="preserve">Furthermore, our H5N8 consensus sequences all displayed the NS (P42S) and PB2 (L89V) mammalian‐adaptive mutations associated with H5N1 strains. </t>
  </si>
  <si>
    <t>249G (Human)</t>
  </si>
  <si>
    <t>249E</t>
  </si>
  <si>
    <t>https://doi.org/10.1128/jvi.03328-14</t>
  </si>
  <si>
    <t>Furthermore, we demonstrate that the amino acid residues at positions 249, 309, and 339 of the PB2 protein from this human isolate were responsible for its efficient replication in A549 cells. PB2 residues 249G and 339M, which are found in the human H5N1 virus, are rare in H5N1 viruses from both human and avian sources.The amino acid mutations E249G and T339M may be associated with the adaptation of H5N1 virus to humans.</t>
  </si>
  <si>
    <t>1.differnt frequency</t>
  </si>
  <si>
    <t>9N (Human)</t>
  </si>
  <si>
    <t>9D</t>
  </si>
  <si>
    <t>https://doi.org/10.1038/s41426-018-0050-0</t>
  </si>
  <si>
    <t>67V (Human)</t>
  </si>
  <si>
    <t>67I</t>
  </si>
  <si>
    <t>82S (Human)</t>
  </si>
  <si>
    <t>82N</t>
  </si>
  <si>
    <t>106A (Human)</t>
  </si>
  <si>
    <t>106T</t>
  </si>
  <si>
    <t>109I (Human)</t>
  </si>
  <si>
    <t>109V</t>
  </si>
  <si>
    <t>114I (Human)</t>
  </si>
  <si>
    <t>114V</t>
  </si>
  <si>
    <t>120D (Human)</t>
  </si>
  <si>
    <t>120E</t>
  </si>
  <si>
    <t>147[TL] (Human)</t>
  </si>
  <si>
    <t>147M</t>
  </si>
  <si>
    <t>158G (Human)</t>
  </si>
  <si>
    <t>194R (Human)</t>
  </si>
  <si>
    <t>194Q</t>
  </si>
  <si>
    <t>199S (Human)</t>
  </si>
  <si>
    <t>199A</t>
  </si>
  <si>
    <t>227I (Human)</t>
  </si>
  <si>
    <t>227V</t>
  </si>
  <si>
    <t>253N (Human)</t>
  </si>
  <si>
    <t>253D</t>
  </si>
  <si>
    <t>256G (Human)</t>
  </si>
  <si>
    <t>256D</t>
  </si>
  <si>
    <t>271A (Human)</t>
  </si>
  <si>
    <t>309D (Human)</t>
  </si>
  <si>
    <t>339[TM] (Human)</t>
  </si>
  <si>
    <t>339K</t>
  </si>
  <si>
    <t>354L (Human)</t>
  </si>
  <si>
    <t>354I</t>
  </si>
  <si>
    <t>355T (Human)</t>
  </si>
  <si>
    <t>355R</t>
  </si>
  <si>
    <t>382V (Human)</t>
  </si>
  <si>
    <t>382I</t>
  </si>
  <si>
    <t>395V (Human)</t>
  </si>
  <si>
    <t>395A</t>
  </si>
  <si>
    <t>399V (Human)</t>
  </si>
  <si>
    <t>399I</t>
  </si>
  <si>
    <t>447L (Human)</t>
  </si>
  <si>
    <t>447Q</t>
  </si>
  <si>
    <t>453H (Human)</t>
  </si>
  <si>
    <t>453P</t>
  </si>
  <si>
    <t>456S (Human)</t>
  </si>
  <si>
    <t>456N</t>
  </si>
  <si>
    <t>463V (Human)</t>
  </si>
  <si>
    <t>463I</t>
  </si>
  <si>
    <t>490N (Human)</t>
  </si>
  <si>
    <t>490S</t>
  </si>
  <si>
    <t>491A (Human)</t>
  </si>
  <si>
    <t>491T</t>
  </si>
  <si>
    <t>526R (Human)</t>
  </si>
  <si>
    <t>535[TL] (Human)</t>
  </si>
  <si>
    <t>535M</t>
  </si>
  <si>
    <t>547I (Human)</t>
  </si>
  <si>
    <t>547V</t>
  </si>
  <si>
    <t>588[IV] (Human)</t>
  </si>
  <si>
    <t>627[EV] (627E Human; 627V Mammalian)</t>
  </si>
  <si>
    <t>636F (Human)</t>
  </si>
  <si>
    <t>636L</t>
  </si>
  <si>
    <t>661A (Human)</t>
  </si>
  <si>
    <t>661V</t>
  </si>
  <si>
    <t>676I (Human)</t>
  </si>
  <si>
    <t>676T</t>
  </si>
  <si>
    <t>701[NV] (701N Human; 701 Mammalian)</t>
  </si>
  <si>
    <t>714R (Human)</t>
  </si>
  <si>
    <t>683&amp;684TS (Human)</t>
  </si>
  <si>
    <t>683&amp;684VA</t>
  </si>
  <si>
    <t>702R (Human)</t>
  </si>
  <si>
    <t>105V(Mammalian)</t>
  </si>
  <si>
    <t>105M</t>
  </si>
  <si>
    <t>https://doi.org/10.3390/v13061166</t>
  </si>
  <si>
    <t>A similar search of NP sequences demonstrated that 66% of mallard isolates carried 105M, whereas AIV isolated from chicken, turkey, or human species carried the substitution M105V in NP (93%, 89%, and 85%, respectively). This sequence analysis data might support the idea that the position 105 in NP may be a determinant for host adaptation or/and increased pathogenicity.</t>
  </si>
  <si>
    <t>357K(Mammalian)</t>
  </si>
  <si>
    <t>357Q</t>
  </si>
  <si>
    <t>https://doi.org/10.1080/22221751.2019.1635873</t>
  </si>
  <si>
    <t xml:space="preserve"> The NP-Q357K substitution is readily to be occurred when avian influenza viruses circulate in pigs, and may facilitate their infection of humans and allow viruses also carrying NP-357K to circulate in humans.</t>
  </si>
  <si>
    <t>351K(Mammalian)</t>
  </si>
  <si>
    <t>351R</t>
  </si>
  <si>
    <t>125G(Mammalian)</t>
  </si>
  <si>
    <t>125D</t>
  </si>
  <si>
    <t>https://doi.org/10.1038/emi.2012.38</t>
  </si>
  <si>
    <t xml:space="preserve">The NS1-125G(GGT) codon was also found in 33 natural influenza A viruses that were strongly associated with switching from avian to mammalian hosts, including human, swine and canine populations. </t>
  </si>
  <si>
    <t>33I (Human)</t>
  </si>
  <si>
    <t>33V</t>
  </si>
  <si>
    <t>100V (Human)</t>
  </si>
  <si>
    <t>100R</t>
  </si>
  <si>
    <t>109V (Human)</t>
  </si>
  <si>
    <t>109I</t>
  </si>
  <si>
    <t>214K (Human)</t>
  </si>
  <si>
    <t>214R</t>
  </si>
  <si>
    <t>293K (Human)</t>
  </si>
  <si>
    <t>293R</t>
  </si>
  <si>
    <t>372D (Human)</t>
  </si>
  <si>
    <t>372E</t>
  </si>
  <si>
    <t>422K (Human)</t>
  </si>
  <si>
    <t>422R</t>
  </si>
  <si>
    <t>442A (Human)</t>
  </si>
  <si>
    <t>442T</t>
  </si>
  <si>
    <t>455E (Human)</t>
  </si>
  <si>
    <t>455D</t>
  </si>
  <si>
    <t>16D (Human)</t>
  </si>
  <si>
    <t>16G</t>
  </si>
  <si>
    <t>61L (Human)</t>
  </si>
  <si>
    <t>61I</t>
  </si>
  <si>
    <t>283P (Human)</t>
  </si>
  <si>
    <t>283L</t>
  </si>
  <si>
    <t>305K (Human)</t>
  </si>
  <si>
    <t>305R</t>
  </si>
  <si>
    <t>313Y (Human)</t>
  </si>
  <si>
    <t>313F</t>
  </si>
  <si>
    <t>357K (Human)</t>
  </si>
  <si>
    <t>115I (Human)</t>
  </si>
  <si>
    <t>115V</t>
  </si>
  <si>
    <t>121A (Human)</t>
  </si>
  <si>
    <t>121T</t>
  </si>
  <si>
    <t>137A (Human)</t>
  </si>
  <si>
    <t>137T</t>
  </si>
  <si>
    <t>20N (Human)</t>
  </si>
  <si>
    <t>20S</t>
  </si>
  <si>
    <t>57H (Human)</t>
  </si>
  <si>
    <t>57Y</t>
  </si>
  <si>
    <t>86A (Human)</t>
  </si>
  <si>
    <t>86V</t>
  </si>
  <si>
    <t>321S(Human)</t>
  </si>
  <si>
    <t>321N</t>
  </si>
  <si>
    <t>https://doi.org/10.1128/jvi.00100-22</t>
  </si>
  <si>
    <t>PA-N321S has been identified as an important human-adaptive mutation for avian H5 influenza A viruses.</t>
  </si>
  <si>
    <t>206R(Mammalian)</t>
  </si>
  <si>
    <t>206K</t>
  </si>
  <si>
    <t>Reverse genetics analyses of PA-X substitutions conserved in human influenza viruses indicated that R195K, K206R, and P210L substitutions conferred significantly increased replication and pathogenicity on H9N2 virus in mice and ferrets.</t>
  </si>
  <si>
    <t>210P(Mammalian)</t>
  </si>
  <si>
    <t>210P</t>
  </si>
  <si>
    <t>356R(Mammalian)</t>
  </si>
  <si>
    <t>356K</t>
  </si>
  <si>
    <t>Increased polymerase activity and replication in mammalian cell lines, increased virulence in mice.</t>
  </si>
  <si>
    <t>186S(Mammalian)</t>
  </si>
  <si>
    <t>186G</t>
  </si>
  <si>
    <t>https://doi.org/10.1128/JVI.00522-11</t>
  </si>
  <si>
    <t xml:space="preserve">In our study, we have shown that multiple residues, especially 85I, 186S, and 336M in Cal PA, contribute to the enhancement of avian polymerase activity in mammalian cells, which is essential for mammalian host adaptation. </t>
  </si>
  <si>
    <t>158R(Mammalian)</t>
  </si>
  <si>
    <t>158K</t>
  </si>
  <si>
    <t>These results suggested that PA-K158R was the main PA mutation causing the small increase in EGP18 polymerase activity.</t>
  </si>
  <si>
    <t>100A(Mammalian)</t>
  </si>
  <si>
    <t>100V</t>
  </si>
  <si>
    <t>https://doi.org/10.1128/JVI.03155-13</t>
  </si>
  <si>
    <t>The potentially mammalian-adapting PA-V100A mutation that occurred within the group of A(H7N9) viruses is also indicated in Fig. 1.</t>
  </si>
  <si>
    <t>37A(Human)</t>
  </si>
  <si>
    <t>37S</t>
  </si>
  <si>
    <t xml:space="preserve"> In human A549 cells, PA-N409S, PA-S37A, and PA-8Mut moderately increased the viral polymerase activity (P &lt; 0.01, P &lt; 0.05, and P &lt; 0.05, respectively).</t>
  </si>
  <si>
    <t>347E(Mammalian)</t>
  </si>
  <si>
    <t>347D</t>
  </si>
  <si>
    <t>https://doi.org/10.1128/JVI.01557-17</t>
  </si>
  <si>
    <t>In conclusion, we identified two novel virulence markers in the influenza H5N1 virus PA protein, (i.e., PA-343S and PA-347E) that together significantly increase influenza virus polymerase activity and virulence in mice. The detection of these amino acids in H5 influenza viruses may signal an increased risk for severe infection in mammals.</t>
  </si>
  <si>
    <t>85I(Mammalian)</t>
  </si>
  <si>
    <t>85T</t>
  </si>
  <si>
    <t>336M(Mammalian)</t>
  </si>
  <si>
    <t>336L</t>
  </si>
  <si>
    <t>The PA 85I, 186S, and 336M mutations identified by reporter gene assay actually enhanced viral polymerase activity when introduced into viruses, confirming that these mutations in an avian PA can enhance avian virus polymerase activity in mammalian host cells.When we examined pathogenicity in vivo, we found that none of the mutations resulted in lethal infection, in sharp contrast to the PB2 627K mutation, which indicates that these PA residues are host adaptation but not pathogenicity factors in the mammalian host .</t>
  </si>
  <si>
    <t>343S(Mammalian)</t>
  </si>
  <si>
    <t>343A</t>
  </si>
  <si>
    <t>https://doi.org/10.1128/JVI.00883-16</t>
  </si>
  <si>
    <t>In this study, we found that the PA-K356R mutation could contribute to the possible transfer from avian-like tropism to human-like tropism. We found that this mutation increased viral replication and pathogenicity in mice.</t>
  </si>
  <si>
    <t>97I(Mammalian)</t>
  </si>
  <si>
    <t>97T</t>
  </si>
  <si>
    <t>https://doi.org/10.1128/jvi.01373-09</t>
  </si>
  <si>
    <t>In growth kinetics studies, ma81 showed enhanced replication in mammalian but not avian cell lines; the PA(97I) mutation in strain W81 increased its replicative fitness in mice but not in chickens. The high virulence associated with the PA(97I) mutation in mice corresponded to considerably enhanced polymerase activity in mammalian cells.</t>
  </si>
  <si>
    <t>356R (Human)</t>
  </si>
  <si>
    <t>382D (Human)</t>
  </si>
  <si>
    <t>28L (Human)</t>
  </si>
  <si>
    <t>28P</t>
  </si>
  <si>
    <t>55N (Human)</t>
  </si>
  <si>
    <t>55D</t>
  </si>
  <si>
    <t>57Q (Human)</t>
  </si>
  <si>
    <t>57R</t>
  </si>
  <si>
    <t>225C (Human)</t>
  </si>
  <si>
    <t>225S</t>
  </si>
  <si>
    <t>268I (Human)</t>
  </si>
  <si>
    <t>268L</t>
  </si>
  <si>
    <t>404S (Human)</t>
  </si>
  <si>
    <t>404A</t>
  </si>
  <si>
    <t>409N (Human)</t>
  </si>
  <si>
    <t>409S</t>
  </si>
  <si>
    <t>552S (Human)</t>
  </si>
  <si>
    <t>552T</t>
  </si>
  <si>
    <t>44I (Mammalian)</t>
  </si>
  <si>
    <t>44V</t>
  </si>
  <si>
    <t>https://doi.org/10.1128/JVI.03532-14</t>
  </si>
  <si>
    <t>Five amino acid substitutions in PA (V44I, V127A, C241Y, A343T, and I573V) contribute to the replicative efficiency of H5N1 viruses in human lung cells and to high virulence in mice. These results demonstrate a correlation between the PA mutations V44I, V127A, C241Y, A343T, and I573V and the adaptation of H5N1 virus to mammalian hosts.</t>
  </si>
  <si>
    <t>127A (Mammalian)</t>
  </si>
  <si>
    <t>127V</t>
  </si>
  <si>
    <t>241Y (Mammalian)</t>
  </si>
  <si>
    <t>241C</t>
  </si>
  <si>
    <t>343T (Mammalian)</t>
  </si>
  <si>
    <t>573V (Mammalian)</t>
  </si>
  <si>
    <t>573I</t>
  </si>
  <si>
    <t>combination</t>
  </si>
  <si>
    <t>PB2-158[GA]&amp;PA-295P (Mammalian)</t>
  </si>
  <si>
    <t>PB2-158E&amp;PA-295L</t>
  </si>
  <si>
    <t>https://doi.org/10.1128/jvi.00159-10</t>
  </si>
  <si>
    <t>PB2 E158G/A and PA L295P amino acid substitutions were responsible for the significant enhancement of transcription and replication activity of the mouse-adapted H1N1 variants.</t>
  </si>
  <si>
    <t>H5-150V&amp;PA-343T&amp;PB2-627K(Mammalian)</t>
  </si>
  <si>
    <t>H5-150A&amp;PA-343A&amp;PB2-627E</t>
  </si>
  <si>
    <t>https://doi.org/10.3389/fmicb.2018.00453</t>
  </si>
  <si>
    <t>This study suggests that HA A150V, PA A343T, and PB2 E627K are crucial in the adaption and increased pathogenicity of H5N6 in mammalian hosts.</t>
  </si>
  <si>
    <t>107F (Human)</t>
  </si>
  <si>
    <t>107L</t>
  </si>
  <si>
    <t>76A (Human)</t>
  </si>
  <si>
    <t>76V</t>
  </si>
  <si>
    <t>79Q (Human)</t>
  </si>
  <si>
    <t>79R</t>
  </si>
  <si>
    <t>82L</t>
  </si>
  <si>
    <t>87G (Human)</t>
  </si>
  <si>
    <t>87E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</si>
</sst>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5">
    <font>
      <sz val="11"/>
      <color theme="1"/>
      <name val="等线"/>
      <charset val="134"/>
      <scheme val="minor"/>
    </font>
    <font>
      <sz val="11"/>
      <color theme="1"/>
      <name val="Times New Roman"/>
      <charset val="134"/>
    </font>
    <font>
      <u/>
      <sz val="11"/>
      <color theme="10"/>
      <name val="Times New Roman"/>
      <charset val="134"/>
    </font>
    <font>
      <u/>
      <sz val="11"/>
      <color rgb="FF800080"/>
      <name val="Times New Roman"/>
      <charset val="134"/>
    </font>
    <font>
      <sz val="11"/>
      <name val="Times New Roman"/>
      <charset val="134"/>
    </font>
    <font>
      <u/>
      <sz val="11"/>
      <color theme="10"/>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1"/>
      <color theme="1"/>
      <name val="等线"/>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2" borderId="1"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2" applyNumberFormat="0" applyFill="0" applyAlignment="0" applyProtection="0">
      <alignment vertical="center"/>
    </xf>
    <xf numFmtId="0" fontId="11" fillId="0" borderId="2" applyNumberFormat="0" applyFill="0" applyAlignment="0" applyProtection="0">
      <alignment vertical="center"/>
    </xf>
    <xf numFmtId="0" fontId="12" fillId="0" borderId="3" applyNumberFormat="0" applyFill="0" applyAlignment="0" applyProtection="0">
      <alignment vertical="center"/>
    </xf>
    <xf numFmtId="0" fontId="12" fillId="0" borderId="0" applyNumberFormat="0" applyFill="0" applyBorder="0" applyAlignment="0" applyProtection="0">
      <alignment vertical="center"/>
    </xf>
    <xf numFmtId="0" fontId="13" fillId="3" borderId="4" applyNumberFormat="0" applyAlignment="0" applyProtection="0">
      <alignment vertical="center"/>
    </xf>
    <xf numFmtId="0" fontId="14" fillId="4" borderId="5" applyNumberFormat="0" applyAlignment="0" applyProtection="0">
      <alignment vertical="center"/>
    </xf>
    <xf numFmtId="0" fontId="15" fillId="4" borderId="4" applyNumberFormat="0" applyAlignment="0" applyProtection="0">
      <alignment vertical="center"/>
    </xf>
    <xf numFmtId="0" fontId="16" fillId="5" borderId="6" applyNumberFormat="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9" fillId="6" borderId="0" applyNumberFormat="0" applyBorder="0" applyAlignment="0" applyProtection="0">
      <alignment vertical="center"/>
    </xf>
    <xf numFmtId="0" fontId="20" fillId="7" borderId="0" applyNumberFormat="0" applyBorder="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2" fillId="32" borderId="0" applyNumberFormat="0" applyBorder="0" applyAlignment="0" applyProtection="0">
      <alignment vertical="center"/>
    </xf>
  </cellStyleXfs>
  <cellXfs count="13">
    <xf numFmtId="0" fontId="0" fillId="0" borderId="0" xfId="0">
      <alignment vertical="center"/>
    </xf>
    <xf numFmtId="0" fontId="0" fillId="0" borderId="0" xfId="0" applyFill="1">
      <alignment vertical="center"/>
    </xf>
    <xf numFmtId="0" fontId="0" fillId="0" borderId="0" xfId="0" applyFill="1" applyAlignment="1">
      <alignment horizontal="left" vertical="center" wrapText="1"/>
    </xf>
    <xf numFmtId="0" fontId="1" fillId="0" borderId="0" xfId="0" applyFont="1" applyFill="1">
      <alignment vertical="center"/>
    </xf>
    <xf numFmtId="0" fontId="1" fillId="0" borderId="0" xfId="0" applyFont="1" applyFill="1" applyAlignment="1">
      <alignment horizontal="left" vertical="center" wrapText="1"/>
    </xf>
    <xf numFmtId="0" fontId="2" fillId="0" borderId="0" xfId="6" applyFont="1" applyFill="1">
      <alignment vertical="center"/>
    </xf>
    <xf numFmtId="0" fontId="1" fillId="0" borderId="0" xfId="0" applyFont="1" applyFill="1" applyAlignment="1">
      <alignment horizontal="center" vertical="center"/>
    </xf>
    <xf numFmtId="0" fontId="2" fillId="0" borderId="0" xfId="6" applyFont="1" applyFill="1" applyAlignment="1">
      <alignment vertical="center"/>
    </xf>
    <xf numFmtId="0" fontId="1" fillId="0" borderId="0" xfId="0" applyFont="1" applyFill="1" applyAlignment="1">
      <alignment vertical="center"/>
    </xf>
    <xf numFmtId="0" fontId="3" fillId="0" borderId="0" xfId="6" applyFont="1" applyFill="1" applyAlignment="1">
      <alignment vertical="center" wrapText="1"/>
    </xf>
    <xf numFmtId="0" fontId="1" fillId="0" borderId="0" xfId="0" applyFont="1" applyFill="1" applyAlignment="1">
      <alignment vertical="center" wrapText="1"/>
    </xf>
    <xf numFmtId="0" fontId="4" fillId="0" borderId="0" xfId="0" applyFont="1" applyFill="1">
      <alignment vertical="center"/>
    </xf>
    <xf numFmtId="0" fontId="2" fillId="0" borderId="0" xfId="6" applyFont="1" applyFill="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5" Type="http://www.wps.cn/officeDocument/2020/cellImage" Target="cellimages.xml"/><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doi.org/10.3390/v11100923" TargetMode="External"/><Relationship Id="rId8" Type="http://schemas.openxmlformats.org/officeDocument/2006/relationships/hyperlink" Target="https://europepmc.org/articles/PMC3294750/table/T1/" TargetMode="External"/><Relationship Id="rId7" Type="http://schemas.openxmlformats.org/officeDocument/2006/relationships/hyperlink" Target="https://doi.org/10.3390/v12050541&amp;https://doi.org/10.1126/science.1213362" TargetMode="External"/><Relationship Id="rId6" Type="http://schemas.openxmlformats.org/officeDocument/2006/relationships/hyperlink" Target="https://doi.org/10.1016/j.celrep.2017.07.028" TargetMode="External"/><Relationship Id="rId5" Type="http://schemas.openxmlformats.org/officeDocument/2006/relationships/hyperlink" Target="https://doi.org/10.1371/journal.ppat.1001106&amp;https://doi.org/10.1128/jvi.00468-07" TargetMode="External"/><Relationship Id="rId4" Type="http://schemas.openxmlformats.org/officeDocument/2006/relationships/hyperlink" Target="https://doi.org/10.1007/s00705-019-04283-0" TargetMode="External"/><Relationship Id="rId3" Type="http://schemas.openxmlformats.org/officeDocument/2006/relationships/hyperlink" Target="https://doi.org/10.1099/jgv.0.001192" TargetMode="External"/><Relationship Id="rId2" Type="http://schemas.openxmlformats.org/officeDocument/2006/relationships/hyperlink" Target="https://doi.org/10.1038/ncomms6509" TargetMode="External"/><Relationship Id="rId12" Type="http://schemas.openxmlformats.org/officeDocument/2006/relationships/hyperlink" Target="https://10.1038/srep11434" TargetMode="External"/><Relationship Id="rId11" Type="http://schemas.openxmlformats.org/officeDocument/2006/relationships/hyperlink" Target="https://10.1186/s13567-017-0410-0" TargetMode="External"/><Relationship Id="rId10" Type="http://schemas.openxmlformats.org/officeDocument/2006/relationships/hyperlink" Target="https://10.1134/S0026893320060126" TargetMode="External"/><Relationship Id="rId1" Type="http://schemas.openxmlformats.org/officeDocument/2006/relationships/hyperlink" Target="https://doi.org/10.1099%2Fjgv.0.00129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51"/>
  <sheetViews>
    <sheetView tabSelected="1" zoomScale="60" zoomScaleNormal="60" workbookViewId="0">
      <selection activeCell="B98" sqref="B$1:B$1048576"/>
    </sheetView>
  </sheetViews>
  <sheetFormatPr defaultColWidth="9" defaultRowHeight="13.85" outlineLevelCol="6"/>
  <cols>
    <col min="1" max="1" width="20.070796460177" style="1" customWidth="1"/>
    <col min="2" max="2" width="37.1150442477876" style="1" customWidth="1"/>
    <col min="3" max="3" width="19.3185840707965" style="1" customWidth="1"/>
    <col min="4" max="4" width="50.716814159292" style="1" customWidth="1"/>
    <col min="5" max="5" width="57.2035398230088" style="2" customWidth="1"/>
    <col min="6" max="6" width="55.2389380530973" style="3"/>
    <col min="7" max="16384" width="9" style="1"/>
  </cols>
  <sheetData>
    <row r="1" ht="13.9" spans="1:7">
      <c r="A1" s="3" t="s">
        <v>0</v>
      </c>
      <c r="B1" s="3" t="s">
        <v>1</v>
      </c>
      <c r="C1" s="3" t="s">
        <v>2</v>
      </c>
      <c r="D1" s="3" t="s">
        <v>3</v>
      </c>
      <c r="E1" s="4" t="s">
        <v>4</v>
      </c>
      <c r="G1" s="3"/>
    </row>
    <row r="2" ht="55.5" spans="1:7">
      <c r="A2" s="3" t="s">
        <v>5</v>
      </c>
      <c r="B2" s="3" t="s">
        <v>6</v>
      </c>
      <c r="C2" s="3" t="s">
        <v>7</v>
      </c>
      <c r="D2" s="5" t="s">
        <v>8</v>
      </c>
      <c r="E2" s="4" t="s">
        <v>9</v>
      </c>
      <c r="F2" s="6"/>
      <c r="G2" s="3"/>
    </row>
    <row r="3" ht="27.75" spans="1:7">
      <c r="A3" s="3" t="s">
        <v>5</v>
      </c>
      <c r="B3" s="3" t="s">
        <v>10</v>
      </c>
      <c r="C3" s="3" t="s">
        <v>11</v>
      </c>
      <c r="D3" s="5" t="s">
        <v>12</v>
      </c>
      <c r="E3" s="4" t="s">
        <v>13</v>
      </c>
      <c r="F3" s="6"/>
      <c r="G3" s="3"/>
    </row>
    <row r="4" s="1" customFormat="1" ht="41.65" spans="1:7">
      <c r="A4" s="3" t="s">
        <v>5</v>
      </c>
      <c r="B4" s="3" t="s">
        <v>14</v>
      </c>
      <c r="C4" s="3" t="s">
        <v>15</v>
      </c>
      <c r="D4" s="5" t="s">
        <v>12</v>
      </c>
      <c r="E4" s="4" t="s">
        <v>16</v>
      </c>
      <c r="F4" s="6"/>
      <c r="G4" s="3"/>
    </row>
    <row r="5" spans="1:7">
      <c r="A5" s="3" t="s">
        <v>5</v>
      </c>
      <c r="B5" s="3" t="s">
        <v>17</v>
      </c>
      <c r="C5" s="3" t="s">
        <v>18</v>
      </c>
      <c r="D5" s="5" t="s">
        <v>19</v>
      </c>
      <c r="E5" s="4"/>
      <c r="F5" s="7" t="s">
        <v>20</v>
      </c>
      <c r="G5" s="3" t="s">
        <v>21</v>
      </c>
    </row>
    <row r="6" spans="1:7">
      <c r="A6" s="3" t="s">
        <v>5</v>
      </c>
      <c r="B6" s="3" t="s">
        <v>22</v>
      </c>
      <c r="C6" s="3" t="s">
        <v>23</v>
      </c>
      <c r="D6" s="5" t="s">
        <v>19</v>
      </c>
      <c r="E6" s="4"/>
      <c r="F6" s="7" t="s">
        <v>20</v>
      </c>
      <c r="G6" s="3" t="s">
        <v>21</v>
      </c>
    </row>
    <row r="7" s="1" customFormat="1" ht="55.5" spans="1:7">
      <c r="A7" s="3" t="s">
        <v>24</v>
      </c>
      <c r="B7" s="3" t="s">
        <v>25</v>
      </c>
      <c r="C7" s="3" t="s">
        <v>26</v>
      </c>
      <c r="D7" s="5" t="s">
        <v>27</v>
      </c>
      <c r="E7" s="4" t="s">
        <v>28</v>
      </c>
      <c r="F7" s="6"/>
      <c r="G7" s="3" t="s">
        <v>21</v>
      </c>
    </row>
    <row r="8" ht="55.5" spans="1:7">
      <c r="A8" s="3" t="s">
        <v>29</v>
      </c>
      <c r="B8" s="3" t="s">
        <v>30</v>
      </c>
      <c r="C8" s="3" t="s">
        <v>31</v>
      </c>
      <c r="D8" s="5" t="s">
        <v>32</v>
      </c>
      <c r="E8" s="4" t="s">
        <v>33</v>
      </c>
      <c r="F8" s="8" t="str">
        <f t="shared" ref="F8:F10" si="0">_xlfn.DISPIMG("ID_000CBEE4313A4E478AF680907C3D8C29",1)</f>
        <v>=DISPIMG("ID_000CBEE4313A4E478AF680907C3D8C29",1)</v>
      </c>
      <c r="G8" s="3"/>
    </row>
    <row r="9" ht="169.15" spans="1:7">
      <c r="A9" s="3" t="s">
        <v>29</v>
      </c>
      <c r="B9" s="3" t="s">
        <v>34</v>
      </c>
      <c r="C9" s="3" t="s">
        <v>35</v>
      </c>
      <c r="D9" s="5" t="s">
        <v>32</v>
      </c>
      <c r="E9" s="4"/>
      <c r="F9" s="8" t="str">
        <f t="shared" si="0"/>
        <v>=DISPIMG("ID_000CBEE4313A4E478AF680907C3D8C29",1)</v>
      </c>
      <c r="G9" s="3"/>
    </row>
    <row r="10" ht="169.15" spans="1:7">
      <c r="A10" s="3" t="s">
        <v>29</v>
      </c>
      <c r="B10" s="3" t="s">
        <v>36</v>
      </c>
      <c r="C10" s="3" t="s">
        <v>37</v>
      </c>
      <c r="D10" s="5" t="s">
        <v>32</v>
      </c>
      <c r="E10" s="4"/>
      <c r="F10" s="8" t="str">
        <f t="shared" si="0"/>
        <v>=DISPIMG("ID_000CBEE4313A4E478AF680907C3D8C29",1)</v>
      </c>
      <c r="G10" s="3"/>
    </row>
    <row r="11" s="1" customFormat="1" ht="55.5" spans="1:7">
      <c r="A11" s="4" t="s">
        <v>29</v>
      </c>
      <c r="B11" s="4" t="s">
        <v>38</v>
      </c>
      <c r="C11" s="4" t="s">
        <v>39</v>
      </c>
      <c r="D11" s="5" t="s">
        <v>40</v>
      </c>
      <c r="E11" s="4" t="s">
        <v>41</v>
      </c>
      <c r="F11" s="3"/>
      <c r="G11" s="3"/>
    </row>
    <row r="12" s="1" customFormat="1" ht="55.5" spans="1:7">
      <c r="A12" s="3" t="s">
        <v>29</v>
      </c>
      <c r="B12" s="4" t="s">
        <v>42</v>
      </c>
      <c r="C12" s="4" t="s">
        <v>43</v>
      </c>
      <c r="D12" s="5" t="s">
        <v>40</v>
      </c>
      <c r="E12" s="4" t="s">
        <v>41</v>
      </c>
      <c r="F12" s="3"/>
      <c r="G12" s="3"/>
    </row>
    <row r="13" ht="55.5" spans="1:7">
      <c r="A13" s="3" t="s">
        <v>44</v>
      </c>
      <c r="B13" s="3" t="s">
        <v>45</v>
      </c>
      <c r="C13" s="3" t="s">
        <v>7</v>
      </c>
      <c r="D13" s="5" t="s">
        <v>46</v>
      </c>
      <c r="E13" s="4" t="s">
        <v>47</v>
      </c>
      <c r="G13" s="3"/>
    </row>
    <row r="14" ht="69.4" spans="1:7">
      <c r="A14" s="3" t="s">
        <v>44</v>
      </c>
      <c r="B14" s="3" t="s">
        <v>48</v>
      </c>
      <c r="C14" s="3" t="s">
        <v>49</v>
      </c>
      <c r="D14" s="5" t="s">
        <v>50</v>
      </c>
      <c r="E14" s="4" t="s">
        <v>51</v>
      </c>
      <c r="G14" s="3"/>
    </row>
    <row r="15" s="1" customFormat="1" ht="69.4" spans="1:7">
      <c r="A15" s="3" t="s">
        <v>44</v>
      </c>
      <c r="B15" s="3" t="s">
        <v>52</v>
      </c>
      <c r="C15" s="3" t="s">
        <v>53</v>
      </c>
      <c r="D15" s="5" t="s">
        <v>50</v>
      </c>
      <c r="E15" s="4" t="s">
        <v>51</v>
      </c>
      <c r="F15" s="3"/>
      <c r="G15" s="3" t="s">
        <v>21</v>
      </c>
    </row>
    <row r="16" s="1" customFormat="1" ht="83.25" spans="1:7">
      <c r="A16" s="3" t="s">
        <v>54</v>
      </c>
      <c r="B16" s="3" t="s">
        <v>55</v>
      </c>
      <c r="C16" s="3" t="s">
        <v>56</v>
      </c>
      <c r="D16" s="9" t="s">
        <v>57</v>
      </c>
      <c r="E16" s="4" t="s">
        <v>58</v>
      </c>
      <c r="F16" s="3"/>
      <c r="G16" s="3"/>
    </row>
    <row r="17" s="1" customFormat="1" ht="55.5" spans="1:7">
      <c r="A17" s="3" t="s">
        <v>54</v>
      </c>
      <c r="B17" s="3" t="s">
        <v>59</v>
      </c>
      <c r="C17" s="3" t="s">
        <v>60</v>
      </c>
      <c r="D17" s="5" t="s">
        <v>61</v>
      </c>
      <c r="E17" s="10" t="s">
        <v>62</v>
      </c>
      <c r="F17" s="3"/>
      <c r="G17" s="3"/>
    </row>
    <row r="18" s="1" customFormat="1" ht="55.5" spans="1:7">
      <c r="A18" s="3" t="s">
        <v>54</v>
      </c>
      <c r="B18" s="3" t="s">
        <v>63</v>
      </c>
      <c r="C18" s="3" t="s">
        <v>64</v>
      </c>
      <c r="D18" s="5" t="s">
        <v>61</v>
      </c>
      <c r="E18" s="10" t="s">
        <v>62</v>
      </c>
      <c r="F18" s="3"/>
      <c r="G18" s="3"/>
    </row>
    <row r="19" ht="55.5" spans="1:7">
      <c r="A19" s="3" t="s">
        <v>54</v>
      </c>
      <c r="B19" s="3" t="s">
        <v>65</v>
      </c>
      <c r="C19" s="3" t="s">
        <v>66</v>
      </c>
      <c r="D19" s="5" t="s">
        <v>67</v>
      </c>
      <c r="E19" s="10" t="s">
        <v>68</v>
      </c>
      <c r="G19" s="3"/>
    </row>
    <row r="20" s="1" customFormat="1" ht="55" customHeight="1" spans="1:7">
      <c r="A20" s="3" t="s">
        <v>54</v>
      </c>
      <c r="B20" s="3" t="s">
        <v>69</v>
      </c>
      <c r="C20" s="3" t="s">
        <v>70</v>
      </c>
      <c r="D20" s="5" t="s">
        <v>67</v>
      </c>
      <c r="E20" s="10" t="s">
        <v>68</v>
      </c>
      <c r="F20" s="3"/>
      <c r="G20" s="3"/>
    </row>
    <row r="21" s="1" customFormat="1" ht="55" customHeight="1" spans="1:7">
      <c r="A21" s="3" t="s">
        <v>54</v>
      </c>
      <c r="B21" s="3" t="s">
        <v>71</v>
      </c>
      <c r="C21" s="3" t="s">
        <v>72</v>
      </c>
      <c r="D21" s="5" t="s">
        <v>73</v>
      </c>
      <c r="E21" s="4" t="s">
        <v>74</v>
      </c>
      <c r="F21" s="3"/>
      <c r="G21" s="3"/>
    </row>
    <row r="22" s="1" customFormat="1" ht="41.65" spans="1:7">
      <c r="A22" s="3" t="s">
        <v>54</v>
      </c>
      <c r="B22" s="3" t="s">
        <v>75</v>
      </c>
      <c r="C22" s="3" t="s">
        <v>76</v>
      </c>
      <c r="D22" s="5" t="s">
        <v>77</v>
      </c>
      <c r="E22" s="4" t="s">
        <v>78</v>
      </c>
      <c r="F22" s="3"/>
      <c r="G22" s="3"/>
    </row>
    <row r="23" s="1" customFormat="1" ht="27.75" spans="1:7">
      <c r="A23" s="3" t="s">
        <v>54</v>
      </c>
      <c r="B23" s="3" t="s">
        <v>79</v>
      </c>
      <c r="C23" s="3" t="s">
        <v>80</v>
      </c>
      <c r="D23" s="5" t="s">
        <v>81</v>
      </c>
      <c r="E23" s="4" t="s">
        <v>82</v>
      </c>
      <c r="F23" s="3"/>
      <c r="G23" s="3"/>
    </row>
    <row r="24" s="1" customFormat="1" ht="69.4" spans="1:7">
      <c r="A24" s="3" t="s">
        <v>54</v>
      </c>
      <c r="B24" s="3" t="s">
        <v>79</v>
      </c>
      <c r="C24" s="3" t="s">
        <v>83</v>
      </c>
      <c r="D24" s="5" t="s">
        <v>84</v>
      </c>
      <c r="E24" s="4" t="s">
        <v>85</v>
      </c>
      <c r="F24" s="3"/>
      <c r="G24" s="3"/>
    </row>
    <row r="25" s="1" customFormat="1" ht="55.5" spans="1:7">
      <c r="A25" s="3" t="s">
        <v>86</v>
      </c>
      <c r="B25" s="3" t="s">
        <v>87</v>
      </c>
      <c r="C25" s="3" t="s">
        <v>15</v>
      </c>
      <c r="D25" s="5" t="s">
        <v>81</v>
      </c>
      <c r="E25" s="4" t="s">
        <v>88</v>
      </c>
      <c r="F25" s="3"/>
      <c r="G25" s="3"/>
    </row>
    <row r="26" ht="55.5" spans="1:7">
      <c r="A26" s="3" t="s">
        <v>86</v>
      </c>
      <c r="B26" s="3" t="s">
        <v>89</v>
      </c>
      <c r="C26" s="3" t="s">
        <v>90</v>
      </c>
      <c r="D26" s="5" t="s">
        <v>81</v>
      </c>
      <c r="E26" s="4" t="s">
        <v>88</v>
      </c>
      <c r="G26" s="3"/>
    </row>
    <row r="27" ht="41.65" spans="1:7">
      <c r="A27" s="3" t="s">
        <v>86</v>
      </c>
      <c r="B27" s="3" t="s">
        <v>91</v>
      </c>
      <c r="C27" s="3" t="s">
        <v>92</v>
      </c>
      <c r="D27" s="5" t="s">
        <v>93</v>
      </c>
      <c r="E27" s="4" t="s">
        <v>94</v>
      </c>
      <c r="G27" s="3" t="s">
        <v>21</v>
      </c>
    </row>
    <row r="28" s="1" customFormat="1" ht="41.65" spans="1:7">
      <c r="A28" s="3" t="s">
        <v>95</v>
      </c>
      <c r="B28" s="3" t="s">
        <v>96</v>
      </c>
      <c r="C28" s="3" t="s">
        <v>97</v>
      </c>
      <c r="D28" s="5" t="s">
        <v>98</v>
      </c>
      <c r="E28" s="4" t="s">
        <v>99</v>
      </c>
      <c r="F28" s="3"/>
      <c r="G28" s="3"/>
    </row>
    <row r="29" s="1" customFormat="1" ht="55.5" spans="1:7">
      <c r="A29" s="3" t="s">
        <v>95</v>
      </c>
      <c r="B29" s="3" t="s">
        <v>100</v>
      </c>
      <c r="C29" s="3" t="s">
        <v>101</v>
      </c>
      <c r="D29" s="5" t="s">
        <v>102</v>
      </c>
      <c r="E29" s="4" t="s">
        <v>103</v>
      </c>
      <c r="F29" s="3"/>
      <c r="G29" s="3"/>
    </row>
    <row r="30" s="1" customFormat="1" ht="13.9" spans="1:7">
      <c r="A30" s="3" t="s">
        <v>95</v>
      </c>
      <c r="B30" s="3" t="s">
        <v>104</v>
      </c>
      <c r="C30" s="3" t="s">
        <v>97</v>
      </c>
      <c r="D30" s="5" t="s">
        <v>105</v>
      </c>
      <c r="E30" s="4" t="s">
        <v>106</v>
      </c>
      <c r="F30" s="3"/>
      <c r="G30" s="3"/>
    </row>
    <row r="31" ht="13.9" spans="1:7">
      <c r="A31" s="3" t="s">
        <v>95</v>
      </c>
      <c r="B31" s="3" t="s">
        <v>107</v>
      </c>
      <c r="C31" s="3" t="s">
        <v>108</v>
      </c>
      <c r="D31" s="5" t="s">
        <v>105</v>
      </c>
      <c r="E31" s="4" t="s">
        <v>106</v>
      </c>
      <c r="G31" s="3"/>
    </row>
    <row r="32" ht="41.65" spans="1:7">
      <c r="A32" s="3" t="s">
        <v>95</v>
      </c>
      <c r="B32" s="3" t="s">
        <v>109</v>
      </c>
      <c r="C32" s="3" t="s">
        <v>72</v>
      </c>
      <c r="D32" s="5" t="s">
        <v>110</v>
      </c>
      <c r="E32" s="4" t="s">
        <v>111</v>
      </c>
      <c r="G32" s="3"/>
    </row>
    <row r="33" s="1" customFormat="1" ht="41.65" spans="1:7">
      <c r="A33" s="3" t="s">
        <v>95</v>
      </c>
      <c r="B33" s="3" t="s">
        <v>112</v>
      </c>
      <c r="C33" s="3" t="s">
        <v>113</v>
      </c>
      <c r="D33" s="5" t="s">
        <v>114</v>
      </c>
      <c r="E33" s="4" t="s">
        <v>115</v>
      </c>
      <c r="F33" s="3"/>
      <c r="G33" s="3"/>
    </row>
    <row r="34" s="1" customFormat="1" ht="83.25" spans="1:7">
      <c r="A34" s="3" t="s">
        <v>95</v>
      </c>
      <c r="B34" s="3" t="s">
        <v>116</v>
      </c>
      <c r="C34" s="3" t="s">
        <v>117</v>
      </c>
      <c r="D34" s="5" t="s">
        <v>118</v>
      </c>
      <c r="E34" s="4" t="s">
        <v>119</v>
      </c>
      <c r="F34" s="3"/>
      <c r="G34" s="3"/>
    </row>
    <row r="35" s="1" customFormat="1" ht="83.25" spans="1:7">
      <c r="A35" s="3" t="s">
        <v>95</v>
      </c>
      <c r="B35" s="3" t="s">
        <v>120</v>
      </c>
      <c r="C35" s="3" t="s">
        <v>121</v>
      </c>
      <c r="D35" s="5" t="s">
        <v>118</v>
      </c>
      <c r="E35" s="4" t="s">
        <v>122</v>
      </c>
      <c r="F35" s="3"/>
      <c r="G35" s="3"/>
    </row>
    <row r="36" s="1" customFormat="1" ht="27.75" spans="1:7">
      <c r="A36" s="3" t="s">
        <v>95</v>
      </c>
      <c r="B36" s="3" t="s">
        <v>123</v>
      </c>
      <c r="C36" s="3" t="s">
        <v>124</v>
      </c>
      <c r="D36" s="5" t="s">
        <v>125</v>
      </c>
      <c r="E36" s="4" t="s">
        <v>126</v>
      </c>
      <c r="F36" s="3"/>
      <c r="G36" s="3"/>
    </row>
    <row r="37" s="1" customFormat="1" ht="111.85" spans="1:7">
      <c r="A37" s="3" t="s">
        <v>95</v>
      </c>
      <c r="B37" s="3" t="s">
        <v>127</v>
      </c>
      <c r="C37" s="3" t="s">
        <v>128</v>
      </c>
      <c r="D37" s="5" t="s">
        <v>129</v>
      </c>
      <c r="E37" s="4"/>
      <c r="F37" s="8" t="str">
        <f t="shared" ref="F37:F40" si="1">_xlfn.DISPIMG("ID_F94E305EF5D54E08BE613841FB858EAF",1)</f>
        <v>=DISPIMG("ID_F94E305EF5D54E08BE613841FB858EAF",1)</v>
      </c>
      <c r="G37" s="3" t="s">
        <v>21</v>
      </c>
    </row>
    <row r="38" ht="111.85" spans="1:7">
      <c r="A38" s="3" t="s">
        <v>95</v>
      </c>
      <c r="B38" s="3" t="s">
        <v>130</v>
      </c>
      <c r="C38" s="3" t="s">
        <v>131</v>
      </c>
      <c r="D38" s="5" t="s">
        <v>129</v>
      </c>
      <c r="E38" s="4"/>
      <c r="F38" s="8" t="str">
        <f t="shared" si="1"/>
        <v>=DISPIMG("ID_F94E305EF5D54E08BE613841FB858EAF",1)</v>
      </c>
      <c r="G38" s="3" t="s">
        <v>21</v>
      </c>
    </row>
    <row r="39" ht="111.85" spans="1:7">
      <c r="A39" s="3" t="s">
        <v>95</v>
      </c>
      <c r="B39" s="3" t="s">
        <v>132</v>
      </c>
      <c r="C39" s="3" t="s">
        <v>133</v>
      </c>
      <c r="D39" s="5" t="s">
        <v>129</v>
      </c>
      <c r="E39" s="4"/>
      <c r="F39" s="8" t="str">
        <f t="shared" si="1"/>
        <v>=DISPIMG("ID_F94E305EF5D54E08BE613841FB858EAF",1)</v>
      </c>
      <c r="G39" s="3" t="s">
        <v>21</v>
      </c>
    </row>
    <row r="40" ht="111.85" spans="1:7">
      <c r="A40" s="3" t="s">
        <v>95</v>
      </c>
      <c r="B40" s="3" t="s">
        <v>134</v>
      </c>
      <c r="C40" s="3" t="s">
        <v>135</v>
      </c>
      <c r="D40" s="5" t="s">
        <v>129</v>
      </c>
      <c r="E40" s="4"/>
      <c r="F40" s="8" t="str">
        <f t="shared" si="1"/>
        <v>=DISPIMG("ID_F94E305EF5D54E08BE613841FB858EAF",1)</v>
      </c>
      <c r="G40" s="3" t="s">
        <v>21</v>
      </c>
    </row>
    <row r="41" ht="41.65" spans="1:7">
      <c r="A41" s="3" t="s">
        <v>95</v>
      </c>
      <c r="B41" s="3" t="s">
        <v>136</v>
      </c>
      <c r="C41" s="3" t="s">
        <v>137</v>
      </c>
      <c r="D41" s="5" t="s">
        <v>40</v>
      </c>
      <c r="E41" s="4" t="s">
        <v>138</v>
      </c>
      <c r="F41" s="6"/>
      <c r="G41" s="3"/>
    </row>
    <row r="42" ht="41.65" spans="1:7">
      <c r="A42" s="3" t="s">
        <v>95</v>
      </c>
      <c r="B42" s="3" t="s">
        <v>139</v>
      </c>
      <c r="C42" s="3" t="s">
        <v>140</v>
      </c>
      <c r="D42" s="5" t="s">
        <v>40</v>
      </c>
      <c r="E42" s="4" t="s">
        <v>138</v>
      </c>
      <c r="F42" s="6"/>
      <c r="G42" s="3"/>
    </row>
    <row r="43" ht="27.75" spans="1:7">
      <c r="A43" s="3" t="s">
        <v>141</v>
      </c>
      <c r="B43" s="3" t="s">
        <v>142</v>
      </c>
      <c r="C43" s="3" t="s">
        <v>143</v>
      </c>
      <c r="D43" s="9" t="s">
        <v>144</v>
      </c>
      <c r="E43" s="4" t="s">
        <v>145</v>
      </c>
      <c r="G43" s="3"/>
    </row>
    <row r="44" s="1" customFormat="1" ht="69.4" spans="1:7">
      <c r="A44" s="3" t="s">
        <v>141</v>
      </c>
      <c r="B44" s="3" t="s">
        <v>146</v>
      </c>
      <c r="C44" s="3" t="s">
        <v>147</v>
      </c>
      <c r="D44" s="5" t="s">
        <v>148</v>
      </c>
      <c r="E44" s="4" t="s">
        <v>149</v>
      </c>
      <c r="F44" s="3"/>
      <c r="G44" s="3"/>
    </row>
    <row r="45" ht="41.65" spans="1:7">
      <c r="A45" s="3" t="s">
        <v>141</v>
      </c>
      <c r="B45" s="3" t="s">
        <v>150</v>
      </c>
      <c r="C45" s="3" t="s">
        <v>151</v>
      </c>
      <c r="D45" s="5" t="s">
        <v>152</v>
      </c>
      <c r="E45" s="4" t="s">
        <v>153</v>
      </c>
      <c r="G45" s="3"/>
    </row>
    <row r="46" ht="55.5" spans="1:7">
      <c r="A46" s="3" t="s">
        <v>141</v>
      </c>
      <c r="B46" s="3" t="s">
        <v>154</v>
      </c>
      <c r="C46" s="3" t="s">
        <v>155</v>
      </c>
      <c r="D46" s="5" t="s">
        <v>152</v>
      </c>
      <c r="E46" s="4" t="s">
        <v>156</v>
      </c>
      <c r="G46" s="3"/>
    </row>
    <row r="47" s="1" customFormat="1" ht="83.25" spans="1:7">
      <c r="A47" s="3" t="s">
        <v>141</v>
      </c>
      <c r="B47" s="3" t="s">
        <v>157</v>
      </c>
      <c r="C47" s="3" t="s">
        <v>158</v>
      </c>
      <c r="D47" s="5" t="s">
        <v>159</v>
      </c>
      <c r="E47" s="4" t="s">
        <v>160</v>
      </c>
      <c r="F47" s="3"/>
      <c r="G47" s="3"/>
    </row>
    <row r="48" ht="41.65" spans="1:7">
      <c r="A48" s="3" t="s">
        <v>141</v>
      </c>
      <c r="B48" s="3" t="s">
        <v>161</v>
      </c>
      <c r="C48" s="3" t="s">
        <v>162</v>
      </c>
      <c r="D48" s="5" t="s">
        <v>163</v>
      </c>
      <c r="E48" s="4" t="s">
        <v>164</v>
      </c>
      <c r="G48" s="3"/>
    </row>
    <row r="49" ht="41.65" spans="1:7">
      <c r="A49" s="3" t="s">
        <v>141</v>
      </c>
      <c r="B49" s="3" t="s">
        <v>165</v>
      </c>
      <c r="C49" s="3" t="s">
        <v>166</v>
      </c>
      <c r="D49" s="5" t="s">
        <v>163</v>
      </c>
      <c r="E49" s="4" t="s">
        <v>164</v>
      </c>
      <c r="G49" s="3"/>
    </row>
    <row r="50" ht="41.65" spans="1:7">
      <c r="A50" s="3" t="s">
        <v>141</v>
      </c>
      <c r="B50" s="3" t="s">
        <v>167</v>
      </c>
      <c r="C50" s="3" t="s">
        <v>168</v>
      </c>
      <c r="D50" s="5" t="s">
        <v>163</v>
      </c>
      <c r="E50" s="4" t="s">
        <v>164</v>
      </c>
      <c r="G50" s="3"/>
    </row>
    <row r="51" ht="41.65" spans="1:7">
      <c r="A51" s="3" t="s">
        <v>141</v>
      </c>
      <c r="B51" s="3" t="s">
        <v>169</v>
      </c>
      <c r="C51" s="3" t="s">
        <v>162</v>
      </c>
      <c r="D51" s="5" t="s">
        <v>163</v>
      </c>
      <c r="E51" s="4" t="s">
        <v>164</v>
      </c>
      <c r="G51" s="3"/>
    </row>
    <row r="52" ht="41.65" spans="1:7">
      <c r="A52" s="3" t="s">
        <v>141</v>
      </c>
      <c r="B52" s="3" t="s">
        <v>170</v>
      </c>
      <c r="C52" s="3" t="s">
        <v>108</v>
      </c>
      <c r="D52" s="5" t="s">
        <v>163</v>
      </c>
      <c r="E52" s="4" t="s">
        <v>164</v>
      </c>
      <c r="G52" s="3"/>
    </row>
    <row r="53" ht="41.65" spans="1:7">
      <c r="A53" s="3" t="s">
        <v>141</v>
      </c>
      <c r="B53" s="3" t="s">
        <v>171</v>
      </c>
      <c r="C53" s="3" t="s">
        <v>172</v>
      </c>
      <c r="D53" s="5" t="s">
        <v>163</v>
      </c>
      <c r="E53" s="4" t="s">
        <v>173</v>
      </c>
      <c r="G53" s="3"/>
    </row>
    <row r="54" ht="41.65" spans="1:7">
      <c r="A54" s="3" t="s">
        <v>141</v>
      </c>
      <c r="B54" s="3" t="s">
        <v>174</v>
      </c>
      <c r="C54" s="3" t="s">
        <v>175</v>
      </c>
      <c r="D54" s="5" t="s">
        <v>163</v>
      </c>
      <c r="E54" s="4" t="s">
        <v>173</v>
      </c>
      <c r="G54" s="3"/>
    </row>
    <row r="55" ht="41.65" spans="1:7">
      <c r="A55" s="3" t="s">
        <v>141</v>
      </c>
      <c r="B55" s="3" t="s">
        <v>146</v>
      </c>
      <c r="C55" s="3" t="s">
        <v>147</v>
      </c>
      <c r="D55" s="5" t="s">
        <v>163</v>
      </c>
      <c r="E55" s="4" t="s">
        <v>173</v>
      </c>
      <c r="G55" s="3"/>
    </row>
    <row r="56" ht="41.65" spans="1:7">
      <c r="A56" s="3" t="s">
        <v>141</v>
      </c>
      <c r="B56" s="3" t="s">
        <v>176</v>
      </c>
      <c r="C56" s="3" t="s">
        <v>177</v>
      </c>
      <c r="D56" s="5" t="s">
        <v>163</v>
      </c>
      <c r="E56" s="4" t="s">
        <v>173</v>
      </c>
      <c r="G56" s="3"/>
    </row>
    <row r="57" ht="41.65" spans="1:7">
      <c r="A57" s="3" t="s">
        <v>141</v>
      </c>
      <c r="B57" s="3" t="s">
        <v>178</v>
      </c>
      <c r="C57" s="3" t="s">
        <v>179</v>
      </c>
      <c r="D57" s="5" t="s">
        <v>163</v>
      </c>
      <c r="E57" s="4" t="s">
        <v>173</v>
      </c>
      <c r="G57" s="3"/>
    </row>
    <row r="58" ht="41.65" spans="1:7">
      <c r="A58" s="3" t="s">
        <v>141</v>
      </c>
      <c r="B58" s="3" t="s">
        <v>180</v>
      </c>
      <c r="C58" s="3" t="s">
        <v>181</v>
      </c>
      <c r="D58" s="5" t="s">
        <v>163</v>
      </c>
      <c r="E58" s="4" t="s">
        <v>173</v>
      </c>
      <c r="G58" s="3"/>
    </row>
    <row r="59" ht="41.65" spans="1:7">
      <c r="A59" s="3" t="s">
        <v>141</v>
      </c>
      <c r="B59" s="3" t="s">
        <v>182</v>
      </c>
      <c r="C59" s="3" t="s">
        <v>183</v>
      </c>
      <c r="D59" s="5" t="s">
        <v>163</v>
      </c>
      <c r="E59" s="4" t="s">
        <v>173</v>
      </c>
      <c r="G59" s="3"/>
    </row>
    <row r="60" ht="41.65" spans="1:7">
      <c r="A60" s="3" t="s">
        <v>141</v>
      </c>
      <c r="B60" s="3" t="s">
        <v>184</v>
      </c>
      <c r="C60" s="3" t="s">
        <v>185</v>
      </c>
      <c r="D60" s="5" t="s">
        <v>163</v>
      </c>
      <c r="E60" s="4" t="s">
        <v>173</v>
      </c>
      <c r="G60" s="3"/>
    </row>
    <row r="61" ht="41.65" spans="1:7">
      <c r="A61" s="3" t="s">
        <v>141</v>
      </c>
      <c r="B61" s="3" t="s">
        <v>186</v>
      </c>
      <c r="C61" s="3" t="s">
        <v>187</v>
      </c>
      <c r="D61" s="5" t="s">
        <v>163</v>
      </c>
      <c r="E61" s="4" t="s">
        <v>173</v>
      </c>
      <c r="G61" s="3"/>
    </row>
    <row r="62" ht="55.5" spans="1:7">
      <c r="A62" s="3" t="s">
        <v>141</v>
      </c>
      <c r="B62" s="3" t="s">
        <v>188</v>
      </c>
      <c r="C62" s="3" t="s">
        <v>189</v>
      </c>
      <c r="D62" s="5" t="s">
        <v>190</v>
      </c>
      <c r="E62" s="4" t="s">
        <v>191</v>
      </c>
      <c r="G62" s="3"/>
    </row>
    <row r="63" ht="93.4" spans="1:7">
      <c r="A63" s="3" t="s">
        <v>141</v>
      </c>
      <c r="B63" s="3" t="s">
        <v>192</v>
      </c>
      <c r="C63" s="3">
        <v>145</v>
      </c>
      <c r="D63" s="5" t="s">
        <v>193</v>
      </c>
      <c r="E63" s="4"/>
      <c r="F63" s="8" t="str">
        <f t="shared" ref="F63:F68" si="2">_xlfn.DISPIMG("ID_0EA113D03499443BA7603ABDB2498256",1)</f>
        <v>=DISPIMG("ID_0EA113D03499443BA7603ABDB2498256",1)</v>
      </c>
      <c r="G63" s="3"/>
    </row>
    <row r="64" ht="93.4" spans="1:7">
      <c r="A64" s="3" t="s">
        <v>141</v>
      </c>
      <c r="B64" s="3" t="s">
        <v>194</v>
      </c>
      <c r="C64" s="3">
        <v>173</v>
      </c>
      <c r="D64" s="5" t="s">
        <v>193</v>
      </c>
      <c r="E64" s="4"/>
      <c r="F64" s="8" t="str">
        <f t="shared" si="2"/>
        <v>=DISPIMG("ID_0EA113D03499443BA7603ABDB2498256",1)</v>
      </c>
      <c r="G64" s="3"/>
    </row>
    <row r="65" ht="93.4" spans="1:7">
      <c r="A65" s="3" t="s">
        <v>141</v>
      </c>
      <c r="B65" s="3" t="s">
        <v>195</v>
      </c>
      <c r="C65" s="3">
        <v>180</v>
      </c>
      <c r="D65" s="5" t="s">
        <v>193</v>
      </c>
      <c r="E65" s="4"/>
      <c r="F65" s="8" t="str">
        <f t="shared" si="2"/>
        <v>=DISPIMG("ID_0EA113D03499443BA7603ABDB2498256",1)</v>
      </c>
      <c r="G65" s="3"/>
    </row>
    <row r="66" ht="93.4" spans="1:7">
      <c r="A66" s="3" t="s">
        <v>141</v>
      </c>
      <c r="B66" s="3" t="s">
        <v>196</v>
      </c>
      <c r="C66" s="3">
        <v>216</v>
      </c>
      <c r="D66" s="5" t="s">
        <v>193</v>
      </c>
      <c r="E66" s="4"/>
      <c r="F66" s="8" t="str">
        <f t="shared" si="2"/>
        <v>=DISPIMG("ID_0EA113D03499443BA7603ABDB2498256",1)</v>
      </c>
      <c r="G66" s="3"/>
    </row>
    <row r="67" ht="93.4" spans="1:7">
      <c r="A67" s="3" t="s">
        <v>141</v>
      </c>
      <c r="B67" s="3" t="s">
        <v>197</v>
      </c>
      <c r="C67" s="3">
        <v>217</v>
      </c>
      <c r="D67" s="5" t="s">
        <v>193</v>
      </c>
      <c r="E67" s="4"/>
      <c r="F67" s="8" t="str">
        <f t="shared" si="2"/>
        <v>=DISPIMG("ID_0EA113D03499443BA7603ABDB2498256",1)</v>
      </c>
      <c r="G67" s="3"/>
    </row>
    <row r="68" ht="93.4" spans="1:7">
      <c r="A68" s="3" t="s">
        <v>141</v>
      </c>
      <c r="B68" s="3" t="s">
        <v>198</v>
      </c>
      <c r="C68" s="3">
        <v>218</v>
      </c>
      <c r="D68" s="5" t="s">
        <v>193</v>
      </c>
      <c r="E68" s="4"/>
      <c r="F68" s="8" t="str">
        <f t="shared" si="2"/>
        <v>=DISPIMG("ID_0EA113D03499443BA7603ABDB2498256",1)</v>
      </c>
      <c r="G68" s="3"/>
    </row>
    <row r="69" ht="55.5" spans="1:7">
      <c r="A69" s="3" t="s">
        <v>199</v>
      </c>
      <c r="B69" s="3" t="s">
        <v>200</v>
      </c>
      <c r="C69" s="3" t="s">
        <v>201</v>
      </c>
      <c r="D69" s="5" t="s">
        <v>202</v>
      </c>
      <c r="E69" s="4" t="s">
        <v>203</v>
      </c>
      <c r="F69" s="6"/>
      <c r="G69" s="3"/>
    </row>
    <row r="70" spans="1:7">
      <c r="A70" s="3" t="s">
        <v>204</v>
      </c>
      <c r="B70" s="3" t="s">
        <v>205</v>
      </c>
      <c r="C70" s="3" t="s">
        <v>206</v>
      </c>
      <c r="D70" s="5" t="s">
        <v>19</v>
      </c>
      <c r="E70" s="4"/>
      <c r="F70" s="7" t="s">
        <v>20</v>
      </c>
      <c r="G70" s="3"/>
    </row>
    <row r="71" ht="27.75" spans="1:7">
      <c r="A71" s="3" t="s">
        <v>207</v>
      </c>
      <c r="B71" s="3" t="s">
        <v>208</v>
      </c>
      <c r="C71" s="3" t="s">
        <v>209</v>
      </c>
      <c r="D71" s="5" t="s">
        <v>210</v>
      </c>
      <c r="E71" s="4" t="s">
        <v>211</v>
      </c>
      <c r="F71" s="6"/>
      <c r="G71" s="3"/>
    </row>
    <row r="72" ht="27.75" spans="1:7">
      <c r="A72" s="3" t="s">
        <v>212</v>
      </c>
      <c r="B72" s="3" t="s">
        <v>213</v>
      </c>
      <c r="C72" s="3" t="s">
        <v>214</v>
      </c>
      <c r="D72" s="5">
        <v>28323816</v>
      </c>
      <c r="E72" s="4" t="s">
        <v>215</v>
      </c>
      <c r="F72" s="6" t="s">
        <v>216</v>
      </c>
      <c r="G72" s="3"/>
    </row>
    <row r="73" spans="1:7">
      <c r="A73" s="3" t="s">
        <v>217</v>
      </c>
      <c r="B73" s="3" t="s">
        <v>218</v>
      </c>
      <c r="C73" s="3" t="s">
        <v>219</v>
      </c>
      <c r="D73" s="5" t="s">
        <v>19</v>
      </c>
      <c r="E73" s="10"/>
      <c r="F73" s="7" t="s">
        <v>20</v>
      </c>
      <c r="G73" s="3"/>
    </row>
    <row r="74" ht="55.5" spans="1:7">
      <c r="A74" s="3" t="s">
        <v>220</v>
      </c>
      <c r="B74" s="3" t="s">
        <v>221</v>
      </c>
      <c r="C74" s="3" t="s">
        <v>222</v>
      </c>
      <c r="D74" s="5" t="s">
        <v>223</v>
      </c>
      <c r="E74" s="4" t="s">
        <v>224</v>
      </c>
      <c r="G74" s="3"/>
    </row>
    <row r="75" ht="97.15" spans="1:7">
      <c r="A75" s="3" t="s">
        <v>225</v>
      </c>
      <c r="B75" s="3" t="s">
        <v>226</v>
      </c>
      <c r="C75" s="3" t="s">
        <v>227</v>
      </c>
      <c r="D75" s="5" t="s">
        <v>228</v>
      </c>
      <c r="E75" s="4" t="s">
        <v>229</v>
      </c>
      <c r="F75" s="6"/>
      <c r="G75" s="3"/>
    </row>
    <row r="76" ht="27.75" spans="1:7">
      <c r="A76" s="3" t="s">
        <v>230</v>
      </c>
      <c r="B76" s="3" t="s">
        <v>231</v>
      </c>
      <c r="C76" s="3" t="s">
        <v>232</v>
      </c>
      <c r="D76" s="5" t="s">
        <v>233</v>
      </c>
      <c r="E76" s="4" t="s">
        <v>234</v>
      </c>
      <c r="G76" s="3"/>
    </row>
    <row r="77" ht="55.5" spans="1:7">
      <c r="A77" s="3" t="s">
        <v>230</v>
      </c>
      <c r="B77" s="3" t="s">
        <v>235</v>
      </c>
      <c r="C77" s="3" t="s">
        <v>236</v>
      </c>
      <c r="D77" s="5" t="s">
        <v>237</v>
      </c>
      <c r="E77" s="4" t="s">
        <v>238</v>
      </c>
      <c r="G77" s="3"/>
    </row>
    <row r="78" ht="55.5" spans="1:7">
      <c r="A78" s="3" t="s">
        <v>230</v>
      </c>
      <c r="B78" s="3" t="s">
        <v>239</v>
      </c>
      <c r="C78" s="3" t="s">
        <v>240</v>
      </c>
      <c r="D78" s="5" t="s">
        <v>237</v>
      </c>
      <c r="E78" s="4" t="s">
        <v>238</v>
      </c>
      <c r="G78" s="3"/>
    </row>
    <row r="79" ht="69.4" spans="1:7">
      <c r="A79" s="3" t="s">
        <v>230</v>
      </c>
      <c r="B79" s="3" t="s">
        <v>241</v>
      </c>
      <c r="C79" s="3" t="s">
        <v>242</v>
      </c>
      <c r="D79" s="5" t="s">
        <v>243</v>
      </c>
      <c r="E79" s="4" t="s">
        <v>244</v>
      </c>
      <c r="G79" s="3"/>
    </row>
    <row r="80" ht="69.4" spans="1:7">
      <c r="A80" s="3" t="s">
        <v>230</v>
      </c>
      <c r="B80" s="3" t="s">
        <v>245</v>
      </c>
      <c r="C80" s="3" t="s">
        <v>246</v>
      </c>
      <c r="D80" s="5" t="s">
        <v>243</v>
      </c>
      <c r="E80" s="4" t="s">
        <v>244</v>
      </c>
      <c r="G80" s="3"/>
    </row>
    <row r="81" ht="27.75" spans="1:7">
      <c r="A81" s="3" t="s">
        <v>230</v>
      </c>
      <c r="B81" s="3" t="s">
        <v>247</v>
      </c>
      <c r="C81" s="3" t="s">
        <v>248</v>
      </c>
      <c r="D81" s="5" t="s">
        <v>249</v>
      </c>
      <c r="E81" s="4" t="s">
        <v>250</v>
      </c>
      <c r="F81" s="3" t="s">
        <v>251</v>
      </c>
      <c r="G81" s="3"/>
    </row>
    <row r="82" ht="55.5" spans="1:7">
      <c r="A82" s="3" t="s">
        <v>230</v>
      </c>
      <c r="B82" s="3" t="s">
        <v>252</v>
      </c>
      <c r="C82" s="3" t="s">
        <v>253</v>
      </c>
      <c r="D82" s="5" t="s">
        <v>254</v>
      </c>
      <c r="E82" s="4" t="s">
        <v>255</v>
      </c>
      <c r="G82" s="3"/>
    </row>
    <row r="83" ht="83.25" spans="1:7">
      <c r="A83" s="3" t="s">
        <v>230</v>
      </c>
      <c r="B83" s="3" t="s">
        <v>256</v>
      </c>
      <c r="C83" s="3" t="s">
        <v>257</v>
      </c>
      <c r="D83" s="5" t="s">
        <v>258</v>
      </c>
      <c r="E83" s="4" t="s">
        <v>259</v>
      </c>
      <c r="G83" s="3"/>
    </row>
    <row r="84" ht="111" spans="1:7">
      <c r="A84" s="3" t="s">
        <v>230</v>
      </c>
      <c r="B84" s="3" t="s">
        <v>260</v>
      </c>
      <c r="C84" s="3" t="s">
        <v>261</v>
      </c>
      <c r="D84" s="5" t="s">
        <v>262</v>
      </c>
      <c r="E84" s="4" t="s">
        <v>263</v>
      </c>
      <c r="G84" s="3"/>
    </row>
    <row r="85" ht="41.65" spans="1:7">
      <c r="A85" s="3" t="s">
        <v>230</v>
      </c>
      <c r="B85" s="3" t="s">
        <v>264</v>
      </c>
      <c r="C85" s="3" t="s">
        <v>265</v>
      </c>
      <c r="D85" s="5" t="s">
        <v>266</v>
      </c>
      <c r="E85" s="4" t="s">
        <v>267</v>
      </c>
      <c r="G85" s="3"/>
    </row>
    <row r="86" s="1" customFormat="1" ht="55.5" spans="1:7">
      <c r="A86" s="3" t="s">
        <v>230</v>
      </c>
      <c r="B86" s="3" t="s">
        <v>268</v>
      </c>
      <c r="C86" s="3" t="s">
        <v>269</v>
      </c>
      <c r="D86" s="5" t="s">
        <v>270</v>
      </c>
      <c r="E86" s="4" t="s">
        <v>271</v>
      </c>
      <c r="F86" s="3"/>
      <c r="G86" s="3"/>
    </row>
    <row r="87" s="1" customFormat="1" ht="55.5" spans="1:7">
      <c r="A87" s="3" t="s">
        <v>230</v>
      </c>
      <c r="B87" s="3" t="s">
        <v>272</v>
      </c>
      <c r="C87" s="3" t="s">
        <v>273</v>
      </c>
      <c r="D87" s="5" t="s">
        <v>270</v>
      </c>
      <c r="E87" s="4" t="s">
        <v>274</v>
      </c>
      <c r="F87" s="3"/>
      <c r="G87" s="3"/>
    </row>
    <row r="88" s="1" customFormat="1" ht="27.75" spans="1:7">
      <c r="A88" s="3" t="s">
        <v>230</v>
      </c>
      <c r="B88" s="3" t="s">
        <v>275</v>
      </c>
      <c r="C88" s="3" t="s">
        <v>276</v>
      </c>
      <c r="D88" s="5" t="s">
        <v>277</v>
      </c>
      <c r="E88" s="4" t="s">
        <v>278</v>
      </c>
      <c r="F88" s="3"/>
      <c r="G88" s="3" t="s">
        <v>21</v>
      </c>
    </row>
    <row r="89" s="1" customFormat="1" ht="55.5" spans="1:7">
      <c r="A89" s="3" t="s">
        <v>230</v>
      </c>
      <c r="B89" s="3" t="s">
        <v>279</v>
      </c>
      <c r="C89" s="3" t="s">
        <v>280</v>
      </c>
      <c r="D89" s="5" t="s">
        <v>281</v>
      </c>
      <c r="E89" s="4" t="s">
        <v>282</v>
      </c>
      <c r="F89" s="8" t="str">
        <f>_xlfn.DISPIMG("ID_C0C6269D03F54A70BEE19DD3C744B56D",1)</f>
        <v>=DISPIMG("ID_C0C6269D03F54A70BEE19DD3C744B56D",1)</v>
      </c>
      <c r="G89" s="3"/>
    </row>
    <row r="90" ht="27.75" spans="1:7">
      <c r="A90" s="3" t="s">
        <v>230</v>
      </c>
      <c r="B90" s="3" t="s">
        <v>283</v>
      </c>
      <c r="C90" s="3" t="s">
        <v>284</v>
      </c>
      <c r="D90" s="5" t="s">
        <v>281</v>
      </c>
      <c r="E90" s="4" t="s">
        <v>285</v>
      </c>
      <c r="F90" s="8"/>
      <c r="G90" s="3"/>
    </row>
    <row r="91" spans="1:7">
      <c r="A91" s="3" t="s">
        <v>230</v>
      </c>
      <c r="B91" s="3" t="s">
        <v>286</v>
      </c>
      <c r="C91" s="3" t="s">
        <v>287</v>
      </c>
      <c r="D91" s="5" t="s">
        <v>19</v>
      </c>
      <c r="E91" s="4"/>
      <c r="F91" s="7" t="s">
        <v>20</v>
      </c>
      <c r="G91" s="3"/>
    </row>
    <row r="92" s="1" customFormat="1" spans="1:7">
      <c r="A92" s="3" t="s">
        <v>230</v>
      </c>
      <c r="B92" s="3" t="s">
        <v>288</v>
      </c>
      <c r="C92" s="3" t="s">
        <v>289</v>
      </c>
      <c r="D92" s="5" t="s">
        <v>19</v>
      </c>
      <c r="E92" s="4"/>
      <c r="F92" s="7" t="s">
        <v>20</v>
      </c>
      <c r="G92" s="3"/>
    </row>
    <row r="93" s="1" customFormat="1" spans="1:7">
      <c r="A93" s="3" t="s">
        <v>290</v>
      </c>
      <c r="B93" s="3" t="s">
        <v>291</v>
      </c>
      <c r="C93" s="3" t="s">
        <v>292</v>
      </c>
      <c r="D93" s="5" t="s">
        <v>19</v>
      </c>
      <c r="E93" s="10"/>
      <c r="F93" s="7" t="s">
        <v>20</v>
      </c>
      <c r="G93" s="3"/>
    </row>
    <row r="94" s="1" customFormat="1" ht="109" customHeight="1" spans="1:7">
      <c r="A94" s="3" t="s">
        <v>293</v>
      </c>
      <c r="B94" s="3" t="s">
        <v>294</v>
      </c>
      <c r="C94" s="3" t="s">
        <v>295</v>
      </c>
      <c r="D94" s="5" t="s">
        <v>296</v>
      </c>
      <c r="E94" s="4" t="s">
        <v>297</v>
      </c>
      <c r="F94" s="3"/>
      <c r="G94" s="3"/>
    </row>
    <row r="95" ht="55.5" spans="1:7">
      <c r="A95" s="3" t="s">
        <v>293</v>
      </c>
      <c r="B95" s="3" t="s">
        <v>298</v>
      </c>
      <c r="C95" s="3" t="s">
        <v>299</v>
      </c>
      <c r="D95" s="5" t="s">
        <v>300</v>
      </c>
      <c r="E95" s="4" t="s">
        <v>301</v>
      </c>
      <c r="G95" s="3"/>
    </row>
    <row r="96" ht="55.5" spans="1:7">
      <c r="A96" s="3" t="s">
        <v>293</v>
      </c>
      <c r="B96" s="3" t="s">
        <v>302</v>
      </c>
      <c r="C96" s="3" t="s">
        <v>303</v>
      </c>
      <c r="D96" s="5" t="s">
        <v>304</v>
      </c>
      <c r="E96" s="4" t="s">
        <v>305</v>
      </c>
      <c r="G96" s="3"/>
    </row>
    <row r="97" ht="27.75" spans="1:7">
      <c r="A97" s="3" t="s">
        <v>293</v>
      </c>
      <c r="B97" s="3" t="s">
        <v>306</v>
      </c>
      <c r="C97" s="3" t="s">
        <v>307</v>
      </c>
      <c r="D97" s="5" t="s">
        <v>308</v>
      </c>
      <c r="E97" s="4" t="s">
        <v>309</v>
      </c>
      <c r="G97" s="3"/>
    </row>
    <row r="98" ht="41.65" spans="1:7">
      <c r="A98" s="3" t="s">
        <v>293</v>
      </c>
      <c r="B98" s="3" t="s">
        <v>310</v>
      </c>
      <c r="C98" s="3" t="s">
        <v>311</v>
      </c>
      <c r="D98" s="5" t="s">
        <v>312</v>
      </c>
      <c r="E98" s="4" t="s">
        <v>313</v>
      </c>
      <c r="G98" s="3"/>
    </row>
    <row r="99" ht="69.4" spans="1:7">
      <c r="A99" s="3" t="s">
        <v>293</v>
      </c>
      <c r="B99" s="3" t="s">
        <v>314</v>
      </c>
      <c r="C99" s="3" t="s">
        <v>315</v>
      </c>
      <c r="D99" s="5" t="s">
        <v>316</v>
      </c>
      <c r="E99" s="4" t="s">
        <v>317</v>
      </c>
      <c r="G99" s="3"/>
    </row>
    <row r="100" ht="55.5" spans="1:7">
      <c r="A100" s="3" t="s">
        <v>293</v>
      </c>
      <c r="B100" s="3" t="s">
        <v>318</v>
      </c>
      <c r="C100" s="3" t="s">
        <v>315</v>
      </c>
      <c r="D100" s="5" t="s">
        <v>8</v>
      </c>
      <c r="E100" s="4" t="s">
        <v>9</v>
      </c>
      <c r="G100" s="3"/>
    </row>
    <row r="101" ht="55.5" spans="1:7">
      <c r="A101" s="3" t="s">
        <v>293</v>
      </c>
      <c r="B101" s="3" t="s">
        <v>319</v>
      </c>
      <c r="C101" s="3" t="s">
        <v>320</v>
      </c>
      <c r="D101" s="5" t="s">
        <v>321</v>
      </c>
      <c r="E101" s="4" t="s">
        <v>322</v>
      </c>
      <c r="G101" s="3"/>
    </row>
    <row r="102" ht="83.25" spans="1:7">
      <c r="A102" s="3" t="s">
        <v>293</v>
      </c>
      <c r="B102" s="3" t="s">
        <v>323</v>
      </c>
      <c r="C102" s="3" t="s">
        <v>324</v>
      </c>
      <c r="D102" s="5" t="s">
        <v>237</v>
      </c>
      <c r="E102" s="4" t="s">
        <v>325</v>
      </c>
      <c r="F102" s="3" t="s">
        <v>326</v>
      </c>
      <c r="G102" s="3"/>
    </row>
    <row r="103" ht="41.65" spans="1:7">
      <c r="A103" s="3" t="s">
        <v>293</v>
      </c>
      <c r="B103" s="3" t="s">
        <v>327</v>
      </c>
      <c r="C103" s="3" t="s">
        <v>328</v>
      </c>
      <c r="D103" s="5" t="s">
        <v>329</v>
      </c>
      <c r="E103" s="4" t="s">
        <v>330</v>
      </c>
      <c r="G103" s="3"/>
    </row>
    <row r="104" ht="41.65" spans="1:7">
      <c r="A104" s="3" t="s">
        <v>293</v>
      </c>
      <c r="B104" s="3" t="s">
        <v>331</v>
      </c>
      <c r="C104" s="3" t="s">
        <v>332</v>
      </c>
      <c r="D104" s="5" t="s">
        <v>333</v>
      </c>
      <c r="E104" s="4" t="s">
        <v>334</v>
      </c>
      <c r="G104" s="3"/>
    </row>
    <row r="105" ht="55.5" spans="1:7">
      <c r="A105" s="3" t="s">
        <v>293</v>
      </c>
      <c r="B105" s="3" t="s">
        <v>335</v>
      </c>
      <c r="C105" s="3" t="s">
        <v>336</v>
      </c>
      <c r="D105" s="5" t="s">
        <v>254</v>
      </c>
      <c r="E105" s="4" t="s">
        <v>255</v>
      </c>
      <c r="G105" s="3"/>
    </row>
    <row r="106" ht="55.5" spans="1:7">
      <c r="A106" s="3" t="s">
        <v>293</v>
      </c>
      <c r="B106" s="3" t="s">
        <v>337</v>
      </c>
      <c r="C106" s="3" t="s">
        <v>307</v>
      </c>
      <c r="D106" s="5" t="s">
        <v>254</v>
      </c>
      <c r="E106" s="4" t="s">
        <v>255</v>
      </c>
      <c r="G106" s="3"/>
    </row>
    <row r="107" ht="55.5" spans="1:7">
      <c r="A107" s="3" t="s">
        <v>293</v>
      </c>
      <c r="B107" s="3" t="s">
        <v>338</v>
      </c>
      <c r="C107" s="3" t="s">
        <v>339</v>
      </c>
      <c r="D107" s="5" t="s">
        <v>254</v>
      </c>
      <c r="E107" s="4" t="s">
        <v>255</v>
      </c>
      <c r="G107" s="3"/>
    </row>
    <row r="108" ht="55.5" spans="1:7">
      <c r="A108" s="3" t="s">
        <v>293</v>
      </c>
      <c r="B108" s="3" t="s">
        <v>340</v>
      </c>
      <c r="C108" s="3" t="s">
        <v>341</v>
      </c>
      <c r="D108" s="5" t="s">
        <v>254</v>
      </c>
      <c r="E108" s="4" t="s">
        <v>255</v>
      </c>
      <c r="G108" s="3"/>
    </row>
    <row r="109" ht="27.75" spans="1:7">
      <c r="A109" s="3" t="s">
        <v>293</v>
      </c>
      <c r="B109" s="3" t="s">
        <v>342</v>
      </c>
      <c r="C109" s="3" t="s">
        <v>343</v>
      </c>
      <c r="D109" s="5" t="s">
        <v>344</v>
      </c>
      <c r="E109" s="4" t="s">
        <v>345</v>
      </c>
      <c r="G109" s="3"/>
    </row>
    <row r="110" ht="41.65" spans="1:7">
      <c r="A110" s="3" t="s">
        <v>293</v>
      </c>
      <c r="B110" s="3" t="s">
        <v>346</v>
      </c>
      <c r="C110" s="3" t="s">
        <v>347</v>
      </c>
      <c r="D110" s="5" t="s">
        <v>348</v>
      </c>
      <c r="E110" s="4" t="s">
        <v>349</v>
      </c>
      <c r="F110" s="10"/>
      <c r="G110" s="3"/>
    </row>
    <row r="111" ht="41.65" spans="1:7">
      <c r="A111" s="3" t="s">
        <v>293</v>
      </c>
      <c r="B111" s="3" t="s">
        <v>350</v>
      </c>
      <c r="C111" s="3" t="s">
        <v>351</v>
      </c>
      <c r="D111" s="5" t="s">
        <v>348</v>
      </c>
      <c r="E111" s="4" t="s">
        <v>349</v>
      </c>
      <c r="G111" s="3"/>
    </row>
    <row r="112" ht="41.65" spans="1:7">
      <c r="A112" s="3" t="s">
        <v>293</v>
      </c>
      <c r="B112" s="3" t="s">
        <v>352</v>
      </c>
      <c r="C112" s="3" t="s">
        <v>353</v>
      </c>
      <c r="D112" s="5" t="s">
        <v>348</v>
      </c>
      <c r="E112" s="4" t="s">
        <v>349</v>
      </c>
      <c r="G112" s="3"/>
    </row>
    <row r="113" ht="55.5" spans="1:7">
      <c r="A113" s="3" t="s">
        <v>293</v>
      </c>
      <c r="B113" s="3" t="s">
        <v>354</v>
      </c>
      <c r="C113" s="3" t="s">
        <v>355</v>
      </c>
      <c r="D113" s="5" t="s">
        <v>356</v>
      </c>
      <c r="E113" s="4" t="s">
        <v>357</v>
      </c>
      <c r="G113" s="3"/>
    </row>
    <row r="114" ht="55.5" spans="1:7">
      <c r="A114" s="3" t="s">
        <v>293</v>
      </c>
      <c r="B114" s="3" t="s">
        <v>358</v>
      </c>
      <c r="C114" s="3" t="s">
        <v>359</v>
      </c>
      <c r="D114" s="5" t="s">
        <v>193</v>
      </c>
      <c r="E114" s="4" t="s">
        <v>360</v>
      </c>
      <c r="G114" s="3"/>
    </row>
    <row r="115" spans="1:7">
      <c r="A115" s="3" t="s">
        <v>293</v>
      </c>
      <c r="B115" s="3" t="s">
        <v>361</v>
      </c>
      <c r="C115" s="3" t="s">
        <v>362</v>
      </c>
      <c r="D115" s="5" t="s">
        <v>19</v>
      </c>
      <c r="E115" s="4"/>
      <c r="F115" s="7" t="s">
        <v>20</v>
      </c>
      <c r="G115" s="3"/>
    </row>
    <row r="116" spans="1:7">
      <c r="A116" s="3" t="s">
        <v>293</v>
      </c>
      <c r="B116" s="3" t="s">
        <v>363</v>
      </c>
      <c r="C116" s="3" t="s">
        <v>364</v>
      </c>
      <c r="D116" s="5" t="s">
        <v>19</v>
      </c>
      <c r="E116" s="4"/>
      <c r="F116" s="7" t="s">
        <v>20</v>
      </c>
      <c r="G116" s="3"/>
    </row>
    <row r="117" spans="1:7">
      <c r="A117" s="3" t="s">
        <v>293</v>
      </c>
      <c r="B117" s="3" t="s">
        <v>365</v>
      </c>
      <c r="C117" s="3" t="s">
        <v>366</v>
      </c>
      <c r="D117" s="5" t="s">
        <v>19</v>
      </c>
      <c r="E117" s="4"/>
      <c r="F117" s="7" t="s">
        <v>20</v>
      </c>
      <c r="G117" s="3"/>
    </row>
    <row r="118" spans="1:7">
      <c r="A118" s="3" t="s">
        <v>293</v>
      </c>
      <c r="B118" s="3" t="s">
        <v>367</v>
      </c>
      <c r="C118" s="3" t="s">
        <v>368</v>
      </c>
      <c r="D118" s="5" t="s">
        <v>19</v>
      </c>
      <c r="E118" s="4"/>
      <c r="F118" s="7" t="s">
        <v>20</v>
      </c>
      <c r="G118" s="3"/>
    </row>
    <row r="119" ht="41.65" spans="1:7">
      <c r="A119" s="3" t="s">
        <v>293</v>
      </c>
      <c r="B119" s="11" t="s">
        <v>369</v>
      </c>
      <c r="C119" s="3" t="s">
        <v>370</v>
      </c>
      <c r="D119" s="5" t="s">
        <v>371</v>
      </c>
      <c r="E119" s="4" t="s">
        <v>372</v>
      </c>
      <c r="F119" s="6"/>
      <c r="G119" s="3"/>
    </row>
    <row r="120" ht="83.25" spans="1:7">
      <c r="A120" s="3" t="s">
        <v>293</v>
      </c>
      <c r="B120" s="11" t="s">
        <v>373</v>
      </c>
      <c r="C120" s="3" t="s">
        <v>374</v>
      </c>
      <c r="D120" s="5" t="s">
        <v>375</v>
      </c>
      <c r="E120" s="4" t="s">
        <v>376</v>
      </c>
      <c r="F120" s="6" t="s">
        <v>377</v>
      </c>
      <c r="G120" s="3"/>
    </row>
    <row r="121" spans="1:7">
      <c r="A121" s="3" t="s">
        <v>293</v>
      </c>
      <c r="B121" s="11" t="s">
        <v>378</v>
      </c>
      <c r="C121" s="3" t="s">
        <v>379</v>
      </c>
      <c r="D121" s="5" t="s">
        <v>380</v>
      </c>
      <c r="E121" s="4"/>
      <c r="F121" s="6"/>
      <c r="G121" s="3"/>
    </row>
    <row r="122" spans="1:7">
      <c r="A122" s="3" t="s">
        <v>293</v>
      </c>
      <c r="B122" s="11" t="s">
        <v>381</v>
      </c>
      <c r="C122" s="3" t="s">
        <v>382</v>
      </c>
      <c r="D122" s="5" t="s">
        <v>380</v>
      </c>
      <c r="E122" s="4"/>
      <c r="F122" s="6"/>
      <c r="G122" s="3"/>
    </row>
    <row r="123" spans="1:7">
      <c r="A123" s="3" t="s">
        <v>293</v>
      </c>
      <c r="B123" s="11" t="s">
        <v>383</v>
      </c>
      <c r="C123" s="3" t="s">
        <v>384</v>
      </c>
      <c r="D123" s="5" t="s">
        <v>380</v>
      </c>
      <c r="E123" s="4"/>
      <c r="F123" s="6"/>
      <c r="G123" s="3"/>
    </row>
    <row r="124" spans="1:7">
      <c r="A124" s="3" t="s">
        <v>293</v>
      </c>
      <c r="B124" s="11" t="s">
        <v>385</v>
      </c>
      <c r="C124" s="3" t="s">
        <v>386</v>
      </c>
      <c r="D124" s="5" t="s">
        <v>380</v>
      </c>
      <c r="E124" s="4"/>
      <c r="F124" s="6"/>
      <c r="G124" s="3"/>
    </row>
    <row r="125" spans="1:7">
      <c r="A125" s="3" t="s">
        <v>293</v>
      </c>
      <c r="B125" s="11" t="s">
        <v>387</v>
      </c>
      <c r="C125" s="3" t="s">
        <v>388</v>
      </c>
      <c r="D125" s="5" t="s">
        <v>380</v>
      </c>
      <c r="E125" s="4"/>
      <c r="F125" s="6"/>
      <c r="G125" s="3"/>
    </row>
    <row r="126" spans="1:7">
      <c r="A126" s="3" t="s">
        <v>293</v>
      </c>
      <c r="B126" s="11" t="s">
        <v>389</v>
      </c>
      <c r="C126" s="3" t="s">
        <v>390</v>
      </c>
      <c r="D126" s="5" t="s">
        <v>380</v>
      </c>
      <c r="E126" s="4"/>
      <c r="F126" s="6"/>
      <c r="G126" s="3"/>
    </row>
    <row r="127" spans="1:7">
      <c r="A127" s="3" t="s">
        <v>293</v>
      </c>
      <c r="B127" s="11" t="s">
        <v>391</v>
      </c>
      <c r="C127" s="3" t="s">
        <v>392</v>
      </c>
      <c r="D127" s="5" t="s">
        <v>380</v>
      </c>
      <c r="E127" s="4"/>
      <c r="F127" s="6"/>
      <c r="G127" s="3"/>
    </row>
    <row r="128" spans="1:7">
      <c r="A128" s="3" t="s">
        <v>293</v>
      </c>
      <c r="B128" s="11" t="s">
        <v>393</v>
      </c>
      <c r="C128" s="3" t="s">
        <v>394</v>
      </c>
      <c r="D128" s="5" t="s">
        <v>380</v>
      </c>
      <c r="E128" s="4"/>
      <c r="F128" s="6"/>
      <c r="G128" s="3"/>
    </row>
    <row r="129" spans="1:7">
      <c r="A129" s="3" t="s">
        <v>293</v>
      </c>
      <c r="B129" s="11" t="s">
        <v>395</v>
      </c>
      <c r="C129" s="3" t="s">
        <v>315</v>
      </c>
      <c r="D129" s="5" t="s">
        <v>380</v>
      </c>
      <c r="E129" s="4"/>
      <c r="F129" s="6"/>
      <c r="G129" s="3"/>
    </row>
    <row r="130" spans="1:7">
      <c r="A130" s="3" t="s">
        <v>293</v>
      </c>
      <c r="B130" s="11" t="s">
        <v>396</v>
      </c>
      <c r="C130" s="3" t="s">
        <v>397</v>
      </c>
      <c r="D130" s="5" t="s">
        <v>380</v>
      </c>
      <c r="E130" s="4"/>
      <c r="F130" s="6"/>
      <c r="G130" s="3"/>
    </row>
    <row r="131" spans="1:7">
      <c r="A131" s="3" t="s">
        <v>293</v>
      </c>
      <c r="B131" s="11" t="s">
        <v>398</v>
      </c>
      <c r="C131" s="3" t="s">
        <v>399</v>
      </c>
      <c r="D131" s="5" t="s">
        <v>380</v>
      </c>
      <c r="E131" s="4"/>
      <c r="F131" s="6"/>
      <c r="G131" s="3"/>
    </row>
    <row r="132" ht="32" customHeight="1" spans="1:7">
      <c r="A132" s="3" t="s">
        <v>293</v>
      </c>
      <c r="B132" s="11" t="s">
        <v>400</v>
      </c>
      <c r="C132" s="3" t="s">
        <v>401</v>
      </c>
      <c r="D132" s="5" t="s">
        <v>380</v>
      </c>
      <c r="E132" s="4"/>
      <c r="F132" s="6"/>
      <c r="G132" s="3"/>
    </row>
    <row r="133" ht="26" customHeight="1" spans="1:7">
      <c r="A133" s="3" t="s">
        <v>293</v>
      </c>
      <c r="B133" s="11" t="s">
        <v>402</v>
      </c>
      <c r="C133" s="3" t="s">
        <v>403</v>
      </c>
      <c r="D133" s="5" t="s">
        <v>380</v>
      </c>
      <c r="E133" s="4"/>
      <c r="F133" s="6"/>
      <c r="G133" s="3"/>
    </row>
    <row r="134" ht="30" customHeight="1" spans="1:7">
      <c r="A134" s="3" t="s">
        <v>293</v>
      </c>
      <c r="B134" s="11" t="s">
        <v>404</v>
      </c>
      <c r="C134" s="3" t="s">
        <v>405</v>
      </c>
      <c r="D134" s="5" t="s">
        <v>380</v>
      </c>
      <c r="E134" s="4"/>
      <c r="F134" s="6"/>
      <c r="G134" s="3"/>
    </row>
    <row r="135" ht="27" customHeight="1" spans="1:7">
      <c r="A135" s="3" t="s">
        <v>293</v>
      </c>
      <c r="B135" s="11" t="s">
        <v>406</v>
      </c>
      <c r="C135" s="3" t="s">
        <v>328</v>
      </c>
      <c r="D135" s="5" t="s">
        <v>380</v>
      </c>
      <c r="E135" s="4"/>
      <c r="F135" s="6"/>
      <c r="G135" s="3"/>
    </row>
    <row r="136" ht="27" customHeight="1" spans="1:7">
      <c r="A136" s="3" t="s">
        <v>293</v>
      </c>
      <c r="B136" s="11" t="s">
        <v>407</v>
      </c>
      <c r="C136" s="3" t="s">
        <v>353</v>
      </c>
      <c r="D136" s="5" t="s">
        <v>380</v>
      </c>
      <c r="E136" s="4"/>
      <c r="F136" s="6"/>
      <c r="G136" s="3"/>
    </row>
    <row r="137" ht="27" customHeight="1" spans="1:7">
      <c r="A137" s="3" t="s">
        <v>293</v>
      </c>
      <c r="B137" s="11" t="s">
        <v>408</v>
      </c>
      <c r="C137" s="3" t="s">
        <v>409</v>
      </c>
      <c r="D137" s="5" t="s">
        <v>380</v>
      </c>
      <c r="E137" s="4"/>
      <c r="F137" s="6"/>
      <c r="G137" s="3"/>
    </row>
    <row r="138" ht="27" customHeight="1" spans="1:7">
      <c r="A138" s="3" t="s">
        <v>293</v>
      </c>
      <c r="B138" s="11" t="s">
        <v>410</v>
      </c>
      <c r="C138" s="3" t="s">
        <v>411</v>
      </c>
      <c r="D138" s="5" t="s">
        <v>380</v>
      </c>
      <c r="E138" s="4"/>
      <c r="F138" s="6"/>
      <c r="G138" s="3"/>
    </row>
    <row r="139" ht="27" customHeight="1" spans="1:7">
      <c r="A139" s="3" t="s">
        <v>293</v>
      </c>
      <c r="B139" s="11" t="s">
        <v>412</v>
      </c>
      <c r="C139" s="3" t="s">
        <v>413</v>
      </c>
      <c r="D139" s="5" t="s">
        <v>380</v>
      </c>
      <c r="E139" s="4"/>
      <c r="F139" s="6"/>
      <c r="G139" s="3"/>
    </row>
    <row r="140" ht="27" customHeight="1" spans="1:7">
      <c r="A140" s="3" t="s">
        <v>293</v>
      </c>
      <c r="B140" s="11" t="s">
        <v>414</v>
      </c>
      <c r="C140" s="3" t="s">
        <v>415</v>
      </c>
      <c r="D140" s="5" t="s">
        <v>380</v>
      </c>
      <c r="E140" s="4"/>
      <c r="F140" s="6"/>
      <c r="G140" s="3"/>
    </row>
    <row r="141" ht="27" customHeight="1" spans="1:7">
      <c r="A141" s="3" t="s">
        <v>293</v>
      </c>
      <c r="B141" s="11" t="s">
        <v>416</v>
      </c>
      <c r="C141" s="3" t="s">
        <v>417</v>
      </c>
      <c r="D141" s="5" t="s">
        <v>380</v>
      </c>
      <c r="E141" s="4"/>
      <c r="F141" s="6"/>
      <c r="G141" s="3"/>
    </row>
    <row r="142" ht="27" customHeight="1" spans="1:7">
      <c r="A142" s="3" t="s">
        <v>293</v>
      </c>
      <c r="B142" s="11" t="s">
        <v>418</v>
      </c>
      <c r="C142" s="3" t="s">
        <v>419</v>
      </c>
      <c r="D142" s="5" t="s">
        <v>380</v>
      </c>
      <c r="E142" s="4"/>
      <c r="F142" s="6"/>
      <c r="G142" s="3"/>
    </row>
    <row r="143" ht="27" customHeight="1" spans="1:7">
      <c r="A143" s="3" t="s">
        <v>293</v>
      </c>
      <c r="B143" s="11" t="s">
        <v>420</v>
      </c>
      <c r="C143" s="3" t="s">
        <v>421</v>
      </c>
      <c r="D143" s="5" t="s">
        <v>380</v>
      </c>
      <c r="E143" s="4"/>
      <c r="F143" s="6"/>
      <c r="G143" s="3"/>
    </row>
    <row r="144" spans="1:7">
      <c r="A144" s="3" t="s">
        <v>293</v>
      </c>
      <c r="B144" s="11" t="s">
        <v>422</v>
      </c>
      <c r="C144" s="3" t="s">
        <v>423</v>
      </c>
      <c r="D144" s="5" t="s">
        <v>380</v>
      </c>
      <c r="E144" s="4"/>
      <c r="F144" s="6"/>
      <c r="G144" s="3"/>
    </row>
    <row r="145" spans="1:7">
      <c r="A145" s="3" t="s">
        <v>293</v>
      </c>
      <c r="B145" s="11" t="s">
        <v>424</v>
      </c>
      <c r="C145" s="3" t="s">
        <v>425</v>
      </c>
      <c r="D145" s="5" t="s">
        <v>380</v>
      </c>
      <c r="E145" s="4"/>
      <c r="F145" s="6"/>
      <c r="G145" s="3"/>
    </row>
    <row r="146" spans="1:7">
      <c r="A146" s="3" t="s">
        <v>293</v>
      </c>
      <c r="B146" s="11" t="s">
        <v>426</v>
      </c>
      <c r="C146" s="3" t="s">
        <v>427</v>
      </c>
      <c r="D146" s="5" t="s">
        <v>380</v>
      </c>
      <c r="E146" s="4"/>
      <c r="F146" s="6"/>
      <c r="G146" s="3"/>
    </row>
    <row r="147" spans="1:7">
      <c r="A147" s="3" t="s">
        <v>293</v>
      </c>
      <c r="B147" s="11" t="s">
        <v>428</v>
      </c>
      <c r="C147" s="3" t="s">
        <v>429</v>
      </c>
      <c r="D147" s="5" t="s">
        <v>380</v>
      </c>
      <c r="E147" s="4"/>
      <c r="F147" s="6"/>
      <c r="G147" s="3"/>
    </row>
    <row r="148" spans="1:7">
      <c r="A148" s="3" t="s">
        <v>293</v>
      </c>
      <c r="B148" s="11" t="s">
        <v>430</v>
      </c>
      <c r="C148" s="3" t="s">
        <v>431</v>
      </c>
      <c r="D148" s="5" t="s">
        <v>380</v>
      </c>
      <c r="E148" s="4"/>
      <c r="F148" s="6"/>
      <c r="G148" s="3"/>
    </row>
    <row r="149" ht="27" customHeight="1" spans="1:7">
      <c r="A149" s="3" t="s">
        <v>293</v>
      </c>
      <c r="B149" s="11" t="s">
        <v>432</v>
      </c>
      <c r="C149" s="3" t="s">
        <v>311</v>
      </c>
      <c r="D149" s="5" t="s">
        <v>380</v>
      </c>
      <c r="E149" s="4"/>
      <c r="F149" s="6"/>
      <c r="G149" s="3"/>
    </row>
    <row r="150" ht="27" customHeight="1" spans="1:7">
      <c r="A150" s="3" t="s">
        <v>293</v>
      </c>
      <c r="B150" s="11" t="s">
        <v>433</v>
      </c>
      <c r="C150" s="3" t="s">
        <v>434</v>
      </c>
      <c r="D150" s="5" t="s">
        <v>380</v>
      </c>
      <c r="E150" s="4"/>
      <c r="F150" s="6"/>
      <c r="G150" s="3"/>
    </row>
    <row r="151" ht="27" customHeight="1" spans="1:7">
      <c r="A151" s="3" t="s">
        <v>293</v>
      </c>
      <c r="B151" s="11" t="s">
        <v>435</v>
      </c>
      <c r="C151" s="3" t="s">
        <v>436</v>
      </c>
      <c r="D151" s="5" t="s">
        <v>380</v>
      </c>
      <c r="E151" s="4"/>
      <c r="F151" s="6"/>
      <c r="G151" s="3"/>
    </row>
    <row r="152" ht="27" customHeight="1" spans="1:7">
      <c r="A152" s="3" t="s">
        <v>293</v>
      </c>
      <c r="B152" s="11" t="s">
        <v>437</v>
      </c>
      <c r="C152" s="3" t="s">
        <v>299</v>
      </c>
      <c r="D152" s="5" t="s">
        <v>380</v>
      </c>
      <c r="E152" s="4"/>
      <c r="F152" s="6"/>
      <c r="G152" s="3"/>
    </row>
    <row r="153" ht="27" customHeight="1" spans="1:7">
      <c r="A153" s="3" t="s">
        <v>293</v>
      </c>
      <c r="B153" s="11" t="s">
        <v>438</v>
      </c>
      <c r="C153" s="3" t="s">
        <v>307</v>
      </c>
      <c r="D153" s="5" t="s">
        <v>380</v>
      </c>
      <c r="E153" s="4"/>
      <c r="F153" s="6"/>
      <c r="G153" s="3"/>
    </row>
    <row r="154" s="1" customFormat="1" spans="1:7">
      <c r="A154" s="3" t="s">
        <v>293</v>
      </c>
      <c r="B154" s="11" t="s">
        <v>439</v>
      </c>
      <c r="C154" s="3" t="s">
        <v>440</v>
      </c>
      <c r="D154" s="5" t="s">
        <v>380</v>
      </c>
      <c r="E154" s="4"/>
      <c r="F154" s="6"/>
      <c r="G154" s="3"/>
    </row>
    <row r="155" s="1" customFormat="1" spans="1:7">
      <c r="A155" s="3" t="s">
        <v>293</v>
      </c>
      <c r="B155" s="11" t="s">
        <v>441</v>
      </c>
      <c r="C155" s="3" t="s">
        <v>442</v>
      </c>
      <c r="D155" s="5" t="s">
        <v>380</v>
      </c>
      <c r="E155" s="4"/>
      <c r="F155" s="6"/>
      <c r="G155" s="3"/>
    </row>
    <row r="156" s="1" customFormat="1" spans="1:7">
      <c r="A156" s="3" t="s">
        <v>293</v>
      </c>
      <c r="B156" s="11" t="s">
        <v>443</v>
      </c>
      <c r="C156" s="3" t="s">
        <v>444</v>
      </c>
      <c r="D156" s="5" t="s">
        <v>380</v>
      </c>
      <c r="E156" s="4"/>
      <c r="F156" s="6"/>
      <c r="G156" s="3"/>
    </row>
    <row r="157" spans="1:7">
      <c r="A157" s="3" t="s">
        <v>293</v>
      </c>
      <c r="B157" s="11" t="s">
        <v>445</v>
      </c>
      <c r="C157" s="3" t="s">
        <v>339</v>
      </c>
      <c r="D157" s="5" t="s">
        <v>380</v>
      </c>
      <c r="E157" s="4"/>
      <c r="F157" s="6"/>
      <c r="G157" s="3"/>
    </row>
    <row r="158" spans="1:7">
      <c r="A158" s="3" t="s">
        <v>293</v>
      </c>
      <c r="B158" s="11" t="s">
        <v>446</v>
      </c>
      <c r="C158" s="3" t="s">
        <v>324</v>
      </c>
      <c r="D158" s="5" t="s">
        <v>380</v>
      </c>
      <c r="E158" s="4"/>
      <c r="F158" s="6"/>
      <c r="G158" s="3"/>
    </row>
    <row r="159" spans="1:7">
      <c r="A159" s="3" t="s">
        <v>293</v>
      </c>
      <c r="B159" s="11" t="s">
        <v>447</v>
      </c>
      <c r="C159" s="3" t="s">
        <v>448</v>
      </c>
      <c r="D159" s="5" t="s">
        <v>380</v>
      </c>
      <c r="E159" s="4"/>
      <c r="F159" s="6"/>
      <c r="G159" s="3"/>
    </row>
    <row r="160" spans="1:7">
      <c r="A160" s="3" t="s">
        <v>293</v>
      </c>
      <c r="B160" s="11" t="s">
        <v>358</v>
      </c>
      <c r="C160" s="3" t="s">
        <v>359</v>
      </c>
      <c r="D160" s="5" t="s">
        <v>380</v>
      </c>
      <c r="E160" s="4"/>
      <c r="F160" s="6"/>
      <c r="G160" s="3"/>
    </row>
    <row r="161" spans="1:7">
      <c r="A161" s="3" t="s">
        <v>293</v>
      </c>
      <c r="B161" s="11" t="s">
        <v>373</v>
      </c>
      <c r="C161" s="3" t="s">
        <v>374</v>
      </c>
      <c r="D161" s="5" t="s">
        <v>380</v>
      </c>
      <c r="E161" s="4"/>
      <c r="F161" s="6"/>
      <c r="G161" s="3"/>
    </row>
    <row r="162" spans="1:7">
      <c r="A162" s="3" t="s">
        <v>293</v>
      </c>
      <c r="B162" s="11" t="s">
        <v>449</v>
      </c>
      <c r="C162" s="3" t="s">
        <v>341</v>
      </c>
      <c r="D162" s="5" t="s">
        <v>380</v>
      </c>
      <c r="E162" s="4"/>
      <c r="F162" s="6"/>
      <c r="G162" s="3"/>
    </row>
    <row r="163" ht="83.25" spans="1:7">
      <c r="A163" s="3" t="s">
        <v>207</v>
      </c>
      <c r="B163" s="3" t="s">
        <v>450</v>
      </c>
      <c r="C163" s="3" t="s">
        <v>451</v>
      </c>
      <c r="D163" s="5" t="s">
        <v>452</v>
      </c>
      <c r="E163" s="4" t="s">
        <v>453</v>
      </c>
      <c r="F163" s="6" t="s">
        <v>377</v>
      </c>
      <c r="G163" s="3"/>
    </row>
    <row r="164" ht="41.65" spans="1:7">
      <c r="A164" s="3" t="s">
        <v>207</v>
      </c>
      <c r="B164" s="3" t="s">
        <v>454</v>
      </c>
      <c r="C164" s="3" t="s">
        <v>455</v>
      </c>
      <c r="D164" s="5" t="s">
        <v>456</v>
      </c>
      <c r="E164" s="4" t="s">
        <v>457</v>
      </c>
      <c r="F164" s="6"/>
      <c r="G164" s="3"/>
    </row>
    <row r="165" ht="41.65" spans="1:7">
      <c r="A165" s="3" t="s">
        <v>207</v>
      </c>
      <c r="B165" s="3" t="s">
        <v>458</v>
      </c>
      <c r="C165" s="3" t="s">
        <v>459</v>
      </c>
      <c r="D165" s="5" t="s">
        <v>266</v>
      </c>
      <c r="E165" s="4" t="s">
        <v>267</v>
      </c>
      <c r="F165" s="6"/>
      <c r="G165" s="3"/>
    </row>
    <row r="166" ht="41.65" spans="1:7">
      <c r="A166" s="3" t="s">
        <v>212</v>
      </c>
      <c r="B166" s="3" t="s">
        <v>460</v>
      </c>
      <c r="C166" s="3" t="s">
        <v>461</v>
      </c>
      <c r="D166" s="5" t="s">
        <v>462</v>
      </c>
      <c r="E166" s="4" t="s">
        <v>463</v>
      </c>
      <c r="F166" s="6"/>
      <c r="G166" s="3"/>
    </row>
    <row r="167" spans="1:7">
      <c r="A167" s="3" t="s">
        <v>207</v>
      </c>
      <c r="B167" s="3" t="s">
        <v>464</v>
      </c>
      <c r="C167" s="3" t="s">
        <v>465</v>
      </c>
      <c r="D167" s="5" t="s">
        <v>19</v>
      </c>
      <c r="E167" s="4"/>
      <c r="F167" s="7" t="s">
        <v>20</v>
      </c>
      <c r="G167" s="3"/>
    </row>
    <row r="168" spans="1:7">
      <c r="A168" s="3" t="s">
        <v>207</v>
      </c>
      <c r="B168" s="3" t="s">
        <v>466</v>
      </c>
      <c r="C168" s="3" t="s">
        <v>467</v>
      </c>
      <c r="D168" s="5" t="s">
        <v>19</v>
      </c>
      <c r="E168" s="4"/>
      <c r="F168" s="7" t="s">
        <v>20</v>
      </c>
      <c r="G168" s="3"/>
    </row>
    <row r="169" spans="1:7">
      <c r="A169" s="3" t="s">
        <v>207</v>
      </c>
      <c r="B169" s="3" t="s">
        <v>468</v>
      </c>
      <c r="C169" s="3" t="s">
        <v>469</v>
      </c>
      <c r="D169" s="5" t="s">
        <v>19</v>
      </c>
      <c r="E169" s="4"/>
      <c r="F169" s="7" t="s">
        <v>20</v>
      </c>
      <c r="G169" s="3"/>
    </row>
    <row r="170" spans="1:7">
      <c r="A170" s="3" t="s">
        <v>207</v>
      </c>
      <c r="B170" s="3" t="s">
        <v>470</v>
      </c>
      <c r="C170" s="3" t="s">
        <v>471</v>
      </c>
      <c r="D170" s="5" t="s">
        <v>19</v>
      </c>
      <c r="E170" s="4"/>
      <c r="F170" s="7" t="s">
        <v>20</v>
      </c>
      <c r="G170" s="3"/>
    </row>
    <row r="171" spans="1:7">
      <c r="A171" s="3" t="s">
        <v>207</v>
      </c>
      <c r="B171" s="3" t="s">
        <v>472</v>
      </c>
      <c r="C171" s="3" t="s">
        <v>473</v>
      </c>
      <c r="D171" s="5" t="s">
        <v>19</v>
      </c>
      <c r="E171" s="4"/>
      <c r="F171" s="7" t="s">
        <v>20</v>
      </c>
      <c r="G171" s="3"/>
    </row>
    <row r="172" spans="1:7">
      <c r="A172" s="3" t="s">
        <v>207</v>
      </c>
      <c r="B172" s="3" t="s">
        <v>474</v>
      </c>
      <c r="C172" s="3" t="s">
        <v>475</v>
      </c>
      <c r="D172" s="5" t="s">
        <v>19</v>
      </c>
      <c r="E172" s="4"/>
      <c r="F172" s="7" t="s">
        <v>20</v>
      </c>
      <c r="G172" s="3"/>
    </row>
    <row r="173" spans="1:7">
      <c r="A173" s="3" t="s">
        <v>207</v>
      </c>
      <c r="B173" s="3" t="s">
        <v>476</v>
      </c>
      <c r="C173" s="3" t="s">
        <v>477</v>
      </c>
      <c r="D173" s="5" t="s">
        <v>19</v>
      </c>
      <c r="E173" s="4"/>
      <c r="F173" s="7" t="s">
        <v>20</v>
      </c>
      <c r="G173" s="3"/>
    </row>
    <row r="174" s="1" customFormat="1" spans="1:7">
      <c r="A174" s="3" t="s">
        <v>207</v>
      </c>
      <c r="B174" s="3" t="s">
        <v>478</v>
      </c>
      <c r="C174" s="3" t="s">
        <v>479</v>
      </c>
      <c r="D174" s="5" t="s">
        <v>19</v>
      </c>
      <c r="E174" s="4"/>
      <c r="F174" s="7" t="s">
        <v>20</v>
      </c>
      <c r="G174" s="3"/>
    </row>
    <row r="175" spans="1:7">
      <c r="A175" s="3" t="s">
        <v>207</v>
      </c>
      <c r="B175" s="3" t="s">
        <v>480</v>
      </c>
      <c r="C175" s="3" t="s">
        <v>481</v>
      </c>
      <c r="D175" s="5" t="s">
        <v>19</v>
      </c>
      <c r="E175" s="4"/>
      <c r="F175" s="7" t="s">
        <v>20</v>
      </c>
      <c r="G175" s="3"/>
    </row>
    <row r="176" spans="1:7">
      <c r="A176" s="3" t="s">
        <v>207</v>
      </c>
      <c r="B176" s="3" t="s">
        <v>482</v>
      </c>
      <c r="C176" s="3" t="s">
        <v>483</v>
      </c>
      <c r="D176" s="5" t="s">
        <v>19</v>
      </c>
      <c r="E176" s="4"/>
      <c r="F176" s="7" t="s">
        <v>20</v>
      </c>
      <c r="G176" s="3"/>
    </row>
    <row r="177" spans="1:7">
      <c r="A177" s="3" t="s">
        <v>207</v>
      </c>
      <c r="B177" s="3" t="s">
        <v>484</v>
      </c>
      <c r="C177" s="3" t="s">
        <v>485</v>
      </c>
      <c r="D177" s="5" t="s">
        <v>19</v>
      </c>
      <c r="E177" s="4"/>
      <c r="F177" s="7" t="s">
        <v>20</v>
      </c>
      <c r="G177" s="3"/>
    </row>
    <row r="178" spans="1:7">
      <c r="A178" s="3" t="s">
        <v>207</v>
      </c>
      <c r="B178" s="3" t="s">
        <v>486</v>
      </c>
      <c r="C178" s="3" t="s">
        <v>487</v>
      </c>
      <c r="D178" s="5" t="s">
        <v>19</v>
      </c>
      <c r="E178" s="4"/>
      <c r="F178" s="7" t="s">
        <v>20</v>
      </c>
      <c r="G178" s="3"/>
    </row>
    <row r="179" spans="1:7">
      <c r="A179" s="3" t="s">
        <v>207</v>
      </c>
      <c r="B179" s="3" t="s">
        <v>488</v>
      </c>
      <c r="C179" s="3" t="s">
        <v>489</v>
      </c>
      <c r="D179" s="5" t="s">
        <v>19</v>
      </c>
      <c r="E179" s="4"/>
      <c r="F179" s="7" t="s">
        <v>20</v>
      </c>
      <c r="G179" s="3"/>
    </row>
    <row r="180" spans="1:7">
      <c r="A180" s="3" t="s">
        <v>207</v>
      </c>
      <c r="B180" s="3" t="s">
        <v>490</v>
      </c>
      <c r="C180" s="3" t="s">
        <v>491</v>
      </c>
      <c r="D180" s="5" t="s">
        <v>19</v>
      </c>
      <c r="E180" s="4"/>
      <c r="F180" s="7" t="s">
        <v>20</v>
      </c>
      <c r="G180" s="3"/>
    </row>
    <row r="181" spans="1:7">
      <c r="A181" s="3" t="s">
        <v>207</v>
      </c>
      <c r="B181" s="3" t="s">
        <v>492</v>
      </c>
      <c r="C181" s="3" t="s">
        <v>455</v>
      </c>
      <c r="D181" s="5" t="s">
        <v>19</v>
      </c>
      <c r="E181" s="4"/>
      <c r="F181" s="7" t="s">
        <v>20</v>
      </c>
      <c r="G181" s="3"/>
    </row>
    <row r="182" spans="1:7">
      <c r="A182" s="3" t="s">
        <v>199</v>
      </c>
      <c r="B182" s="3" t="s">
        <v>493</v>
      </c>
      <c r="C182" s="3" t="s">
        <v>494</v>
      </c>
      <c r="D182" s="5" t="s">
        <v>19</v>
      </c>
      <c r="E182" s="4"/>
      <c r="F182" s="7" t="s">
        <v>20</v>
      </c>
      <c r="G182" s="3"/>
    </row>
    <row r="183" spans="1:7">
      <c r="A183" s="3" t="s">
        <v>199</v>
      </c>
      <c r="B183" s="3" t="s">
        <v>495</v>
      </c>
      <c r="C183" s="3" t="s">
        <v>496</v>
      </c>
      <c r="D183" s="5" t="s">
        <v>19</v>
      </c>
      <c r="E183" s="4"/>
      <c r="F183" s="7" t="s">
        <v>20</v>
      </c>
      <c r="G183" s="3"/>
    </row>
    <row r="184" spans="1:7">
      <c r="A184" s="3" t="s">
        <v>199</v>
      </c>
      <c r="B184" s="3" t="s">
        <v>497</v>
      </c>
      <c r="C184" s="3" t="s">
        <v>498</v>
      </c>
      <c r="D184" s="5" t="s">
        <v>19</v>
      </c>
      <c r="E184" s="4"/>
      <c r="F184" s="7" t="s">
        <v>20</v>
      </c>
      <c r="G184" s="3"/>
    </row>
    <row r="185" s="1" customFormat="1" spans="1:7">
      <c r="A185" s="3" t="s">
        <v>204</v>
      </c>
      <c r="B185" s="3" t="s">
        <v>499</v>
      </c>
      <c r="C185" s="3" t="s">
        <v>500</v>
      </c>
      <c r="D185" s="5" t="s">
        <v>19</v>
      </c>
      <c r="E185" s="4"/>
      <c r="F185" s="7" t="s">
        <v>20</v>
      </c>
      <c r="G185" s="3"/>
    </row>
    <row r="186" s="1" customFormat="1" spans="1:7">
      <c r="A186" s="3" t="s">
        <v>204</v>
      </c>
      <c r="B186" s="3" t="s">
        <v>501</v>
      </c>
      <c r="C186" s="3" t="s">
        <v>502</v>
      </c>
      <c r="D186" s="5" t="s">
        <v>19</v>
      </c>
      <c r="E186" s="4"/>
      <c r="F186" s="7" t="s">
        <v>20</v>
      </c>
      <c r="G186" s="3"/>
    </row>
    <row r="187" s="1" customFormat="1" spans="1:7">
      <c r="A187" s="3" t="s">
        <v>204</v>
      </c>
      <c r="B187" s="3" t="s">
        <v>503</v>
      </c>
      <c r="C187" s="3" t="s">
        <v>504</v>
      </c>
      <c r="D187" s="5" t="s">
        <v>19</v>
      </c>
      <c r="E187" s="4"/>
      <c r="F187" s="7" t="s">
        <v>20</v>
      </c>
      <c r="G187" s="3"/>
    </row>
    <row r="188" s="1" customFormat="1" ht="27.75" spans="1:7">
      <c r="A188" s="3" t="s">
        <v>220</v>
      </c>
      <c r="B188" s="3" t="s">
        <v>505</v>
      </c>
      <c r="C188" s="3" t="s">
        <v>506</v>
      </c>
      <c r="D188" s="5" t="s">
        <v>507</v>
      </c>
      <c r="E188" s="4" t="s">
        <v>508</v>
      </c>
      <c r="F188" s="12"/>
      <c r="G188" s="3"/>
    </row>
    <row r="189" s="1" customFormat="1" ht="55.5" spans="1:7">
      <c r="A189" s="3" t="s">
        <v>220</v>
      </c>
      <c r="B189" s="3" t="s">
        <v>509</v>
      </c>
      <c r="C189" s="3" t="s">
        <v>510</v>
      </c>
      <c r="D189" s="5" t="s">
        <v>228</v>
      </c>
      <c r="E189" s="4" t="s">
        <v>511</v>
      </c>
      <c r="F189" s="6"/>
      <c r="G189" s="3"/>
    </row>
    <row r="190" s="1" customFormat="1" ht="55.5" spans="1:7">
      <c r="A190" s="3" t="s">
        <v>220</v>
      </c>
      <c r="B190" s="3" t="s">
        <v>512</v>
      </c>
      <c r="C190" s="3" t="s">
        <v>513</v>
      </c>
      <c r="D190" s="5" t="s">
        <v>228</v>
      </c>
      <c r="E190" s="4" t="s">
        <v>511</v>
      </c>
      <c r="F190" s="6"/>
      <c r="G190" s="3"/>
    </row>
    <row r="191" s="1" customFormat="1" ht="27.75" spans="1:7">
      <c r="A191" s="3" t="s">
        <v>220</v>
      </c>
      <c r="B191" s="3" t="s">
        <v>514</v>
      </c>
      <c r="C191" s="3" t="s">
        <v>515</v>
      </c>
      <c r="D191" s="5" t="s">
        <v>258</v>
      </c>
      <c r="E191" s="4" t="s">
        <v>516</v>
      </c>
      <c r="F191" s="3"/>
      <c r="G191" s="3"/>
    </row>
    <row r="192" s="1" customFormat="1" ht="55.5" spans="1:7">
      <c r="A192" s="3" t="s">
        <v>220</v>
      </c>
      <c r="B192" s="3" t="s">
        <v>517</v>
      </c>
      <c r="C192" s="3" t="s">
        <v>518</v>
      </c>
      <c r="D192" s="5" t="s">
        <v>519</v>
      </c>
      <c r="E192" s="4" t="s">
        <v>520</v>
      </c>
      <c r="F192" s="3"/>
      <c r="G192" s="3"/>
    </row>
    <row r="193" s="1" customFormat="1" ht="27.75" spans="1:7">
      <c r="A193" s="3" t="s">
        <v>220</v>
      </c>
      <c r="B193" s="3" t="s">
        <v>521</v>
      </c>
      <c r="C193" s="3" t="s">
        <v>522</v>
      </c>
      <c r="D193" s="5" t="s">
        <v>233</v>
      </c>
      <c r="E193" s="10" t="s">
        <v>523</v>
      </c>
      <c r="F193" s="3"/>
      <c r="G193" s="3"/>
    </row>
    <row r="194" s="1" customFormat="1" ht="27.75" spans="1:7">
      <c r="A194" s="3" t="s">
        <v>220</v>
      </c>
      <c r="B194" s="3" t="s">
        <v>524</v>
      </c>
      <c r="C194" s="3" t="s">
        <v>525</v>
      </c>
      <c r="D194" s="5" t="s">
        <v>526</v>
      </c>
      <c r="E194" s="4" t="s">
        <v>527</v>
      </c>
      <c r="F194" s="3"/>
      <c r="G194" s="3"/>
    </row>
    <row r="195" s="1" customFormat="1" ht="41.65" spans="1:7">
      <c r="A195" s="3" t="s">
        <v>220</v>
      </c>
      <c r="B195" s="3" t="s">
        <v>528</v>
      </c>
      <c r="C195" s="3" t="s">
        <v>529</v>
      </c>
      <c r="D195" s="5" t="s">
        <v>526</v>
      </c>
      <c r="E195" s="4" t="s">
        <v>530</v>
      </c>
      <c r="F195" s="3"/>
      <c r="G195" s="3"/>
    </row>
    <row r="196" s="1" customFormat="1" ht="69.4" spans="1:7">
      <c r="A196" s="3" t="s">
        <v>220</v>
      </c>
      <c r="B196" s="3" t="s">
        <v>531</v>
      </c>
      <c r="C196" s="3" t="s">
        <v>532</v>
      </c>
      <c r="D196" s="5" t="s">
        <v>533</v>
      </c>
      <c r="E196" s="4" t="s">
        <v>534</v>
      </c>
      <c r="F196" s="3"/>
      <c r="G196" s="3"/>
    </row>
    <row r="197" s="1" customFormat="1" ht="55.5" spans="1:7">
      <c r="A197" s="3" t="s">
        <v>220</v>
      </c>
      <c r="B197" s="3" t="s">
        <v>535</v>
      </c>
      <c r="C197" s="3" t="s">
        <v>536</v>
      </c>
      <c r="D197" s="5" t="s">
        <v>519</v>
      </c>
      <c r="E197" s="4" t="s">
        <v>520</v>
      </c>
      <c r="F197" s="3"/>
      <c r="G197" s="3"/>
    </row>
    <row r="198" ht="111" spans="1:7">
      <c r="A198" s="3" t="s">
        <v>220</v>
      </c>
      <c r="B198" s="3" t="s">
        <v>537</v>
      </c>
      <c r="C198" s="3" t="s">
        <v>538</v>
      </c>
      <c r="D198" s="5" t="s">
        <v>519</v>
      </c>
      <c r="E198" s="4" t="s">
        <v>539</v>
      </c>
      <c r="G198" s="3"/>
    </row>
    <row r="199" ht="69.4" spans="1:7">
      <c r="A199" s="3" t="s">
        <v>220</v>
      </c>
      <c r="B199" s="3" t="s">
        <v>540</v>
      </c>
      <c r="C199" s="3" t="s">
        <v>541</v>
      </c>
      <c r="D199" s="5" t="s">
        <v>533</v>
      </c>
      <c r="E199" s="4" t="s">
        <v>534</v>
      </c>
      <c r="G199" s="3"/>
    </row>
    <row r="200" ht="41.65" spans="1:7">
      <c r="A200" s="3" t="s">
        <v>220</v>
      </c>
      <c r="B200" s="3" t="s">
        <v>514</v>
      </c>
      <c r="C200" s="3" t="s">
        <v>515</v>
      </c>
      <c r="D200" s="5" t="s">
        <v>542</v>
      </c>
      <c r="E200" s="4" t="s">
        <v>543</v>
      </c>
      <c r="G200" s="3"/>
    </row>
    <row r="201" ht="69.4" spans="1:7">
      <c r="A201" s="3" t="s">
        <v>220</v>
      </c>
      <c r="B201" s="3" t="s">
        <v>544</v>
      </c>
      <c r="C201" s="3" t="s">
        <v>545</v>
      </c>
      <c r="D201" s="5" t="s">
        <v>546</v>
      </c>
      <c r="E201" s="4" t="s">
        <v>547</v>
      </c>
      <c r="G201" s="3"/>
    </row>
    <row r="202" spans="1:7">
      <c r="A202" s="3" t="s">
        <v>220</v>
      </c>
      <c r="B202" s="3" t="s">
        <v>548</v>
      </c>
      <c r="C202" s="3" t="s">
        <v>515</v>
      </c>
      <c r="D202" s="5" t="s">
        <v>19</v>
      </c>
      <c r="E202" s="4"/>
      <c r="F202" s="7" t="s">
        <v>20</v>
      </c>
      <c r="G202" s="3"/>
    </row>
    <row r="203" spans="1:7">
      <c r="A203" s="3" t="s">
        <v>220</v>
      </c>
      <c r="B203" s="3" t="s">
        <v>549</v>
      </c>
      <c r="C203" s="3" t="s">
        <v>222</v>
      </c>
      <c r="D203" s="5" t="s">
        <v>19</v>
      </c>
      <c r="E203" s="4"/>
      <c r="F203" s="7" t="s">
        <v>20</v>
      </c>
      <c r="G203" s="3"/>
    </row>
    <row r="204" spans="1:7">
      <c r="A204" s="3" t="s">
        <v>220</v>
      </c>
      <c r="B204" s="3" t="s">
        <v>550</v>
      </c>
      <c r="C204" s="3" t="s">
        <v>551</v>
      </c>
      <c r="D204" s="5" t="s">
        <v>19</v>
      </c>
      <c r="E204" s="4"/>
      <c r="F204" s="7" t="s">
        <v>20</v>
      </c>
      <c r="G204" s="3"/>
    </row>
    <row r="205" spans="1:7">
      <c r="A205" s="3" t="s">
        <v>220</v>
      </c>
      <c r="B205" s="3" t="s">
        <v>552</v>
      </c>
      <c r="C205" s="3" t="s">
        <v>553</v>
      </c>
      <c r="D205" s="5" t="s">
        <v>19</v>
      </c>
      <c r="E205" s="4"/>
      <c r="F205" s="7" t="s">
        <v>20</v>
      </c>
      <c r="G205" s="3"/>
    </row>
    <row r="206" spans="1:7">
      <c r="A206" s="3" t="s">
        <v>220</v>
      </c>
      <c r="B206" s="3" t="s">
        <v>554</v>
      </c>
      <c r="C206" s="3" t="s">
        <v>555</v>
      </c>
      <c r="D206" s="5" t="s">
        <v>19</v>
      </c>
      <c r="E206" s="4"/>
      <c r="F206" s="7" t="s">
        <v>20</v>
      </c>
      <c r="G206" s="3"/>
    </row>
    <row r="207" spans="1:7">
      <c r="A207" s="3" t="s">
        <v>220</v>
      </c>
      <c r="B207" s="3" t="s">
        <v>556</v>
      </c>
      <c r="C207" s="3" t="s">
        <v>557</v>
      </c>
      <c r="D207" s="5" t="s">
        <v>19</v>
      </c>
      <c r="E207" s="4"/>
      <c r="F207" s="7" t="s">
        <v>20</v>
      </c>
      <c r="G207" s="3"/>
    </row>
    <row r="208" spans="1:7">
      <c r="A208" s="3" t="s">
        <v>220</v>
      </c>
      <c r="B208" s="3" t="s">
        <v>558</v>
      </c>
      <c r="C208" s="3" t="s">
        <v>559</v>
      </c>
      <c r="D208" s="5" t="s">
        <v>19</v>
      </c>
      <c r="E208" s="4"/>
      <c r="F208" s="7" t="s">
        <v>20</v>
      </c>
      <c r="G208" s="3"/>
    </row>
    <row r="209" spans="1:7">
      <c r="A209" s="3" t="s">
        <v>220</v>
      </c>
      <c r="B209" s="3" t="s">
        <v>560</v>
      </c>
      <c r="C209" s="3" t="s">
        <v>561</v>
      </c>
      <c r="D209" s="5" t="s">
        <v>19</v>
      </c>
      <c r="E209" s="4"/>
      <c r="F209" s="7" t="s">
        <v>20</v>
      </c>
      <c r="G209" s="3"/>
    </row>
    <row r="210" spans="1:7">
      <c r="A210" s="3" t="s">
        <v>220</v>
      </c>
      <c r="B210" s="3" t="s">
        <v>562</v>
      </c>
      <c r="C210" s="3" t="s">
        <v>563</v>
      </c>
      <c r="D210" s="5" t="s">
        <v>19</v>
      </c>
      <c r="E210" s="4"/>
      <c r="F210" s="7" t="s">
        <v>20</v>
      </c>
      <c r="G210" s="3"/>
    </row>
    <row r="211" spans="1:7">
      <c r="A211" s="3" t="s">
        <v>220</v>
      </c>
      <c r="B211" s="3" t="s">
        <v>564</v>
      </c>
      <c r="C211" s="3" t="s">
        <v>565</v>
      </c>
      <c r="D211" s="5" t="s">
        <v>19</v>
      </c>
      <c r="E211" s="4"/>
      <c r="F211" s="7" t="s">
        <v>20</v>
      </c>
      <c r="G211" s="3"/>
    </row>
    <row r="212" ht="69.4" spans="1:7">
      <c r="A212" s="3" t="s">
        <v>220</v>
      </c>
      <c r="B212" s="3" t="s">
        <v>566</v>
      </c>
      <c r="C212" s="3" t="s">
        <v>567</v>
      </c>
      <c r="D212" s="5" t="s">
        <v>568</v>
      </c>
      <c r="E212" s="10" t="s">
        <v>569</v>
      </c>
      <c r="F212" s="12"/>
      <c r="G212" s="3"/>
    </row>
    <row r="213" ht="13" customHeight="1" spans="1:7">
      <c r="A213" s="3" t="s">
        <v>220</v>
      </c>
      <c r="B213" s="3" t="s">
        <v>570</v>
      </c>
      <c r="C213" s="3" t="s">
        <v>571</v>
      </c>
      <c r="D213" s="5" t="s">
        <v>568</v>
      </c>
      <c r="E213" s="10" t="s">
        <v>569</v>
      </c>
      <c r="F213" s="12"/>
      <c r="G213" s="3"/>
    </row>
    <row r="214" ht="69.4" spans="1:7">
      <c r="A214" s="3" t="s">
        <v>220</v>
      </c>
      <c r="B214" s="3" t="s">
        <v>572</v>
      </c>
      <c r="C214" s="3" t="s">
        <v>573</v>
      </c>
      <c r="D214" s="5" t="s">
        <v>568</v>
      </c>
      <c r="E214" s="10" t="s">
        <v>569</v>
      </c>
      <c r="F214" s="12"/>
      <c r="G214" s="3"/>
    </row>
    <row r="215" ht="69.4" spans="1:7">
      <c r="A215" s="3" t="s">
        <v>220</v>
      </c>
      <c r="B215" s="3" t="s">
        <v>574</v>
      </c>
      <c r="C215" s="3" t="s">
        <v>541</v>
      </c>
      <c r="D215" s="5" t="s">
        <v>568</v>
      </c>
      <c r="E215" s="10" t="s">
        <v>569</v>
      </c>
      <c r="F215" s="12"/>
      <c r="G215" s="3"/>
    </row>
    <row r="216" ht="69.4" spans="1:7">
      <c r="A216" s="3" t="s">
        <v>220</v>
      </c>
      <c r="B216" s="3" t="s">
        <v>575</v>
      </c>
      <c r="C216" s="3" t="s">
        <v>576</v>
      </c>
      <c r="D216" s="5" t="s">
        <v>568</v>
      </c>
      <c r="E216" s="10" t="s">
        <v>569</v>
      </c>
      <c r="F216" s="12"/>
      <c r="G216" s="3"/>
    </row>
    <row r="217" ht="41.65" spans="1:7">
      <c r="A217" s="3" t="s">
        <v>577</v>
      </c>
      <c r="B217" s="3" t="s">
        <v>578</v>
      </c>
      <c r="C217" s="3" t="s">
        <v>579</v>
      </c>
      <c r="D217" s="5" t="s">
        <v>580</v>
      </c>
      <c r="E217" s="10" t="s">
        <v>581</v>
      </c>
      <c r="F217" s="12"/>
      <c r="G217" s="3"/>
    </row>
    <row r="218" ht="41.65" spans="1:7">
      <c r="A218" s="3" t="s">
        <v>577</v>
      </c>
      <c r="B218" s="10" t="s">
        <v>582</v>
      </c>
      <c r="C218" s="4" t="s">
        <v>583</v>
      </c>
      <c r="D218" s="5" t="s">
        <v>584</v>
      </c>
      <c r="E218" s="10" t="s">
        <v>585</v>
      </c>
      <c r="F218" s="12"/>
      <c r="G218" s="3"/>
    </row>
    <row r="219" spans="1:7">
      <c r="A219" s="3" t="s">
        <v>217</v>
      </c>
      <c r="B219" s="3" t="s">
        <v>586</v>
      </c>
      <c r="C219" s="3" t="s">
        <v>587</v>
      </c>
      <c r="D219" s="5" t="s">
        <v>19</v>
      </c>
      <c r="E219" s="10"/>
      <c r="F219" s="7" t="s">
        <v>20</v>
      </c>
      <c r="G219" s="3"/>
    </row>
    <row r="220" spans="1:7">
      <c r="A220" s="3" t="s">
        <v>290</v>
      </c>
      <c r="B220" s="3" t="s">
        <v>588</v>
      </c>
      <c r="C220" s="3" t="s">
        <v>589</v>
      </c>
      <c r="D220" s="5" t="s">
        <v>19</v>
      </c>
      <c r="E220" s="10"/>
      <c r="F220" s="7" t="s">
        <v>20</v>
      </c>
      <c r="G220" s="3"/>
    </row>
    <row r="221" spans="1:7">
      <c r="A221" s="3" t="s">
        <v>290</v>
      </c>
      <c r="B221" s="3" t="s">
        <v>590</v>
      </c>
      <c r="C221" s="3" t="s">
        <v>591</v>
      </c>
      <c r="D221" s="5" t="s">
        <v>19</v>
      </c>
      <c r="E221" s="10"/>
      <c r="F221" s="7" t="s">
        <v>20</v>
      </c>
      <c r="G221" s="3"/>
    </row>
    <row r="222" spans="1:7">
      <c r="A222" s="3" t="s">
        <v>290</v>
      </c>
      <c r="B222" s="3" t="s">
        <v>383</v>
      </c>
      <c r="C222" s="3" t="s">
        <v>592</v>
      </c>
      <c r="D222" s="5" t="s">
        <v>19</v>
      </c>
      <c r="E222" s="10"/>
      <c r="F222" s="7" t="s">
        <v>20</v>
      </c>
      <c r="G222" s="3"/>
    </row>
    <row r="223" spans="1:7">
      <c r="A223" s="3" t="s">
        <v>290</v>
      </c>
      <c r="B223" s="3" t="s">
        <v>593</v>
      </c>
      <c r="C223" s="3" t="s">
        <v>594</v>
      </c>
      <c r="D223" s="5" t="s">
        <v>19</v>
      </c>
      <c r="E223" s="10"/>
      <c r="F223" s="7" t="s">
        <v>20</v>
      </c>
      <c r="G223" s="3"/>
    </row>
    <row r="224" spans="4:4">
      <c r="D224" s="5"/>
    </row>
    <row r="225" spans="4:4">
      <c r="D225" s="5"/>
    </row>
    <row r="226" spans="4:4">
      <c r="D226" s="5"/>
    </row>
    <row r="227" spans="4:4">
      <c r="D227" s="5"/>
    </row>
    <row r="228" spans="4:4">
      <c r="D228" s="5"/>
    </row>
    <row r="229" spans="4:5">
      <c r="D229" s="5"/>
      <c r="E229" s="5"/>
    </row>
    <row r="230" spans="4:4">
      <c r="D230" s="5"/>
    </row>
    <row r="231" spans="4:4">
      <c r="D231" s="5"/>
    </row>
    <row r="232" spans="4:4">
      <c r="D232" s="5"/>
    </row>
    <row r="233" spans="4:4">
      <c r="D233" s="5"/>
    </row>
    <row r="234" spans="4:4">
      <c r="D234" s="5"/>
    </row>
    <row r="235" spans="4:4">
      <c r="D235" s="5"/>
    </row>
    <row r="236" spans="4:4">
      <c r="D236" s="5"/>
    </row>
    <row r="237" spans="4:4">
      <c r="D237" s="5"/>
    </row>
    <row r="238" spans="4:4">
      <c r="D238" s="5"/>
    </row>
    <row r="239" spans="4:4">
      <c r="D239" s="5"/>
    </row>
    <row r="240" spans="4:4">
      <c r="D240" s="5"/>
    </row>
    <row r="241" spans="4:4">
      <c r="D241" s="5"/>
    </row>
    <row r="242" spans="4:4">
      <c r="D242" s="5"/>
    </row>
    <row r="243" spans="4:4">
      <c r="D243" s="5"/>
    </row>
    <row r="244" spans="4:4">
      <c r="D244" s="5"/>
    </row>
    <row r="245" spans="4:4">
      <c r="D245" s="5"/>
    </row>
    <row r="246" spans="4:4">
      <c r="D246" s="5"/>
    </row>
    <row r="247" spans="4:4">
      <c r="D247" s="5"/>
    </row>
    <row r="248" spans="4:4">
      <c r="D248" s="5"/>
    </row>
    <row r="249" spans="4:4">
      <c r="D249" s="5"/>
    </row>
    <row r="250" spans="4:4">
      <c r="D250" s="5"/>
    </row>
    <row r="251" spans="4:4">
      <c r="D251" s="5"/>
    </row>
  </sheetData>
  <autoFilter ref="A1:G223">
    <sortState ref="A1:G223">
      <sortCondition ref="A1"/>
    </sortState>
    <extLst/>
  </autoFilter>
  <hyperlinks>
    <hyperlink ref="D94" r:id="rId1" display="https://doi.org/10.1099%2Fjgv.0.001294"/>
    <hyperlink ref="D98" r:id="rId2" display="https://doi.org/10.1038/ncomms6509"/>
    <hyperlink ref="D99" r:id="rId3" display="https://doi.org/10.1099/jgv.0.001192"/>
    <hyperlink ref="D100" r:id="rId4" display="https://doi.org/10.1007/s00705-019-04283-0"/>
    <hyperlink ref="D2" r:id="rId4" display="https://doi.org/10.1007/s00705-019-04283-0"/>
    <hyperlink ref="D16" r:id="rId5" display="https://doi.org/10.1371/journal.ppat.1001106 &amp; &#10;https://doi.org/10.1128/jvi.00468-07" tooltip="https://doi.org/10.1371/journal.ppat.1001106&amp;https://doi.org/10.1128/jvi.00468-07"/>
    <hyperlink ref="D14" r:id="rId6" display="https://doi.org/10.1016/j.celrep.2017.07.028"/>
    <hyperlink ref="D90" r:id="rId7" display="https://doi.org/10.3390/v12050541&amp;https://doi.org/10.1126/science.1213362"/>
    <hyperlink ref="D89" r:id="rId7" display="https://doi.org/10.3390/v12050541&amp;https://doi.org/10.1126/science.1213362" tooltip="https://doi.org/10.3390/v12050541&amp;https://doi.org/10.1126/science.1213362"/>
    <hyperlink ref="F167" r:id="rId8" display="https://europepmc.org/articles/PMC3294750/table/T1/"/>
    <hyperlink ref="F91" r:id="rId8" display="https://europepmc.org/articles/PMC3294750/table/T1/"/>
    <hyperlink ref="F115" r:id="rId8" display="https://europepmc.org/articles/PMC3294750/table/T1/"/>
    <hyperlink ref="F70" r:id="rId8" display="https://europepmc.org/articles/PMC3294750/table/T1/" tooltip="https://europepmc.org/articles/PMC3294750/table/T1/"/>
    <hyperlink ref="F202" r:id="rId8" display="https://europepmc.org/articles/PMC3294750/table/T1/"/>
    <hyperlink ref="F73" r:id="rId8" display="https://europepmc.org/articles/PMC3294750/table/T1/" tooltip="https://europepmc.org/articles/PMC3294750/table/T1/"/>
    <hyperlink ref="F219" r:id="rId8" display="https://europepmc.org/articles/PMC3294750/table/T1/" tooltip="https://europepmc.org/articles/PMC3294750/table/T1/"/>
    <hyperlink ref="D18" r:id="rId9" display="https://doi.org/10.3390/v11100923"/>
    <hyperlink ref="D19" r:id="rId10" display="https://10.1134/S0026893320060126"/>
    <hyperlink ref="D20" r:id="rId10" display="https://10.1134/S0026893320060126"/>
    <hyperlink ref="D21" r:id="rId11" display="https://10.1186/s13567-017-0410-0"/>
    <hyperlink ref="D22" r:id="rId12" display="https://10.1038/srep11434"/>
    <hyperlink ref="F5" r:id="rId8" display="https://europepmc.org/articles/PMC3294750/table/T1/"/>
    <hyperlink ref="F6" r:id="rId8" display="https://europepmc.org/articles/PMC3294750/table/T1/"/>
    <hyperlink ref="F92" r:id="rId8" display="https://europepmc.org/articles/PMC3294750/table/T1/"/>
    <hyperlink ref="F93" r:id="rId8" display="https://europepmc.org/articles/PMC3294750/table/T1/"/>
    <hyperlink ref="F116" r:id="rId8" display="https://europepmc.org/articles/PMC3294750/table/T1/"/>
    <hyperlink ref="F117" r:id="rId8" display="https://europepmc.org/articles/PMC3294750/table/T1/"/>
    <hyperlink ref="F118" r:id="rId8" display="https://europepmc.org/articles/PMC3294750/table/T1/"/>
    <hyperlink ref="F168" r:id="rId8" display="https://europepmc.org/articles/PMC3294750/table/T1/"/>
    <hyperlink ref="F169" r:id="rId8" display="https://europepmc.org/articles/PMC3294750/table/T1/"/>
    <hyperlink ref="F170" r:id="rId8" display="https://europepmc.org/articles/PMC3294750/table/T1/"/>
    <hyperlink ref="F171" r:id="rId8" display="https://europepmc.org/articles/PMC3294750/table/T1/"/>
    <hyperlink ref="F172" r:id="rId8" display="https://europepmc.org/articles/PMC3294750/table/T1/"/>
    <hyperlink ref="F173" r:id="rId8" display="https://europepmc.org/articles/PMC3294750/table/T1/"/>
    <hyperlink ref="F174" r:id="rId8" display="https://europepmc.org/articles/PMC3294750/table/T1/"/>
    <hyperlink ref="F175" r:id="rId8" display="https://europepmc.org/articles/PMC3294750/table/T1/"/>
    <hyperlink ref="F176" r:id="rId8" display="https://europepmc.org/articles/PMC3294750/table/T1/"/>
    <hyperlink ref="F177" r:id="rId8" display="https://europepmc.org/articles/PMC3294750/table/T1/"/>
    <hyperlink ref="F178" r:id="rId8" display="https://europepmc.org/articles/PMC3294750/table/T1/"/>
    <hyperlink ref="F179" r:id="rId8" display="https://europepmc.org/articles/PMC3294750/table/T1/"/>
    <hyperlink ref="F180" r:id="rId8" display="https://europepmc.org/articles/PMC3294750/table/T1/"/>
    <hyperlink ref="F181" r:id="rId8" display="https://europepmc.org/articles/PMC3294750/table/T1/"/>
    <hyperlink ref="F182" r:id="rId8" display="https://europepmc.org/articles/PMC3294750/table/T1/"/>
    <hyperlink ref="F183" r:id="rId8" display="https://europepmc.org/articles/PMC3294750/table/T1/"/>
    <hyperlink ref="F184" r:id="rId8" display="https://europepmc.org/articles/PMC3294750/table/T1/"/>
    <hyperlink ref="F185" r:id="rId8" display="https://europepmc.org/articles/PMC3294750/table/T1/"/>
    <hyperlink ref="F186" r:id="rId8" display="https://europepmc.org/articles/PMC3294750/table/T1/"/>
    <hyperlink ref="F187" r:id="rId8" display="https://europepmc.org/articles/PMC3294750/table/T1/"/>
    <hyperlink ref="F203" r:id="rId8" display="https://europepmc.org/articles/PMC3294750/table/T1/"/>
    <hyperlink ref="F204" r:id="rId8" display="https://europepmc.org/articles/PMC3294750/table/T1/"/>
    <hyperlink ref="F205" r:id="rId8" display="https://europepmc.org/articles/PMC3294750/table/T1/"/>
    <hyperlink ref="F206" r:id="rId8" display="https://europepmc.org/articles/PMC3294750/table/T1/"/>
    <hyperlink ref="F207" r:id="rId8" display="https://europepmc.org/articles/PMC3294750/table/T1/"/>
    <hyperlink ref="F208" r:id="rId8" display="https://europepmc.org/articles/PMC3294750/table/T1/"/>
    <hyperlink ref="F209" r:id="rId8" display="https://europepmc.org/articles/PMC3294750/table/T1/"/>
    <hyperlink ref="F210" r:id="rId8" display="https://europepmc.org/articles/PMC3294750/table/T1/"/>
    <hyperlink ref="F211" r:id="rId8" display="https://europepmc.org/articles/PMC3294750/table/T1/"/>
    <hyperlink ref="F220" r:id="rId8" display="https://europepmc.org/articles/PMC3294750/table/T1/" tooltip="https://europepmc.org/articles/PMC3294750/table/T1/"/>
    <hyperlink ref="F221" r:id="rId8" display="https://europepmc.org/articles/PMC3294750/table/T1/" tooltip="https://europepmc.org/articles/PMC3294750/table/T1/"/>
    <hyperlink ref="F222" r:id="rId8" display="https://europepmc.org/articles/PMC3294750/table/T1/" tooltip="https://europepmc.org/articles/PMC3294750/table/T1/"/>
    <hyperlink ref="F223" r:id="rId8" display="https://europepmc.org/articles/PMC3294750/table/T1/" tooltip="https://europepmc.org/articles/PMC3294750/table/T1/"/>
  </hyperlink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lhr</dc:creator>
  <cp:lastModifiedBy>韩冷笙</cp:lastModifiedBy>
  <dcterms:created xsi:type="dcterms:W3CDTF">2023-01-02T08:23:00Z</dcterms:created>
  <dcterms:modified xsi:type="dcterms:W3CDTF">2023-11-30T13:06:08Z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6714E73937524042890439123350242B_13</vt:lpwstr>
  </property>
  <property fmtid="{D5CDD505-2E9C-101B-9397-08002B2CF9AE}" pid="3" name="KSOProductBuildVer">
    <vt:lpwstr>2052-12.1.0.15990</vt:lpwstr>
  </property>
</Properties>
</file>