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GRMG\VS2012\OrmTestNorthwind\_results\"/>
    </mc:Choice>
  </mc:AlternateContent>
  <bookViews>
    <workbookView xWindow="0" yWindow="0" windowWidth="19200" windowHeight="115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H16" i="1"/>
  <c r="H15" i="1"/>
  <c r="H30" i="1"/>
  <c r="H29" i="1"/>
  <c r="H18" i="1"/>
  <c r="H17" i="1"/>
  <c r="H3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H35" i="1" l="1"/>
  <c r="H28" i="1" l="1"/>
  <c r="H27" i="1"/>
  <c r="H14" i="1"/>
  <c r="H13" i="1"/>
  <c r="H34" i="1" l="1"/>
  <c r="H25" i="1" s="1"/>
  <c r="H11" i="1" l="1"/>
  <c r="H33" i="1"/>
  <c r="H24" i="1" s="1"/>
  <c r="H12" i="1"/>
  <c r="H26" i="1"/>
  <c r="H9" i="1" l="1"/>
  <c r="H23" i="1"/>
  <c r="H10" i="1"/>
  <c r="F5" i="1"/>
  <c r="G5" i="1" s="1"/>
  <c r="H32" i="1" l="1"/>
  <c r="H31" i="1"/>
  <c r="H22" i="1" l="1"/>
  <c r="H21" i="1"/>
  <c r="H8" i="1"/>
  <c r="H7" i="1"/>
  <c r="H20" i="1"/>
  <c r="H19" i="1"/>
  <c r="H6" i="1"/>
  <c r="I6" i="1" s="1"/>
  <c r="H5" i="1"/>
  <c r="I5" i="1" s="1"/>
</calcChain>
</file>

<file path=xl/sharedStrings.xml><?xml version="1.0" encoding="utf-8"?>
<sst xmlns="http://schemas.openxmlformats.org/spreadsheetml/2006/main" count="41" uniqueCount="41">
  <si>
    <t>simple ADO/10</t>
  </si>
  <si>
    <t>simple ADO/500</t>
  </si>
  <si>
    <t>complex ADO/10</t>
  </si>
  <si>
    <t>complex ADO/500</t>
  </si>
  <si>
    <t>#1</t>
  </si>
  <si>
    <t>#2</t>
  </si>
  <si>
    <t>#3</t>
  </si>
  <si>
    <t>Time in ms per 1000 requests</t>
  </si>
  <si>
    <t>AVG</t>
  </si>
  <si>
    <t>Context</t>
  </si>
  <si>
    <t>AVG/query</t>
  </si>
  <si>
    <t>Without context</t>
  </si>
  <si>
    <t>s ADO/10+10</t>
  </si>
  <si>
    <t>s L2DB/10+10</t>
  </si>
  <si>
    <t>simple L2DB/10</t>
  </si>
  <si>
    <t>simple L2DB/500</t>
  </si>
  <si>
    <t>complex L2DB/10</t>
  </si>
  <si>
    <t>complex L2DB/500</t>
  </si>
  <si>
    <t>simple L2DB raw/10</t>
  </si>
  <si>
    <t>simple L2DB raw/500</t>
  </si>
  <si>
    <t>complex L2DB raw/10</t>
  </si>
  <si>
    <t>complex L2DB raw/500</t>
  </si>
  <si>
    <t>s L2DB raw/10+10</t>
  </si>
  <si>
    <t>simple EFCore/10</t>
  </si>
  <si>
    <t>simple EFCore/500</t>
  </si>
  <si>
    <t>complex EFCore/10</t>
  </si>
  <si>
    <t>complex EFCore/500</t>
  </si>
  <si>
    <t>s EFCore/10+10</t>
  </si>
  <si>
    <t>i5-4200H, DDR3-1600, Win 10, 64 bit, .NET 4.6.1, EF 6.1.3, linq2db 1.8.3, EFCore 2.0</t>
  </si>
  <si>
    <t>simple EF6/10</t>
  </si>
  <si>
    <t>simple EF6/500</t>
  </si>
  <si>
    <t>complex EF6/10</t>
  </si>
  <si>
    <t>complex EF6/500</t>
  </si>
  <si>
    <t>s EF6/10+10</t>
  </si>
  <si>
    <t>simple EFCore raw/10</t>
  </si>
  <si>
    <t>simple EFCore raw/500</t>
  </si>
  <si>
    <t>simple EFCore compiled/10</t>
  </si>
  <si>
    <t>simple EFCore compiled/500</t>
  </si>
  <si>
    <t>complex EFCore compiled/10</t>
  </si>
  <si>
    <t>complex EFCore compiled/500</t>
  </si>
  <si>
    <t>s EFCore compiled/10+10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</si>
</sst>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"/>
  <sheetViews>
    <sheetView tabSelected="1" workbookViewId="0"/>
  </sheetViews>
  <sheetFormatPr defaultRowHeight="15" x14ac:dyDescent="0.25"/>
  <cols>
    <col min="2" max="2" width="28.7109375" customWidth="1"/>
    <col min="7" max="7" width="11.42578125" customWidth="1"/>
    <col min="8" max="8" width="9.5703125" customWidth="1"/>
  </cols>
  <sheetData>
    <row r="1" spans="2:9" x14ac:dyDescent="0.25">
      <c r="B1" t="s">
        <v>28</v>
      </c>
    </row>
    <row r="3" spans="2:9" x14ac:dyDescent="0.25">
      <c r="C3" t="s">
        <v>7</v>
      </c>
      <c r="F3" t="s">
        <v>8</v>
      </c>
      <c r="G3" t="s">
        <v>10</v>
      </c>
      <c r="H3" t="s">
        <v>9</v>
      </c>
      <c r="I3" t="s">
        <v>11</v>
      </c>
    </row>
    <row r="4" spans="2:9" x14ac:dyDescent="0.25">
      <c r="C4" t="s">
        <v>4</v>
      </c>
      <c r="D4" t="s">
        <v>5</v>
      </c>
      <c r="E4" t="s">
        <v>6</v>
      </c>
    </row>
    <row r="5" spans="2:9" x14ac:dyDescent="0.25">
      <c r="B5" t="s">
        <v>29</v>
      </c>
      <c r="C5">
        <v>866</v>
      </c>
      <c r="D5">
        <v>888</v>
      </c>
      <c r="E5">
        <v>889</v>
      </c>
      <c r="F5" s="1">
        <f>(C5+D5+E5)/3</f>
        <v>881</v>
      </c>
      <c r="G5">
        <f>F5/1000</f>
        <v>0.88100000000000001</v>
      </c>
      <c r="H5" s="2">
        <f>$H$31</f>
        <v>0.2386666666666668</v>
      </c>
      <c r="I5">
        <f>G5-H5</f>
        <v>0.6423333333333332</v>
      </c>
    </row>
    <row r="6" spans="2:9" x14ac:dyDescent="0.25">
      <c r="B6" t="s">
        <v>30</v>
      </c>
      <c r="C6">
        <v>2242</v>
      </c>
      <c r="D6">
        <v>2207</v>
      </c>
      <c r="E6">
        <v>2239</v>
      </c>
      <c r="F6" s="1">
        <f t="shared" ref="F6:F36" si="0">(C6+D6+E6)/3</f>
        <v>2229.3333333333335</v>
      </c>
      <c r="G6">
        <f t="shared" ref="G6:G36" si="1">F6/1000</f>
        <v>2.2293333333333334</v>
      </c>
      <c r="H6" s="2">
        <f>$H$31</f>
        <v>0.2386666666666668</v>
      </c>
      <c r="I6">
        <f t="shared" ref="I6:I30" si="2">G6-H6</f>
        <v>1.9906666666666666</v>
      </c>
    </row>
    <row r="7" spans="2:9" x14ac:dyDescent="0.25">
      <c r="B7" t="s">
        <v>0</v>
      </c>
      <c r="C7">
        <v>192</v>
      </c>
      <c r="D7">
        <v>189</v>
      </c>
      <c r="E7">
        <v>206</v>
      </c>
      <c r="F7" s="1">
        <f t="shared" si="0"/>
        <v>195.66666666666666</v>
      </c>
      <c r="G7">
        <f t="shared" si="1"/>
        <v>0.19566666666666666</v>
      </c>
      <c r="H7" s="2">
        <f>$H$32</f>
        <v>5.7666666666666644E-2</v>
      </c>
      <c r="I7">
        <f t="shared" si="2"/>
        <v>0.13800000000000001</v>
      </c>
    </row>
    <row r="8" spans="2:9" x14ac:dyDescent="0.25">
      <c r="B8" t="s">
        <v>1</v>
      </c>
      <c r="C8">
        <v>1323</v>
      </c>
      <c r="D8">
        <v>1270</v>
      </c>
      <c r="E8">
        <v>1316</v>
      </c>
      <c r="F8" s="1">
        <f t="shared" si="0"/>
        <v>1303</v>
      </c>
      <c r="G8">
        <f t="shared" si="1"/>
        <v>1.3029999999999999</v>
      </c>
      <c r="H8" s="2">
        <f>$H$32</f>
        <v>5.7666666666666644E-2</v>
      </c>
      <c r="I8">
        <f t="shared" si="2"/>
        <v>1.2453333333333334</v>
      </c>
    </row>
    <row r="9" spans="2:9" x14ac:dyDescent="0.25">
      <c r="B9" t="s">
        <v>14</v>
      </c>
      <c r="C9">
        <v>315</v>
      </c>
      <c r="D9">
        <v>313</v>
      </c>
      <c r="E9">
        <v>317</v>
      </c>
      <c r="F9" s="1">
        <f t="shared" si="0"/>
        <v>315</v>
      </c>
      <c r="G9">
        <f t="shared" si="1"/>
        <v>0.315</v>
      </c>
      <c r="H9" s="2">
        <f>$H$33</f>
        <v>6.8666666666666654E-2</v>
      </c>
      <c r="I9">
        <f t="shared" si="2"/>
        <v>0.24633333333333335</v>
      </c>
    </row>
    <row r="10" spans="2:9" x14ac:dyDescent="0.25">
      <c r="B10" t="s">
        <v>15</v>
      </c>
      <c r="C10">
        <v>1491</v>
      </c>
      <c r="D10">
        <v>1447</v>
      </c>
      <c r="E10">
        <v>1516</v>
      </c>
      <c r="F10" s="1">
        <f t="shared" si="0"/>
        <v>1484.6666666666667</v>
      </c>
      <c r="G10">
        <f t="shared" si="1"/>
        <v>1.4846666666666668</v>
      </c>
      <c r="H10" s="2">
        <f>$H$33</f>
        <v>6.8666666666666654E-2</v>
      </c>
      <c r="I10">
        <f t="shared" si="2"/>
        <v>1.4160000000000001</v>
      </c>
    </row>
    <row r="11" spans="2:9" x14ac:dyDescent="0.25">
      <c r="B11" t="s">
        <v>18</v>
      </c>
      <c r="C11">
        <v>196</v>
      </c>
      <c r="D11">
        <v>193</v>
      </c>
      <c r="E11">
        <v>195</v>
      </c>
      <c r="F11" s="1">
        <f t="shared" si="0"/>
        <v>194.66666666666666</v>
      </c>
      <c r="G11">
        <f t="shared" si="1"/>
        <v>0.19466666666666665</v>
      </c>
      <c r="H11" s="2">
        <f>$H$34</f>
        <v>4.0999999999999981E-2</v>
      </c>
      <c r="I11">
        <f t="shared" si="2"/>
        <v>0.15366666666666667</v>
      </c>
    </row>
    <row r="12" spans="2:9" x14ac:dyDescent="0.25">
      <c r="B12" t="s">
        <v>19</v>
      </c>
      <c r="C12">
        <v>1337</v>
      </c>
      <c r="D12">
        <v>1312</v>
      </c>
      <c r="E12">
        <v>1352</v>
      </c>
      <c r="F12" s="1">
        <f t="shared" si="0"/>
        <v>1333.6666666666667</v>
      </c>
      <c r="G12">
        <f t="shared" si="1"/>
        <v>1.3336666666666668</v>
      </c>
      <c r="H12" s="2">
        <f>$H$34</f>
        <v>4.0999999999999981E-2</v>
      </c>
      <c r="I12">
        <f t="shared" si="2"/>
        <v>1.2926666666666669</v>
      </c>
    </row>
    <row r="13" spans="2:9" x14ac:dyDescent="0.25">
      <c r="B13" t="s">
        <v>23</v>
      </c>
      <c r="C13">
        <v>705</v>
      </c>
      <c r="D13">
        <v>690</v>
      </c>
      <c r="E13">
        <v>690</v>
      </c>
      <c r="F13" s="1">
        <f t="shared" si="0"/>
        <v>695</v>
      </c>
      <c r="G13">
        <f t="shared" si="1"/>
        <v>0.69499999999999995</v>
      </c>
      <c r="H13" s="2">
        <f>$H$35</f>
        <v>0.20999999999999996</v>
      </c>
      <c r="I13">
        <f t="shared" si="2"/>
        <v>0.48499999999999999</v>
      </c>
    </row>
    <row r="14" spans="2:9" x14ac:dyDescent="0.25">
      <c r="B14" t="s">
        <v>24</v>
      </c>
      <c r="C14">
        <v>2198</v>
      </c>
      <c r="D14">
        <v>2176</v>
      </c>
      <c r="E14">
        <v>2200</v>
      </c>
      <c r="F14" s="1">
        <f t="shared" si="0"/>
        <v>2191.3333333333335</v>
      </c>
      <c r="G14">
        <f t="shared" si="1"/>
        <v>2.1913333333333336</v>
      </c>
      <c r="H14" s="2">
        <f>$H$35</f>
        <v>0.20999999999999996</v>
      </c>
      <c r="I14">
        <f t="shared" si="2"/>
        <v>1.9813333333333336</v>
      </c>
    </row>
    <row r="15" spans="2:9" x14ac:dyDescent="0.25">
      <c r="B15" t="s">
        <v>34</v>
      </c>
      <c r="C15">
        <v>680</v>
      </c>
      <c r="D15">
        <v>662</v>
      </c>
      <c r="E15">
        <v>673</v>
      </c>
      <c r="F15" s="1">
        <f t="shared" si="0"/>
        <v>671.66666666666663</v>
      </c>
      <c r="G15">
        <f t="shared" si="1"/>
        <v>0.67166666666666663</v>
      </c>
      <c r="H15" s="2">
        <f>$H$36</f>
        <v>0.17966666666666664</v>
      </c>
      <c r="I15">
        <f t="shared" si="2"/>
        <v>0.49199999999999999</v>
      </c>
    </row>
    <row r="16" spans="2:9" x14ac:dyDescent="0.25">
      <c r="B16" t="s">
        <v>35</v>
      </c>
      <c r="C16">
        <v>3490</v>
      </c>
      <c r="D16">
        <v>3431</v>
      </c>
      <c r="E16">
        <v>3459</v>
      </c>
      <c r="F16" s="1">
        <f t="shared" si="0"/>
        <v>3460</v>
      </c>
      <c r="G16">
        <f t="shared" si="1"/>
        <v>3.46</v>
      </c>
      <c r="H16" s="2">
        <f>$H$36</f>
        <v>0.17966666666666664</v>
      </c>
      <c r="I16">
        <f t="shared" si="2"/>
        <v>3.2803333333333331</v>
      </c>
    </row>
    <row r="17" spans="2:9" x14ac:dyDescent="0.25">
      <c r="B17" t="s">
        <v>36</v>
      </c>
      <c r="C17">
        <v>478</v>
      </c>
      <c r="D17">
        <v>434</v>
      </c>
      <c r="E17">
        <v>469</v>
      </c>
      <c r="F17" s="1">
        <f t="shared" si="0"/>
        <v>460.33333333333331</v>
      </c>
      <c r="G17">
        <f t="shared" si="1"/>
        <v>0.46033333333333332</v>
      </c>
      <c r="H17" s="2">
        <f>$H$36</f>
        <v>0.17966666666666664</v>
      </c>
      <c r="I17">
        <f t="shared" si="2"/>
        <v>0.28066666666666668</v>
      </c>
    </row>
    <row r="18" spans="2:9" x14ac:dyDescent="0.25">
      <c r="B18" t="s">
        <v>37</v>
      </c>
      <c r="C18">
        <v>1849</v>
      </c>
      <c r="D18">
        <v>1857</v>
      </c>
      <c r="E18">
        <v>1837</v>
      </c>
      <c r="F18" s="1">
        <f t="shared" si="0"/>
        <v>1847.6666666666667</v>
      </c>
      <c r="G18">
        <f t="shared" si="1"/>
        <v>1.8476666666666668</v>
      </c>
      <c r="H18" s="2">
        <f>$H$36</f>
        <v>0.17966666666666664</v>
      </c>
      <c r="I18">
        <f t="shared" si="2"/>
        <v>1.6680000000000001</v>
      </c>
    </row>
    <row r="19" spans="2:9" x14ac:dyDescent="0.25">
      <c r="B19" t="s">
        <v>31</v>
      </c>
      <c r="C19">
        <v>12997</v>
      </c>
      <c r="D19">
        <v>12317</v>
      </c>
      <c r="E19">
        <v>12499</v>
      </c>
      <c r="F19" s="1">
        <f t="shared" si="0"/>
        <v>12604.333333333334</v>
      </c>
      <c r="G19">
        <f t="shared" si="1"/>
        <v>12.604333333333335</v>
      </c>
      <c r="H19" s="2">
        <f>$H$31</f>
        <v>0.2386666666666668</v>
      </c>
      <c r="I19">
        <f t="shared" si="2"/>
        <v>12.365666666666668</v>
      </c>
    </row>
    <row r="20" spans="2:9" x14ac:dyDescent="0.25">
      <c r="B20" t="s">
        <v>32</v>
      </c>
      <c r="C20">
        <v>15698</v>
      </c>
      <c r="D20">
        <v>15438</v>
      </c>
      <c r="E20">
        <v>15426</v>
      </c>
      <c r="F20" s="1">
        <f t="shared" si="0"/>
        <v>15520.666666666666</v>
      </c>
      <c r="G20">
        <f t="shared" si="1"/>
        <v>15.520666666666665</v>
      </c>
      <c r="H20" s="2">
        <f>$H$31</f>
        <v>0.2386666666666668</v>
      </c>
      <c r="I20">
        <f t="shared" si="2"/>
        <v>15.281999999999998</v>
      </c>
    </row>
    <row r="21" spans="2:9" x14ac:dyDescent="0.25">
      <c r="B21" t="s">
        <v>2</v>
      </c>
      <c r="C21">
        <v>5357</v>
      </c>
      <c r="D21">
        <v>5360</v>
      </c>
      <c r="E21">
        <v>5352</v>
      </c>
      <c r="F21" s="1">
        <f t="shared" si="0"/>
        <v>5356.333333333333</v>
      </c>
      <c r="G21">
        <f t="shared" si="1"/>
        <v>5.3563333333333327</v>
      </c>
      <c r="H21" s="2">
        <f>$H$32</f>
        <v>5.7666666666666644E-2</v>
      </c>
      <c r="I21">
        <f t="shared" si="2"/>
        <v>5.2986666666666657</v>
      </c>
    </row>
    <row r="22" spans="2:9" x14ac:dyDescent="0.25">
      <c r="B22" t="s">
        <v>3</v>
      </c>
      <c r="C22">
        <v>8219</v>
      </c>
      <c r="D22">
        <v>8188</v>
      </c>
      <c r="E22">
        <v>8229</v>
      </c>
      <c r="F22" s="1">
        <f t="shared" si="0"/>
        <v>8212</v>
      </c>
      <c r="G22">
        <f t="shared" si="1"/>
        <v>8.2119999999999997</v>
      </c>
      <c r="H22" s="2">
        <f>$H$32</f>
        <v>5.7666666666666644E-2</v>
      </c>
      <c r="I22">
        <f t="shared" si="2"/>
        <v>8.1543333333333337</v>
      </c>
    </row>
    <row r="23" spans="2:9" x14ac:dyDescent="0.25">
      <c r="B23" t="s">
        <v>16</v>
      </c>
      <c r="C23">
        <v>5944</v>
      </c>
      <c r="D23">
        <v>5940</v>
      </c>
      <c r="E23">
        <v>5979</v>
      </c>
      <c r="F23" s="1">
        <f t="shared" si="0"/>
        <v>5954.333333333333</v>
      </c>
      <c r="G23">
        <f t="shared" si="1"/>
        <v>5.9543333333333326</v>
      </c>
      <c r="H23" s="2">
        <f>$H$33</f>
        <v>6.8666666666666654E-2</v>
      </c>
      <c r="I23">
        <f t="shared" si="2"/>
        <v>5.8856666666666655</v>
      </c>
    </row>
    <row r="24" spans="2:9" x14ac:dyDescent="0.25">
      <c r="B24" t="s">
        <v>17</v>
      </c>
      <c r="C24">
        <v>8687</v>
      </c>
      <c r="D24">
        <v>8664</v>
      </c>
      <c r="E24">
        <v>8638</v>
      </c>
      <c r="F24" s="1">
        <f t="shared" si="0"/>
        <v>8663</v>
      </c>
      <c r="G24">
        <f t="shared" si="1"/>
        <v>8.6630000000000003</v>
      </c>
      <c r="H24" s="2">
        <f>$H$33</f>
        <v>6.8666666666666654E-2</v>
      </c>
      <c r="I24">
        <f t="shared" si="2"/>
        <v>8.5943333333333332</v>
      </c>
    </row>
    <row r="25" spans="2:9" x14ac:dyDescent="0.25">
      <c r="B25" t="s">
        <v>20</v>
      </c>
      <c r="C25">
        <v>5446</v>
      </c>
      <c r="D25">
        <v>5363</v>
      </c>
      <c r="E25">
        <v>5344</v>
      </c>
      <c r="F25" s="1">
        <f t="shared" si="0"/>
        <v>5384.333333333333</v>
      </c>
      <c r="G25">
        <f t="shared" si="1"/>
        <v>5.3843333333333332</v>
      </c>
      <c r="H25" s="2">
        <f>$H$34</f>
        <v>4.0999999999999981E-2</v>
      </c>
      <c r="I25">
        <f t="shared" si="2"/>
        <v>5.3433333333333328</v>
      </c>
    </row>
    <row r="26" spans="2:9" x14ac:dyDescent="0.25">
      <c r="B26" t="s">
        <v>21</v>
      </c>
      <c r="C26">
        <v>8293</v>
      </c>
      <c r="D26">
        <v>8280</v>
      </c>
      <c r="E26">
        <v>8253</v>
      </c>
      <c r="F26" s="1">
        <f t="shared" si="0"/>
        <v>8275.3333333333339</v>
      </c>
      <c r="G26">
        <f t="shared" si="1"/>
        <v>8.2753333333333341</v>
      </c>
      <c r="H26" s="2">
        <f>$H$34</f>
        <v>4.0999999999999981E-2</v>
      </c>
      <c r="I26">
        <f t="shared" si="2"/>
        <v>8.2343333333333337</v>
      </c>
    </row>
    <row r="27" spans="2:9" x14ac:dyDescent="0.25">
      <c r="B27" t="s">
        <v>25</v>
      </c>
      <c r="C27">
        <v>6549</v>
      </c>
      <c r="D27">
        <v>6459</v>
      </c>
      <c r="E27">
        <v>6453</v>
      </c>
      <c r="F27" s="1">
        <f t="shared" si="0"/>
        <v>6487</v>
      </c>
      <c r="G27">
        <f t="shared" si="1"/>
        <v>6.4870000000000001</v>
      </c>
      <c r="H27" s="2">
        <f>$H$35</f>
        <v>0.20999999999999996</v>
      </c>
      <c r="I27">
        <f t="shared" si="2"/>
        <v>6.2770000000000001</v>
      </c>
    </row>
    <row r="28" spans="2:9" x14ac:dyDescent="0.25">
      <c r="B28" t="s">
        <v>26</v>
      </c>
      <c r="C28">
        <v>8399</v>
      </c>
      <c r="D28">
        <v>8382</v>
      </c>
      <c r="E28">
        <v>8387</v>
      </c>
      <c r="F28" s="1">
        <f t="shared" si="0"/>
        <v>8389.3333333333339</v>
      </c>
      <c r="G28">
        <f t="shared" si="1"/>
        <v>8.3893333333333331</v>
      </c>
      <c r="H28" s="2">
        <f>$H$35</f>
        <v>0.20999999999999996</v>
      </c>
      <c r="I28">
        <f t="shared" si="2"/>
        <v>8.1793333333333322</v>
      </c>
    </row>
    <row r="29" spans="2:9" x14ac:dyDescent="0.25">
      <c r="B29" t="s">
        <v>38</v>
      </c>
      <c r="C29">
        <v>5849</v>
      </c>
      <c r="D29">
        <v>5761</v>
      </c>
      <c r="E29">
        <v>5830</v>
      </c>
      <c r="F29" s="1">
        <f t="shared" si="0"/>
        <v>5813.333333333333</v>
      </c>
      <c r="G29">
        <f t="shared" si="1"/>
        <v>5.8133333333333335</v>
      </c>
      <c r="H29" s="2">
        <f>$H$36</f>
        <v>0.17966666666666664</v>
      </c>
      <c r="I29">
        <f t="shared" si="2"/>
        <v>5.6336666666666666</v>
      </c>
    </row>
    <row r="30" spans="2:9" x14ac:dyDescent="0.25">
      <c r="B30" t="s">
        <v>39</v>
      </c>
      <c r="C30">
        <v>8866</v>
      </c>
      <c r="D30">
        <v>8895</v>
      </c>
      <c r="E30">
        <v>8896</v>
      </c>
      <c r="F30" s="1">
        <f t="shared" si="0"/>
        <v>8885.6666666666661</v>
      </c>
      <c r="G30">
        <f t="shared" si="1"/>
        <v>8.8856666666666655</v>
      </c>
      <c r="H30" s="2">
        <f>$H$36</f>
        <v>0.17966666666666664</v>
      </c>
      <c r="I30">
        <f t="shared" si="2"/>
        <v>8.7059999999999995</v>
      </c>
    </row>
    <row r="31" spans="2:9" x14ac:dyDescent="0.25">
      <c r="B31" t="s">
        <v>33</v>
      </c>
      <c r="C31">
        <v>1536</v>
      </c>
      <c r="D31">
        <v>1527</v>
      </c>
      <c r="E31">
        <v>1507</v>
      </c>
      <c r="F31" s="1">
        <f t="shared" si="0"/>
        <v>1523.3333333333333</v>
      </c>
      <c r="G31">
        <f t="shared" si="1"/>
        <v>1.5233333333333332</v>
      </c>
      <c r="H31" s="3">
        <f>2*G5-G31</f>
        <v>0.2386666666666668</v>
      </c>
    </row>
    <row r="32" spans="2:9" x14ac:dyDescent="0.25">
      <c r="B32" t="s">
        <v>12</v>
      </c>
      <c r="C32">
        <v>329</v>
      </c>
      <c r="D32">
        <v>331</v>
      </c>
      <c r="E32">
        <v>341</v>
      </c>
      <c r="F32" s="1">
        <f t="shared" si="0"/>
        <v>333.66666666666669</v>
      </c>
      <c r="G32">
        <f t="shared" si="1"/>
        <v>0.33366666666666667</v>
      </c>
      <c r="H32" s="3">
        <f>2*G7-G32</f>
        <v>5.7666666666666644E-2</v>
      </c>
    </row>
    <row r="33" spans="2:8" x14ac:dyDescent="0.25">
      <c r="B33" t="s">
        <v>13</v>
      </c>
      <c r="C33">
        <v>560</v>
      </c>
      <c r="D33">
        <v>561</v>
      </c>
      <c r="E33">
        <v>563</v>
      </c>
      <c r="F33" s="1">
        <f t="shared" si="0"/>
        <v>561.33333333333337</v>
      </c>
      <c r="G33">
        <f t="shared" si="1"/>
        <v>0.56133333333333335</v>
      </c>
      <c r="H33" s="3">
        <f>2*G9-G33</f>
        <v>6.8666666666666654E-2</v>
      </c>
    </row>
    <row r="34" spans="2:8" x14ac:dyDescent="0.25">
      <c r="B34" t="s">
        <v>22</v>
      </c>
      <c r="C34">
        <v>352</v>
      </c>
      <c r="D34">
        <v>341</v>
      </c>
      <c r="E34">
        <v>352</v>
      </c>
      <c r="F34" s="1">
        <f t="shared" si="0"/>
        <v>348.33333333333331</v>
      </c>
      <c r="G34">
        <f t="shared" si="1"/>
        <v>0.34833333333333333</v>
      </c>
      <c r="H34" s="3">
        <f>2*G11-G34</f>
        <v>4.0999999999999981E-2</v>
      </c>
    </row>
    <row r="35" spans="2:8" x14ac:dyDescent="0.25">
      <c r="B35" t="s">
        <v>27</v>
      </c>
      <c r="C35">
        <v>1162</v>
      </c>
      <c r="D35">
        <v>1195</v>
      </c>
      <c r="E35">
        <v>1183</v>
      </c>
      <c r="F35" s="1">
        <f t="shared" si="0"/>
        <v>1180</v>
      </c>
      <c r="G35">
        <f t="shared" si="1"/>
        <v>1.18</v>
      </c>
      <c r="H35" s="3">
        <f>2*G13-G35</f>
        <v>0.20999999999999996</v>
      </c>
    </row>
    <row r="36" spans="2:8" x14ac:dyDescent="0.25">
      <c r="B36" t="s">
        <v>40</v>
      </c>
      <c r="C36">
        <v>746</v>
      </c>
      <c r="D36">
        <v>747</v>
      </c>
      <c r="E36">
        <v>730</v>
      </c>
      <c r="F36" s="1">
        <f t="shared" si="0"/>
        <v>741</v>
      </c>
      <c r="G36">
        <f t="shared" si="1"/>
        <v>0.74099999999999999</v>
      </c>
      <c r="H36" s="3">
        <f>2*G17-G36</f>
        <v>0.17966666666666664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lgt</cp:lastModifiedBy>
  <dcterms:created xsi:type="dcterms:W3CDTF">2015-01-04T11:12:29Z</dcterms:created>
  <dcterms:modified xsi:type="dcterms:W3CDTF">2017-08-18T15:51:55Z</dcterms:modified>
</cp:coreProperties>
</file>