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PROGRMG\VS2012\OrmTestNorthwind\_results\"/>
    </mc:Choice>
  </mc:AlternateContent>
  <bookViews>
    <workbookView xWindow="0" yWindow="0" windowWidth="19200" windowHeight="1159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8" i="1" l="1"/>
  <c r="H27" i="1"/>
  <c r="I27" i="1" s="1"/>
  <c r="I28" i="1"/>
  <c r="I14" i="1"/>
  <c r="H14" i="1"/>
  <c r="H13" i="1"/>
  <c r="I13" i="1" s="1"/>
  <c r="H36" i="1"/>
  <c r="G36" i="1"/>
  <c r="F36" i="1"/>
  <c r="F13" i="1"/>
  <c r="G13" i="1" s="1"/>
  <c r="F14" i="1"/>
  <c r="G14" i="1" s="1"/>
  <c r="F25" i="1"/>
  <c r="F26" i="1"/>
  <c r="F27" i="1"/>
  <c r="G27" i="1" s="1"/>
  <c r="F28" i="1"/>
  <c r="G28" i="1" s="1"/>
  <c r="F29" i="1"/>
  <c r="F30" i="1"/>
  <c r="F31" i="1"/>
  <c r="F32" i="1"/>
  <c r="F33" i="1"/>
  <c r="F34" i="1"/>
  <c r="F35" i="1"/>
  <c r="F37" i="1"/>
  <c r="F38" i="1"/>
  <c r="F6" i="1" l="1"/>
  <c r="G6" i="1" s="1"/>
  <c r="F7" i="1"/>
  <c r="G7" i="1" s="1"/>
  <c r="F8" i="1"/>
  <c r="G8" i="1" s="1"/>
  <c r="F9" i="1"/>
  <c r="G9" i="1" s="1"/>
  <c r="F10" i="1"/>
  <c r="G10" i="1" s="1"/>
  <c r="F11" i="1"/>
  <c r="G11" i="1" s="1"/>
  <c r="F12" i="1"/>
  <c r="G12" i="1" s="1"/>
  <c r="F15" i="1"/>
  <c r="G15" i="1" s="1"/>
  <c r="F16" i="1"/>
  <c r="G16" i="1" s="1"/>
  <c r="F17" i="1"/>
  <c r="G17" i="1" s="1"/>
  <c r="F18" i="1"/>
  <c r="G18" i="1" s="1"/>
  <c r="F19" i="1"/>
  <c r="G19" i="1" s="1"/>
  <c r="F20" i="1"/>
  <c r="G20" i="1" s="1"/>
  <c r="F21" i="1"/>
  <c r="G21" i="1" s="1"/>
  <c r="F22" i="1"/>
  <c r="G22" i="1" s="1"/>
  <c r="F23" i="1"/>
  <c r="G23" i="1" s="1"/>
  <c r="F24" i="1"/>
  <c r="G24" i="1" s="1"/>
  <c r="G25" i="1"/>
  <c r="I25" i="1" s="1"/>
  <c r="G26" i="1"/>
  <c r="I26" i="1" s="1"/>
  <c r="G29" i="1"/>
  <c r="G30" i="1"/>
  <c r="G31" i="1"/>
  <c r="G32" i="1"/>
  <c r="G33" i="1"/>
  <c r="G34" i="1"/>
  <c r="G35" i="1"/>
  <c r="G37" i="1"/>
  <c r="G38" i="1"/>
  <c r="F5" i="1"/>
  <c r="G5" i="1" s="1"/>
  <c r="H37" i="1" l="1"/>
  <c r="H35" i="1"/>
  <c r="H38" i="1"/>
  <c r="H34" i="1"/>
  <c r="H33" i="1"/>
  <c r="H30" i="1" l="1"/>
  <c r="I30" i="1" s="1"/>
  <c r="H29" i="1"/>
  <c r="I29" i="1" s="1"/>
  <c r="H16" i="1"/>
  <c r="I16" i="1" s="1"/>
  <c r="H15" i="1"/>
  <c r="I15" i="1" s="1"/>
  <c r="H24" i="1"/>
  <c r="I24" i="1" s="1"/>
  <c r="H10" i="1"/>
  <c r="I10" i="1" s="1"/>
  <c r="H12" i="1"/>
  <c r="I12" i="1" s="1"/>
  <c r="H11" i="1"/>
  <c r="I11" i="1" s="1"/>
  <c r="H23" i="1"/>
  <c r="I23" i="1" s="1"/>
  <c r="H9" i="1"/>
  <c r="I9" i="1" s="1"/>
  <c r="H32" i="1"/>
  <c r="I32" i="1" s="1"/>
  <c r="H17" i="1"/>
  <c r="I17" i="1" s="1"/>
  <c r="H31" i="1"/>
  <c r="I31" i="1" s="1"/>
  <c r="H18" i="1"/>
  <c r="I18" i="1" s="1"/>
  <c r="H7" i="1"/>
  <c r="I7" i="1" s="1"/>
  <c r="H22" i="1"/>
  <c r="I22" i="1" s="1"/>
  <c r="H21" i="1"/>
  <c r="I21" i="1" s="1"/>
  <c r="H8" i="1"/>
  <c r="I8" i="1" s="1"/>
  <c r="H20" i="1"/>
  <c r="I20" i="1" s="1"/>
  <c r="H19" i="1"/>
  <c r="I19" i="1" s="1"/>
  <c r="H6" i="1"/>
  <c r="I6" i="1" s="1"/>
  <c r="H5" i="1"/>
  <c r="I5" i="1" s="1"/>
</calcChain>
</file>

<file path=xl/sharedStrings.xml><?xml version="1.0" encoding="utf-8"?>
<sst xmlns="http://schemas.openxmlformats.org/spreadsheetml/2006/main" count="43" uniqueCount="43">
  <si>
    <t>simple CF/10</t>
  </si>
  <si>
    <t>simple CF/500</t>
  </si>
  <si>
    <t>simple D/10</t>
  </si>
  <si>
    <t>simple D/500</t>
  </si>
  <si>
    <t>simple Edm/10</t>
  </si>
  <si>
    <t>simple Edm/500</t>
  </si>
  <si>
    <t>simple ADO/10</t>
  </si>
  <si>
    <t>simple ADO/500</t>
  </si>
  <si>
    <t>simple BLT/10</t>
  </si>
  <si>
    <t>simple BLT/500</t>
  </si>
  <si>
    <t>complex CF/10</t>
  </si>
  <si>
    <t>complex CF/500</t>
  </si>
  <si>
    <t>complex D/10</t>
  </si>
  <si>
    <t>complex D/500</t>
  </si>
  <si>
    <t>complex Edm/10</t>
  </si>
  <si>
    <t>complex Edm/500</t>
  </si>
  <si>
    <t>complex ADO/10</t>
  </si>
  <si>
    <t>complex ADO/500</t>
  </si>
  <si>
    <t>complex BLT/10</t>
  </si>
  <si>
    <t>complex BLT/500</t>
  </si>
  <si>
    <t>#1</t>
  </si>
  <si>
    <t>#2</t>
  </si>
  <si>
    <t>#3</t>
  </si>
  <si>
    <t>Time in ms per 1000 requests</t>
  </si>
  <si>
    <t>simple Edm/10 CPL</t>
  </si>
  <si>
    <t>simple Edm/500 CPL</t>
  </si>
  <si>
    <t>complex Edm/10 CPL</t>
  </si>
  <si>
    <t>complex Edm/500 CPL</t>
  </si>
  <si>
    <t>AVG</t>
  </si>
  <si>
    <t>Context</t>
  </si>
  <si>
    <t>AVG/query</t>
  </si>
  <si>
    <t>Without context</t>
  </si>
  <si>
    <t>s CF/10+10</t>
  </si>
  <si>
    <t>s D/10+10</t>
  </si>
  <si>
    <t>s Edm/10+10</t>
  </si>
  <si>
    <t>s ADO/10+10</t>
  </si>
  <si>
    <t>s BLT/10+10</t>
  </si>
  <si>
    <t>simple L2S/10</t>
  </si>
  <si>
    <t>simple L2S/500</t>
  </si>
  <si>
    <t>complex L2S/10</t>
  </si>
  <si>
    <t>complex L2S/500</t>
  </si>
  <si>
    <t>s L2S/10+10</t>
  </si>
  <si>
    <t>i5-4200H, DDR3-1600, Win 8.1, 64 bit, .NET 4.5, EF 6.1.2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</si>
</sst>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8"/>
  <sheetViews>
    <sheetView tabSelected="1" workbookViewId="0"/>
  </sheetViews>
  <sheetFormatPr defaultRowHeight="15" x14ac:dyDescent="0.25"/>
  <cols>
    <col min="2" max="2" width="20.42578125" customWidth="1"/>
    <col min="7" max="7" width="11.42578125" customWidth="1"/>
    <col min="8" max="8" width="9.5703125" customWidth="1"/>
  </cols>
  <sheetData>
    <row r="1" spans="2:9" x14ac:dyDescent="0.25">
      <c r="B1" t="s">
        <v>42</v>
      </c>
    </row>
    <row r="3" spans="2:9" x14ac:dyDescent="0.25">
      <c r="C3" t="s">
        <v>23</v>
      </c>
      <c r="F3" t="s">
        <v>28</v>
      </c>
      <c r="G3" t="s">
        <v>30</v>
      </c>
      <c r="H3" t="s">
        <v>29</v>
      </c>
      <c r="I3" t="s">
        <v>31</v>
      </c>
    </row>
    <row r="4" spans="2:9" x14ac:dyDescent="0.25">
      <c r="C4" t="s">
        <v>20</v>
      </c>
      <c r="D4" t="s">
        <v>21</v>
      </c>
      <c r="E4" t="s">
        <v>22</v>
      </c>
    </row>
    <row r="5" spans="2:9" x14ac:dyDescent="0.25">
      <c r="B5" t="s">
        <v>0</v>
      </c>
      <c r="C5">
        <v>710</v>
      </c>
      <c r="D5">
        <v>721</v>
      </c>
      <c r="E5">
        <v>723</v>
      </c>
      <c r="F5" s="1">
        <f>(C5+D5+E5)/3</f>
        <v>718</v>
      </c>
      <c r="G5">
        <f>F5/1000</f>
        <v>0.71799999999999997</v>
      </c>
      <c r="H5" s="2">
        <f>$H$33</f>
        <v>0.17166666666666663</v>
      </c>
      <c r="I5">
        <f>G5-H5</f>
        <v>0.54633333333333334</v>
      </c>
    </row>
    <row r="6" spans="2:9" x14ac:dyDescent="0.25">
      <c r="B6" t="s">
        <v>1</v>
      </c>
      <c r="C6">
        <v>1814</v>
      </c>
      <c r="D6">
        <v>1857</v>
      </c>
      <c r="E6">
        <v>1853</v>
      </c>
      <c r="F6" s="1">
        <f t="shared" ref="F6:F38" si="0">(C6+D6+E6)/3</f>
        <v>1841.3333333333333</v>
      </c>
      <c r="G6">
        <f t="shared" ref="G6:G38" si="1">F6/1000</f>
        <v>1.8413333333333333</v>
      </c>
      <c r="H6" s="2">
        <f>$H$33</f>
        <v>0.17166666666666663</v>
      </c>
      <c r="I6">
        <f t="shared" ref="I6:I32" si="2">G6-H6</f>
        <v>1.6696666666666666</v>
      </c>
    </row>
    <row r="7" spans="2:9" x14ac:dyDescent="0.25">
      <c r="B7" t="s">
        <v>2</v>
      </c>
      <c r="C7">
        <v>748</v>
      </c>
      <c r="D7">
        <v>756</v>
      </c>
      <c r="E7">
        <v>747</v>
      </c>
      <c r="F7" s="1">
        <f t="shared" si="0"/>
        <v>750.33333333333337</v>
      </c>
      <c r="G7">
        <f t="shared" si="1"/>
        <v>0.75033333333333341</v>
      </c>
      <c r="H7" s="2">
        <f>$H$34</f>
        <v>0.21199999999999997</v>
      </c>
      <c r="I7">
        <f t="shared" si="2"/>
        <v>0.53833333333333344</v>
      </c>
    </row>
    <row r="8" spans="2:9" x14ac:dyDescent="0.25">
      <c r="B8" t="s">
        <v>3</v>
      </c>
      <c r="C8">
        <v>1884</v>
      </c>
      <c r="D8">
        <v>1929</v>
      </c>
      <c r="E8">
        <v>1902</v>
      </c>
      <c r="F8" s="1">
        <f t="shared" si="0"/>
        <v>1905</v>
      </c>
      <c r="G8">
        <f t="shared" si="1"/>
        <v>1.905</v>
      </c>
      <c r="H8" s="2">
        <f>$H$34</f>
        <v>0.21199999999999997</v>
      </c>
      <c r="I8">
        <f t="shared" si="2"/>
        <v>1.6930000000000001</v>
      </c>
    </row>
    <row r="9" spans="2:9" x14ac:dyDescent="0.25">
      <c r="B9" t="s">
        <v>4</v>
      </c>
      <c r="C9">
        <v>849</v>
      </c>
      <c r="D9">
        <v>858</v>
      </c>
      <c r="E9">
        <v>827</v>
      </c>
      <c r="F9" s="1">
        <f t="shared" si="0"/>
        <v>844.66666666666663</v>
      </c>
      <c r="G9">
        <f t="shared" si="1"/>
        <v>0.84466666666666668</v>
      </c>
      <c r="H9" s="2">
        <f>$H$35</f>
        <v>0.37600000000000011</v>
      </c>
      <c r="I9">
        <f t="shared" si="2"/>
        <v>0.46866666666666656</v>
      </c>
    </row>
    <row r="10" spans="2:9" x14ac:dyDescent="0.25">
      <c r="B10" t="s">
        <v>5</v>
      </c>
      <c r="C10">
        <v>2076</v>
      </c>
      <c r="D10">
        <v>2121</v>
      </c>
      <c r="E10">
        <v>2047</v>
      </c>
      <c r="F10" s="1">
        <f t="shared" si="0"/>
        <v>2081.3333333333335</v>
      </c>
      <c r="G10">
        <f t="shared" si="1"/>
        <v>2.0813333333333337</v>
      </c>
      <c r="H10" s="2">
        <f t="shared" ref="H10:H12" si="3">$H$35</f>
        <v>0.37600000000000011</v>
      </c>
      <c r="I10">
        <f t="shared" si="2"/>
        <v>1.7053333333333336</v>
      </c>
    </row>
    <row r="11" spans="2:9" x14ac:dyDescent="0.25">
      <c r="B11" t="s">
        <v>24</v>
      </c>
      <c r="C11">
        <v>436</v>
      </c>
      <c r="D11">
        <v>432</v>
      </c>
      <c r="E11">
        <v>420</v>
      </c>
      <c r="F11" s="1">
        <f t="shared" si="0"/>
        <v>429.33333333333331</v>
      </c>
      <c r="G11">
        <f t="shared" si="1"/>
        <v>0.42933333333333329</v>
      </c>
      <c r="H11" s="2">
        <f t="shared" si="3"/>
        <v>0.37600000000000011</v>
      </c>
      <c r="I11">
        <f t="shared" si="2"/>
        <v>5.3333333333333177E-2</v>
      </c>
    </row>
    <row r="12" spans="2:9" x14ac:dyDescent="0.25">
      <c r="B12" t="s">
        <v>25</v>
      </c>
      <c r="C12">
        <v>1538</v>
      </c>
      <c r="D12">
        <v>1612</v>
      </c>
      <c r="E12">
        <v>1550</v>
      </c>
      <c r="F12" s="1">
        <f t="shared" si="0"/>
        <v>1566.6666666666667</v>
      </c>
      <c r="G12">
        <f t="shared" si="1"/>
        <v>1.5666666666666667</v>
      </c>
      <c r="H12" s="2">
        <f t="shared" si="3"/>
        <v>0.37600000000000011</v>
      </c>
      <c r="I12">
        <f t="shared" si="2"/>
        <v>1.1906666666666665</v>
      </c>
    </row>
    <row r="13" spans="2:9" x14ac:dyDescent="0.25">
      <c r="B13" t="s">
        <v>37</v>
      </c>
      <c r="C13">
        <v>938</v>
      </c>
      <c r="D13">
        <v>1017</v>
      </c>
      <c r="E13">
        <v>923</v>
      </c>
      <c r="F13" s="1">
        <f t="shared" si="0"/>
        <v>959.33333333333337</v>
      </c>
      <c r="G13">
        <f t="shared" si="1"/>
        <v>0.95933333333333337</v>
      </c>
      <c r="H13" s="2">
        <f>$H$36</f>
        <v>9.2666666666666675E-2</v>
      </c>
      <c r="I13">
        <f t="shared" si="2"/>
        <v>0.8666666666666667</v>
      </c>
    </row>
    <row r="14" spans="2:9" x14ac:dyDescent="0.25">
      <c r="B14" t="s">
        <v>38</v>
      </c>
      <c r="C14">
        <v>2031</v>
      </c>
      <c r="D14">
        <v>1939</v>
      </c>
      <c r="E14">
        <v>2009</v>
      </c>
      <c r="F14" s="1">
        <f t="shared" si="0"/>
        <v>1993</v>
      </c>
      <c r="G14">
        <f t="shared" si="1"/>
        <v>1.9930000000000001</v>
      </c>
      <c r="H14" s="2">
        <f>$H$36</f>
        <v>9.2666666666666675E-2</v>
      </c>
      <c r="I14">
        <f t="shared" si="2"/>
        <v>1.9003333333333334</v>
      </c>
    </row>
    <row r="15" spans="2:9" x14ac:dyDescent="0.25">
      <c r="B15" t="s">
        <v>6</v>
      </c>
      <c r="C15">
        <v>127</v>
      </c>
      <c r="D15">
        <v>127</v>
      </c>
      <c r="E15">
        <v>126</v>
      </c>
      <c r="F15" s="1">
        <f t="shared" si="0"/>
        <v>126.66666666666667</v>
      </c>
      <c r="G15">
        <f t="shared" si="1"/>
        <v>0.12666666666666668</v>
      </c>
      <c r="H15" s="2">
        <f>$H$37</f>
        <v>3.3333333333333354E-2</v>
      </c>
      <c r="I15">
        <f t="shared" si="2"/>
        <v>9.3333333333333324E-2</v>
      </c>
    </row>
    <row r="16" spans="2:9" x14ac:dyDescent="0.25">
      <c r="B16" t="s">
        <v>7</v>
      </c>
      <c r="C16">
        <v>980</v>
      </c>
      <c r="D16">
        <v>970</v>
      </c>
      <c r="E16">
        <v>968</v>
      </c>
      <c r="F16" s="1">
        <f t="shared" si="0"/>
        <v>972.66666666666663</v>
      </c>
      <c r="G16">
        <f t="shared" si="1"/>
        <v>0.97266666666666668</v>
      </c>
      <c r="H16" s="2">
        <f>$H$37</f>
        <v>3.3333333333333354E-2</v>
      </c>
      <c r="I16">
        <f t="shared" si="2"/>
        <v>0.93933333333333335</v>
      </c>
    </row>
    <row r="17" spans="2:9" x14ac:dyDescent="0.25">
      <c r="B17" t="s">
        <v>8</v>
      </c>
      <c r="C17">
        <v>156</v>
      </c>
      <c r="D17">
        <v>155</v>
      </c>
      <c r="E17">
        <v>156</v>
      </c>
      <c r="F17" s="1">
        <f t="shared" si="0"/>
        <v>155.66666666666666</v>
      </c>
      <c r="G17">
        <f t="shared" si="1"/>
        <v>0.15566666666666665</v>
      </c>
      <c r="H17" s="2">
        <f>$H$38</f>
        <v>4.433333333333328E-2</v>
      </c>
      <c r="I17">
        <f t="shared" si="2"/>
        <v>0.11133333333333337</v>
      </c>
    </row>
    <row r="18" spans="2:9" x14ac:dyDescent="0.25">
      <c r="B18" t="s">
        <v>9</v>
      </c>
      <c r="C18">
        <v>1283</v>
      </c>
      <c r="D18">
        <v>1237</v>
      </c>
      <c r="E18">
        <v>1263</v>
      </c>
      <c r="F18" s="1">
        <f t="shared" si="0"/>
        <v>1261</v>
      </c>
      <c r="G18">
        <f t="shared" si="1"/>
        <v>1.2609999999999999</v>
      </c>
      <c r="H18" s="2">
        <f>$H$38</f>
        <v>4.433333333333328E-2</v>
      </c>
      <c r="I18">
        <f t="shared" si="2"/>
        <v>1.2166666666666666</v>
      </c>
    </row>
    <row r="19" spans="2:9" x14ac:dyDescent="0.25">
      <c r="B19" t="s">
        <v>10</v>
      </c>
      <c r="C19">
        <v>10831</v>
      </c>
      <c r="D19">
        <v>10604</v>
      </c>
      <c r="E19">
        <v>10629</v>
      </c>
      <c r="F19" s="1">
        <f t="shared" si="0"/>
        <v>10688</v>
      </c>
      <c r="G19">
        <f t="shared" si="1"/>
        <v>10.688000000000001</v>
      </c>
      <c r="H19" s="2">
        <f t="shared" ref="H19:H20" si="4">$H$33</f>
        <v>0.17166666666666663</v>
      </c>
      <c r="I19">
        <f t="shared" si="2"/>
        <v>10.516333333333334</v>
      </c>
    </row>
    <row r="20" spans="2:9" x14ac:dyDescent="0.25">
      <c r="B20" t="s">
        <v>11</v>
      </c>
      <c r="C20">
        <v>13235</v>
      </c>
      <c r="D20">
        <v>13123</v>
      </c>
      <c r="E20">
        <v>13062</v>
      </c>
      <c r="F20" s="1">
        <f t="shared" si="0"/>
        <v>13140</v>
      </c>
      <c r="G20">
        <f t="shared" si="1"/>
        <v>13.14</v>
      </c>
      <c r="H20" s="2">
        <f t="shared" si="4"/>
        <v>0.17166666666666663</v>
      </c>
      <c r="I20">
        <f t="shared" si="2"/>
        <v>12.968333333333334</v>
      </c>
    </row>
    <row r="21" spans="2:9" x14ac:dyDescent="0.25">
      <c r="B21" t="s">
        <v>12</v>
      </c>
      <c r="C21">
        <v>10878</v>
      </c>
      <c r="D21">
        <v>10796</v>
      </c>
      <c r="E21">
        <v>10649</v>
      </c>
      <c r="F21" s="1">
        <f t="shared" si="0"/>
        <v>10774.333333333334</v>
      </c>
      <c r="G21">
        <f t="shared" si="1"/>
        <v>10.774333333333335</v>
      </c>
      <c r="H21" s="2">
        <f>$H$34</f>
        <v>0.21199999999999997</v>
      </c>
      <c r="I21">
        <f t="shared" si="2"/>
        <v>10.562333333333335</v>
      </c>
    </row>
    <row r="22" spans="2:9" x14ac:dyDescent="0.25">
      <c r="B22" t="s">
        <v>13</v>
      </c>
      <c r="C22">
        <v>13404</v>
      </c>
      <c r="D22">
        <v>13174</v>
      </c>
      <c r="E22">
        <v>13105</v>
      </c>
      <c r="F22" s="1">
        <f t="shared" si="0"/>
        <v>13227.666666666666</v>
      </c>
      <c r="G22">
        <f t="shared" si="1"/>
        <v>13.227666666666666</v>
      </c>
      <c r="H22" s="2">
        <f>$H$34</f>
        <v>0.21199999999999997</v>
      </c>
      <c r="I22">
        <f t="shared" si="2"/>
        <v>13.015666666666666</v>
      </c>
    </row>
    <row r="23" spans="2:9" x14ac:dyDescent="0.25">
      <c r="B23" t="s">
        <v>14</v>
      </c>
      <c r="C23">
        <v>12603</v>
      </c>
      <c r="D23">
        <v>12645</v>
      </c>
      <c r="E23">
        <v>12434</v>
      </c>
      <c r="F23" s="1">
        <f t="shared" si="0"/>
        <v>12560.666666666666</v>
      </c>
      <c r="G23">
        <f t="shared" si="1"/>
        <v>12.560666666666666</v>
      </c>
      <c r="H23" s="2">
        <f t="shared" ref="H23:H24" si="5">$H$35</f>
        <v>0.37600000000000011</v>
      </c>
      <c r="I23">
        <f t="shared" si="2"/>
        <v>12.184666666666667</v>
      </c>
    </row>
    <row r="24" spans="2:9" x14ac:dyDescent="0.25">
      <c r="B24" t="s">
        <v>15</v>
      </c>
      <c r="C24">
        <v>15015</v>
      </c>
      <c r="D24">
        <v>15086</v>
      </c>
      <c r="E24">
        <v>14926</v>
      </c>
      <c r="F24" s="1">
        <f t="shared" si="0"/>
        <v>15009</v>
      </c>
      <c r="G24">
        <f t="shared" si="1"/>
        <v>15.009</v>
      </c>
      <c r="H24" s="2">
        <f t="shared" si="5"/>
        <v>0.37600000000000011</v>
      </c>
      <c r="I24">
        <f t="shared" si="2"/>
        <v>14.633000000000001</v>
      </c>
    </row>
    <row r="25" spans="2:9" x14ac:dyDescent="0.25">
      <c r="B25" t="s">
        <v>26</v>
      </c>
      <c r="F25" s="1">
        <f t="shared" si="0"/>
        <v>0</v>
      </c>
      <c r="G25">
        <f t="shared" si="1"/>
        <v>0</v>
      </c>
      <c r="H25" s="2"/>
      <c r="I25">
        <f t="shared" si="2"/>
        <v>0</v>
      </c>
    </row>
    <row r="26" spans="2:9" x14ac:dyDescent="0.25">
      <c r="B26" t="s">
        <v>27</v>
      </c>
      <c r="F26" s="1">
        <f t="shared" si="0"/>
        <v>0</v>
      </c>
      <c r="G26">
        <f t="shared" si="1"/>
        <v>0</v>
      </c>
      <c r="H26" s="2"/>
      <c r="I26">
        <f t="shared" si="2"/>
        <v>0</v>
      </c>
    </row>
    <row r="27" spans="2:9" x14ac:dyDescent="0.25">
      <c r="B27" t="s">
        <v>39</v>
      </c>
      <c r="C27">
        <v>9065</v>
      </c>
      <c r="D27">
        <v>9001</v>
      </c>
      <c r="E27">
        <v>8777</v>
      </c>
      <c r="F27" s="1">
        <f t="shared" si="0"/>
        <v>8947.6666666666661</v>
      </c>
      <c r="G27">
        <f t="shared" si="1"/>
        <v>8.9476666666666667</v>
      </c>
      <c r="H27" s="2">
        <f t="shared" ref="H27:H28" si="6">$H$36</f>
        <v>9.2666666666666675E-2</v>
      </c>
      <c r="I27">
        <f t="shared" si="2"/>
        <v>8.8550000000000004</v>
      </c>
    </row>
    <row r="28" spans="2:9" x14ac:dyDescent="0.25">
      <c r="B28" t="s">
        <v>40</v>
      </c>
      <c r="C28">
        <v>11402</v>
      </c>
      <c r="D28">
        <v>11189</v>
      </c>
      <c r="E28">
        <v>11233</v>
      </c>
      <c r="F28" s="1">
        <f t="shared" si="0"/>
        <v>11274.666666666666</v>
      </c>
      <c r="G28">
        <f t="shared" si="1"/>
        <v>11.274666666666667</v>
      </c>
      <c r="H28" s="2">
        <f t="shared" si="6"/>
        <v>9.2666666666666675E-2</v>
      </c>
      <c r="I28">
        <f t="shared" si="2"/>
        <v>11.182</v>
      </c>
    </row>
    <row r="29" spans="2:9" x14ac:dyDescent="0.25">
      <c r="B29" t="s">
        <v>16</v>
      </c>
      <c r="C29">
        <v>4097</v>
      </c>
      <c r="D29">
        <v>4201</v>
      </c>
      <c r="E29">
        <v>4110</v>
      </c>
      <c r="F29" s="1">
        <f t="shared" si="0"/>
        <v>4136</v>
      </c>
      <c r="G29">
        <f t="shared" si="1"/>
        <v>4.1360000000000001</v>
      </c>
      <c r="H29" s="2">
        <f t="shared" ref="H29:H30" si="7">$H$37</f>
        <v>3.3333333333333354E-2</v>
      </c>
      <c r="I29">
        <f t="shared" si="2"/>
        <v>4.1026666666666669</v>
      </c>
    </row>
    <row r="30" spans="2:9" x14ac:dyDescent="0.25">
      <c r="B30" t="s">
        <v>17</v>
      </c>
      <c r="C30">
        <v>6682</v>
      </c>
      <c r="D30">
        <v>6720</v>
      </c>
      <c r="E30">
        <v>6670</v>
      </c>
      <c r="F30" s="1">
        <f t="shared" si="0"/>
        <v>6690.666666666667</v>
      </c>
      <c r="G30">
        <f t="shared" si="1"/>
        <v>6.690666666666667</v>
      </c>
      <c r="H30" s="2">
        <f t="shared" si="7"/>
        <v>3.3333333333333354E-2</v>
      </c>
      <c r="I30">
        <f t="shared" si="2"/>
        <v>6.6573333333333338</v>
      </c>
    </row>
    <row r="31" spans="2:9" x14ac:dyDescent="0.25">
      <c r="B31" t="s">
        <v>18</v>
      </c>
      <c r="C31">
        <v>4143</v>
      </c>
      <c r="D31">
        <v>4193</v>
      </c>
      <c r="E31">
        <v>4134</v>
      </c>
      <c r="F31" s="1">
        <f t="shared" si="0"/>
        <v>4156.666666666667</v>
      </c>
      <c r="G31">
        <f t="shared" si="1"/>
        <v>4.1566666666666672</v>
      </c>
      <c r="H31" s="2">
        <f t="shared" ref="H31:H32" si="8">$H$38</f>
        <v>4.433333333333328E-2</v>
      </c>
      <c r="I31">
        <f t="shared" si="2"/>
        <v>4.1123333333333338</v>
      </c>
    </row>
    <row r="32" spans="2:9" x14ac:dyDescent="0.25">
      <c r="B32" t="s">
        <v>19</v>
      </c>
      <c r="C32">
        <v>7023</v>
      </c>
      <c r="D32">
        <v>7062</v>
      </c>
      <c r="E32">
        <v>6984</v>
      </c>
      <c r="F32" s="1">
        <f t="shared" si="0"/>
        <v>7023</v>
      </c>
      <c r="G32">
        <f t="shared" si="1"/>
        <v>7.0229999999999997</v>
      </c>
      <c r="H32" s="2">
        <f t="shared" si="8"/>
        <v>4.433333333333328E-2</v>
      </c>
      <c r="I32">
        <f t="shared" si="2"/>
        <v>6.9786666666666664</v>
      </c>
    </row>
    <row r="33" spans="2:8" x14ac:dyDescent="0.25">
      <c r="B33" t="s">
        <v>32</v>
      </c>
      <c r="C33">
        <v>1266</v>
      </c>
      <c r="D33">
        <v>1258</v>
      </c>
      <c r="E33">
        <v>1269</v>
      </c>
      <c r="F33" s="1">
        <f t="shared" si="0"/>
        <v>1264.3333333333333</v>
      </c>
      <c r="G33">
        <f t="shared" si="1"/>
        <v>1.2643333333333333</v>
      </c>
      <c r="H33" s="3">
        <f>2*G5-G33</f>
        <v>0.17166666666666663</v>
      </c>
    </row>
    <row r="34" spans="2:8" x14ac:dyDescent="0.25">
      <c r="B34" t="s">
        <v>33</v>
      </c>
      <c r="C34">
        <v>1289</v>
      </c>
      <c r="D34">
        <v>1292</v>
      </c>
      <c r="E34">
        <v>1285</v>
      </c>
      <c r="F34" s="1">
        <f t="shared" si="0"/>
        <v>1288.6666666666667</v>
      </c>
      <c r="G34">
        <f t="shared" si="1"/>
        <v>1.2886666666666668</v>
      </c>
      <c r="H34" s="3">
        <f>2*G7-G34</f>
        <v>0.21199999999999997</v>
      </c>
    </row>
    <row r="35" spans="2:8" x14ac:dyDescent="0.25">
      <c r="B35" t="s">
        <v>34</v>
      </c>
      <c r="C35">
        <v>1304</v>
      </c>
      <c r="D35">
        <v>1315</v>
      </c>
      <c r="E35">
        <v>1321</v>
      </c>
      <c r="F35" s="1">
        <f t="shared" si="0"/>
        <v>1313.3333333333333</v>
      </c>
      <c r="G35">
        <f t="shared" si="1"/>
        <v>1.3133333333333332</v>
      </c>
      <c r="H35" s="3">
        <f>2*G9-G35</f>
        <v>0.37600000000000011</v>
      </c>
    </row>
    <row r="36" spans="2:8" x14ac:dyDescent="0.25">
      <c r="B36" t="s">
        <v>41</v>
      </c>
      <c r="C36">
        <v>1851</v>
      </c>
      <c r="D36">
        <v>1896</v>
      </c>
      <c r="E36">
        <v>1731</v>
      </c>
      <c r="F36" s="1">
        <f t="shared" si="0"/>
        <v>1826</v>
      </c>
      <c r="G36">
        <f t="shared" si="1"/>
        <v>1.8260000000000001</v>
      </c>
      <c r="H36" s="3">
        <f>2*G13-G36</f>
        <v>9.2666666666666675E-2</v>
      </c>
    </row>
    <row r="37" spans="2:8" x14ac:dyDescent="0.25">
      <c r="B37" t="s">
        <v>35</v>
      </c>
      <c r="C37">
        <v>220</v>
      </c>
      <c r="D37">
        <v>220</v>
      </c>
      <c r="E37">
        <v>220</v>
      </c>
      <c r="F37" s="1">
        <f t="shared" si="0"/>
        <v>220</v>
      </c>
      <c r="G37">
        <f t="shared" si="1"/>
        <v>0.22</v>
      </c>
      <c r="H37" s="3">
        <f>2*G15-G37</f>
        <v>3.3333333333333354E-2</v>
      </c>
    </row>
    <row r="38" spans="2:8" x14ac:dyDescent="0.25">
      <c r="B38" t="s">
        <v>36</v>
      </c>
      <c r="C38">
        <v>270</v>
      </c>
      <c r="D38">
        <v>264</v>
      </c>
      <c r="E38">
        <v>267</v>
      </c>
      <c r="F38" s="1">
        <f t="shared" si="0"/>
        <v>267</v>
      </c>
      <c r="G38">
        <f t="shared" si="1"/>
        <v>0.26700000000000002</v>
      </c>
      <c r="H38" s="3">
        <f>2*G17-G38</f>
        <v>4.433333333333328E-2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lgt</cp:lastModifiedBy>
  <dcterms:created xsi:type="dcterms:W3CDTF">2015-01-04T11:12:29Z</dcterms:created>
  <dcterms:modified xsi:type="dcterms:W3CDTF">2015-01-13T17:55:25Z</dcterms:modified>
</cp:coreProperties>
</file>