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GRMG\VS2012\OrmTestNorthwind\_results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8" i="1"/>
  <c r="H7" i="1"/>
  <c r="H30" i="1"/>
  <c r="F30" i="1"/>
  <c r="G30" i="1" s="1"/>
  <c r="F19" i="1"/>
  <c r="G19" i="1" s="1"/>
  <c r="F20" i="1"/>
  <c r="G20" i="1" s="1"/>
  <c r="I20" i="1" s="1"/>
  <c r="F7" i="1"/>
  <c r="G7" i="1" s="1"/>
  <c r="F8" i="1"/>
  <c r="G8" i="1" s="1"/>
  <c r="I19" i="1" l="1"/>
  <c r="I8" i="1"/>
  <c r="I7" i="1"/>
  <c r="F27" i="1"/>
  <c r="G27" i="1" s="1"/>
  <c r="F28" i="1"/>
  <c r="G28" i="1" s="1"/>
  <c r="F15" i="1"/>
  <c r="G15" i="1" s="1"/>
  <c r="F16" i="1"/>
  <c r="G16" i="1" s="1"/>
  <c r="F34" i="1"/>
  <c r="G34" i="1" s="1"/>
  <c r="H34" i="1" l="1"/>
  <c r="H27" i="1" s="1"/>
  <c r="I27" i="1" s="1"/>
  <c r="H16" i="1"/>
  <c r="I16" i="1" s="1"/>
  <c r="H15" i="1"/>
  <c r="I15" i="1" s="1"/>
  <c r="F33" i="1"/>
  <c r="G33" i="1" s="1"/>
  <c r="F25" i="1"/>
  <c r="G25" i="1" s="1"/>
  <c r="F26" i="1"/>
  <c r="G26" i="1" s="1"/>
  <c r="F29" i="1"/>
  <c r="F31" i="1"/>
  <c r="F32" i="1"/>
  <c r="F13" i="1"/>
  <c r="G13" i="1" s="1"/>
  <c r="H33" i="1" s="1"/>
  <c r="F14" i="1"/>
  <c r="G14" i="1" s="1"/>
  <c r="H28" i="1" l="1"/>
  <c r="I28" i="1" s="1"/>
  <c r="H25" i="1"/>
  <c r="H13" i="1"/>
  <c r="H26" i="1"/>
  <c r="H14" i="1"/>
  <c r="F21" i="1"/>
  <c r="F22" i="1"/>
  <c r="F23" i="1"/>
  <c r="F24" i="1"/>
  <c r="F6" i="1" l="1"/>
  <c r="G6" i="1" s="1"/>
  <c r="F9" i="1"/>
  <c r="G9" i="1" s="1"/>
  <c r="F10" i="1"/>
  <c r="G10" i="1" s="1"/>
  <c r="F11" i="1"/>
  <c r="G11" i="1" s="1"/>
  <c r="F12" i="1"/>
  <c r="G12" i="1" s="1"/>
  <c r="F17" i="1"/>
  <c r="G17" i="1" s="1"/>
  <c r="F18" i="1"/>
  <c r="G18" i="1" s="1"/>
  <c r="G21" i="1"/>
  <c r="G22" i="1"/>
  <c r="G23" i="1"/>
  <c r="G24" i="1"/>
  <c r="G29" i="1"/>
  <c r="G31" i="1"/>
  <c r="G32" i="1"/>
  <c r="F5" i="1"/>
  <c r="G5" i="1" s="1"/>
  <c r="H31" i="1" l="1"/>
  <c r="H32" i="1"/>
  <c r="H29" i="1"/>
  <c r="I26" i="1" l="1"/>
  <c r="I13" i="1"/>
  <c r="I25" i="1"/>
  <c r="I14" i="1"/>
  <c r="H22" i="1"/>
  <c r="I22" i="1" s="1"/>
  <c r="H21" i="1"/>
  <c r="I21" i="1" s="1"/>
  <c r="H10" i="1"/>
  <c r="I10" i="1" s="1"/>
  <c r="H9" i="1"/>
  <c r="I9" i="1" s="1"/>
  <c r="H24" i="1"/>
  <c r="I24" i="1" s="1"/>
  <c r="H11" i="1"/>
  <c r="I11" i="1" s="1"/>
  <c r="H23" i="1"/>
  <c r="I23" i="1" s="1"/>
  <c r="H12" i="1"/>
  <c r="I12" i="1" s="1"/>
  <c r="H18" i="1"/>
  <c r="I18" i="1" s="1"/>
  <c r="H17" i="1"/>
  <c r="I1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<sst xmlns="http://schemas.openxmlformats.org/spreadsheetml/2006/main" count="39" uniqueCount="39">
  <si>
    <t>simple CF/10</t>
  </si>
  <si>
    <t>simple CF/500</t>
  </si>
  <si>
    <t>simple ADO/10</t>
  </si>
  <si>
    <t>simple ADO/500</t>
  </si>
  <si>
    <t>complex CF/10</t>
  </si>
  <si>
    <t>complex CF/500</t>
  </si>
  <si>
    <t>complex ADO/10</t>
  </si>
  <si>
    <t>complex ADO/500</t>
  </si>
  <si>
    <t>#1</t>
  </si>
  <si>
    <t>#2</t>
  </si>
  <si>
    <t>#3</t>
  </si>
  <si>
    <t>Time in ms per 1000 requests</t>
  </si>
  <si>
    <t>AVG</t>
  </si>
  <si>
    <t>Context</t>
  </si>
  <si>
    <t>AVG/query</t>
  </si>
  <si>
    <t>Without context</t>
  </si>
  <si>
    <t>s CF/10+10</t>
  </si>
  <si>
    <t>s ADO/10+10</t>
  </si>
  <si>
    <t>s L2DB/10+10</t>
  </si>
  <si>
    <t>simple L2DB/10</t>
  </si>
  <si>
    <t>simple L2DB/500</t>
  </si>
  <si>
    <t>complex L2DB/10</t>
  </si>
  <si>
    <t>complex L2DB/500</t>
  </si>
  <si>
    <t>i5-4200H, DDR3-1600, Win 8.1, 64 bit, .NET 4.5, EF 6.1.2, BLToolkit 4.2.0, linq2db 1.0.7.1</t>
  </si>
  <si>
    <t>simple L2DB raw/10</t>
  </si>
  <si>
    <t>simple L2DB raw/500</t>
  </si>
  <si>
    <t>complex L2DB raw/10</t>
  </si>
  <si>
    <t>complex L2DB raw/500</t>
  </si>
  <si>
    <t>s L2DB raw/10+10</t>
  </si>
  <si>
    <t>s BLT raw/10+10</t>
  </si>
  <si>
    <t>complex BLT raw/10</t>
  </si>
  <si>
    <t>complex BLT raw/500</t>
  </si>
  <si>
    <t>simple BLT raw/10</t>
  </si>
  <si>
    <t>simple BLT raw/500</t>
  </si>
  <si>
    <t>simple CF raw/10</t>
  </si>
  <si>
    <t>simple CF raw/500</t>
  </si>
  <si>
    <t>complex CF raw/10</t>
  </si>
  <si>
    <t>complex CF raw/500</t>
  </si>
  <si>
    <t>s CF raw/10+10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</si>
</sst>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/>
  </sheetViews>
  <sheetFormatPr defaultRowHeight="15" x14ac:dyDescent="0.25"/>
  <cols>
    <col min="2" max="2" width="20.42578125" customWidth="1"/>
    <col min="7" max="7" width="11.42578125" customWidth="1"/>
    <col min="8" max="8" width="9.5703125" customWidth="1"/>
  </cols>
  <sheetData>
    <row r="1" spans="2:9" x14ac:dyDescent="0.25">
      <c r="B1" t="s">
        <v>23</v>
      </c>
    </row>
    <row r="3" spans="2:9" x14ac:dyDescent="0.25">
      <c r="C3" t="s">
        <v>11</v>
      </c>
      <c r="F3" t="s">
        <v>12</v>
      </c>
      <c r="G3" t="s">
        <v>14</v>
      </c>
      <c r="H3" t="s">
        <v>13</v>
      </c>
      <c r="I3" t="s">
        <v>15</v>
      </c>
    </row>
    <row r="4" spans="2:9" x14ac:dyDescent="0.25">
      <c r="C4" t="s">
        <v>8</v>
      </c>
      <c r="D4" t="s">
        <v>9</v>
      </c>
      <c r="E4" t="s">
        <v>10</v>
      </c>
    </row>
    <row r="5" spans="2:9" x14ac:dyDescent="0.25">
      <c r="B5" t="s">
        <v>0</v>
      </c>
      <c r="C5">
        <v>829</v>
      </c>
      <c r="D5">
        <v>860</v>
      </c>
      <c r="E5">
        <v>862</v>
      </c>
      <c r="F5" s="1">
        <f>(C5+D5+E5)/3</f>
        <v>850.33333333333337</v>
      </c>
      <c r="G5">
        <f>F5/1000</f>
        <v>0.85033333333333339</v>
      </c>
      <c r="H5" s="2">
        <f>$H$29</f>
        <v>0.22466666666666679</v>
      </c>
      <c r="I5">
        <f>G5-H5</f>
        <v>0.62566666666666659</v>
      </c>
    </row>
    <row r="6" spans="2:9" x14ac:dyDescent="0.25">
      <c r="B6" t="s">
        <v>1</v>
      </c>
      <c r="C6">
        <v>2114</v>
      </c>
      <c r="D6">
        <v>2083</v>
      </c>
      <c r="E6">
        <v>2082</v>
      </c>
      <c r="F6" s="1">
        <f t="shared" ref="F6:F34" si="0">(C6+D6+E6)/3</f>
        <v>2093</v>
      </c>
      <c r="G6">
        <f t="shared" ref="G6:G34" si="1">F6/1000</f>
        <v>2.093</v>
      </c>
      <c r="H6" s="2">
        <f>$H$29</f>
        <v>0.22466666666666679</v>
      </c>
      <c r="I6">
        <f t="shared" ref="I6:I28" si="2">G6-H6</f>
        <v>1.8683333333333332</v>
      </c>
    </row>
    <row r="7" spans="2:9" x14ac:dyDescent="0.25">
      <c r="B7" t="s">
        <v>34</v>
      </c>
      <c r="C7">
        <v>364</v>
      </c>
      <c r="D7">
        <v>375</v>
      </c>
      <c r="E7">
        <v>397</v>
      </c>
      <c r="F7" s="1">
        <f t="shared" si="0"/>
        <v>378.66666666666669</v>
      </c>
      <c r="G7">
        <f t="shared" si="1"/>
        <v>0.37866666666666671</v>
      </c>
      <c r="H7" s="2">
        <f>$H$30</f>
        <v>0.13666666666666683</v>
      </c>
      <c r="I7">
        <f t="shared" si="2"/>
        <v>0.24199999999999988</v>
      </c>
    </row>
    <row r="8" spans="2:9" x14ac:dyDescent="0.25">
      <c r="B8" t="s">
        <v>35</v>
      </c>
      <c r="C8">
        <v>1508</v>
      </c>
      <c r="D8">
        <v>1451</v>
      </c>
      <c r="E8">
        <v>1418</v>
      </c>
      <c r="F8" s="1">
        <f t="shared" si="0"/>
        <v>1459</v>
      </c>
      <c r="G8">
        <f t="shared" si="1"/>
        <v>1.4590000000000001</v>
      </c>
      <c r="H8" s="2">
        <f>$H$30</f>
        <v>0.13666666666666683</v>
      </c>
      <c r="I8">
        <f t="shared" si="2"/>
        <v>1.3223333333333334</v>
      </c>
    </row>
    <row r="9" spans="2:9" x14ac:dyDescent="0.25">
      <c r="B9" t="s">
        <v>2</v>
      </c>
      <c r="C9">
        <v>136</v>
      </c>
      <c r="D9">
        <v>153</v>
      </c>
      <c r="E9">
        <v>139</v>
      </c>
      <c r="F9" s="1">
        <f t="shared" si="0"/>
        <v>142.66666666666666</v>
      </c>
      <c r="G9">
        <f t="shared" si="1"/>
        <v>0.14266666666666666</v>
      </c>
      <c r="H9" s="2">
        <f>$H$31</f>
        <v>4.6666666666666662E-2</v>
      </c>
      <c r="I9">
        <f t="shared" si="2"/>
        <v>9.6000000000000002E-2</v>
      </c>
    </row>
    <row r="10" spans="2:9" x14ac:dyDescent="0.25">
      <c r="B10" t="s">
        <v>3</v>
      </c>
      <c r="C10">
        <v>1126</v>
      </c>
      <c r="D10">
        <v>1126</v>
      </c>
      <c r="E10">
        <v>1125</v>
      </c>
      <c r="F10" s="1">
        <f t="shared" si="0"/>
        <v>1125.6666666666667</v>
      </c>
      <c r="G10">
        <f t="shared" si="1"/>
        <v>1.1256666666666668</v>
      </c>
      <c r="H10" s="2">
        <f>$H$31</f>
        <v>4.6666666666666662E-2</v>
      </c>
      <c r="I10">
        <f t="shared" si="2"/>
        <v>1.0790000000000002</v>
      </c>
    </row>
    <row r="11" spans="2:9" x14ac:dyDescent="0.25">
      <c r="B11" t="s">
        <v>32</v>
      </c>
      <c r="C11">
        <v>189</v>
      </c>
      <c r="D11">
        <v>166</v>
      </c>
      <c r="E11">
        <v>171</v>
      </c>
      <c r="F11" s="1">
        <f t="shared" si="0"/>
        <v>175.33333333333334</v>
      </c>
      <c r="G11">
        <f t="shared" si="1"/>
        <v>0.17533333333333334</v>
      </c>
      <c r="H11" s="2">
        <f>$H$32</f>
        <v>5.3333333333333344E-2</v>
      </c>
      <c r="I11">
        <f t="shared" si="2"/>
        <v>0.122</v>
      </c>
    </row>
    <row r="12" spans="2:9" x14ac:dyDescent="0.25">
      <c r="B12" t="s">
        <v>33</v>
      </c>
      <c r="C12">
        <v>1365</v>
      </c>
      <c r="D12">
        <v>1369</v>
      </c>
      <c r="E12">
        <v>1357</v>
      </c>
      <c r="F12" s="1">
        <f t="shared" si="0"/>
        <v>1363.6666666666667</v>
      </c>
      <c r="G12">
        <f t="shared" si="1"/>
        <v>1.3636666666666668</v>
      </c>
      <c r="H12" s="2">
        <f>$H$32</f>
        <v>5.3333333333333344E-2</v>
      </c>
      <c r="I12">
        <f t="shared" si="2"/>
        <v>1.3103333333333333</v>
      </c>
    </row>
    <row r="13" spans="2:9" x14ac:dyDescent="0.25">
      <c r="B13" t="s">
        <v>19</v>
      </c>
      <c r="C13">
        <v>271</v>
      </c>
      <c r="D13">
        <v>268</v>
      </c>
      <c r="E13">
        <v>275</v>
      </c>
      <c r="F13" s="1">
        <f t="shared" si="0"/>
        <v>271.33333333333331</v>
      </c>
      <c r="G13">
        <f t="shared" si="1"/>
        <v>0.27133333333333332</v>
      </c>
      <c r="H13" s="2">
        <f>$H$33</f>
        <v>0.11899999999999994</v>
      </c>
      <c r="I13">
        <f t="shared" si="2"/>
        <v>0.15233333333333338</v>
      </c>
    </row>
    <row r="14" spans="2:9" x14ac:dyDescent="0.25">
      <c r="B14" t="s">
        <v>20</v>
      </c>
      <c r="C14">
        <v>1290</v>
      </c>
      <c r="D14">
        <v>1285</v>
      </c>
      <c r="E14">
        <v>1264</v>
      </c>
      <c r="F14" s="1">
        <f t="shared" si="0"/>
        <v>1279.6666666666667</v>
      </c>
      <c r="G14">
        <f t="shared" si="1"/>
        <v>1.2796666666666667</v>
      </c>
      <c r="H14" s="2">
        <f>$H$33</f>
        <v>0.11899999999999994</v>
      </c>
      <c r="I14">
        <f t="shared" si="2"/>
        <v>1.1606666666666667</v>
      </c>
    </row>
    <row r="15" spans="2:9" x14ac:dyDescent="0.25">
      <c r="B15" t="s">
        <v>24</v>
      </c>
      <c r="C15">
        <v>138</v>
      </c>
      <c r="D15">
        <v>141</v>
      </c>
      <c r="E15">
        <v>139</v>
      </c>
      <c r="F15" s="1">
        <f t="shared" si="0"/>
        <v>139.33333333333334</v>
      </c>
      <c r="G15">
        <f t="shared" si="1"/>
        <v>0.13933333333333334</v>
      </c>
      <c r="H15" s="2">
        <f>$H$34</f>
        <v>3.4333333333333327E-2</v>
      </c>
      <c r="I15">
        <f t="shared" si="2"/>
        <v>0.10500000000000001</v>
      </c>
    </row>
    <row r="16" spans="2:9" x14ac:dyDescent="0.25">
      <c r="B16" t="s">
        <v>25</v>
      </c>
      <c r="C16">
        <v>1070</v>
      </c>
      <c r="D16">
        <v>1115</v>
      </c>
      <c r="E16">
        <v>1109</v>
      </c>
      <c r="F16" s="1">
        <f t="shared" si="0"/>
        <v>1098</v>
      </c>
      <c r="G16">
        <f t="shared" si="1"/>
        <v>1.0980000000000001</v>
      </c>
      <c r="H16" s="2">
        <f>$H$34</f>
        <v>3.4333333333333327E-2</v>
      </c>
      <c r="I16">
        <f t="shared" si="2"/>
        <v>1.0636666666666668</v>
      </c>
    </row>
    <row r="17" spans="2:9" x14ac:dyDescent="0.25">
      <c r="B17" t="s">
        <v>4</v>
      </c>
      <c r="C17">
        <v>11931</v>
      </c>
      <c r="D17">
        <v>11954</v>
      </c>
      <c r="E17">
        <v>11919</v>
      </c>
      <c r="F17" s="1">
        <f t="shared" si="0"/>
        <v>11934.666666666666</v>
      </c>
      <c r="G17">
        <f t="shared" si="1"/>
        <v>11.934666666666667</v>
      </c>
      <c r="H17" s="2">
        <f>$H$29</f>
        <v>0.22466666666666679</v>
      </c>
      <c r="I17">
        <f t="shared" si="2"/>
        <v>11.71</v>
      </c>
    </row>
    <row r="18" spans="2:9" x14ac:dyDescent="0.25">
      <c r="B18" t="s">
        <v>5</v>
      </c>
      <c r="C18">
        <v>14744</v>
      </c>
      <c r="D18">
        <v>14827</v>
      </c>
      <c r="E18">
        <v>14868</v>
      </c>
      <c r="F18" s="1">
        <f t="shared" si="0"/>
        <v>14813</v>
      </c>
      <c r="G18">
        <f t="shared" si="1"/>
        <v>14.813000000000001</v>
      </c>
      <c r="H18" s="2">
        <f>$H$29</f>
        <v>0.22466666666666679</v>
      </c>
      <c r="I18">
        <f t="shared" si="2"/>
        <v>14.588333333333335</v>
      </c>
    </row>
    <row r="19" spans="2:9" x14ac:dyDescent="0.25">
      <c r="B19" t="s">
        <v>36</v>
      </c>
      <c r="C19">
        <v>5138</v>
      </c>
      <c r="D19">
        <v>5148</v>
      </c>
      <c r="E19">
        <v>5177</v>
      </c>
      <c r="F19" s="1">
        <f t="shared" si="0"/>
        <v>5154.333333333333</v>
      </c>
      <c r="G19">
        <f t="shared" si="1"/>
        <v>5.1543333333333328</v>
      </c>
      <c r="H19" s="2">
        <f>$H$30</f>
        <v>0.13666666666666683</v>
      </c>
      <c r="I19">
        <f t="shared" si="2"/>
        <v>5.0176666666666661</v>
      </c>
    </row>
    <row r="20" spans="2:9" x14ac:dyDescent="0.25">
      <c r="B20" t="s">
        <v>37</v>
      </c>
      <c r="C20">
        <v>7517</v>
      </c>
      <c r="D20">
        <v>7603</v>
      </c>
      <c r="E20">
        <v>7539</v>
      </c>
      <c r="F20" s="1">
        <f t="shared" si="0"/>
        <v>7553</v>
      </c>
      <c r="G20">
        <f t="shared" si="1"/>
        <v>7.5529999999999999</v>
      </c>
      <c r="H20" s="2">
        <f>$H$30</f>
        <v>0.13666666666666683</v>
      </c>
      <c r="I20">
        <f t="shared" si="2"/>
        <v>7.4163333333333332</v>
      </c>
    </row>
    <row r="21" spans="2:9" x14ac:dyDescent="0.25">
      <c r="B21" t="s">
        <v>6</v>
      </c>
      <c r="C21">
        <v>4646</v>
      </c>
      <c r="D21">
        <v>4669</v>
      </c>
      <c r="E21">
        <v>4681</v>
      </c>
      <c r="F21" s="1">
        <f t="shared" si="0"/>
        <v>4665.333333333333</v>
      </c>
      <c r="G21">
        <f t="shared" si="1"/>
        <v>4.6653333333333329</v>
      </c>
      <c r="H21" s="2">
        <f>$H$31</f>
        <v>4.6666666666666662E-2</v>
      </c>
      <c r="I21">
        <f t="shared" si="2"/>
        <v>4.618666666666666</v>
      </c>
    </row>
    <row r="22" spans="2:9" x14ac:dyDescent="0.25">
      <c r="B22" t="s">
        <v>7</v>
      </c>
      <c r="C22">
        <v>7379</v>
      </c>
      <c r="D22">
        <v>7449</v>
      </c>
      <c r="E22">
        <v>7433</v>
      </c>
      <c r="F22" s="1">
        <f t="shared" si="0"/>
        <v>7420.333333333333</v>
      </c>
      <c r="G22">
        <f t="shared" si="1"/>
        <v>7.4203333333333328</v>
      </c>
      <c r="H22" s="2">
        <f>$H$31</f>
        <v>4.6666666666666662E-2</v>
      </c>
      <c r="I22">
        <f t="shared" si="2"/>
        <v>7.3736666666666659</v>
      </c>
    </row>
    <row r="23" spans="2:9" x14ac:dyDescent="0.25">
      <c r="B23" t="s">
        <v>30</v>
      </c>
      <c r="C23">
        <v>4739</v>
      </c>
      <c r="D23">
        <v>4779</v>
      </c>
      <c r="E23">
        <v>4763</v>
      </c>
      <c r="F23" s="1">
        <f t="shared" si="0"/>
        <v>4760.333333333333</v>
      </c>
      <c r="G23">
        <f t="shared" si="1"/>
        <v>4.7603333333333326</v>
      </c>
      <c r="H23" s="2">
        <f>$H$32</f>
        <v>5.3333333333333344E-2</v>
      </c>
      <c r="I23">
        <f t="shared" si="2"/>
        <v>4.706999999999999</v>
      </c>
    </row>
    <row r="24" spans="2:9" x14ac:dyDescent="0.25">
      <c r="B24" t="s">
        <v>31</v>
      </c>
      <c r="C24">
        <v>7656</v>
      </c>
      <c r="D24">
        <v>7729</v>
      </c>
      <c r="E24">
        <v>7681</v>
      </c>
      <c r="F24" s="1">
        <f t="shared" si="0"/>
        <v>7688.666666666667</v>
      </c>
      <c r="G24">
        <f t="shared" si="1"/>
        <v>7.6886666666666672</v>
      </c>
      <c r="H24" s="2">
        <f>$H$32</f>
        <v>5.3333333333333344E-2</v>
      </c>
      <c r="I24">
        <f t="shared" si="2"/>
        <v>7.6353333333333335</v>
      </c>
    </row>
    <row r="25" spans="2:9" x14ac:dyDescent="0.25">
      <c r="B25" t="s">
        <v>21</v>
      </c>
      <c r="C25">
        <v>5206</v>
      </c>
      <c r="D25">
        <v>5259</v>
      </c>
      <c r="E25">
        <v>5240</v>
      </c>
      <c r="F25" s="1">
        <f t="shared" si="0"/>
        <v>5235</v>
      </c>
      <c r="G25">
        <f t="shared" si="1"/>
        <v>5.2350000000000003</v>
      </c>
      <c r="H25" s="2">
        <f>$H$33</f>
        <v>0.11899999999999994</v>
      </c>
      <c r="I25">
        <f t="shared" si="2"/>
        <v>5.1160000000000005</v>
      </c>
    </row>
    <row r="26" spans="2:9" x14ac:dyDescent="0.25">
      <c r="B26" t="s">
        <v>22</v>
      </c>
      <c r="C26">
        <v>8077</v>
      </c>
      <c r="D26">
        <v>8012</v>
      </c>
      <c r="E26">
        <v>8109</v>
      </c>
      <c r="F26" s="1">
        <f t="shared" si="0"/>
        <v>8066</v>
      </c>
      <c r="G26">
        <f t="shared" si="1"/>
        <v>8.0660000000000007</v>
      </c>
      <c r="H26" s="2">
        <f>$H$33</f>
        <v>0.11899999999999994</v>
      </c>
      <c r="I26">
        <f t="shared" si="2"/>
        <v>7.947000000000001</v>
      </c>
    </row>
    <row r="27" spans="2:9" x14ac:dyDescent="0.25">
      <c r="B27" t="s">
        <v>26</v>
      </c>
      <c r="C27">
        <v>4702</v>
      </c>
      <c r="D27">
        <v>4717</v>
      </c>
      <c r="E27">
        <v>4794</v>
      </c>
      <c r="F27" s="1">
        <f t="shared" si="0"/>
        <v>4737.666666666667</v>
      </c>
      <c r="G27">
        <f t="shared" si="1"/>
        <v>4.7376666666666667</v>
      </c>
      <c r="H27" s="2">
        <f>$H$34</f>
        <v>3.4333333333333327E-2</v>
      </c>
      <c r="I27">
        <f t="shared" si="2"/>
        <v>4.7033333333333331</v>
      </c>
    </row>
    <row r="28" spans="2:9" x14ac:dyDescent="0.25">
      <c r="B28" t="s">
        <v>27</v>
      </c>
      <c r="C28">
        <v>7478</v>
      </c>
      <c r="D28">
        <v>7445</v>
      </c>
      <c r="E28">
        <v>7505</v>
      </c>
      <c r="F28" s="1">
        <f t="shared" si="0"/>
        <v>7476</v>
      </c>
      <c r="G28">
        <f t="shared" si="1"/>
        <v>7.476</v>
      </c>
      <c r="H28" s="2">
        <f>$H$34</f>
        <v>3.4333333333333327E-2</v>
      </c>
      <c r="I28">
        <f t="shared" si="2"/>
        <v>7.4416666666666664</v>
      </c>
    </row>
    <row r="29" spans="2:9" x14ac:dyDescent="0.25">
      <c r="B29" t="s">
        <v>16</v>
      </c>
      <c r="C29">
        <v>1388</v>
      </c>
      <c r="D29">
        <v>1529</v>
      </c>
      <c r="E29">
        <v>1511</v>
      </c>
      <c r="F29" s="1">
        <f t="shared" si="0"/>
        <v>1476</v>
      </c>
      <c r="G29">
        <f t="shared" si="1"/>
        <v>1.476</v>
      </c>
      <c r="H29" s="3">
        <f>2*G5-G29</f>
        <v>0.22466666666666679</v>
      </c>
    </row>
    <row r="30" spans="2:9" x14ac:dyDescent="0.25">
      <c r="B30" t="s">
        <v>38</v>
      </c>
      <c r="C30">
        <v>628</v>
      </c>
      <c r="D30">
        <v>613</v>
      </c>
      <c r="E30">
        <v>621</v>
      </c>
      <c r="F30" s="1">
        <f t="shared" si="0"/>
        <v>620.66666666666663</v>
      </c>
      <c r="G30">
        <f t="shared" si="1"/>
        <v>0.62066666666666659</v>
      </c>
      <c r="H30" s="3">
        <f>2*G7-G30</f>
        <v>0.13666666666666683</v>
      </c>
    </row>
    <row r="31" spans="2:9" x14ac:dyDescent="0.25">
      <c r="B31" t="s">
        <v>17</v>
      </c>
      <c r="C31">
        <v>242</v>
      </c>
      <c r="D31">
        <v>235</v>
      </c>
      <c r="E31">
        <v>239</v>
      </c>
      <c r="F31" s="1">
        <f t="shared" si="0"/>
        <v>238.66666666666666</v>
      </c>
      <c r="G31">
        <f t="shared" si="1"/>
        <v>0.23866666666666667</v>
      </c>
      <c r="H31" s="3">
        <f>2*G9-G31</f>
        <v>4.6666666666666662E-2</v>
      </c>
    </row>
    <row r="32" spans="2:9" x14ac:dyDescent="0.25">
      <c r="B32" t="s">
        <v>29</v>
      </c>
      <c r="C32">
        <v>293</v>
      </c>
      <c r="D32">
        <v>310</v>
      </c>
      <c r="E32">
        <v>289</v>
      </c>
      <c r="F32" s="1">
        <f t="shared" si="0"/>
        <v>297.33333333333331</v>
      </c>
      <c r="G32">
        <f t="shared" si="1"/>
        <v>0.29733333333333334</v>
      </c>
      <c r="H32" s="3">
        <f>2*G11-G32</f>
        <v>5.3333333333333344E-2</v>
      </c>
    </row>
    <row r="33" spans="2:8" x14ac:dyDescent="0.25">
      <c r="B33" t="s">
        <v>18</v>
      </c>
      <c r="C33">
        <v>417</v>
      </c>
      <c r="D33">
        <v>403</v>
      </c>
      <c r="E33">
        <v>451</v>
      </c>
      <c r="F33" s="1">
        <f t="shared" si="0"/>
        <v>423.66666666666669</v>
      </c>
      <c r="G33">
        <f t="shared" si="1"/>
        <v>0.42366666666666669</v>
      </c>
      <c r="H33" s="3">
        <f>2*G13-G33</f>
        <v>0.11899999999999994</v>
      </c>
    </row>
    <row r="34" spans="2:8" x14ac:dyDescent="0.25">
      <c r="B34" t="s">
        <v>28</v>
      </c>
      <c r="C34">
        <v>239</v>
      </c>
      <c r="D34">
        <v>245</v>
      </c>
      <c r="E34">
        <v>249</v>
      </c>
      <c r="F34" s="1">
        <f t="shared" si="0"/>
        <v>244.33333333333334</v>
      </c>
      <c r="G34">
        <f t="shared" si="1"/>
        <v>0.24433333333333335</v>
      </c>
      <c r="H34" s="3">
        <f>2*G15-G34</f>
        <v>3.4333333333333327E-2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lgt</cp:lastModifiedBy>
  <dcterms:created xsi:type="dcterms:W3CDTF">2015-01-04T11:12:29Z</dcterms:created>
  <dcterms:modified xsi:type="dcterms:W3CDTF">2015-03-22T13:38:21Z</dcterms:modified>
</cp:coreProperties>
</file>