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MG\VS2012\OrmTestNorthwind\_results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I24" i="1" s="1"/>
  <c r="H23" i="1"/>
  <c r="H14" i="1"/>
  <c r="H13" i="1"/>
  <c r="I13" i="1" s="1"/>
  <c r="H29" i="1"/>
  <c r="I23" i="1"/>
  <c r="I14" i="1"/>
  <c r="G23" i="1"/>
  <c r="G24" i="1"/>
  <c r="G13" i="1"/>
  <c r="G14" i="1"/>
  <c r="F23" i="1"/>
  <c r="F24" i="1"/>
  <c r="F13" i="1"/>
  <c r="F14" i="1"/>
  <c r="G29" i="1"/>
  <c r="F29" i="1"/>
  <c r="F28" i="1" l="1"/>
  <c r="G28" i="1" s="1"/>
  <c r="F21" i="1"/>
  <c r="G21" i="1" s="1"/>
  <c r="F22" i="1"/>
  <c r="G22" i="1" s="1"/>
  <c r="F25" i="1"/>
  <c r="F26" i="1"/>
  <c r="F27" i="1"/>
  <c r="F11" i="1"/>
  <c r="G11" i="1" s="1"/>
  <c r="H28" i="1" s="1"/>
  <c r="F12" i="1"/>
  <c r="G12" i="1" s="1"/>
  <c r="H21" i="1" l="1"/>
  <c r="H11" i="1"/>
  <c r="H22" i="1"/>
  <c r="H12" i="1"/>
  <c r="F17" i="1"/>
  <c r="F18" i="1"/>
  <c r="F19" i="1"/>
  <c r="F20" i="1"/>
  <c r="F6" i="1" l="1"/>
  <c r="G6" i="1" s="1"/>
  <c r="F7" i="1"/>
  <c r="G7" i="1" s="1"/>
  <c r="F8" i="1"/>
  <c r="G8" i="1" s="1"/>
  <c r="F9" i="1"/>
  <c r="G9" i="1" s="1"/>
  <c r="F10" i="1"/>
  <c r="G10" i="1" s="1"/>
  <c r="F15" i="1"/>
  <c r="G15" i="1" s="1"/>
  <c r="F16" i="1"/>
  <c r="G16" i="1" s="1"/>
  <c r="G17" i="1"/>
  <c r="G18" i="1"/>
  <c r="G19" i="1"/>
  <c r="G20" i="1"/>
  <c r="G25" i="1"/>
  <c r="G26" i="1"/>
  <c r="G27" i="1"/>
  <c r="F5" i="1"/>
  <c r="G5" i="1" s="1"/>
  <c r="H26" i="1" l="1"/>
  <c r="H27" i="1"/>
  <c r="H25" i="1"/>
  <c r="I22" i="1" l="1"/>
  <c r="I11" i="1"/>
  <c r="I21" i="1"/>
  <c r="I12" i="1"/>
  <c r="H18" i="1"/>
  <c r="I18" i="1" s="1"/>
  <c r="H17" i="1"/>
  <c r="I17" i="1" s="1"/>
  <c r="H8" i="1"/>
  <c r="I8" i="1" s="1"/>
  <c r="H7" i="1"/>
  <c r="I7" i="1" s="1"/>
  <c r="H20" i="1"/>
  <c r="I20" i="1" s="1"/>
  <c r="H9" i="1"/>
  <c r="I9" i="1" s="1"/>
  <c r="H19" i="1"/>
  <c r="I19" i="1" s="1"/>
  <c r="H10" i="1"/>
  <c r="I10" i="1" s="1"/>
  <c r="H16" i="1"/>
  <c r="I16" i="1" s="1"/>
  <c r="H15" i="1"/>
  <c r="I15" i="1" s="1"/>
  <c r="H6" i="1"/>
  <c r="I6" i="1" s="1"/>
  <c r="H5" i="1"/>
  <c r="I5" i="1" s="1"/>
</calcChain>
</file>

<file path=xl/sharedStrings.xml><?xml version="1.0" encoding="utf-8"?>
<sst xmlns="http://schemas.openxmlformats.org/spreadsheetml/2006/main" count="34" uniqueCount="34">
  <si>
    <t>simple CF/10</t>
  </si>
  <si>
    <t>simple CF/500</t>
  </si>
  <si>
    <t>simple ADO/10</t>
  </si>
  <si>
    <t>simple ADO/500</t>
  </si>
  <si>
    <t>complex CF/10</t>
  </si>
  <si>
    <t>complex CF/500</t>
  </si>
  <si>
    <t>complex ADO/10</t>
  </si>
  <si>
    <t>complex ADO/500</t>
  </si>
  <si>
    <t>#1</t>
  </si>
  <si>
    <t>#2</t>
  </si>
  <si>
    <t>#3</t>
  </si>
  <si>
    <t>Time in ms per 1000 requests</t>
  </si>
  <si>
    <t>AVG</t>
  </si>
  <si>
    <t>Context</t>
  </si>
  <si>
    <t>AVG/query</t>
  </si>
  <si>
    <t>Without context</t>
  </si>
  <si>
    <t>s CF/10+10</t>
  </si>
  <si>
    <t>s ADO/10+10</t>
  </si>
  <si>
    <t>s L2DB/10+10</t>
  </si>
  <si>
    <t>simple L2DB/10</t>
  </si>
  <si>
    <t>simple L2DB/500</t>
  </si>
  <si>
    <t>complex L2DB/10</t>
  </si>
  <si>
    <t>complex L2DB/500</t>
  </si>
  <si>
    <t>i5-4200H, DDR3-1600, Win 8.1, 64 bit, .NET 4.5, EF 6.1.2, BLToolkit 4.2.0, linq2db 1.0.7.1</t>
  </si>
  <si>
    <t>simple L2DB raw/10</t>
  </si>
  <si>
    <t>simple L2DB raw/500</t>
  </si>
  <si>
    <t>complex L2DB raw/10</t>
  </si>
  <si>
    <t>complex L2DB raw/500</t>
  </si>
  <si>
    <t>s L2DB raw/10+10</t>
  </si>
  <si>
    <t>s BLT raw/10+10</t>
  </si>
  <si>
    <t>complex BLT raw/10</t>
  </si>
  <si>
    <t>complex BLT raw/500</t>
  </si>
  <si>
    <t>simple BLT raw/10</t>
  </si>
  <si>
    <t>simple BLT raw/500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</si>
</sst>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tabSelected="1" workbookViewId="0"/>
  </sheetViews>
  <sheetFormatPr defaultRowHeight="15" x14ac:dyDescent="0.25"/>
  <cols>
    <col min="2" max="2" width="20.42578125" customWidth="1"/>
    <col min="7" max="7" width="11.42578125" customWidth="1"/>
    <col min="8" max="8" width="9.5703125" customWidth="1"/>
  </cols>
  <sheetData>
    <row r="1" spans="2:9" x14ac:dyDescent="0.25">
      <c r="B1" t="s">
        <v>23</v>
      </c>
    </row>
    <row r="3" spans="2:9" x14ac:dyDescent="0.25">
      <c r="C3" t="s">
        <v>11</v>
      </c>
      <c r="F3" t="s">
        <v>12</v>
      </c>
      <c r="G3" t="s">
        <v>14</v>
      </c>
      <c r="H3" t="s">
        <v>13</v>
      </c>
      <c r="I3" t="s">
        <v>15</v>
      </c>
    </row>
    <row r="4" spans="2:9" x14ac:dyDescent="0.25">
      <c r="C4" t="s">
        <v>8</v>
      </c>
      <c r="D4" t="s">
        <v>9</v>
      </c>
      <c r="E4" t="s">
        <v>10</v>
      </c>
    </row>
    <row r="5" spans="2:9" x14ac:dyDescent="0.25">
      <c r="B5" t="s">
        <v>0</v>
      </c>
      <c r="C5">
        <v>851</v>
      </c>
      <c r="D5">
        <v>863</v>
      </c>
      <c r="E5">
        <v>851</v>
      </c>
      <c r="F5" s="1">
        <f>(C5+D5+E5)/3</f>
        <v>855</v>
      </c>
      <c r="G5">
        <f>F5/1000</f>
        <v>0.85499999999999998</v>
      </c>
      <c r="H5" s="2">
        <f>$H$25</f>
        <v>0.22633333333333328</v>
      </c>
      <c r="I5">
        <f>G5-H5</f>
        <v>0.62866666666666671</v>
      </c>
    </row>
    <row r="6" spans="2:9" x14ac:dyDescent="0.25">
      <c r="B6" t="s">
        <v>1</v>
      </c>
      <c r="C6">
        <v>2084</v>
      </c>
      <c r="D6">
        <v>2103</v>
      </c>
      <c r="E6">
        <v>2077</v>
      </c>
      <c r="F6" s="1">
        <f t="shared" ref="F6:F29" si="0">(C6+D6+E6)/3</f>
        <v>2088</v>
      </c>
      <c r="G6">
        <f t="shared" ref="G6:G29" si="1">F6/1000</f>
        <v>2.0880000000000001</v>
      </c>
      <c r="H6" s="2">
        <f>$H$25</f>
        <v>0.22633333333333328</v>
      </c>
      <c r="I6">
        <f t="shared" ref="I6:I24" si="2">G6-H6</f>
        <v>1.8616666666666668</v>
      </c>
    </row>
    <row r="7" spans="2:9" x14ac:dyDescent="0.25">
      <c r="B7" t="s">
        <v>2</v>
      </c>
      <c r="C7">
        <v>141</v>
      </c>
      <c r="D7">
        <v>153</v>
      </c>
      <c r="E7">
        <v>135</v>
      </c>
      <c r="F7" s="1">
        <f t="shared" si="0"/>
        <v>143</v>
      </c>
      <c r="G7">
        <f t="shared" si="1"/>
        <v>0.14299999999999999</v>
      </c>
      <c r="H7" s="2">
        <f>$H$26</f>
        <v>4.2333333333333306E-2</v>
      </c>
      <c r="I7">
        <f t="shared" si="2"/>
        <v>0.10066666666666668</v>
      </c>
    </row>
    <row r="8" spans="2:9" x14ac:dyDescent="0.25">
      <c r="B8" t="s">
        <v>3</v>
      </c>
      <c r="C8">
        <v>1119</v>
      </c>
      <c r="D8">
        <v>1104</v>
      </c>
      <c r="E8">
        <v>1145</v>
      </c>
      <c r="F8" s="1">
        <f t="shared" si="0"/>
        <v>1122.6666666666667</v>
      </c>
      <c r="G8">
        <f t="shared" si="1"/>
        <v>1.1226666666666667</v>
      </c>
      <c r="H8" s="2">
        <f>$H$26</f>
        <v>4.2333333333333306E-2</v>
      </c>
      <c r="I8">
        <f t="shared" si="2"/>
        <v>1.0803333333333334</v>
      </c>
    </row>
    <row r="9" spans="2:9" x14ac:dyDescent="0.25">
      <c r="B9" t="s">
        <v>32</v>
      </c>
      <c r="C9">
        <v>183</v>
      </c>
      <c r="D9">
        <v>171</v>
      </c>
      <c r="E9">
        <v>173</v>
      </c>
      <c r="F9" s="1">
        <f t="shared" si="0"/>
        <v>175.66666666666666</v>
      </c>
      <c r="G9">
        <f t="shared" si="1"/>
        <v>0.17566666666666667</v>
      </c>
      <c r="H9" s="2">
        <f>$H$27</f>
        <v>5.5999999999999994E-2</v>
      </c>
      <c r="I9">
        <f t="shared" si="2"/>
        <v>0.11966666666666667</v>
      </c>
    </row>
    <row r="10" spans="2:9" x14ac:dyDescent="0.25">
      <c r="B10" t="s">
        <v>33</v>
      </c>
      <c r="C10">
        <v>1391</v>
      </c>
      <c r="D10">
        <v>1366</v>
      </c>
      <c r="E10">
        <v>1378</v>
      </c>
      <c r="F10" s="1">
        <f t="shared" si="0"/>
        <v>1378.3333333333333</v>
      </c>
      <c r="G10">
        <f t="shared" si="1"/>
        <v>1.3783333333333332</v>
      </c>
      <c r="H10" s="2">
        <f>$H$27</f>
        <v>5.5999999999999994E-2</v>
      </c>
      <c r="I10">
        <f t="shared" si="2"/>
        <v>1.3223333333333331</v>
      </c>
    </row>
    <row r="11" spans="2:9" x14ac:dyDescent="0.25">
      <c r="B11" t="s">
        <v>19</v>
      </c>
      <c r="C11">
        <v>271</v>
      </c>
      <c r="D11">
        <v>256</v>
      </c>
      <c r="E11">
        <v>274</v>
      </c>
      <c r="F11" s="1">
        <f t="shared" si="0"/>
        <v>267</v>
      </c>
      <c r="G11">
        <f t="shared" si="1"/>
        <v>0.26700000000000002</v>
      </c>
      <c r="H11" s="2">
        <f>$H$28</f>
        <v>0.10566666666666674</v>
      </c>
      <c r="I11">
        <f t="shared" si="2"/>
        <v>0.16133333333333327</v>
      </c>
    </row>
    <row r="12" spans="2:9" x14ac:dyDescent="0.25">
      <c r="B12" t="s">
        <v>20</v>
      </c>
      <c r="C12">
        <v>1258</v>
      </c>
      <c r="D12">
        <v>1301</v>
      </c>
      <c r="E12">
        <v>1393</v>
      </c>
      <c r="F12" s="1">
        <f t="shared" si="0"/>
        <v>1317.3333333333333</v>
      </c>
      <c r="G12">
        <f t="shared" si="1"/>
        <v>1.3173333333333332</v>
      </c>
      <c r="H12" s="2">
        <f>$H$28</f>
        <v>0.10566666666666674</v>
      </c>
      <c r="I12">
        <f t="shared" si="2"/>
        <v>1.2116666666666664</v>
      </c>
    </row>
    <row r="13" spans="2:9" x14ac:dyDescent="0.25">
      <c r="B13" t="s">
        <v>24</v>
      </c>
      <c r="C13">
        <v>137</v>
      </c>
      <c r="D13">
        <v>139</v>
      </c>
      <c r="E13">
        <v>144</v>
      </c>
      <c r="F13" s="1">
        <f t="shared" si="0"/>
        <v>140</v>
      </c>
      <c r="G13">
        <f t="shared" si="1"/>
        <v>0.14000000000000001</v>
      </c>
      <c r="H13" s="2">
        <f>$H$29</f>
        <v>3.400000000000003E-2</v>
      </c>
      <c r="I13">
        <f t="shared" si="2"/>
        <v>0.10599999999999998</v>
      </c>
    </row>
    <row r="14" spans="2:9" x14ac:dyDescent="0.25">
      <c r="B14" t="s">
        <v>25</v>
      </c>
      <c r="C14">
        <v>1090</v>
      </c>
      <c r="D14">
        <v>1078</v>
      </c>
      <c r="E14">
        <v>1103</v>
      </c>
      <c r="F14" s="1">
        <f t="shared" si="0"/>
        <v>1090.3333333333333</v>
      </c>
      <c r="G14">
        <f t="shared" si="1"/>
        <v>1.0903333333333332</v>
      </c>
      <c r="H14" s="2">
        <f>$H$29</f>
        <v>3.400000000000003E-2</v>
      </c>
      <c r="I14">
        <f t="shared" si="2"/>
        <v>1.0563333333333331</v>
      </c>
    </row>
    <row r="15" spans="2:9" x14ac:dyDescent="0.25">
      <c r="B15" t="s">
        <v>4</v>
      </c>
      <c r="C15">
        <v>11731</v>
      </c>
      <c r="D15">
        <v>11755</v>
      </c>
      <c r="E15">
        <v>11813</v>
      </c>
      <c r="F15" s="1">
        <f t="shared" si="0"/>
        <v>11766.333333333334</v>
      </c>
      <c r="G15">
        <f t="shared" si="1"/>
        <v>11.766333333333334</v>
      </c>
      <c r="H15" s="2">
        <f>$H$25</f>
        <v>0.22633333333333328</v>
      </c>
      <c r="I15">
        <f t="shared" si="2"/>
        <v>11.540000000000001</v>
      </c>
    </row>
    <row r="16" spans="2:9" x14ac:dyDescent="0.25">
      <c r="B16" t="s">
        <v>5</v>
      </c>
      <c r="C16">
        <v>14613</v>
      </c>
      <c r="D16">
        <v>14620</v>
      </c>
      <c r="E16">
        <v>14624</v>
      </c>
      <c r="F16" s="1">
        <f t="shared" si="0"/>
        <v>14619</v>
      </c>
      <c r="G16">
        <f t="shared" si="1"/>
        <v>14.619</v>
      </c>
      <c r="H16" s="2">
        <f>$H$25</f>
        <v>0.22633333333333328</v>
      </c>
      <c r="I16">
        <f t="shared" si="2"/>
        <v>14.392666666666667</v>
      </c>
    </row>
    <row r="17" spans="2:9" x14ac:dyDescent="0.25">
      <c r="B17" t="s">
        <v>6</v>
      </c>
      <c r="C17">
        <v>4660</v>
      </c>
      <c r="D17">
        <v>4666</v>
      </c>
      <c r="E17">
        <v>4645</v>
      </c>
      <c r="F17" s="1">
        <f t="shared" si="0"/>
        <v>4657</v>
      </c>
      <c r="G17">
        <f t="shared" si="1"/>
        <v>4.657</v>
      </c>
      <c r="H17" s="2">
        <f>$H$26</f>
        <v>4.2333333333333306E-2</v>
      </c>
      <c r="I17">
        <f t="shared" si="2"/>
        <v>4.6146666666666665</v>
      </c>
    </row>
    <row r="18" spans="2:9" x14ac:dyDescent="0.25">
      <c r="B18" t="s">
        <v>7</v>
      </c>
      <c r="C18">
        <v>7333</v>
      </c>
      <c r="D18">
        <v>7405</v>
      </c>
      <c r="E18">
        <v>7351</v>
      </c>
      <c r="F18" s="1">
        <f t="shared" si="0"/>
        <v>7363</v>
      </c>
      <c r="G18">
        <f t="shared" si="1"/>
        <v>7.3630000000000004</v>
      </c>
      <c r="H18" s="2">
        <f>$H$26</f>
        <v>4.2333333333333306E-2</v>
      </c>
      <c r="I18">
        <f t="shared" si="2"/>
        <v>7.3206666666666669</v>
      </c>
    </row>
    <row r="19" spans="2:9" x14ac:dyDescent="0.25">
      <c r="B19" t="s">
        <v>30</v>
      </c>
      <c r="C19">
        <v>4720</v>
      </c>
      <c r="D19">
        <v>4725</v>
      </c>
      <c r="E19">
        <v>4769</v>
      </c>
      <c r="F19" s="1">
        <f t="shared" si="0"/>
        <v>4738</v>
      </c>
      <c r="G19">
        <f t="shared" si="1"/>
        <v>4.7380000000000004</v>
      </c>
      <c r="H19" s="2">
        <f>$H$27</f>
        <v>5.5999999999999994E-2</v>
      </c>
      <c r="I19">
        <f t="shared" si="2"/>
        <v>4.6820000000000004</v>
      </c>
    </row>
    <row r="20" spans="2:9" x14ac:dyDescent="0.25">
      <c r="B20" t="s">
        <v>31</v>
      </c>
      <c r="C20">
        <v>7670</v>
      </c>
      <c r="D20">
        <v>7662</v>
      </c>
      <c r="E20">
        <v>7639</v>
      </c>
      <c r="F20" s="1">
        <f t="shared" si="0"/>
        <v>7657</v>
      </c>
      <c r="G20">
        <f t="shared" si="1"/>
        <v>7.657</v>
      </c>
      <c r="H20" s="2">
        <f>$H$27</f>
        <v>5.5999999999999994E-2</v>
      </c>
      <c r="I20">
        <f t="shared" si="2"/>
        <v>7.601</v>
      </c>
    </row>
    <row r="21" spans="2:9" x14ac:dyDescent="0.25">
      <c r="B21" t="s">
        <v>21</v>
      </c>
      <c r="C21">
        <v>5244</v>
      </c>
      <c r="D21">
        <v>5210</v>
      </c>
      <c r="E21">
        <v>5259</v>
      </c>
      <c r="F21" s="1">
        <f t="shared" si="0"/>
        <v>5237.666666666667</v>
      </c>
      <c r="G21">
        <f t="shared" si="1"/>
        <v>5.2376666666666667</v>
      </c>
      <c r="H21" s="2">
        <f>$H$28</f>
        <v>0.10566666666666674</v>
      </c>
      <c r="I21">
        <f t="shared" si="2"/>
        <v>5.1319999999999997</v>
      </c>
    </row>
    <row r="22" spans="2:9" x14ac:dyDescent="0.25">
      <c r="B22" t="s">
        <v>22</v>
      </c>
      <c r="C22">
        <v>7925</v>
      </c>
      <c r="D22">
        <v>7945</v>
      </c>
      <c r="E22">
        <v>7895</v>
      </c>
      <c r="F22" s="1">
        <f t="shared" si="0"/>
        <v>7921.666666666667</v>
      </c>
      <c r="G22">
        <f t="shared" si="1"/>
        <v>7.9216666666666669</v>
      </c>
      <c r="H22" s="2">
        <f>$H$28</f>
        <v>0.10566666666666674</v>
      </c>
      <c r="I22">
        <f t="shared" si="2"/>
        <v>7.8159999999999998</v>
      </c>
    </row>
    <row r="23" spans="2:9" x14ac:dyDescent="0.25">
      <c r="B23" t="s">
        <v>26</v>
      </c>
      <c r="C23">
        <v>4707</v>
      </c>
      <c r="D23">
        <v>4683</v>
      </c>
      <c r="E23">
        <v>4685</v>
      </c>
      <c r="F23" s="1">
        <f t="shared" si="0"/>
        <v>4691.666666666667</v>
      </c>
      <c r="G23">
        <f t="shared" si="1"/>
        <v>4.6916666666666673</v>
      </c>
      <c r="H23" s="2">
        <f>$H$29</f>
        <v>3.400000000000003E-2</v>
      </c>
      <c r="I23">
        <f t="shared" si="2"/>
        <v>4.6576666666666675</v>
      </c>
    </row>
    <row r="24" spans="2:9" x14ac:dyDescent="0.25">
      <c r="B24" t="s">
        <v>27</v>
      </c>
      <c r="C24">
        <v>7360</v>
      </c>
      <c r="D24">
        <v>7406</v>
      </c>
      <c r="E24">
        <v>7378</v>
      </c>
      <c r="F24" s="1">
        <f t="shared" si="0"/>
        <v>7381.333333333333</v>
      </c>
      <c r="G24">
        <f t="shared" si="1"/>
        <v>7.3813333333333331</v>
      </c>
      <c r="H24" s="2">
        <f>$H$29</f>
        <v>3.400000000000003E-2</v>
      </c>
      <c r="I24">
        <f t="shared" si="2"/>
        <v>7.3473333333333333</v>
      </c>
    </row>
    <row r="25" spans="2:9" x14ac:dyDescent="0.25">
      <c r="B25" t="s">
        <v>16</v>
      </c>
      <c r="C25">
        <v>1471</v>
      </c>
      <c r="D25">
        <v>1504</v>
      </c>
      <c r="E25">
        <v>1476</v>
      </c>
      <c r="F25" s="1">
        <f t="shared" si="0"/>
        <v>1483.6666666666667</v>
      </c>
      <c r="G25">
        <f t="shared" si="1"/>
        <v>1.4836666666666667</v>
      </c>
      <c r="H25" s="3">
        <f>2*G5-G25</f>
        <v>0.22633333333333328</v>
      </c>
    </row>
    <row r="26" spans="2:9" x14ac:dyDescent="0.25">
      <c r="B26" t="s">
        <v>17</v>
      </c>
      <c r="C26">
        <v>234</v>
      </c>
      <c r="D26">
        <v>254</v>
      </c>
      <c r="E26">
        <v>243</v>
      </c>
      <c r="F26" s="1">
        <f t="shared" si="0"/>
        <v>243.66666666666666</v>
      </c>
      <c r="G26">
        <f t="shared" si="1"/>
        <v>0.24366666666666667</v>
      </c>
      <c r="H26" s="3">
        <f>2*G7-G26</f>
        <v>4.2333333333333306E-2</v>
      </c>
    </row>
    <row r="27" spans="2:9" x14ac:dyDescent="0.25">
      <c r="B27" t="s">
        <v>29</v>
      </c>
      <c r="C27">
        <v>291</v>
      </c>
      <c r="D27">
        <v>285</v>
      </c>
      <c r="E27">
        <v>310</v>
      </c>
      <c r="F27" s="1">
        <f t="shared" si="0"/>
        <v>295.33333333333331</v>
      </c>
      <c r="G27">
        <f t="shared" si="1"/>
        <v>0.29533333333333334</v>
      </c>
      <c r="H27" s="3">
        <f>2*G9-G27</f>
        <v>5.5999999999999994E-2</v>
      </c>
    </row>
    <row r="28" spans="2:9" x14ac:dyDescent="0.25">
      <c r="B28" t="s">
        <v>18</v>
      </c>
      <c r="C28">
        <v>416</v>
      </c>
      <c r="D28">
        <v>423</v>
      </c>
      <c r="E28">
        <v>446</v>
      </c>
      <c r="F28" s="1">
        <f t="shared" si="0"/>
        <v>428.33333333333331</v>
      </c>
      <c r="G28">
        <f t="shared" si="1"/>
        <v>0.42833333333333329</v>
      </c>
      <c r="H28" s="3">
        <f>2*G11-G28</f>
        <v>0.10566666666666674</v>
      </c>
    </row>
    <row r="29" spans="2:9" x14ac:dyDescent="0.25">
      <c r="B29" t="s">
        <v>28</v>
      </c>
      <c r="C29">
        <v>238</v>
      </c>
      <c r="D29">
        <v>257</v>
      </c>
      <c r="E29">
        <v>243</v>
      </c>
      <c r="F29" s="1">
        <f t="shared" si="0"/>
        <v>246</v>
      </c>
      <c r="G29">
        <f t="shared" si="1"/>
        <v>0.246</v>
      </c>
      <c r="H29" s="3">
        <f>2*G13-G29</f>
        <v>3.400000000000003E-2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lgt</cp:lastModifiedBy>
  <dcterms:created xsi:type="dcterms:W3CDTF">2015-01-04T11:12:29Z</dcterms:created>
  <dcterms:modified xsi:type="dcterms:W3CDTF">2015-03-22T12:18:03Z</dcterms:modified>
</cp:coreProperties>
</file>