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EXEY\DOCUMENTS\PROGRMG\VS2013\OrmTestNorthwind\_results\"/>
    </mc:Choice>
  </mc:AlternateContent>
  <bookViews>
    <workbookView xWindow="0" yWindow="0" windowWidth="19200" windowHeight="115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7" i="1"/>
  <c r="H16" i="1"/>
  <c r="H15" i="1"/>
  <c r="H26" i="1"/>
  <c r="H25" i="1"/>
  <c r="H14" i="1"/>
  <c r="H13" i="1"/>
  <c r="H22" i="1"/>
  <c r="H21" i="1"/>
  <c r="H12" i="1"/>
  <c r="H11" i="1"/>
  <c r="H10" i="1"/>
  <c r="H9" i="1"/>
  <c r="H20" i="1"/>
  <c r="H19" i="1"/>
  <c r="H8" i="1"/>
  <c r="H7" i="1"/>
  <c r="H18" i="1"/>
  <c r="H17" i="1"/>
  <c r="H6" i="1"/>
  <c r="H5" i="1"/>
  <c r="H33" i="1"/>
  <c r="H32" i="1"/>
  <c r="H31" i="1"/>
  <c r="H30" i="1"/>
  <c r="H29" i="1"/>
  <c r="F6" i="1" l="1"/>
  <c r="G6" i="1" s="1"/>
  <c r="I6" i="1" s="1"/>
  <c r="F7" i="1"/>
  <c r="G7" i="1" s="1"/>
  <c r="I7" i="1" s="1"/>
  <c r="F8" i="1"/>
  <c r="G8" i="1" s="1"/>
  <c r="I8" i="1" s="1"/>
  <c r="F9" i="1"/>
  <c r="G9" i="1" s="1"/>
  <c r="I9" i="1" s="1"/>
  <c r="F10" i="1"/>
  <c r="G10" i="1" s="1"/>
  <c r="I10" i="1" s="1"/>
  <c r="F11" i="1"/>
  <c r="G11" i="1" s="1"/>
  <c r="I11" i="1" s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G17" i="1" s="1"/>
  <c r="I17" i="1" s="1"/>
  <c r="F18" i="1"/>
  <c r="G18" i="1" s="1"/>
  <c r="I18" i="1" s="1"/>
  <c r="F19" i="1"/>
  <c r="G19" i="1" s="1"/>
  <c r="I19" i="1" s="1"/>
  <c r="F20" i="1"/>
  <c r="G20" i="1" s="1"/>
  <c r="I20" i="1" s="1"/>
  <c r="F21" i="1"/>
  <c r="G21" i="1" s="1"/>
  <c r="I21" i="1" s="1"/>
  <c r="F22" i="1"/>
  <c r="G22" i="1" s="1"/>
  <c r="I22" i="1" s="1"/>
  <c r="F23" i="1"/>
  <c r="G23" i="1" s="1"/>
  <c r="I23" i="1" s="1"/>
  <c r="F24" i="1"/>
  <c r="G24" i="1" s="1"/>
  <c r="I24" i="1" s="1"/>
  <c r="F25" i="1"/>
  <c r="G25" i="1" s="1"/>
  <c r="I25" i="1" s="1"/>
  <c r="F26" i="1"/>
  <c r="G26" i="1" s="1"/>
  <c r="I26" i="1" s="1"/>
  <c r="F27" i="1"/>
  <c r="G27" i="1" s="1"/>
  <c r="I27" i="1" s="1"/>
  <c r="F28" i="1"/>
  <c r="G28" i="1" s="1"/>
  <c r="I28" i="1" s="1"/>
  <c r="F29" i="1"/>
  <c r="G29" i="1" s="1"/>
  <c r="F30" i="1"/>
  <c r="G30" i="1" s="1"/>
  <c r="F31" i="1"/>
  <c r="G31" i="1" s="1"/>
  <c r="F32" i="1"/>
  <c r="G32" i="1" s="1"/>
  <c r="F33" i="1"/>
  <c r="G33" i="1" s="1"/>
  <c r="F5" i="1"/>
  <c r="G5" i="1" s="1"/>
  <c r="I5" i="1" s="1"/>
</calcChain>
</file>

<file path=xl/sharedStrings.xml><?xml version="1.0" encoding="utf-8"?>
<sst xmlns="http://schemas.openxmlformats.org/spreadsheetml/2006/main" count="38" uniqueCount="38">
  <si>
    <t>simple CF/10</t>
  </si>
  <si>
    <t>simple CF/500</t>
  </si>
  <si>
    <t>simple D/10</t>
  </si>
  <si>
    <t>simple D/500</t>
  </si>
  <si>
    <t>simple Edm/10</t>
  </si>
  <si>
    <t>simple Edm/500</t>
  </si>
  <si>
    <t>simple ADO/10</t>
  </si>
  <si>
    <t>simple ADO/500</t>
  </si>
  <si>
    <t>simple BLT/10</t>
  </si>
  <si>
    <t>simple BLT/500</t>
  </si>
  <si>
    <t>complex CF/10</t>
  </si>
  <si>
    <t>complex CF/500</t>
  </si>
  <si>
    <t>complex D/10</t>
  </si>
  <si>
    <t>complex D/500</t>
  </si>
  <si>
    <t>complex Edm/10</t>
  </si>
  <si>
    <t>complex Edm/500</t>
  </si>
  <si>
    <t>complex ADO/10</t>
  </si>
  <si>
    <t>complex ADO/500</t>
  </si>
  <si>
    <t>complex BLT/10</t>
  </si>
  <si>
    <t>complex BLT/500</t>
  </si>
  <si>
    <t>#1</t>
  </si>
  <si>
    <t>#2</t>
  </si>
  <si>
    <t>#3</t>
  </si>
  <si>
    <t>Time in ms per 1000 requests</t>
  </si>
  <si>
    <t>simple Edm/10 CPL</t>
  </si>
  <si>
    <t>simple Edm/500 CPL</t>
  </si>
  <si>
    <t>complex Edm/10 CPL</t>
  </si>
  <si>
    <t>complex Edm/500 CPL</t>
  </si>
  <si>
    <t>AVG</t>
  </si>
  <si>
    <t>Context</t>
  </si>
  <si>
    <t>AVG/query</t>
  </si>
  <si>
    <t>Without context</t>
  </si>
  <si>
    <t>C2D E4700, DDR800, Win 8.1, 32 bit</t>
  </si>
  <si>
    <t>s CF/10+10</t>
  </si>
  <si>
    <t>s D/10+10</t>
  </si>
  <si>
    <t>s Edm/10+10</t>
  </si>
  <si>
    <t>s ADO/10+10</t>
  </si>
  <si>
    <t>s BLT/10+10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</si>
</sst>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tabSelected="1" workbookViewId="0">
      <selection activeCell="I11" sqref="I11"/>
    </sheetView>
  </sheetViews>
  <sheetFormatPr defaultRowHeight="15" x14ac:dyDescent="0.25"/>
  <cols>
    <col min="2" max="2" width="20.42578125" customWidth="1"/>
    <col min="7" max="7" width="11.42578125" customWidth="1"/>
    <col min="8" max="8" width="9.5703125" customWidth="1"/>
  </cols>
  <sheetData>
    <row r="1" spans="2:9" x14ac:dyDescent="0.25">
      <c r="B1" t="s">
        <v>32</v>
      </c>
    </row>
    <row r="3" spans="2:9" x14ac:dyDescent="0.25">
      <c r="C3" t="s">
        <v>23</v>
      </c>
      <c r="F3" t="s">
        <v>28</v>
      </c>
      <c r="G3" t="s">
        <v>30</v>
      </c>
      <c r="H3" t="s">
        <v>29</v>
      </c>
      <c r="I3" t="s">
        <v>31</v>
      </c>
    </row>
    <row r="4" spans="2:9" x14ac:dyDescent="0.25">
      <c r="C4" t="s">
        <v>20</v>
      </c>
      <c r="D4" t="s">
        <v>21</v>
      </c>
      <c r="E4" t="s">
        <v>22</v>
      </c>
    </row>
    <row r="5" spans="2:9" x14ac:dyDescent="0.25">
      <c r="B5" t="s">
        <v>0</v>
      </c>
      <c r="C5">
        <v>1449</v>
      </c>
      <c r="D5">
        <v>1447</v>
      </c>
      <c r="E5">
        <v>1453</v>
      </c>
      <c r="F5" s="1">
        <f>(C5+D5+E5)/3</f>
        <v>1449.6666666666667</v>
      </c>
      <c r="G5">
        <f>F5/1000</f>
        <v>1.4496666666666667</v>
      </c>
      <c r="H5" s="2">
        <f>$H$29</f>
        <v>0.2849999999999997</v>
      </c>
      <c r="I5">
        <f>G5-H5</f>
        <v>1.164666666666667</v>
      </c>
    </row>
    <row r="6" spans="2:9" x14ac:dyDescent="0.25">
      <c r="B6" t="s">
        <v>1</v>
      </c>
      <c r="C6">
        <v>3617</v>
      </c>
      <c r="D6">
        <v>3637</v>
      </c>
      <c r="E6">
        <v>3572</v>
      </c>
      <c r="F6" s="1">
        <f t="shared" ref="F6:F33" si="0">(C6+D6+E6)/3</f>
        <v>3608.6666666666665</v>
      </c>
      <c r="G6">
        <f t="shared" ref="G6:G33" si="1">F6/1000</f>
        <v>3.6086666666666667</v>
      </c>
      <c r="H6" s="2">
        <f>$H$29</f>
        <v>0.2849999999999997</v>
      </c>
      <c r="I6">
        <f t="shared" ref="I6:I28" si="2">G6-H6</f>
        <v>3.323666666666667</v>
      </c>
    </row>
    <row r="7" spans="2:9" x14ac:dyDescent="0.25">
      <c r="B7" t="s">
        <v>2</v>
      </c>
      <c r="C7">
        <v>1507</v>
      </c>
      <c r="D7">
        <v>1503</v>
      </c>
      <c r="E7">
        <v>1496</v>
      </c>
      <c r="F7" s="1">
        <f t="shared" si="0"/>
        <v>1502</v>
      </c>
      <c r="G7">
        <f t="shared" si="1"/>
        <v>1.502</v>
      </c>
      <c r="H7" s="2">
        <f>$H$30</f>
        <v>0.34533333333333349</v>
      </c>
      <c r="I7">
        <f t="shared" si="2"/>
        <v>1.1566666666666665</v>
      </c>
    </row>
    <row r="8" spans="2:9" x14ac:dyDescent="0.25">
      <c r="B8" t="s">
        <v>3</v>
      </c>
      <c r="C8">
        <v>3649</v>
      </c>
      <c r="D8">
        <v>3650</v>
      </c>
      <c r="E8">
        <v>3633</v>
      </c>
      <c r="F8" s="1">
        <f t="shared" si="0"/>
        <v>3644</v>
      </c>
      <c r="G8">
        <f t="shared" si="1"/>
        <v>3.6440000000000001</v>
      </c>
      <c r="H8" s="2">
        <f>$H$30</f>
        <v>0.34533333333333349</v>
      </c>
      <c r="I8">
        <f t="shared" si="2"/>
        <v>3.2986666666666666</v>
      </c>
    </row>
    <row r="9" spans="2:9" x14ac:dyDescent="0.25">
      <c r="B9" t="s">
        <v>4</v>
      </c>
      <c r="C9">
        <v>1603</v>
      </c>
      <c r="D9">
        <v>1611</v>
      </c>
      <c r="E9">
        <v>1604</v>
      </c>
      <c r="F9" s="1">
        <f t="shared" si="0"/>
        <v>1606</v>
      </c>
      <c r="G9">
        <f t="shared" si="1"/>
        <v>1.6060000000000001</v>
      </c>
      <c r="H9" s="2">
        <f>$H$31</f>
        <v>0.64900000000000002</v>
      </c>
      <c r="I9">
        <f t="shared" si="2"/>
        <v>0.95700000000000007</v>
      </c>
    </row>
    <row r="10" spans="2:9" x14ac:dyDescent="0.25">
      <c r="B10" t="s">
        <v>5</v>
      </c>
      <c r="C10">
        <v>3746</v>
      </c>
      <c r="D10">
        <v>3725</v>
      </c>
      <c r="E10">
        <v>3720</v>
      </c>
      <c r="F10" s="1">
        <f t="shared" si="0"/>
        <v>3730.3333333333335</v>
      </c>
      <c r="G10">
        <f t="shared" si="1"/>
        <v>3.7303333333333333</v>
      </c>
      <c r="H10" s="2">
        <f t="shared" ref="H10:H12" si="3">$H$31</f>
        <v>0.64900000000000002</v>
      </c>
      <c r="I10">
        <f t="shared" si="2"/>
        <v>3.0813333333333333</v>
      </c>
    </row>
    <row r="11" spans="2:9" x14ac:dyDescent="0.25">
      <c r="B11" t="s">
        <v>24</v>
      </c>
      <c r="C11">
        <v>853</v>
      </c>
      <c r="D11">
        <v>915</v>
      </c>
      <c r="E11">
        <v>855</v>
      </c>
      <c r="F11" s="1">
        <f t="shared" si="0"/>
        <v>874.33333333333337</v>
      </c>
      <c r="G11">
        <f t="shared" si="1"/>
        <v>0.87433333333333341</v>
      </c>
      <c r="H11" s="2">
        <f t="shared" si="3"/>
        <v>0.64900000000000002</v>
      </c>
      <c r="I11">
        <f t="shared" si="2"/>
        <v>0.22533333333333339</v>
      </c>
    </row>
    <row r="12" spans="2:9" x14ac:dyDescent="0.25">
      <c r="B12" t="s">
        <v>25</v>
      </c>
      <c r="C12">
        <v>3021</v>
      </c>
      <c r="D12">
        <v>3031</v>
      </c>
      <c r="E12">
        <v>3021</v>
      </c>
      <c r="F12" s="1">
        <f t="shared" si="0"/>
        <v>3024.3333333333335</v>
      </c>
      <c r="G12">
        <f t="shared" si="1"/>
        <v>3.0243333333333333</v>
      </c>
      <c r="H12" s="2">
        <f t="shared" si="3"/>
        <v>0.64900000000000002</v>
      </c>
      <c r="I12">
        <f t="shared" si="2"/>
        <v>2.3753333333333333</v>
      </c>
    </row>
    <row r="13" spans="2:9" x14ac:dyDescent="0.25">
      <c r="B13" t="s">
        <v>6</v>
      </c>
      <c r="C13">
        <v>277</v>
      </c>
      <c r="D13">
        <v>309</v>
      </c>
      <c r="E13">
        <v>284</v>
      </c>
      <c r="F13" s="1">
        <f t="shared" si="0"/>
        <v>290</v>
      </c>
      <c r="G13">
        <f t="shared" si="1"/>
        <v>0.28999999999999998</v>
      </c>
      <c r="H13" s="2">
        <f>$H$32</f>
        <v>8.4666666666666668E-2</v>
      </c>
      <c r="I13">
        <f t="shared" si="2"/>
        <v>0.20533333333333331</v>
      </c>
    </row>
    <row r="14" spans="2:9" x14ac:dyDescent="0.25">
      <c r="B14" t="s">
        <v>7</v>
      </c>
      <c r="C14">
        <v>2264</v>
      </c>
      <c r="D14">
        <v>2278</v>
      </c>
      <c r="E14">
        <v>2271</v>
      </c>
      <c r="F14" s="1">
        <f t="shared" si="0"/>
        <v>2271</v>
      </c>
      <c r="G14">
        <f t="shared" si="1"/>
        <v>2.2709999999999999</v>
      </c>
      <c r="H14" s="2">
        <f>$H$32</f>
        <v>8.4666666666666668E-2</v>
      </c>
      <c r="I14">
        <f t="shared" si="2"/>
        <v>2.1863333333333332</v>
      </c>
    </row>
    <row r="15" spans="2:9" x14ac:dyDescent="0.25">
      <c r="B15" t="s">
        <v>8</v>
      </c>
      <c r="C15">
        <v>347</v>
      </c>
      <c r="D15">
        <v>338</v>
      </c>
      <c r="E15">
        <v>339</v>
      </c>
      <c r="F15" s="1">
        <f t="shared" si="0"/>
        <v>341.33333333333331</v>
      </c>
      <c r="G15">
        <f t="shared" si="1"/>
        <v>0.34133333333333332</v>
      </c>
      <c r="H15" s="2">
        <f>$H$33</f>
        <v>9.8999999999999977E-2</v>
      </c>
      <c r="I15">
        <f t="shared" si="2"/>
        <v>0.24233333333333335</v>
      </c>
    </row>
    <row r="16" spans="2:9" x14ac:dyDescent="0.25">
      <c r="B16" t="s">
        <v>9</v>
      </c>
      <c r="C16">
        <v>2537</v>
      </c>
      <c r="D16">
        <v>2441</v>
      </c>
      <c r="E16">
        <v>2476</v>
      </c>
      <c r="F16" s="1">
        <f t="shared" si="0"/>
        <v>2484.6666666666665</v>
      </c>
      <c r="G16">
        <f t="shared" si="1"/>
        <v>2.4846666666666666</v>
      </c>
      <c r="H16" s="2">
        <f>$H$33</f>
        <v>9.8999999999999977E-2</v>
      </c>
      <c r="I16">
        <f t="shared" si="2"/>
        <v>2.3856666666666664</v>
      </c>
    </row>
    <row r="17" spans="2:9" x14ac:dyDescent="0.25">
      <c r="B17" t="s">
        <v>10</v>
      </c>
      <c r="C17">
        <v>22674</v>
      </c>
      <c r="D17">
        <v>22638</v>
      </c>
      <c r="E17">
        <v>22679</v>
      </c>
      <c r="F17" s="1">
        <f t="shared" si="0"/>
        <v>22663.666666666668</v>
      </c>
      <c r="G17">
        <f t="shared" si="1"/>
        <v>22.663666666666668</v>
      </c>
      <c r="H17" s="2">
        <f t="shared" ref="H17:H18" si="4">$H$29</f>
        <v>0.2849999999999997</v>
      </c>
      <c r="I17">
        <f t="shared" si="2"/>
        <v>22.378666666666668</v>
      </c>
    </row>
    <row r="18" spans="2:9" x14ac:dyDescent="0.25">
      <c r="B18" t="s">
        <v>11</v>
      </c>
      <c r="C18">
        <v>28042</v>
      </c>
      <c r="D18">
        <v>27742</v>
      </c>
      <c r="E18">
        <v>27786</v>
      </c>
      <c r="F18" s="1">
        <f t="shared" si="0"/>
        <v>27856.666666666668</v>
      </c>
      <c r="G18">
        <f t="shared" si="1"/>
        <v>27.856666666666669</v>
      </c>
      <c r="H18" s="2">
        <f t="shared" si="4"/>
        <v>0.2849999999999997</v>
      </c>
      <c r="I18">
        <f t="shared" si="2"/>
        <v>27.571666666666669</v>
      </c>
    </row>
    <row r="19" spans="2:9" x14ac:dyDescent="0.25">
      <c r="B19" t="s">
        <v>12</v>
      </c>
      <c r="C19">
        <v>22712</v>
      </c>
      <c r="D19">
        <v>22710</v>
      </c>
      <c r="E19">
        <v>22750</v>
      </c>
      <c r="F19" s="1">
        <f t="shared" si="0"/>
        <v>22724</v>
      </c>
      <c r="G19">
        <f t="shared" si="1"/>
        <v>22.724</v>
      </c>
      <c r="H19" s="2">
        <f>$H$30</f>
        <v>0.34533333333333349</v>
      </c>
      <c r="I19">
        <f t="shared" si="2"/>
        <v>22.378666666666668</v>
      </c>
    </row>
    <row r="20" spans="2:9" x14ac:dyDescent="0.25">
      <c r="B20" t="s">
        <v>13</v>
      </c>
      <c r="C20">
        <v>27846</v>
      </c>
      <c r="D20">
        <v>27752</v>
      </c>
      <c r="E20">
        <v>27852</v>
      </c>
      <c r="F20" s="1">
        <f t="shared" si="0"/>
        <v>27816.666666666668</v>
      </c>
      <c r="G20">
        <f t="shared" si="1"/>
        <v>27.816666666666666</v>
      </c>
      <c r="H20" s="2">
        <f>$H$30</f>
        <v>0.34533333333333349</v>
      </c>
      <c r="I20">
        <f t="shared" si="2"/>
        <v>27.471333333333334</v>
      </c>
    </row>
    <row r="21" spans="2:9" x14ac:dyDescent="0.25">
      <c r="B21" t="s">
        <v>14</v>
      </c>
      <c r="C21">
        <v>25404</v>
      </c>
      <c r="D21">
        <v>25425</v>
      </c>
      <c r="E21">
        <v>25396</v>
      </c>
      <c r="F21" s="1">
        <f t="shared" si="0"/>
        <v>25408.333333333332</v>
      </c>
      <c r="G21">
        <f t="shared" si="1"/>
        <v>25.408333333333331</v>
      </c>
      <c r="H21" s="2">
        <f t="shared" ref="H21:H22" si="5">$H$31</f>
        <v>0.64900000000000002</v>
      </c>
      <c r="I21">
        <f t="shared" si="2"/>
        <v>24.759333333333331</v>
      </c>
    </row>
    <row r="22" spans="2:9" x14ac:dyDescent="0.25">
      <c r="B22" t="s">
        <v>15</v>
      </c>
      <c r="C22">
        <v>30489</v>
      </c>
      <c r="D22">
        <v>30545</v>
      </c>
      <c r="E22">
        <v>30601</v>
      </c>
      <c r="F22" s="1">
        <f t="shared" si="0"/>
        <v>30545</v>
      </c>
      <c r="G22">
        <f t="shared" si="1"/>
        <v>30.545000000000002</v>
      </c>
      <c r="H22" s="2">
        <f t="shared" si="5"/>
        <v>0.64900000000000002</v>
      </c>
      <c r="I22">
        <f t="shared" si="2"/>
        <v>29.896000000000001</v>
      </c>
    </row>
    <row r="23" spans="2:9" x14ac:dyDescent="0.25">
      <c r="B23" t="s">
        <v>26</v>
      </c>
      <c r="F23" s="1">
        <f t="shared" si="0"/>
        <v>0</v>
      </c>
      <c r="G23">
        <f t="shared" si="1"/>
        <v>0</v>
      </c>
      <c r="H23" s="2"/>
      <c r="I23">
        <f t="shared" si="2"/>
        <v>0</v>
      </c>
    </row>
    <row r="24" spans="2:9" x14ac:dyDescent="0.25">
      <c r="B24" t="s">
        <v>27</v>
      </c>
      <c r="F24" s="1">
        <f t="shared" si="0"/>
        <v>0</v>
      </c>
      <c r="G24">
        <f t="shared" si="1"/>
        <v>0</v>
      </c>
      <c r="H24" s="2"/>
      <c r="I24">
        <f t="shared" si="2"/>
        <v>0</v>
      </c>
    </row>
    <row r="25" spans="2:9" x14ac:dyDescent="0.25">
      <c r="B25" t="s">
        <v>16</v>
      </c>
      <c r="C25">
        <v>13627</v>
      </c>
      <c r="D25">
        <v>13603</v>
      </c>
      <c r="E25">
        <v>13584</v>
      </c>
      <c r="F25" s="1">
        <f t="shared" si="0"/>
        <v>13604.666666666666</v>
      </c>
      <c r="G25">
        <f t="shared" si="1"/>
        <v>13.604666666666667</v>
      </c>
      <c r="H25" s="2">
        <f t="shared" ref="H25:H26" si="6">$H$32</f>
        <v>8.4666666666666668E-2</v>
      </c>
      <c r="I25">
        <f t="shared" si="2"/>
        <v>13.52</v>
      </c>
    </row>
    <row r="26" spans="2:9" x14ac:dyDescent="0.25">
      <c r="B26" t="s">
        <v>17</v>
      </c>
      <c r="C26">
        <v>18258</v>
      </c>
      <c r="D26">
        <v>18367</v>
      </c>
      <c r="E26">
        <v>18210</v>
      </c>
      <c r="F26" s="1">
        <f t="shared" si="0"/>
        <v>18278.333333333332</v>
      </c>
      <c r="G26">
        <f t="shared" si="1"/>
        <v>18.278333333333332</v>
      </c>
      <c r="H26" s="2">
        <f t="shared" si="6"/>
        <v>8.4666666666666668E-2</v>
      </c>
      <c r="I26">
        <f t="shared" si="2"/>
        <v>18.193666666666665</v>
      </c>
    </row>
    <row r="27" spans="2:9" x14ac:dyDescent="0.25">
      <c r="B27" t="s">
        <v>18</v>
      </c>
      <c r="C27">
        <v>13693</v>
      </c>
      <c r="D27">
        <v>13654</v>
      </c>
      <c r="E27">
        <v>13632</v>
      </c>
      <c r="F27" s="1">
        <f t="shared" si="0"/>
        <v>13659.666666666666</v>
      </c>
      <c r="G27">
        <f t="shared" si="1"/>
        <v>13.659666666666666</v>
      </c>
      <c r="H27" s="2">
        <f t="shared" ref="H27:H28" si="7">$H$33</f>
        <v>9.8999999999999977E-2</v>
      </c>
      <c r="I27">
        <f t="shared" si="2"/>
        <v>13.560666666666666</v>
      </c>
    </row>
    <row r="28" spans="2:9" x14ac:dyDescent="0.25">
      <c r="B28" t="s">
        <v>19</v>
      </c>
      <c r="C28">
        <v>18694</v>
      </c>
      <c r="D28">
        <v>18665</v>
      </c>
      <c r="E28">
        <v>18665</v>
      </c>
      <c r="F28" s="1">
        <f t="shared" si="0"/>
        <v>18674.666666666668</v>
      </c>
      <c r="G28">
        <f t="shared" si="1"/>
        <v>18.674666666666667</v>
      </c>
      <c r="H28" s="2">
        <f t="shared" si="7"/>
        <v>9.8999999999999977E-2</v>
      </c>
      <c r="I28">
        <f t="shared" si="2"/>
        <v>18.575666666666667</v>
      </c>
    </row>
    <row r="29" spans="2:9" x14ac:dyDescent="0.25">
      <c r="B29" t="s">
        <v>33</v>
      </c>
      <c r="C29">
        <v>2607</v>
      </c>
      <c r="D29">
        <v>2631</v>
      </c>
      <c r="E29">
        <v>2605</v>
      </c>
      <c r="F29" s="1">
        <f t="shared" si="0"/>
        <v>2614.3333333333335</v>
      </c>
      <c r="G29">
        <f t="shared" si="1"/>
        <v>2.6143333333333336</v>
      </c>
      <c r="H29" s="3">
        <f>2*G5-G29</f>
        <v>0.2849999999999997</v>
      </c>
    </row>
    <row r="30" spans="2:9" x14ac:dyDescent="0.25">
      <c r="B30" t="s">
        <v>34</v>
      </c>
      <c r="C30">
        <v>2666</v>
      </c>
      <c r="D30">
        <v>2670</v>
      </c>
      <c r="E30">
        <v>2640</v>
      </c>
      <c r="F30" s="1">
        <f t="shared" si="0"/>
        <v>2658.6666666666665</v>
      </c>
      <c r="G30">
        <f t="shared" si="1"/>
        <v>2.6586666666666665</v>
      </c>
      <c r="H30" s="3">
        <f>2*G7-G30</f>
        <v>0.34533333333333349</v>
      </c>
    </row>
    <row r="31" spans="2:9" x14ac:dyDescent="0.25">
      <c r="B31" t="s">
        <v>35</v>
      </c>
      <c r="C31">
        <v>2565</v>
      </c>
      <c r="D31">
        <v>2543</v>
      </c>
      <c r="E31">
        <v>2581</v>
      </c>
      <c r="F31" s="1">
        <f t="shared" si="0"/>
        <v>2563</v>
      </c>
      <c r="G31">
        <f t="shared" si="1"/>
        <v>2.5630000000000002</v>
      </c>
      <c r="H31" s="3">
        <f>2*G9-G31</f>
        <v>0.64900000000000002</v>
      </c>
    </row>
    <row r="32" spans="2:9" x14ac:dyDescent="0.25">
      <c r="B32" t="s">
        <v>36</v>
      </c>
      <c r="C32">
        <v>503</v>
      </c>
      <c r="D32">
        <v>480</v>
      </c>
      <c r="E32">
        <v>503</v>
      </c>
      <c r="F32" s="1">
        <f t="shared" si="0"/>
        <v>495.33333333333331</v>
      </c>
      <c r="G32">
        <f t="shared" si="1"/>
        <v>0.49533333333333329</v>
      </c>
      <c r="H32" s="3">
        <f>2*G13-G32</f>
        <v>8.4666666666666668E-2</v>
      </c>
    </row>
    <row r="33" spans="2:8" x14ac:dyDescent="0.25">
      <c r="B33" t="s">
        <v>37</v>
      </c>
      <c r="C33">
        <v>582</v>
      </c>
      <c r="D33">
        <v>580</v>
      </c>
      <c r="E33">
        <v>589</v>
      </c>
      <c r="F33" s="1">
        <f t="shared" si="0"/>
        <v>583.66666666666663</v>
      </c>
      <c r="G33">
        <f t="shared" si="1"/>
        <v>0.58366666666666667</v>
      </c>
      <c r="H33" s="3">
        <f>2*G15-G33</f>
        <v>9.8999999999999977E-2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2015-01-04T11:12:29Z</dcterms:created>
  <dcterms:modified xsi:type="dcterms:W3CDTF">2015-01-05T18:10:13Z</dcterms:modified>
</cp:coreProperties>
</file>