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Z\Desktop\LP\jijinfenxi\"/>
    </mc:Choice>
  </mc:AlternateContent>
  <bookViews>
    <workbookView xWindow="2625" yWindow="465" windowWidth="20775" windowHeight="16680"/>
  </bookViews>
  <sheets>
    <sheet name="工作表1" sheetId="1" r:id="rId1"/>
    <sheet name="Sheet1" sheetId="2" r:id="rId2"/>
  </sheets>
  <calcPr calcId="162913" concurrentCalc="0"/>
</workbook>
</file>

<file path=xl/calcChain.xml><?xml version="1.0" encoding="utf-8"?>
<calcChain xmlns="http://schemas.openxmlformats.org/spreadsheetml/2006/main">
  <c r="C86" i="1" l="1"/>
  <c r="C85" i="1"/>
  <c r="F59" i="1"/>
  <c r="C12" i="1"/>
  <c r="F58" i="1"/>
  <c r="C63" i="1"/>
  <c r="C62" i="1"/>
  <c r="C49" i="1"/>
  <c r="C48" i="1"/>
  <c r="G58" i="1"/>
  <c r="C13" i="1"/>
  <c r="G59" i="1"/>
</calcChain>
</file>

<file path=xl/sharedStrings.xml><?xml version="1.0" encoding="utf-8"?>
<sst xmlns="http://schemas.openxmlformats.org/spreadsheetml/2006/main" count="384" uniqueCount="244">
  <si>
    <t>招商中证白酒</t>
  </si>
  <si>
    <t>侯昊</t>
  </si>
  <si>
    <t>7月</t>
  </si>
  <si>
    <t>11120</t>
  </si>
  <si>
    <t>同花顺：</t>
  </si>
  <si>
    <t>3020</t>
  </si>
  <si>
    <t>支付宝：</t>
  </si>
  <si>
    <t>8100</t>
  </si>
  <si>
    <t>8月</t>
  </si>
  <si>
    <t>007464</t>
  </si>
  <si>
    <t>交银创业板50指数A</t>
  </si>
  <si>
    <t>蔡铮</t>
  </si>
  <si>
    <t>006648</t>
  </si>
  <si>
    <t>汇安多因子混合A</t>
  </si>
  <si>
    <t>陈欣,戴杰</t>
  </si>
  <si>
    <t>000294</t>
  </si>
  <si>
    <t>华安生态优先混合</t>
  </si>
  <si>
    <t>陈媛</t>
  </si>
  <si>
    <t>002446</t>
  </si>
  <si>
    <t>广发利鑫灵活配置混合</t>
  </si>
  <si>
    <t>段涛,李巍</t>
  </si>
  <si>
    <t>007300</t>
  </si>
  <si>
    <t>国联安中证全指半导体产品与设备ETF联接A</t>
  </si>
  <si>
    <t>黄欣</t>
  </si>
  <si>
    <t>002542</t>
  </si>
  <si>
    <t>长城久鼎灵活配置混合</t>
  </si>
  <si>
    <t>廖瀚博</t>
  </si>
  <si>
    <t>005911</t>
  </si>
  <si>
    <t>广发双擎升级混合A</t>
  </si>
  <si>
    <t>刘格菘</t>
  </si>
  <si>
    <t>162605</t>
  </si>
  <si>
    <t>景顺长城鼎益混合(LOF)</t>
  </si>
  <si>
    <t>刘彦春</t>
  </si>
  <si>
    <t>富国天益价值混合</t>
  </si>
  <si>
    <t>唐颐恒</t>
  </si>
  <si>
    <t>006756</t>
  </si>
  <si>
    <t>国泰中证生物医药ETF联接A</t>
  </si>
  <si>
    <t>徐成城,梁杏</t>
  </si>
  <si>
    <t>国泰国证食品饮料行业指数分级</t>
  </si>
  <si>
    <t>005743</t>
  </si>
  <si>
    <t>长安裕隆混合A</t>
  </si>
  <si>
    <t>徐小勇</t>
  </si>
  <si>
    <t>008507</t>
  </si>
  <si>
    <t>交银内核驱动混合</t>
  </si>
  <si>
    <t>杨浩</t>
  </si>
  <si>
    <t>005176</t>
  </si>
  <si>
    <t>富国精准医疗灵活配置混合</t>
  </si>
  <si>
    <t>孙笑悦</t>
  </si>
  <si>
    <t>001508</t>
  </si>
  <si>
    <t>富国新动力灵活配置混合A</t>
  </si>
  <si>
    <t>刘博</t>
  </si>
  <si>
    <t>易方达中小盘混合</t>
  </si>
  <si>
    <t>张坤</t>
  </si>
  <si>
    <t>易方达上证50指数A</t>
  </si>
  <si>
    <t>张胜记</t>
  </si>
  <si>
    <t>007203</t>
  </si>
  <si>
    <t>银河新动能混合</t>
  </si>
  <si>
    <t>张杨</t>
  </si>
  <si>
    <t>006341</t>
  </si>
  <si>
    <t>中金MSCI质量A</t>
  </si>
  <si>
    <t>朱宝臣</t>
  </si>
  <si>
    <t>汇添富红利增长混合A</t>
  </si>
  <si>
    <t>劳杰男</t>
  </si>
  <si>
    <t>标普科技</t>
  </si>
  <si>
    <t>范冰</t>
  </si>
  <si>
    <t>008227</t>
  </si>
  <si>
    <t>宝盈研究精选混合A</t>
  </si>
  <si>
    <t>李进</t>
  </si>
  <si>
    <t>005809</t>
  </si>
  <si>
    <t>前海开源裕源</t>
  </si>
  <si>
    <t>覃璇,杨德龙,苏辛</t>
  </si>
  <si>
    <t>008901</t>
  </si>
  <si>
    <t>富国内需增长混合</t>
  </si>
  <si>
    <t>王园园</t>
  </si>
  <si>
    <t>009265</t>
  </si>
  <si>
    <t>易方达消费精选股票</t>
  </si>
  <si>
    <t>萧楠</t>
  </si>
  <si>
    <t>006751</t>
  </si>
  <si>
    <t>富国互联科技股票</t>
  </si>
  <si>
    <t>许炎</t>
  </si>
  <si>
    <t>汇添富全球互联混合(QDII)</t>
  </si>
  <si>
    <t>杨瑨</t>
  </si>
  <si>
    <t>009076</t>
  </si>
  <si>
    <t>工银圆兴混合</t>
  </si>
  <si>
    <t>袁芳</t>
  </si>
  <si>
    <t>009162</t>
  </si>
  <si>
    <t>富国医药成长30股票</t>
  </si>
  <si>
    <t>华夏创成长ETF联接A</t>
  </si>
  <si>
    <t>荣膺</t>
  </si>
  <si>
    <t>交银持续成长主题混合</t>
  </si>
  <si>
    <t>005001</t>
    <phoneticPr fontId="15" type="noConversion"/>
  </si>
  <si>
    <t>景顺长城绩优成长混合</t>
    <rPh sb="8" eb="9">
      <t>hun'h't</t>
    </rPh>
    <phoneticPr fontId="15" type="noConversion"/>
  </si>
  <si>
    <t>平安匠心优选混合A</t>
  </si>
  <si>
    <t>008949</t>
  </si>
  <si>
    <t>李化松,黄维</t>
  </si>
  <si>
    <t>006879</t>
    <phoneticPr fontId="15" type="noConversion"/>
  </si>
  <si>
    <t>华安智能生活混合</t>
  </si>
  <si>
    <t>胡宜斌</t>
  </si>
  <si>
    <t>宝盈融源可转债债券A</t>
  </si>
  <si>
    <t>006147</t>
    <phoneticPr fontId="15" type="noConversion"/>
  </si>
  <si>
    <t>邓栋</t>
    <rPh sb="0" eb="1">
      <t>deng'dong</t>
    </rPh>
    <phoneticPr fontId="15" type="noConversion"/>
  </si>
  <si>
    <t>006373</t>
    <phoneticPr fontId="15" type="noConversion"/>
  </si>
  <si>
    <t>007412</t>
    <phoneticPr fontId="15" type="noConversion"/>
  </si>
  <si>
    <t>007893</t>
    <phoneticPr fontId="15" type="noConversion"/>
  </si>
  <si>
    <t>平安估值精选混合A</t>
    <phoneticPr fontId="15" type="noConversion"/>
  </si>
  <si>
    <t>刘彦春</t>
    <phoneticPr fontId="15" type="noConversion"/>
  </si>
  <si>
    <t>黄维</t>
    <phoneticPr fontId="15" type="noConversion"/>
  </si>
  <si>
    <t>景顺长城创业板综指增强</t>
    <phoneticPr fontId="15" type="noConversion"/>
  </si>
  <si>
    <t>004616</t>
    <phoneticPr fontId="15" type="noConversion"/>
  </si>
  <si>
    <t>中欧电子信息产业沪港深股票A</t>
  </si>
  <si>
    <t>许文星</t>
  </si>
  <si>
    <t>不定额的</t>
    <rPh sb="0" eb="1">
      <t>bu'ding'e</t>
    </rPh>
    <rPh sb="2" eb="3">
      <t>e</t>
    </rPh>
    <rPh sb="3" eb="4">
      <t>de</t>
    </rPh>
    <phoneticPr fontId="15" type="noConversion"/>
  </si>
  <si>
    <t>定额的</t>
    <rPh sb="0" eb="1">
      <t>ding'e</t>
    </rPh>
    <rPh sb="2" eb="3">
      <t>de</t>
    </rPh>
    <phoneticPr fontId="15" type="noConversion"/>
  </si>
  <si>
    <t>中欧医疗创新股票A</t>
    <rPh sb="0" eb="9">
      <t>A</t>
    </rPh>
    <phoneticPr fontId="15" type="noConversion"/>
  </si>
  <si>
    <t>宝盈人工智能股票A</t>
  </si>
  <si>
    <t>国泰鑫睿混合</t>
    <phoneticPr fontId="15" type="noConversion"/>
  </si>
  <si>
    <t>刘俊</t>
    <phoneticPr fontId="15" type="noConversion"/>
  </si>
  <si>
    <t>程琨,傅友兴</t>
    <phoneticPr fontId="15" type="noConversion"/>
  </si>
  <si>
    <t>归凯</t>
    <phoneticPr fontId="15" type="noConversion"/>
  </si>
  <si>
    <t>郭睿</t>
    <phoneticPr fontId="15" type="noConversion"/>
  </si>
  <si>
    <t>胡昕炜</t>
    <phoneticPr fontId="15" type="noConversion"/>
  </si>
  <si>
    <t>610002</t>
    <phoneticPr fontId="15" type="noConversion"/>
  </si>
  <si>
    <t>信达澳银精华配置混合</t>
    <rPh sb="0" eb="1">
      <t>xin'da'ao'yin</t>
    </rPh>
    <rPh sb="4" eb="5">
      <t>jing'hua</t>
    </rPh>
    <rPh sb="6" eb="7">
      <t>pei'zhi</t>
    </rPh>
    <rPh sb="8" eb="9">
      <t>hun'h</t>
    </rPh>
    <phoneticPr fontId="15" type="noConversion"/>
  </si>
  <si>
    <t>冯明远</t>
    <rPh sb="0" eb="1">
      <t>feng'ming'yuan</t>
    </rPh>
    <phoneticPr fontId="15" type="noConversion"/>
  </si>
  <si>
    <t>008271</t>
    <phoneticPr fontId="15" type="noConversion"/>
  </si>
  <si>
    <t>大成优势企业混合A</t>
    <rPh sb="2" eb="3">
      <t>you'shi</t>
    </rPh>
    <rPh sb="4" eb="5">
      <t>qi'ye</t>
    </rPh>
    <rPh sb="6" eb="7">
      <t>hun'he</t>
    </rPh>
    <phoneticPr fontId="15" type="noConversion"/>
  </si>
  <si>
    <t>刘旭</t>
    <rPh sb="0" eb="1">
      <t>liu'xu</t>
    </rPh>
    <phoneticPr fontId="15" type="noConversion"/>
  </si>
  <si>
    <t>易方达中证银行指数(LOF)A</t>
    <rPh sb="0" eb="1">
      <t>yi'fang'da</t>
    </rPh>
    <rPh sb="3" eb="4">
      <t>zhong'zheng</t>
    </rPh>
    <rPh sb="5" eb="6">
      <t>yin'hang</t>
    </rPh>
    <rPh sb="7" eb="8">
      <t>zhi'shu</t>
    </rPh>
    <phoneticPr fontId="15" type="noConversion"/>
  </si>
  <si>
    <t>161725</t>
    <phoneticPr fontId="15" type="noConversion"/>
  </si>
  <si>
    <t>代码</t>
    <phoneticPr fontId="15" type="noConversion"/>
  </si>
  <si>
    <t>名字</t>
    <phoneticPr fontId="15" type="noConversion"/>
  </si>
  <si>
    <t>金额</t>
    <phoneticPr fontId="15" type="noConversion"/>
  </si>
  <si>
    <t>基金经理</t>
    <phoneticPr fontId="15" type="noConversion"/>
  </si>
  <si>
    <t>上投摩根核心精选股票</t>
  </si>
  <si>
    <t>005983</t>
    <phoneticPr fontId="15" type="noConversion"/>
  </si>
  <si>
    <t>李博</t>
  </si>
  <si>
    <t>黎海威</t>
    <phoneticPr fontId="15" type="noConversion"/>
  </si>
  <si>
    <t>张仲维</t>
    <phoneticPr fontId="15" type="noConversion"/>
  </si>
  <si>
    <t>嘉实新兴产业股票</t>
    <phoneticPr fontId="15" type="noConversion"/>
  </si>
  <si>
    <t>汇添富中证主要消费ETF联接</t>
    <phoneticPr fontId="15" type="noConversion"/>
  </si>
  <si>
    <t>002624</t>
    <phoneticPr fontId="15" type="noConversion"/>
  </si>
  <si>
    <t>000083</t>
    <phoneticPr fontId="15" type="noConversion"/>
  </si>
  <si>
    <t>000248</t>
    <phoneticPr fontId="15" type="noConversion"/>
  </si>
  <si>
    <t>005409</t>
    <phoneticPr fontId="15" type="noConversion"/>
  </si>
  <si>
    <t>008526</t>
    <phoneticPr fontId="15" type="noConversion"/>
  </si>
  <si>
    <t>006002</t>
    <phoneticPr fontId="15" type="noConversion"/>
  </si>
  <si>
    <t>华泰柏瑞新兴产业混合</t>
    <phoneticPr fontId="15" type="noConversion"/>
  </si>
  <si>
    <t>鹏华可转债债券</t>
    <phoneticPr fontId="15" type="noConversion"/>
  </si>
  <si>
    <t>华泰柏瑞行业精选A</t>
    <phoneticPr fontId="15" type="noConversion"/>
  </si>
  <si>
    <t>工银医药健康股票A</t>
    <phoneticPr fontId="15" type="noConversion"/>
  </si>
  <si>
    <t>中信建投轮换混合A</t>
    <phoneticPr fontId="15" type="noConversion"/>
  </si>
  <si>
    <t>国富全球科技互联混合(QDII)人民币</t>
    <phoneticPr fontId="15" type="noConversion"/>
  </si>
  <si>
    <t>国泰大农业股票</t>
  </si>
  <si>
    <t>中海医疗保健</t>
    <phoneticPr fontId="15" type="noConversion"/>
  </si>
  <si>
    <t>汇添富消费行业混合</t>
    <phoneticPr fontId="15" type="noConversion"/>
  </si>
  <si>
    <t>上投摩根中国生物医药混合(QDII)</t>
    <phoneticPr fontId="15" type="noConversion"/>
  </si>
  <si>
    <t>华宝宝康消费品混合</t>
    <phoneticPr fontId="15" type="noConversion"/>
  </si>
  <si>
    <t>001984</t>
    <phoneticPr fontId="15" type="noConversion"/>
  </si>
  <si>
    <t>240001</t>
    <phoneticPr fontId="15" type="noConversion"/>
  </si>
  <si>
    <t>方钰涵</t>
    <phoneticPr fontId="15" type="noConversion"/>
  </si>
  <si>
    <t>5770</t>
    <phoneticPr fontId="15" type="noConversion"/>
  </si>
  <si>
    <t>164906</t>
    <phoneticPr fontId="15" type="noConversion"/>
  </si>
  <si>
    <t>交银中证海外中国互联网指数(QDII-LOF)</t>
  </si>
  <si>
    <t>9946</t>
    <phoneticPr fontId="15" type="noConversion"/>
  </si>
  <si>
    <t>汇丰晋信2026周期混合</t>
  </si>
  <si>
    <t>540004</t>
    <phoneticPr fontId="15" type="noConversion"/>
  </si>
  <si>
    <t>国泰价值精选灵活配置混合</t>
  </si>
  <si>
    <t>国投瑞银新兴产业混合(LOF)</t>
    <phoneticPr fontId="15" type="noConversion"/>
  </si>
  <si>
    <t>邱璟旻</t>
  </si>
  <si>
    <t>宁君</t>
  </si>
  <si>
    <t>007455</t>
    <phoneticPr fontId="15" type="noConversion"/>
  </si>
  <si>
    <t>富国蓝筹精选股票(QDII)</t>
    <phoneticPr fontId="15" type="noConversion"/>
  </si>
  <si>
    <t>007750</t>
  </si>
  <si>
    <t>广发优势增长股票</t>
  </si>
  <si>
    <t>006259</t>
    <phoneticPr fontId="15" type="noConversion"/>
  </si>
  <si>
    <t>007474</t>
    <phoneticPr fontId="15" type="noConversion"/>
  </si>
  <si>
    <t>008072</t>
    <phoneticPr fontId="15" type="noConversion"/>
  </si>
  <si>
    <t>005962</t>
    <phoneticPr fontId="15" type="noConversion"/>
  </si>
  <si>
    <t>001579</t>
    <phoneticPr fontId="15" type="noConversion"/>
  </si>
  <si>
    <t>161121</t>
    <phoneticPr fontId="15" type="noConversion"/>
  </si>
  <si>
    <t>005726</t>
    <phoneticPr fontId="15" type="noConversion"/>
  </si>
  <si>
    <t>何帅</t>
    <phoneticPr fontId="15" type="noConversion"/>
  </si>
  <si>
    <t>程洲</t>
    <phoneticPr fontId="15" type="noConversion"/>
  </si>
  <si>
    <t>刘树荣</t>
    <phoneticPr fontId="15" type="noConversion"/>
  </si>
  <si>
    <t>邹新进</t>
    <phoneticPr fontId="15" type="noConversion"/>
  </si>
  <si>
    <t>王阳,周伟锋</t>
    <phoneticPr fontId="15" type="noConversion"/>
  </si>
  <si>
    <t>严瑾</t>
    <phoneticPr fontId="15" type="noConversion"/>
  </si>
  <si>
    <t>广发优企精选混合</t>
    <phoneticPr fontId="15" type="noConversion"/>
  </si>
  <si>
    <t>新华行业轮换灵活配置混合A</t>
    <phoneticPr fontId="15" type="noConversion"/>
  </si>
  <si>
    <t>000751</t>
    <phoneticPr fontId="15" type="noConversion"/>
  </si>
  <si>
    <t>519156</t>
    <phoneticPr fontId="15" type="noConversion"/>
  </si>
  <si>
    <t>过蓓蓓,吴振翔</t>
    <phoneticPr fontId="15" type="noConversion"/>
  </si>
  <si>
    <t>胡戈游</t>
    <phoneticPr fontId="15" type="noConversion"/>
  </si>
  <si>
    <t>孙文龙</t>
    <phoneticPr fontId="15" type="noConversion"/>
  </si>
  <si>
    <t>赵强</t>
    <phoneticPr fontId="15" type="noConversion"/>
  </si>
  <si>
    <t>华泰保兴健康消费A</t>
    <phoneticPr fontId="15" type="noConversion"/>
  </si>
  <si>
    <t>006882</t>
    <phoneticPr fontId="15" type="noConversion"/>
  </si>
  <si>
    <t>006228</t>
    <phoneticPr fontId="15" type="noConversion"/>
  </si>
  <si>
    <t>000297</t>
    <phoneticPr fontId="15" type="noConversion"/>
  </si>
  <si>
    <t>007835</t>
    <phoneticPr fontId="15" type="noConversion"/>
  </si>
  <si>
    <t>003822</t>
    <phoneticPr fontId="15" type="noConversion"/>
  </si>
  <si>
    <t>尚烁徽</t>
    <phoneticPr fontId="15" type="noConversion"/>
  </si>
  <si>
    <t>吕慧建</t>
    <phoneticPr fontId="15" type="noConversion"/>
  </si>
  <si>
    <t>华泰柏瑞研究精选</t>
  </si>
  <si>
    <t>005962</t>
    <phoneticPr fontId="15" type="noConversion"/>
  </si>
  <si>
    <t>001579</t>
    <phoneticPr fontId="15" type="noConversion"/>
  </si>
  <si>
    <t>161121</t>
    <phoneticPr fontId="15" type="noConversion"/>
  </si>
  <si>
    <t>007968</t>
    <phoneticPr fontId="15" type="noConversion"/>
  </si>
  <si>
    <t>张慧</t>
  </si>
  <si>
    <t>中欧品质消费股票A</t>
  </si>
  <si>
    <t>005620</t>
    <phoneticPr fontId="15" type="noConversion"/>
  </si>
  <si>
    <t>安信盈利驱动股票A</t>
  </si>
  <si>
    <t>袁玮</t>
    <phoneticPr fontId="15" type="noConversion"/>
  </si>
  <si>
    <t>国联安价值优选股票</t>
  </si>
  <si>
    <t>006138</t>
  </si>
  <si>
    <t>001668</t>
    <phoneticPr fontId="15" type="noConversion"/>
  </si>
  <si>
    <t>001815</t>
  </si>
  <si>
    <t>华泰柏瑞激励动力混合A</t>
  </si>
  <si>
    <t>006882</t>
    <phoneticPr fontId="15" type="noConversion"/>
  </si>
  <si>
    <t>006818</t>
    <phoneticPr fontId="15" type="noConversion"/>
  </si>
  <si>
    <t>005409</t>
    <phoneticPr fontId="15" type="noConversion"/>
  </si>
  <si>
    <t>006228</t>
    <phoneticPr fontId="15" type="noConversion"/>
  </si>
  <si>
    <t>008526</t>
    <phoneticPr fontId="15" type="noConversion"/>
  </si>
  <si>
    <t>006002</t>
    <phoneticPr fontId="15" type="noConversion"/>
  </si>
  <si>
    <t>007733</t>
    <phoneticPr fontId="15" type="noConversion"/>
  </si>
  <si>
    <t>007835</t>
    <phoneticPr fontId="15" type="noConversion"/>
  </si>
  <si>
    <t>003822</t>
    <phoneticPr fontId="15" type="noConversion"/>
  </si>
  <si>
    <t>006373</t>
    <phoneticPr fontId="15" type="noConversion"/>
  </si>
  <si>
    <t>鹏华可转债债券</t>
    <phoneticPr fontId="15" type="noConversion"/>
  </si>
  <si>
    <t>华泰柏瑞行业精选A</t>
    <phoneticPr fontId="15" type="noConversion"/>
  </si>
  <si>
    <t>工银医药健康股票A</t>
    <phoneticPr fontId="15" type="noConversion"/>
  </si>
  <si>
    <t>南方智锐混合A</t>
    <phoneticPr fontId="15" type="noConversion"/>
  </si>
  <si>
    <t>国泰鑫睿混合</t>
    <phoneticPr fontId="15" type="noConversion"/>
  </si>
  <si>
    <t>中信建投轮换混合A</t>
    <phoneticPr fontId="15" type="noConversion"/>
  </si>
  <si>
    <t>国富全球科技互联混合(QDII)人民币</t>
    <phoneticPr fontId="15" type="noConversion"/>
  </si>
  <si>
    <t>吴邦栋,张慧</t>
    <phoneticPr fontId="15" type="noConversion"/>
  </si>
  <si>
    <t>葛兰</t>
    <phoneticPr fontId="15" type="noConversion"/>
  </si>
  <si>
    <t>王石千</t>
    <phoneticPr fontId="15" type="noConversion"/>
  </si>
  <si>
    <t>谭冬寒</t>
    <phoneticPr fontId="15" type="noConversion"/>
  </si>
  <si>
    <t>骆帅</t>
    <phoneticPr fontId="15" type="noConversion"/>
  </si>
  <si>
    <t>栾江伟</t>
    <phoneticPr fontId="15" type="noConversion"/>
  </si>
  <si>
    <t>徐成,狄星华</t>
    <phoneticPr fontId="15" type="noConversion"/>
  </si>
  <si>
    <t>沈雪峰</t>
  </si>
  <si>
    <t>001668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</si>
</sst>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  <font>
      <sz val="14"/>
      <name val="SimSun-Ext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0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49" fontId="14" fillId="0" borderId="0" xfId="0" applyNumberFormat="1" applyFont="1"/>
    <xf numFmtId="49" fontId="12" fillId="0" borderId="0" xfId="0" applyNumberFormat="1" applyFont="1"/>
    <xf numFmtId="0" fontId="16" fillId="0" borderId="0" xfId="0" applyFont="1"/>
    <xf numFmtId="0" fontId="0" fillId="0" borderId="0" xfId="0" applyFill="1"/>
    <xf numFmtId="0" fontId="4" fillId="0" borderId="0" xfId="0" applyFont="1" applyFill="1"/>
    <xf numFmtId="49" fontId="17" fillId="0" borderId="0" xfId="0" applyNumberFormat="1" applyFont="1" applyFill="1"/>
    <xf numFmtId="0" fontId="17" fillId="0" borderId="0" xfId="0" applyFont="1" applyFill="1"/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0" xfId="0" applyFont="1" applyFill="1" applyAlignment="1">
      <alignment horizontal="right" vertical="center"/>
    </xf>
    <xf numFmtId="49" fontId="17" fillId="0" borderId="0" xfId="0" applyNumberFormat="1" applyFont="1" applyFill="1" applyAlignment="1">
      <alignment horizontal="left"/>
    </xf>
    <xf numFmtId="49" fontId="17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und.10jqka.com.cn/003822/interdu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49" zoomScale="85" zoomScaleNormal="85" zoomScalePageLayoutView="85" workbookViewId="0">
      <selection activeCell="C49" sqref="C49"/>
    </sheetView>
  </sheetViews>
  <sheetFormatPr defaultColWidth="9.625" defaultRowHeight="18.75"/>
  <cols>
    <col min="1" max="1" width="11.25" style="2" customWidth="1"/>
    <col min="2" max="2" width="47" style="3" customWidth="1"/>
    <col min="3" max="3" width="9.375" style="3" customWidth="1"/>
    <col min="4" max="4" width="21.375" style="4" customWidth="1"/>
    <col min="5" max="5" width="12" style="3" customWidth="1"/>
    <col min="6" max="6" width="12.625" style="5" customWidth="1"/>
    <col min="7" max="7" width="10.25" style="2" customWidth="1"/>
    <col min="8" max="8" width="10" style="3" customWidth="1"/>
    <col min="9" max="9" width="19.625" style="3" customWidth="1"/>
    <col min="10" max="16384" width="9.625" style="3"/>
  </cols>
  <sheetData>
    <row r="1" spans="1:7">
      <c r="A1" s="29" t="s">
        <v>129</v>
      </c>
      <c r="B1" s="30" t="s">
        <v>130</v>
      </c>
      <c r="C1" s="3" t="s">
        <v>131</v>
      </c>
      <c r="D1" s="4" t="s">
        <v>132</v>
      </c>
    </row>
    <row r="2" spans="1:7">
      <c r="A2" s="31" t="s">
        <v>128</v>
      </c>
      <c r="B2" s="32" t="s">
        <v>0</v>
      </c>
      <c r="C2" s="33">
        <v>280</v>
      </c>
      <c r="D2" s="34" t="s">
        <v>1</v>
      </c>
      <c r="F2" s="5" t="s">
        <v>2</v>
      </c>
      <c r="G2" s="2" t="s">
        <v>3</v>
      </c>
    </row>
    <row r="3" spans="1:7">
      <c r="A3" s="31">
        <v>399011</v>
      </c>
      <c r="B3" s="31" t="s">
        <v>153</v>
      </c>
      <c r="C3" s="33">
        <v>280</v>
      </c>
      <c r="D3" s="34" t="s">
        <v>116</v>
      </c>
      <c r="F3" s="5" t="s">
        <v>4</v>
      </c>
      <c r="G3" s="2" t="s">
        <v>5</v>
      </c>
    </row>
    <row r="4" spans="1:7">
      <c r="A4" s="31" t="s">
        <v>140</v>
      </c>
      <c r="B4" s="31" t="s">
        <v>187</v>
      </c>
      <c r="C4" s="33">
        <v>280</v>
      </c>
      <c r="D4" s="34" t="s">
        <v>117</v>
      </c>
      <c r="F4" s="5" t="s">
        <v>6</v>
      </c>
      <c r="G4" s="2" t="s">
        <v>7</v>
      </c>
    </row>
    <row r="5" spans="1:7">
      <c r="A5" s="31" t="s">
        <v>189</v>
      </c>
      <c r="B5" s="31" t="s">
        <v>138</v>
      </c>
      <c r="C5" s="33">
        <v>280</v>
      </c>
      <c r="D5" s="34" t="s">
        <v>118</v>
      </c>
      <c r="F5" s="5" t="s">
        <v>4</v>
      </c>
      <c r="G5" s="2" t="s">
        <v>160</v>
      </c>
    </row>
    <row r="6" spans="1:7">
      <c r="A6" s="31" t="s">
        <v>141</v>
      </c>
      <c r="B6" s="31" t="s">
        <v>154</v>
      </c>
      <c r="C6" s="33">
        <v>280</v>
      </c>
      <c r="D6" s="34" t="s">
        <v>120</v>
      </c>
      <c r="F6" s="5" t="s">
        <v>6</v>
      </c>
      <c r="G6" s="2" t="s">
        <v>163</v>
      </c>
    </row>
    <row r="7" spans="1:7">
      <c r="A7" s="31" t="s">
        <v>142</v>
      </c>
      <c r="B7" s="31" t="s">
        <v>139</v>
      </c>
      <c r="C7" s="33">
        <v>280</v>
      </c>
      <c r="D7" s="34" t="s">
        <v>191</v>
      </c>
      <c r="F7" s="5" t="s">
        <v>8</v>
      </c>
    </row>
    <row r="8" spans="1:7">
      <c r="A8" s="31" t="s">
        <v>157</v>
      </c>
      <c r="B8" s="31" t="s">
        <v>155</v>
      </c>
      <c r="C8" s="33">
        <v>280</v>
      </c>
      <c r="D8" s="34" t="s">
        <v>159</v>
      </c>
      <c r="F8" s="5" t="s">
        <v>6</v>
      </c>
    </row>
    <row r="9" spans="1:7">
      <c r="A9" s="31" t="s">
        <v>158</v>
      </c>
      <c r="B9" s="31" t="s">
        <v>156</v>
      </c>
      <c r="C9" s="33">
        <v>280</v>
      </c>
      <c r="D9" s="34" t="s">
        <v>192</v>
      </c>
      <c r="F9" s="5" t="s">
        <v>8</v>
      </c>
    </row>
    <row r="10" spans="1:7">
      <c r="A10" s="31">
        <v>161219</v>
      </c>
      <c r="B10" s="31" t="s">
        <v>167</v>
      </c>
      <c r="C10" s="33">
        <v>280</v>
      </c>
      <c r="D10" s="34" t="s">
        <v>193</v>
      </c>
      <c r="F10" s="5" t="s">
        <v>4</v>
      </c>
    </row>
    <row r="11" spans="1:7">
      <c r="A11" s="31" t="s">
        <v>190</v>
      </c>
      <c r="B11" s="31" t="s">
        <v>188</v>
      </c>
      <c r="C11" s="33">
        <v>280</v>
      </c>
      <c r="D11" s="34" t="s">
        <v>194</v>
      </c>
      <c r="F11" s="5" t="s">
        <v>6</v>
      </c>
    </row>
    <row r="12" spans="1:7">
      <c r="A12" s="6"/>
      <c r="B12" s="6"/>
      <c r="C12" s="9">
        <f>SUM(C2:C11)</f>
        <v>2800</v>
      </c>
      <c r="D12" s="10"/>
    </row>
    <row r="13" spans="1:7">
      <c r="A13" s="6"/>
      <c r="B13" s="23"/>
      <c r="C13" s="7">
        <f>COUNT(C2:C11)</f>
        <v>10</v>
      </c>
      <c r="D13" s="10"/>
      <c r="F13" s="5" t="s">
        <v>8</v>
      </c>
    </row>
    <row r="14" spans="1:7">
      <c r="A14" s="6"/>
      <c r="B14" s="23"/>
      <c r="C14" s="7"/>
      <c r="D14" s="10"/>
      <c r="F14" s="5" t="s">
        <v>4</v>
      </c>
    </row>
    <row r="15" spans="1:7">
      <c r="A15" s="37" t="s">
        <v>210</v>
      </c>
      <c r="B15" s="26" t="s">
        <v>209</v>
      </c>
      <c r="C15" s="27">
        <v>420</v>
      </c>
      <c r="D15" s="28" t="s">
        <v>119</v>
      </c>
      <c r="F15" s="5" t="s">
        <v>8</v>
      </c>
    </row>
    <row r="16" spans="1:7">
      <c r="A16" s="37" t="s">
        <v>9</v>
      </c>
      <c r="B16" s="26" t="s">
        <v>10</v>
      </c>
      <c r="C16" s="27">
        <v>420</v>
      </c>
      <c r="D16" s="28" t="s">
        <v>11</v>
      </c>
      <c r="F16" s="5" t="s">
        <v>4</v>
      </c>
    </row>
    <row r="17" spans="1:10">
      <c r="A17" s="37" t="s">
        <v>12</v>
      </c>
      <c r="B17" s="26" t="s">
        <v>13</v>
      </c>
      <c r="C17" s="27">
        <v>420</v>
      </c>
      <c r="D17" s="28" t="s">
        <v>14</v>
      </c>
      <c r="F17" s="5" t="s">
        <v>6</v>
      </c>
    </row>
    <row r="18" spans="1:10">
      <c r="A18" s="37" t="s">
        <v>15</v>
      </c>
      <c r="B18" s="26" t="s">
        <v>16</v>
      </c>
      <c r="C18" s="27">
        <v>420</v>
      </c>
      <c r="D18" s="28" t="s">
        <v>17</v>
      </c>
    </row>
    <row r="19" spans="1:10">
      <c r="A19" s="37" t="s">
        <v>18</v>
      </c>
      <c r="B19" s="26" t="s">
        <v>19</v>
      </c>
      <c r="C19" s="27">
        <v>420</v>
      </c>
      <c r="D19" s="28" t="s">
        <v>20</v>
      </c>
    </row>
    <row r="20" spans="1:10">
      <c r="A20" s="37" t="s">
        <v>21</v>
      </c>
      <c r="B20" s="26" t="s">
        <v>22</v>
      </c>
      <c r="C20" s="27">
        <v>420</v>
      </c>
      <c r="D20" s="28" t="s">
        <v>23</v>
      </c>
    </row>
    <row r="21" spans="1:10">
      <c r="A21" s="37" t="s">
        <v>134</v>
      </c>
      <c r="B21" s="26" t="s">
        <v>133</v>
      </c>
      <c r="C21" s="27">
        <v>420</v>
      </c>
      <c r="D21" s="28" t="s">
        <v>135</v>
      </c>
    </row>
    <row r="22" spans="1:10">
      <c r="A22" s="37" t="s">
        <v>24</v>
      </c>
      <c r="B22" s="26" t="s">
        <v>25</v>
      </c>
      <c r="C22" s="27">
        <v>420</v>
      </c>
      <c r="D22" s="28" t="s">
        <v>26</v>
      </c>
    </row>
    <row r="23" spans="1:10">
      <c r="A23" s="37" t="s">
        <v>27</v>
      </c>
      <c r="B23" s="26" t="s">
        <v>28</v>
      </c>
      <c r="C23" s="27">
        <v>420</v>
      </c>
      <c r="D23" s="28" t="s">
        <v>29</v>
      </c>
    </row>
    <row r="24" spans="1:10" s="1" customFormat="1">
      <c r="A24" s="37" t="s">
        <v>30</v>
      </c>
      <c r="B24" s="26" t="s">
        <v>31</v>
      </c>
      <c r="C24" s="27">
        <v>420</v>
      </c>
      <c r="D24" s="28" t="s">
        <v>32</v>
      </c>
      <c r="F24" s="5"/>
      <c r="G24" s="2"/>
      <c r="H24" s="3"/>
      <c r="I24" s="3"/>
      <c r="J24" s="3"/>
    </row>
    <row r="25" spans="1:10">
      <c r="A25" s="37">
        <v>100020</v>
      </c>
      <c r="B25" s="26" t="s">
        <v>33</v>
      </c>
      <c r="C25" s="27">
        <v>420</v>
      </c>
      <c r="D25" s="28" t="s">
        <v>34</v>
      </c>
    </row>
    <row r="26" spans="1:10">
      <c r="A26" s="37" t="s">
        <v>35</v>
      </c>
      <c r="B26" s="26" t="s">
        <v>36</v>
      </c>
      <c r="C26" s="27">
        <v>420</v>
      </c>
      <c r="D26" s="28" t="s">
        <v>37</v>
      </c>
      <c r="F26" s="18"/>
    </row>
    <row r="27" spans="1:10">
      <c r="A27" s="37">
        <v>160222</v>
      </c>
      <c r="B27" s="26" t="s">
        <v>38</v>
      </c>
      <c r="C27" s="27">
        <v>420</v>
      </c>
      <c r="D27" s="28" t="s">
        <v>37</v>
      </c>
      <c r="F27" s="18"/>
    </row>
    <row r="28" spans="1:10">
      <c r="A28" s="37" t="s">
        <v>39</v>
      </c>
      <c r="B28" s="26" t="s">
        <v>40</v>
      </c>
      <c r="C28" s="27">
        <v>420</v>
      </c>
      <c r="D28" s="28" t="s">
        <v>41</v>
      </c>
      <c r="F28" s="18"/>
    </row>
    <row r="29" spans="1:10">
      <c r="A29" s="37" t="s">
        <v>42</v>
      </c>
      <c r="B29" s="26" t="s">
        <v>43</v>
      </c>
      <c r="C29" s="27">
        <v>420</v>
      </c>
      <c r="D29" s="28" t="s">
        <v>44</v>
      </c>
      <c r="F29" s="18"/>
    </row>
    <row r="30" spans="1:10">
      <c r="A30" s="37" t="s">
        <v>45</v>
      </c>
      <c r="B30" s="26" t="s">
        <v>46</v>
      </c>
      <c r="C30" s="27">
        <v>420</v>
      </c>
      <c r="D30" s="28" t="s">
        <v>47</v>
      </c>
      <c r="F30" s="18"/>
    </row>
    <row r="31" spans="1:10">
      <c r="A31" s="37" t="s">
        <v>48</v>
      </c>
      <c r="B31" s="26" t="s">
        <v>49</v>
      </c>
      <c r="C31" s="27">
        <v>420</v>
      </c>
      <c r="D31" s="28" t="s">
        <v>50</v>
      </c>
      <c r="F31" s="18"/>
    </row>
    <row r="32" spans="1:10">
      <c r="A32" s="37">
        <v>110011</v>
      </c>
      <c r="B32" s="26" t="s">
        <v>51</v>
      </c>
      <c r="C32" s="27">
        <v>420</v>
      </c>
      <c r="D32" s="28" t="s">
        <v>52</v>
      </c>
      <c r="F32" s="18"/>
    </row>
    <row r="33" spans="1:7">
      <c r="A33" s="37">
        <v>110003</v>
      </c>
      <c r="B33" s="26" t="s">
        <v>53</v>
      </c>
      <c r="C33" s="27">
        <v>420</v>
      </c>
      <c r="D33" s="28" t="s">
        <v>54</v>
      </c>
      <c r="F33" s="18"/>
    </row>
    <row r="34" spans="1:7">
      <c r="A34" s="37" t="s">
        <v>55</v>
      </c>
      <c r="B34" s="26" t="s">
        <v>56</v>
      </c>
      <c r="C34" s="27">
        <v>420</v>
      </c>
      <c r="D34" s="28" t="s">
        <v>57</v>
      </c>
      <c r="F34" s="18"/>
    </row>
    <row r="35" spans="1:7">
      <c r="A35" s="37" t="s">
        <v>58</v>
      </c>
      <c r="B35" s="26" t="s">
        <v>59</v>
      </c>
      <c r="C35" s="27">
        <v>420</v>
      </c>
      <c r="D35" s="28" t="s">
        <v>60</v>
      </c>
      <c r="F35" s="18"/>
    </row>
    <row r="36" spans="1:7">
      <c r="A36" s="37" t="s">
        <v>174</v>
      </c>
      <c r="B36" s="26" t="s">
        <v>61</v>
      </c>
      <c r="C36" s="27">
        <v>420</v>
      </c>
      <c r="D36" s="28" t="s">
        <v>62</v>
      </c>
      <c r="F36" s="18"/>
    </row>
    <row r="37" spans="1:7">
      <c r="A37" s="37" t="s">
        <v>175</v>
      </c>
      <c r="B37" s="26" t="s">
        <v>87</v>
      </c>
      <c r="C37" s="27">
        <v>420</v>
      </c>
      <c r="D37" s="28" t="s">
        <v>88</v>
      </c>
      <c r="F37" s="3"/>
    </row>
    <row r="38" spans="1:7">
      <c r="A38" s="37" t="s">
        <v>90</v>
      </c>
      <c r="B38" s="26" t="s">
        <v>89</v>
      </c>
      <c r="C38" s="27">
        <v>420</v>
      </c>
      <c r="D38" s="28" t="s">
        <v>181</v>
      </c>
      <c r="F38" s="3"/>
    </row>
    <row r="39" spans="1:7" ht="18" customHeight="1">
      <c r="A39" s="37" t="s">
        <v>216</v>
      </c>
      <c r="B39" s="26" t="s">
        <v>217</v>
      </c>
      <c r="C39" s="27">
        <v>420</v>
      </c>
      <c r="D39" s="28" t="s">
        <v>242</v>
      </c>
      <c r="F39" s="3"/>
      <c r="G39" s="21"/>
    </row>
    <row r="40" spans="1:7">
      <c r="A40" s="37" t="s">
        <v>176</v>
      </c>
      <c r="B40" s="26" t="s">
        <v>107</v>
      </c>
      <c r="C40" s="27">
        <v>420</v>
      </c>
      <c r="D40" s="28" t="s">
        <v>136</v>
      </c>
    </row>
    <row r="41" spans="1:7">
      <c r="A41" s="37" t="s">
        <v>204</v>
      </c>
      <c r="B41" s="26" t="s">
        <v>114</v>
      </c>
      <c r="C41" s="27">
        <v>420</v>
      </c>
      <c r="D41" s="28" t="s">
        <v>137</v>
      </c>
    </row>
    <row r="42" spans="1:7">
      <c r="A42" s="37" t="s">
        <v>205</v>
      </c>
      <c r="B42" s="26" t="s">
        <v>152</v>
      </c>
      <c r="C42" s="27">
        <v>420</v>
      </c>
      <c r="D42" s="28" t="s">
        <v>182</v>
      </c>
    </row>
    <row r="43" spans="1:7">
      <c r="A43" s="37" t="s">
        <v>121</v>
      </c>
      <c r="B43" s="26" t="s">
        <v>122</v>
      </c>
      <c r="C43" s="27">
        <v>420</v>
      </c>
      <c r="D43" s="28" t="s">
        <v>123</v>
      </c>
    </row>
    <row r="44" spans="1:7">
      <c r="A44" s="37" t="s">
        <v>206</v>
      </c>
      <c r="B44" s="26" t="s">
        <v>127</v>
      </c>
      <c r="C44" s="27">
        <v>420</v>
      </c>
      <c r="D44" s="28" t="s">
        <v>183</v>
      </c>
    </row>
    <row r="45" spans="1:7">
      <c r="A45" s="37" t="s">
        <v>207</v>
      </c>
      <c r="B45" s="26" t="s">
        <v>203</v>
      </c>
      <c r="C45" s="27">
        <v>420</v>
      </c>
      <c r="D45" s="28" t="s">
        <v>208</v>
      </c>
    </row>
    <row r="46" spans="1:7">
      <c r="A46" s="37" t="s">
        <v>180</v>
      </c>
      <c r="B46" s="26" t="s">
        <v>166</v>
      </c>
      <c r="C46" s="27">
        <v>420</v>
      </c>
      <c r="D46" s="28" t="s">
        <v>185</v>
      </c>
    </row>
    <row r="47" spans="1:7">
      <c r="A47" s="37" t="s">
        <v>165</v>
      </c>
      <c r="B47" s="26" t="s">
        <v>164</v>
      </c>
      <c r="C47" s="27">
        <v>420</v>
      </c>
      <c r="D47" s="28" t="s">
        <v>186</v>
      </c>
    </row>
    <row r="48" spans="1:7">
      <c r="A48" s="11"/>
      <c r="B48" s="11"/>
      <c r="C48" s="13">
        <f>SUM(C15:C47)</f>
        <v>13860</v>
      </c>
      <c r="D48" s="14"/>
      <c r="G48" s="19"/>
    </row>
    <row r="49" spans="1:10">
      <c r="A49" s="11"/>
      <c r="B49" s="11"/>
      <c r="C49" s="3">
        <f>COUNT(C15:C47)</f>
        <v>33</v>
      </c>
      <c r="D49" s="14"/>
      <c r="G49" s="19"/>
    </row>
    <row r="50" spans="1:10">
      <c r="A50" s="11"/>
      <c r="B50" s="11"/>
      <c r="D50" s="14"/>
      <c r="G50" s="19"/>
    </row>
    <row r="51" spans="1:10">
      <c r="A51" s="31" t="s">
        <v>218</v>
      </c>
      <c r="B51" s="31" t="s">
        <v>195</v>
      </c>
      <c r="C51" s="35">
        <v>200</v>
      </c>
      <c r="D51" s="34" t="s">
        <v>201</v>
      </c>
    </row>
    <row r="52" spans="1:10">
      <c r="A52" s="31" t="s">
        <v>219</v>
      </c>
      <c r="B52" s="31" t="s">
        <v>211</v>
      </c>
      <c r="C52" s="35">
        <v>200</v>
      </c>
      <c r="D52" s="34" t="s">
        <v>212</v>
      </c>
      <c r="G52" s="20"/>
    </row>
    <row r="53" spans="1:10">
      <c r="A53" s="31" t="s">
        <v>220</v>
      </c>
      <c r="B53" s="31" t="s">
        <v>146</v>
      </c>
      <c r="C53" s="35">
        <v>200</v>
      </c>
      <c r="D53" s="34" t="s">
        <v>235</v>
      </c>
      <c r="G53" s="3"/>
    </row>
    <row r="54" spans="1:10">
      <c r="A54" s="31" t="s">
        <v>221</v>
      </c>
      <c r="B54" s="31" t="s">
        <v>113</v>
      </c>
      <c r="C54" s="35">
        <v>200</v>
      </c>
      <c r="D54" s="34" t="s">
        <v>236</v>
      </c>
      <c r="G54" s="3"/>
    </row>
    <row r="55" spans="1:10">
      <c r="A55" s="31" t="s">
        <v>198</v>
      </c>
      <c r="B55" s="31" t="s">
        <v>228</v>
      </c>
      <c r="C55" s="35">
        <v>200</v>
      </c>
      <c r="D55" s="34" t="s">
        <v>237</v>
      </c>
      <c r="G55" s="12"/>
      <c r="H55" s="12"/>
      <c r="I55" s="15"/>
      <c r="J55" s="16"/>
    </row>
    <row r="56" spans="1:10">
      <c r="A56" s="31" t="s">
        <v>222</v>
      </c>
      <c r="B56" s="31" t="s">
        <v>229</v>
      </c>
      <c r="C56" s="35">
        <v>200</v>
      </c>
      <c r="D56" s="34" t="s">
        <v>202</v>
      </c>
      <c r="G56" s="3"/>
      <c r="I56" s="1"/>
    </row>
    <row r="57" spans="1:10">
      <c r="A57" s="31" t="s">
        <v>223</v>
      </c>
      <c r="B57" s="31" t="s">
        <v>230</v>
      </c>
      <c r="C57" s="35">
        <v>200</v>
      </c>
      <c r="D57" s="34" t="s">
        <v>238</v>
      </c>
      <c r="I57" s="1"/>
    </row>
    <row r="58" spans="1:10">
      <c r="A58" s="31" t="s">
        <v>224</v>
      </c>
      <c r="B58" s="31" t="s">
        <v>231</v>
      </c>
      <c r="C58" s="35">
        <v>200</v>
      </c>
      <c r="D58" s="34" t="s">
        <v>239</v>
      </c>
      <c r="E58" s="3" t="s">
        <v>111</v>
      </c>
      <c r="F58" s="5">
        <f>COUNT(C2:C11)+COUNT(C15:C47)</f>
        <v>43</v>
      </c>
      <c r="G58" s="5">
        <f>SUM(C48+C12)</f>
        <v>16660</v>
      </c>
    </row>
    <row r="59" spans="1:10">
      <c r="A59" s="31" t="s">
        <v>225</v>
      </c>
      <c r="B59" s="31" t="s">
        <v>232</v>
      </c>
      <c r="C59" s="35">
        <v>200</v>
      </c>
      <c r="D59" s="34" t="s">
        <v>182</v>
      </c>
      <c r="E59" s="3" t="s">
        <v>112</v>
      </c>
      <c r="F59" s="5">
        <f>COUNT(F59C59:#REF!)+COUNT(C65:C84)</f>
        <v>20</v>
      </c>
      <c r="G59" s="5">
        <f>SUM(C85+C62)</f>
        <v>6200</v>
      </c>
    </row>
    <row r="60" spans="1:10">
      <c r="A60" s="31" t="s">
        <v>226</v>
      </c>
      <c r="B60" s="31" t="s">
        <v>233</v>
      </c>
      <c r="C60" s="35">
        <v>200</v>
      </c>
      <c r="D60" s="34" t="s">
        <v>240</v>
      </c>
    </row>
    <row r="61" spans="1:10">
      <c r="A61" s="31" t="s">
        <v>227</v>
      </c>
      <c r="B61" s="31" t="s">
        <v>234</v>
      </c>
      <c r="C61" s="35">
        <v>200</v>
      </c>
      <c r="D61" s="34" t="s">
        <v>241</v>
      </c>
    </row>
    <row r="62" spans="1:10">
      <c r="A62" s="6"/>
      <c r="B62" s="23"/>
      <c r="C62" s="9">
        <f>SUM(C51:C61)</f>
        <v>2200</v>
      </c>
      <c r="D62" s="8"/>
    </row>
    <row r="63" spans="1:10">
      <c r="A63" s="6"/>
      <c r="B63" s="23"/>
      <c r="C63" s="3">
        <f>COUNT(C51:C61)</f>
        <v>11</v>
      </c>
      <c r="D63" s="8"/>
    </row>
    <row r="64" spans="1:10">
      <c r="A64" s="17"/>
      <c r="B64" s="1"/>
    </row>
    <row r="65" spans="1:4">
      <c r="A65" s="38" t="s">
        <v>108</v>
      </c>
      <c r="B65" s="26" t="s">
        <v>109</v>
      </c>
      <c r="C65" s="27">
        <v>200</v>
      </c>
      <c r="D65" s="28" t="s">
        <v>110</v>
      </c>
    </row>
    <row r="66" spans="1:4">
      <c r="A66" s="38" t="s">
        <v>214</v>
      </c>
      <c r="B66" s="26" t="s">
        <v>213</v>
      </c>
      <c r="C66" s="27">
        <v>200</v>
      </c>
      <c r="D66" s="28" t="s">
        <v>184</v>
      </c>
    </row>
    <row r="67" spans="1:4">
      <c r="A67" s="38" t="s">
        <v>124</v>
      </c>
      <c r="B67" s="26" t="s">
        <v>125</v>
      </c>
      <c r="C67" s="27">
        <v>200</v>
      </c>
      <c r="D67" s="28" t="s">
        <v>126</v>
      </c>
    </row>
    <row r="68" spans="1:4">
      <c r="A68" s="39" t="s">
        <v>102</v>
      </c>
      <c r="B68" s="26" t="s">
        <v>91</v>
      </c>
      <c r="C68" s="27">
        <v>200</v>
      </c>
      <c r="D68" s="28" t="s">
        <v>105</v>
      </c>
    </row>
    <row r="69" spans="1:4">
      <c r="A69" s="39" t="s">
        <v>103</v>
      </c>
      <c r="B69" s="26" t="s">
        <v>104</v>
      </c>
      <c r="C69" s="27">
        <v>200</v>
      </c>
      <c r="D69" s="28" t="s">
        <v>106</v>
      </c>
    </row>
    <row r="70" spans="1:4">
      <c r="A70" s="38">
        <v>161128</v>
      </c>
      <c r="B70" s="26" t="s">
        <v>63</v>
      </c>
      <c r="C70" s="27">
        <v>200</v>
      </c>
      <c r="D70" s="28" t="s">
        <v>64</v>
      </c>
    </row>
    <row r="71" spans="1:4">
      <c r="A71" s="38" t="s">
        <v>65</v>
      </c>
      <c r="B71" s="26" t="s">
        <v>66</v>
      </c>
      <c r="C71" s="27">
        <v>200</v>
      </c>
      <c r="D71" s="28" t="s">
        <v>67</v>
      </c>
    </row>
    <row r="72" spans="1:4">
      <c r="A72" s="38" t="s">
        <v>68</v>
      </c>
      <c r="B72" s="26" t="s">
        <v>69</v>
      </c>
      <c r="C72" s="36">
        <v>200</v>
      </c>
      <c r="D72" s="28" t="s">
        <v>70</v>
      </c>
    </row>
    <row r="73" spans="1:4">
      <c r="A73" s="38" t="s">
        <v>71</v>
      </c>
      <c r="B73" s="26" t="s">
        <v>72</v>
      </c>
      <c r="C73" s="27">
        <v>200</v>
      </c>
      <c r="D73" s="28" t="s">
        <v>73</v>
      </c>
    </row>
    <row r="74" spans="1:4">
      <c r="A74" s="38" t="s">
        <v>74</v>
      </c>
      <c r="B74" s="26" t="s">
        <v>75</v>
      </c>
      <c r="C74" s="27">
        <v>200</v>
      </c>
      <c r="D74" s="28" t="s">
        <v>76</v>
      </c>
    </row>
    <row r="75" spans="1:4">
      <c r="A75" s="38" t="s">
        <v>77</v>
      </c>
      <c r="B75" s="26" t="s">
        <v>78</v>
      </c>
      <c r="C75" s="27">
        <v>200</v>
      </c>
      <c r="D75" s="28" t="s">
        <v>79</v>
      </c>
    </row>
    <row r="76" spans="1:4">
      <c r="A76" s="38" t="s">
        <v>243</v>
      </c>
      <c r="B76" s="26" t="s">
        <v>80</v>
      </c>
      <c r="C76" s="27">
        <v>200</v>
      </c>
      <c r="D76" s="28" t="s">
        <v>81</v>
      </c>
    </row>
    <row r="77" spans="1:4">
      <c r="A77" s="38" t="s">
        <v>82</v>
      </c>
      <c r="B77" s="26" t="s">
        <v>83</v>
      </c>
      <c r="C77" s="27">
        <v>200</v>
      </c>
      <c r="D77" s="28" t="s">
        <v>84</v>
      </c>
    </row>
    <row r="78" spans="1:4">
      <c r="A78" s="38" t="s">
        <v>93</v>
      </c>
      <c r="B78" s="26" t="s">
        <v>92</v>
      </c>
      <c r="C78" s="27">
        <v>200</v>
      </c>
      <c r="D78" s="28" t="s">
        <v>94</v>
      </c>
    </row>
    <row r="79" spans="1:4">
      <c r="A79" s="38" t="s">
        <v>85</v>
      </c>
      <c r="B79" s="26" t="s">
        <v>86</v>
      </c>
      <c r="C79" s="27">
        <v>200</v>
      </c>
      <c r="D79" s="28" t="s">
        <v>47</v>
      </c>
    </row>
    <row r="80" spans="1:4">
      <c r="A80" s="38" t="s">
        <v>95</v>
      </c>
      <c r="B80" s="26" t="s">
        <v>96</v>
      </c>
      <c r="C80" s="27">
        <v>200</v>
      </c>
      <c r="D80" s="28" t="s">
        <v>97</v>
      </c>
    </row>
    <row r="81" spans="1:4">
      <c r="A81" s="38" t="s">
        <v>161</v>
      </c>
      <c r="B81" s="26" t="s">
        <v>162</v>
      </c>
      <c r="C81" s="27">
        <v>200</v>
      </c>
      <c r="D81" s="28" t="s">
        <v>11</v>
      </c>
    </row>
    <row r="82" spans="1:4">
      <c r="A82" s="38" t="s">
        <v>170</v>
      </c>
      <c r="B82" s="26" t="s">
        <v>171</v>
      </c>
      <c r="C82" s="27">
        <v>200</v>
      </c>
      <c r="D82" s="28" t="s">
        <v>169</v>
      </c>
    </row>
    <row r="83" spans="1:4">
      <c r="A83" s="38" t="s">
        <v>172</v>
      </c>
      <c r="B83" s="26" t="s">
        <v>173</v>
      </c>
      <c r="C83" s="27">
        <v>200</v>
      </c>
      <c r="D83" s="28" t="s">
        <v>168</v>
      </c>
    </row>
    <row r="84" spans="1:4">
      <c r="A84" s="38" t="s">
        <v>99</v>
      </c>
      <c r="B84" s="26" t="s">
        <v>98</v>
      </c>
      <c r="C84" s="27">
        <v>200</v>
      </c>
      <c r="D84" s="28" t="s">
        <v>100</v>
      </c>
    </row>
    <row r="85" spans="1:4">
      <c r="A85" s="11"/>
      <c r="B85" s="12"/>
      <c r="C85" s="13">
        <f>SUM(C65:C84)</f>
        <v>4000</v>
      </c>
      <c r="D85" s="15"/>
    </row>
    <row r="86" spans="1:4">
      <c r="C86" s="3">
        <f>COUNT(C65:C84)</f>
        <v>20</v>
      </c>
    </row>
  </sheetData>
  <sortState ref="A20:E56">
    <sortCondition ref="C18"/>
  </sortState>
  <phoneticPr fontId="15" type="noConversion"/>
  <hyperlinks>
    <hyperlink ref="D60" r:id="rId1" location="manager" display="http://fund.10jqka.com.cn/003822/interduce.html - manager"/>
  </hyperlinks>
  <pageMargins left="0.69930555555555596" right="0.69930555555555596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55" zoomScale="85" zoomScaleNormal="85" workbookViewId="0">
      <selection activeCell="B77" sqref="A77:B77"/>
    </sheetView>
  </sheetViews>
  <sheetFormatPr defaultColWidth="9" defaultRowHeight="12"/>
  <cols>
    <col min="1" max="1" width="13" style="22" customWidth="1"/>
    <col min="2" max="2" width="50.25" customWidth="1"/>
    <col min="3" max="3" width="13.25" customWidth="1"/>
    <col min="4" max="4" width="9.125" customWidth="1"/>
    <col min="5" max="5" width="37.625" customWidth="1"/>
  </cols>
  <sheetData>
    <row r="1" spans="1:5" ht="18.75">
      <c r="A1" s="29" t="s">
        <v>129</v>
      </c>
      <c r="B1" s="30" t="s">
        <v>130</v>
      </c>
    </row>
    <row r="2" spans="1:5" ht="18.75">
      <c r="A2" s="31" t="s">
        <v>128</v>
      </c>
      <c r="B2" s="32" t="s">
        <v>0</v>
      </c>
      <c r="D2" s="17"/>
      <c r="E2" s="1"/>
    </row>
    <row r="3" spans="1:5" ht="18">
      <c r="A3" s="31">
        <v>399011</v>
      </c>
      <c r="B3" s="31" t="s">
        <v>153</v>
      </c>
    </row>
    <row r="4" spans="1:5" ht="18">
      <c r="A4" s="31" t="s">
        <v>140</v>
      </c>
      <c r="B4" s="31" t="s">
        <v>187</v>
      </c>
    </row>
    <row r="5" spans="1:5" ht="18">
      <c r="A5" s="31" t="s">
        <v>189</v>
      </c>
      <c r="B5" s="31" t="s">
        <v>138</v>
      </c>
    </row>
    <row r="6" spans="1:5" ht="18">
      <c r="A6" s="31" t="s">
        <v>141</v>
      </c>
      <c r="B6" s="31" t="s">
        <v>154</v>
      </c>
    </row>
    <row r="7" spans="1:5" ht="18">
      <c r="A7" s="31" t="s">
        <v>142</v>
      </c>
      <c r="B7" s="31" t="s">
        <v>139</v>
      </c>
    </row>
    <row r="8" spans="1:5" ht="18">
      <c r="A8" s="31" t="s">
        <v>157</v>
      </c>
      <c r="B8" s="31" t="s">
        <v>155</v>
      </c>
    </row>
    <row r="9" spans="1:5" ht="18">
      <c r="A9" s="31" t="s">
        <v>158</v>
      </c>
      <c r="B9" s="31" t="s">
        <v>156</v>
      </c>
    </row>
    <row r="10" spans="1:5" ht="18">
      <c r="A10" s="31">
        <v>161219</v>
      </c>
      <c r="B10" s="31" t="s">
        <v>167</v>
      </c>
    </row>
    <row r="11" spans="1:5" ht="18">
      <c r="A11" s="31" t="s">
        <v>190</v>
      </c>
      <c r="B11" s="31" t="s">
        <v>188</v>
      </c>
    </row>
    <row r="12" spans="1:5" ht="17.25">
      <c r="A12" s="37" t="s">
        <v>210</v>
      </c>
      <c r="B12" s="26" t="s">
        <v>209</v>
      </c>
    </row>
    <row r="13" spans="1:5" ht="17.25">
      <c r="A13" s="37" t="s">
        <v>9</v>
      </c>
      <c r="B13" s="26" t="s">
        <v>10</v>
      </c>
    </row>
    <row r="14" spans="1:5" ht="17.25">
      <c r="A14" s="37" t="s">
        <v>12</v>
      </c>
      <c r="B14" s="26" t="s">
        <v>13</v>
      </c>
    </row>
    <row r="15" spans="1:5" ht="17.25">
      <c r="A15" s="37" t="s">
        <v>15</v>
      </c>
      <c r="B15" s="26" t="s">
        <v>16</v>
      </c>
    </row>
    <row r="16" spans="1:5" ht="17.25">
      <c r="A16" s="37" t="s">
        <v>18</v>
      </c>
      <c r="B16" s="26" t="s">
        <v>19</v>
      </c>
    </row>
    <row r="17" spans="1:2" ht="17.25">
      <c r="A17" s="37" t="s">
        <v>21</v>
      </c>
      <c r="B17" s="26" t="s">
        <v>22</v>
      </c>
    </row>
    <row r="18" spans="1:2" ht="17.25">
      <c r="A18" s="37" t="s">
        <v>134</v>
      </c>
      <c r="B18" s="26" t="s">
        <v>133</v>
      </c>
    </row>
    <row r="19" spans="1:2" ht="17.25">
      <c r="A19" s="37" t="s">
        <v>24</v>
      </c>
      <c r="B19" s="26" t="s">
        <v>25</v>
      </c>
    </row>
    <row r="20" spans="1:2" ht="17.25">
      <c r="A20" s="37" t="s">
        <v>27</v>
      </c>
      <c r="B20" s="26" t="s">
        <v>28</v>
      </c>
    </row>
    <row r="21" spans="1:2" ht="17.25">
      <c r="A21" s="37" t="s">
        <v>30</v>
      </c>
      <c r="B21" s="26" t="s">
        <v>31</v>
      </c>
    </row>
    <row r="22" spans="1:2" ht="17.25">
      <c r="A22" s="37">
        <v>100020</v>
      </c>
      <c r="B22" s="26" t="s">
        <v>33</v>
      </c>
    </row>
    <row r="23" spans="1:2" ht="17.25">
      <c r="A23" s="37" t="s">
        <v>35</v>
      </c>
      <c r="B23" s="26" t="s">
        <v>36</v>
      </c>
    </row>
    <row r="24" spans="1:2" ht="17.25">
      <c r="A24" s="37">
        <v>160222</v>
      </c>
      <c r="B24" s="26" t="s">
        <v>38</v>
      </c>
    </row>
    <row r="25" spans="1:2" ht="17.25">
      <c r="A25" s="37" t="s">
        <v>39</v>
      </c>
      <c r="B25" s="26" t="s">
        <v>40</v>
      </c>
    </row>
    <row r="26" spans="1:2" ht="17.25">
      <c r="A26" s="37" t="s">
        <v>42</v>
      </c>
      <c r="B26" s="26" t="s">
        <v>43</v>
      </c>
    </row>
    <row r="27" spans="1:2" ht="17.25">
      <c r="A27" s="37" t="s">
        <v>45</v>
      </c>
      <c r="B27" s="26" t="s">
        <v>46</v>
      </c>
    </row>
    <row r="28" spans="1:2" ht="17.25">
      <c r="A28" s="37" t="s">
        <v>48</v>
      </c>
      <c r="B28" s="26" t="s">
        <v>49</v>
      </c>
    </row>
    <row r="29" spans="1:2" ht="17.25">
      <c r="A29" s="37">
        <v>110011</v>
      </c>
      <c r="B29" s="26" t="s">
        <v>51</v>
      </c>
    </row>
    <row r="30" spans="1:2" ht="17.25">
      <c r="A30" s="37">
        <v>110003</v>
      </c>
      <c r="B30" s="26" t="s">
        <v>53</v>
      </c>
    </row>
    <row r="31" spans="1:2" ht="17.25">
      <c r="A31" s="37" t="s">
        <v>55</v>
      </c>
      <c r="B31" s="26" t="s">
        <v>56</v>
      </c>
    </row>
    <row r="32" spans="1:2" ht="17.25">
      <c r="A32" s="37" t="s">
        <v>58</v>
      </c>
      <c r="B32" s="26" t="s">
        <v>59</v>
      </c>
    </row>
    <row r="33" spans="1:2" ht="17.25">
      <c r="A33" s="37" t="s">
        <v>174</v>
      </c>
      <c r="B33" s="26" t="s">
        <v>61</v>
      </c>
    </row>
    <row r="34" spans="1:2" ht="17.25">
      <c r="A34" s="37" t="s">
        <v>175</v>
      </c>
      <c r="B34" s="26" t="s">
        <v>87</v>
      </c>
    </row>
    <row r="35" spans="1:2" ht="17.25">
      <c r="A35" s="37" t="s">
        <v>90</v>
      </c>
      <c r="B35" s="26" t="s">
        <v>89</v>
      </c>
    </row>
    <row r="36" spans="1:2" ht="17.25">
      <c r="A36" s="37" t="s">
        <v>216</v>
      </c>
      <c r="B36" s="26" t="s">
        <v>217</v>
      </c>
    </row>
    <row r="37" spans="1:2" ht="17.25">
      <c r="A37" s="37" t="s">
        <v>176</v>
      </c>
      <c r="B37" s="26" t="s">
        <v>107</v>
      </c>
    </row>
    <row r="38" spans="1:2" ht="17.25">
      <c r="A38" s="37" t="s">
        <v>177</v>
      </c>
      <c r="B38" s="26" t="s">
        <v>114</v>
      </c>
    </row>
    <row r="39" spans="1:2" ht="17.25">
      <c r="A39" s="37" t="s">
        <v>178</v>
      </c>
      <c r="B39" s="26" t="s">
        <v>152</v>
      </c>
    </row>
    <row r="40" spans="1:2" ht="17.25">
      <c r="A40" s="37" t="s">
        <v>121</v>
      </c>
      <c r="B40" s="26" t="s">
        <v>122</v>
      </c>
    </row>
    <row r="41" spans="1:2" ht="17.25">
      <c r="A41" s="37" t="s">
        <v>179</v>
      </c>
      <c r="B41" s="26" t="s">
        <v>127</v>
      </c>
    </row>
    <row r="42" spans="1:2" ht="17.25">
      <c r="A42" s="37" t="s">
        <v>207</v>
      </c>
      <c r="B42" s="26" t="s">
        <v>203</v>
      </c>
    </row>
    <row r="43" spans="1:2" ht="17.25">
      <c r="A43" s="37" t="s">
        <v>180</v>
      </c>
      <c r="B43" s="26" t="s">
        <v>166</v>
      </c>
    </row>
    <row r="44" spans="1:2" ht="17.25">
      <c r="A44" s="37" t="s">
        <v>165</v>
      </c>
      <c r="B44" s="26" t="s">
        <v>164</v>
      </c>
    </row>
    <row r="45" spans="1:2" ht="18">
      <c r="A45" s="31" t="s">
        <v>196</v>
      </c>
      <c r="B45" s="31" t="s">
        <v>195</v>
      </c>
    </row>
    <row r="46" spans="1:2" ht="18">
      <c r="A46" s="31" t="s">
        <v>219</v>
      </c>
      <c r="B46" s="31" t="s">
        <v>211</v>
      </c>
    </row>
    <row r="47" spans="1:2" ht="18">
      <c r="A47" s="31" t="s">
        <v>143</v>
      </c>
      <c r="B47" s="31" t="s">
        <v>146</v>
      </c>
    </row>
    <row r="48" spans="1:2" ht="18">
      <c r="A48" s="31" t="s">
        <v>197</v>
      </c>
      <c r="B48" s="31" t="s">
        <v>113</v>
      </c>
    </row>
    <row r="49" spans="1:3" ht="18">
      <c r="A49" s="31" t="s">
        <v>198</v>
      </c>
      <c r="B49" s="31" t="s">
        <v>147</v>
      </c>
    </row>
    <row r="50" spans="1:3" ht="18">
      <c r="A50" s="31" t="s">
        <v>144</v>
      </c>
      <c r="B50" s="31" t="s">
        <v>148</v>
      </c>
    </row>
    <row r="51" spans="1:3" ht="18">
      <c r="A51" s="31" t="s">
        <v>145</v>
      </c>
      <c r="B51" s="31" t="s">
        <v>149</v>
      </c>
      <c r="C51" s="6"/>
    </row>
    <row r="52" spans="1:3" ht="18">
      <c r="A52" s="31" t="s">
        <v>224</v>
      </c>
      <c r="B52" s="31" t="s">
        <v>231</v>
      </c>
    </row>
    <row r="53" spans="1:3" ht="18">
      <c r="A53" s="31" t="s">
        <v>199</v>
      </c>
      <c r="B53" s="31" t="s">
        <v>115</v>
      </c>
    </row>
    <row r="54" spans="1:3" ht="18">
      <c r="A54" s="31" t="s">
        <v>200</v>
      </c>
      <c r="B54" s="31" t="s">
        <v>150</v>
      </c>
    </row>
    <row r="55" spans="1:3" ht="18">
      <c r="A55" s="31" t="s">
        <v>101</v>
      </c>
      <c r="B55" s="31" t="s">
        <v>151</v>
      </c>
    </row>
    <row r="56" spans="1:3" ht="17.25">
      <c r="A56" s="38" t="s">
        <v>108</v>
      </c>
      <c r="B56" s="26" t="s">
        <v>109</v>
      </c>
    </row>
    <row r="57" spans="1:3" ht="17.25">
      <c r="A57" s="38" t="s">
        <v>214</v>
      </c>
      <c r="B57" s="26" t="s">
        <v>213</v>
      </c>
    </row>
    <row r="58" spans="1:3" s="22" customFormat="1" ht="17.25">
      <c r="A58" s="38" t="s">
        <v>124</v>
      </c>
      <c r="B58" s="26" t="s">
        <v>125</v>
      </c>
      <c r="C58"/>
    </row>
    <row r="59" spans="1:3" ht="17.25">
      <c r="A59" s="39" t="s">
        <v>102</v>
      </c>
      <c r="B59" s="26" t="s">
        <v>91</v>
      </c>
    </row>
    <row r="60" spans="1:3" ht="17.25">
      <c r="A60" s="39" t="s">
        <v>103</v>
      </c>
      <c r="B60" s="26" t="s">
        <v>104</v>
      </c>
    </row>
    <row r="61" spans="1:3" ht="17.25">
      <c r="A61" s="38">
        <v>161128</v>
      </c>
      <c r="B61" s="26" t="s">
        <v>63</v>
      </c>
    </row>
    <row r="62" spans="1:3" ht="17.25">
      <c r="A62" s="38" t="s">
        <v>65</v>
      </c>
      <c r="B62" s="26" t="s">
        <v>66</v>
      </c>
    </row>
    <row r="63" spans="1:3" ht="17.25">
      <c r="A63" s="38" t="s">
        <v>68</v>
      </c>
      <c r="B63" s="26" t="s">
        <v>69</v>
      </c>
    </row>
    <row r="64" spans="1:3" ht="17.25">
      <c r="A64" s="38" t="s">
        <v>71</v>
      </c>
      <c r="B64" s="26" t="s">
        <v>72</v>
      </c>
    </row>
    <row r="65" spans="1:2" ht="17.25">
      <c r="A65" s="38" t="s">
        <v>74</v>
      </c>
      <c r="B65" s="26" t="s">
        <v>75</v>
      </c>
    </row>
    <row r="66" spans="1:2" ht="17.25">
      <c r="A66" s="38" t="s">
        <v>77</v>
      </c>
      <c r="B66" s="26" t="s">
        <v>78</v>
      </c>
    </row>
    <row r="67" spans="1:2" ht="17.25">
      <c r="A67" s="38" t="s">
        <v>215</v>
      </c>
      <c r="B67" s="26" t="s">
        <v>80</v>
      </c>
    </row>
    <row r="68" spans="1:2" ht="17.25">
      <c r="A68" s="38" t="s">
        <v>82</v>
      </c>
      <c r="B68" s="26" t="s">
        <v>83</v>
      </c>
    </row>
    <row r="69" spans="1:2" ht="17.25">
      <c r="A69" s="38" t="s">
        <v>93</v>
      </c>
      <c r="B69" s="26" t="s">
        <v>92</v>
      </c>
    </row>
    <row r="70" spans="1:2" ht="17.25">
      <c r="A70" s="38" t="s">
        <v>85</v>
      </c>
      <c r="B70" s="26" t="s">
        <v>86</v>
      </c>
    </row>
    <row r="71" spans="1:2" ht="17.25">
      <c r="A71" s="38" t="s">
        <v>95</v>
      </c>
      <c r="B71" s="26" t="s">
        <v>96</v>
      </c>
    </row>
    <row r="72" spans="1:2" ht="17.25">
      <c r="A72" s="38" t="s">
        <v>161</v>
      </c>
      <c r="B72" s="26" t="s">
        <v>162</v>
      </c>
    </row>
    <row r="73" spans="1:2" ht="17.25">
      <c r="A73" s="38" t="s">
        <v>170</v>
      </c>
      <c r="B73" s="26" t="s">
        <v>171</v>
      </c>
    </row>
    <row r="74" spans="1:2" ht="17.25">
      <c r="A74" s="38" t="s">
        <v>172</v>
      </c>
      <c r="B74" s="26" t="s">
        <v>173</v>
      </c>
    </row>
    <row r="75" spans="1:2" ht="17.25">
      <c r="A75" s="38" t="s">
        <v>99</v>
      </c>
      <c r="B75" s="26" t="s">
        <v>98</v>
      </c>
    </row>
    <row r="76" spans="1:2" ht="17.25">
      <c r="A76" s="24"/>
      <c r="B76" s="25"/>
    </row>
    <row r="77" spans="1:2" ht="17.25">
      <c r="A77" s="24"/>
      <c r="B77" s="25"/>
    </row>
    <row r="78" spans="1:2" ht="17.25">
      <c r="A78" s="24"/>
      <c r="B78" s="25"/>
    </row>
    <row r="79" spans="1:2" ht="17.25">
      <c r="A79" s="24"/>
      <c r="B79" s="25"/>
    </row>
    <row r="80" spans="1:2" ht="17.25">
      <c r="A80" s="24"/>
      <c r="B80" s="25"/>
    </row>
    <row r="81" spans="1:2" ht="17.25">
      <c r="A81" s="24"/>
      <c r="B81" s="25"/>
    </row>
    <row r="82" spans="1:2" ht="17.25">
      <c r="A82" s="24"/>
      <c r="B82" s="25"/>
    </row>
    <row r="83" spans="1:2" ht="17.25">
      <c r="A83" s="24"/>
      <c r="B83" s="25"/>
    </row>
    <row r="84" spans="1:2" ht="17.25">
      <c r="A84" s="24"/>
      <c r="B84" s="25"/>
    </row>
    <row r="85" spans="1:2" ht="17.25">
      <c r="A85" s="24"/>
    </row>
    <row r="86" spans="1:2" ht="17.25">
      <c r="A86" s="24"/>
    </row>
    <row r="87" spans="1:2" ht="17.25">
      <c r="A87" s="24"/>
    </row>
    <row r="88" spans="1:2" ht="17.25">
      <c r="A88" s="24"/>
    </row>
    <row r="89" spans="1:2" ht="17.25">
      <c r="A89" s="24"/>
    </row>
    <row r="90" spans="1:2" ht="17.25">
      <c r="A90" s="24"/>
    </row>
    <row r="91" spans="1:2" ht="17.25">
      <c r="A91" s="24"/>
    </row>
    <row r="92" spans="1:2" ht="17.25">
      <c r="A92" s="24"/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Windows 用户</cp:lastModifiedBy>
  <dcterms:created xsi:type="dcterms:W3CDTF">2014-09-09T17:23:31Z</dcterms:created>
  <dcterms:modified xsi:type="dcterms:W3CDTF">2020-08-26T03:06:44Z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