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2" i="1" l="1"/>
  <c r="C7" i="1"/>
  <c r="F51" i="1"/>
  <c r="C19" i="1"/>
  <c r="C6" i="1"/>
  <c r="C20" i="1"/>
  <c r="C74" i="1"/>
  <c r="C75" i="1"/>
  <c r="F52" i="1"/>
  <c r="C51" i="1"/>
  <c r="G52" i="1"/>
  <c r="G51" i="1"/>
</calcChain>
</file>

<file path=xl/sharedStrings.xml><?xml version="1.0" encoding="utf-8"?>
<sst xmlns="http://schemas.openxmlformats.org/spreadsheetml/2006/main" count="333" uniqueCount="208">
  <si>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</si>
  <si>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</si>
  <si>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</si>
  <si>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</si>
  <si>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</si>
  <si>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</si>
  <si>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</si>
  <si>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</si>
  <si>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</si>
  <si>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</si>
  <si>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</si>
  <si>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</si>
  <si>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</si>
  <si>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</si>
  <si>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</si>
  <si>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</si>
  <si>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</si>
  <si>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</si>
  <si>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</si>
  <si>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</si>
  <si>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</si>
  <si>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</si>
  <si>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</si>
  <si>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</si>
  <si>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</si>
  <si>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</si>
  <si>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</si>
  <si>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</si>
  <si>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</si>
  <si>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</si>
  <si>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</si>
  <si>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</si>
  <si>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</si>
  <si>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</si>
  <si>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</si>
  <si>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</si>
  <si>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</si>
  <si>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</si>
  <si>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</si>
  <si>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</si>
  <si>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</si>
  <si>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</si>
  <si>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</si>
  <si>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</si>
  <si>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</si>
  <si>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</si>
  <si>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</si>
  <si>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</si>
  <si>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</si>
  <si>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</si>
  <si>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</si>
  <si>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</si>
  <si>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</si>
  <si>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</si>
  <si>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</si>
  <si>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</si>
  <si>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</si>
  <si>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</si>
  <si>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</si>
  <si>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</si>
  <si>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</si>
  <si>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</si>
  <si>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</si>
  <si>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</si>
  <si>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</si>
  <si>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</si>
  <si>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</si>
  <si>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</si>
  <si>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</si>
  <si>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</si>
  <si>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</si>
  <si>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</si>
  <si>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</si>
  <si>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</si>
  <si>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</si>
  <si>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</si>
  <si>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</si>
  <si>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</si>
  <si>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</si>
  <si>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</si>
  <si>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</si>
  <si>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</si>
  <si>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</si>
  <si>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</si>
  <si>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</si>
  <si>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</si>
  <si>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</si>
  <si>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</si>
  <si>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</si>
  <si>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</si>
  <si>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</si>
  <si>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</si>
  <si>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</si>
  <si>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</si>
  <si>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</si>
  <si>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</si>
  <si>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</si>
  <si>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</si>
  <si>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</si>
  <si>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</si>
  <si>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</si>
  <si>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</si>
  <si>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</si>
  <si>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</si>
  <si>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</si>
  <si>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</si>
  <si>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</si>
  <si>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</si>
  <si>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</si>
  <si>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</si>
  <si>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</si>
  <si>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</si>
  <si>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</si>
  <si>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</si>
  <si>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</si>
  <si>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</si>
  <si>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</si>
  <si>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</si>
  <si>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</si>
  <si>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</si>
  <si>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</si>
  <si>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</si>
  <si>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</si>
  <si>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</si>
  <si>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</si>
  <si>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</si>
  <si>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</si>
  <si>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</si>
  <si>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</si>
  <si>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</si>
  <si>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</si>
  <si>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</si>
  <si>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</si>
  <si>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</si>
  <si>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</si>
  <si>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</si>
  <si>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</si>
  <si>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</si>
  <si>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</si>
  <si>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</si>
  <si>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003889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</si>
  <si>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</si>
  <si>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</si>
  <si>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</si>
  <si>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</si>
  <si>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</si>
  <si>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</si>
  <si>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</si>
  <si>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</si>
  <si>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</si>
  <si>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</si>
  <si>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</si>
  <si>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</si>
  <si>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</si>
  <si>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</si>
  <si>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</si>
  <si>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</si>
  <si>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</si>
  <si>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</si>
  <si>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</si>
  <si>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</si>
  <si>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</si>
  <si>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</si>
  <si>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</si>
  <si>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</si>
  <si>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</si>
  <si>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</si>
  <si>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</si>
  <si>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</si>
  <si>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</si>
  <si>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</si>
  <si>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</si>
  <si>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</si>
  <si>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</si>
  <si>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</si>
  <si>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</si>
  <si>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</si>
  <si>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</si>
  <si>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</si>
  <si>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</si>
  <si>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南方智锐混合A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</si>
  <si>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</si>
  <si>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</si>
  <si>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</si>
  <si>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</si>
  <si>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</si>
  <si>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</si>
  <si>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</si>
  <si>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</si>
  <si>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</si>
  <si>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</si>
  <si>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</si>
  <si>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</si>
  <si>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</si>
  <si>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</si>
  <si>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</si>
  <si>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</si>
  <si>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</si>
  <si>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</si>
  <si>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</si>
  <si>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</si>
  <si>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</si>
  <si>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</si>
  <si>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华泰保兴健康消费A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</si>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</sst>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2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zoomScale="85" zoomScaleNormal="85" zoomScalePageLayoutView="85" workbookViewId="0">
      <selection activeCell="D9" sqref="D9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80</v>
      </c>
      <c r="B1" s="27" t="s">
        <v>81</v>
      </c>
      <c r="C1" s="3" t="s">
        <v>82</v>
      </c>
      <c r="D1" s="4" t="s">
        <v>83</v>
      </c>
    </row>
    <row r="2" spans="1:7">
      <c r="A2" s="36" t="s">
        <v>79</v>
      </c>
      <c r="B2" s="29" t="s">
        <v>0</v>
      </c>
      <c r="C2" s="30">
        <v>420</v>
      </c>
      <c r="D2" s="31" t="s">
        <v>170</v>
      </c>
      <c r="F2" s="5" t="s">
        <v>1</v>
      </c>
      <c r="G2" s="2" t="s">
        <v>2</v>
      </c>
    </row>
    <row r="3" spans="1:7">
      <c r="A3" s="36" t="s">
        <v>172</v>
      </c>
      <c r="B3" s="29" t="s">
        <v>109</v>
      </c>
      <c r="C3" s="30">
        <v>420</v>
      </c>
      <c r="D3" s="31" t="s">
        <v>75</v>
      </c>
      <c r="F3" s="5" t="s">
        <v>3</v>
      </c>
      <c r="G3" s="2" t="s">
        <v>4</v>
      </c>
    </row>
    <row r="4" spans="1:7">
      <c r="A4" s="36" t="s">
        <v>173</v>
      </c>
      <c r="B4" s="29" t="s">
        <v>174</v>
      </c>
      <c r="C4" s="30">
        <v>420</v>
      </c>
      <c r="D4" s="31" t="s">
        <v>76</v>
      </c>
      <c r="F4" s="5" t="s">
        <v>5</v>
      </c>
      <c r="G4" s="2" t="s">
        <v>6</v>
      </c>
    </row>
    <row r="5" spans="1:7">
      <c r="A5" s="36" t="s">
        <v>90</v>
      </c>
      <c r="B5" s="29" t="s">
        <v>89</v>
      </c>
      <c r="C5" s="30">
        <v>420</v>
      </c>
      <c r="D5" s="31" t="s">
        <v>171</v>
      </c>
      <c r="F5" s="5" t="s">
        <v>3</v>
      </c>
      <c r="G5" s="2" t="s">
        <v>93</v>
      </c>
    </row>
    <row r="6" spans="1:7">
      <c r="A6" s="6"/>
      <c r="B6" s="6"/>
      <c r="C6" s="9">
        <f>SUM(C2:C5)</f>
        <v>1680</v>
      </c>
      <c r="D6" s="10"/>
      <c r="F6" s="5" t="s">
        <v>5</v>
      </c>
      <c r="G6" s="2" t="s">
        <v>94</v>
      </c>
    </row>
    <row r="7" spans="1:7">
      <c r="A7" s="6"/>
      <c r="B7" s="22"/>
      <c r="C7" s="7">
        <f>COUNT(C2:C5)</f>
        <v>4</v>
      </c>
      <c r="D7" s="10"/>
      <c r="F7" s="5" t="s">
        <v>7</v>
      </c>
    </row>
    <row r="8" spans="1:7">
      <c r="A8" s="6"/>
      <c r="B8" s="22"/>
      <c r="C8" s="7"/>
      <c r="D8" s="10"/>
      <c r="F8" s="5" t="s">
        <v>5</v>
      </c>
    </row>
    <row r="9" spans="1:7">
      <c r="A9" s="36" t="s">
        <v>166</v>
      </c>
      <c r="B9" s="28" t="s">
        <v>177</v>
      </c>
      <c r="C9" s="32">
        <v>200</v>
      </c>
      <c r="D9" s="38" t="s">
        <v>168</v>
      </c>
      <c r="F9" s="5" t="s">
        <v>7</v>
      </c>
    </row>
    <row r="10" spans="1:7">
      <c r="A10" s="36" t="s">
        <v>182</v>
      </c>
      <c r="B10" s="28" t="s">
        <v>188</v>
      </c>
      <c r="C10" s="32">
        <v>200</v>
      </c>
      <c r="D10" s="38" t="s">
        <v>184</v>
      </c>
      <c r="F10" s="5" t="s">
        <v>3</v>
      </c>
    </row>
    <row r="11" spans="1:7">
      <c r="A11" s="36" t="s">
        <v>197</v>
      </c>
      <c r="B11" s="28" t="s">
        <v>202</v>
      </c>
      <c r="C11" s="32">
        <v>200</v>
      </c>
      <c r="D11" s="38" t="s">
        <v>204</v>
      </c>
      <c r="F11" s="5" t="s">
        <v>5</v>
      </c>
    </row>
    <row r="12" spans="1:7">
      <c r="A12" s="36" t="s">
        <v>175</v>
      </c>
      <c r="B12" s="28" t="s">
        <v>178</v>
      </c>
      <c r="C12" s="32">
        <v>200</v>
      </c>
      <c r="D12" s="38" t="s">
        <v>176</v>
      </c>
    </row>
    <row r="13" spans="1:7">
      <c r="A13" s="36" t="s">
        <v>117</v>
      </c>
      <c r="B13" s="28" t="s">
        <v>73</v>
      </c>
      <c r="C13" s="32">
        <v>200</v>
      </c>
      <c r="D13" s="38" t="s">
        <v>205</v>
      </c>
      <c r="F13" s="5" t="s">
        <v>7</v>
      </c>
    </row>
    <row r="14" spans="1:7">
      <c r="A14" s="36" t="s">
        <v>167</v>
      </c>
      <c r="B14" s="28" t="s">
        <v>203</v>
      </c>
      <c r="C14" s="32">
        <v>200</v>
      </c>
      <c r="D14" s="38" t="s">
        <v>181</v>
      </c>
      <c r="F14" s="5" t="s">
        <v>3</v>
      </c>
    </row>
    <row r="15" spans="1:7">
      <c r="A15" s="36" t="s">
        <v>118</v>
      </c>
      <c r="B15" s="28" t="s">
        <v>91</v>
      </c>
      <c r="C15" s="32">
        <v>200</v>
      </c>
      <c r="D15" s="38" t="s">
        <v>206</v>
      </c>
      <c r="F15" s="5" t="s">
        <v>7</v>
      </c>
    </row>
    <row r="16" spans="1:7">
      <c r="A16" s="36" t="s">
        <v>119</v>
      </c>
      <c r="B16" s="28" t="s">
        <v>180</v>
      </c>
      <c r="C16" s="32">
        <v>200</v>
      </c>
      <c r="D16" s="38" t="s">
        <v>169</v>
      </c>
      <c r="F16" s="5" t="s">
        <v>3</v>
      </c>
    </row>
    <row r="17" spans="1:10">
      <c r="A17" s="36" t="s">
        <v>120</v>
      </c>
      <c r="B17" s="28" t="s">
        <v>123</v>
      </c>
      <c r="C17" s="32">
        <v>200</v>
      </c>
      <c r="D17" s="38" t="s">
        <v>207</v>
      </c>
      <c r="F17" s="5" t="s">
        <v>5</v>
      </c>
    </row>
    <row r="18" spans="1:10">
      <c r="A18" s="36" t="s">
        <v>121</v>
      </c>
      <c r="B18" s="28" t="s">
        <v>124</v>
      </c>
      <c r="C18" s="32">
        <v>200</v>
      </c>
      <c r="D18" s="31" t="s">
        <v>125</v>
      </c>
    </row>
    <row r="19" spans="1:10">
      <c r="A19" s="6"/>
      <c r="B19" s="22"/>
      <c r="C19" s="9">
        <f>SUM(C9:C18)</f>
        <v>2000</v>
      </c>
      <c r="D19" s="8"/>
    </row>
    <row r="20" spans="1:10">
      <c r="A20" s="6"/>
      <c r="B20" s="22"/>
      <c r="C20" s="3">
        <f>COUNT(C9:C18)</f>
        <v>10</v>
      </c>
      <c r="D20" s="8"/>
    </row>
    <row r="21" spans="1:10">
      <c r="A21" s="6"/>
      <c r="B21" s="22"/>
      <c r="C21" s="7"/>
      <c r="D21" s="10"/>
    </row>
    <row r="22" spans="1:10">
      <c r="A22" s="34" t="s">
        <v>8</v>
      </c>
      <c r="B22" s="39" t="s">
        <v>9</v>
      </c>
      <c r="C22" s="24">
        <v>420</v>
      </c>
      <c r="D22" s="25" t="s">
        <v>10</v>
      </c>
    </row>
    <row r="23" spans="1:10" s="1" customFormat="1">
      <c r="A23" s="34" t="s">
        <v>11</v>
      </c>
      <c r="B23" s="39" t="s">
        <v>12</v>
      </c>
      <c r="C23" s="24">
        <v>420</v>
      </c>
      <c r="D23" s="25" t="s">
        <v>13</v>
      </c>
      <c r="F23" s="5"/>
      <c r="G23" s="2"/>
      <c r="H23" s="3"/>
      <c r="I23" s="3"/>
      <c r="J23" s="3"/>
    </row>
    <row r="24" spans="1:10">
      <c r="A24" s="34" t="s">
        <v>15</v>
      </c>
      <c r="B24" s="39" t="s">
        <v>16</v>
      </c>
      <c r="C24" s="24">
        <v>420</v>
      </c>
      <c r="D24" s="25" t="s">
        <v>17</v>
      </c>
    </row>
    <row r="25" spans="1:10">
      <c r="A25" s="34" t="s">
        <v>85</v>
      </c>
      <c r="B25" s="39" t="s">
        <v>84</v>
      </c>
      <c r="C25" s="24">
        <v>420</v>
      </c>
      <c r="D25" s="25" t="s">
        <v>86</v>
      </c>
      <c r="F25" s="18"/>
    </row>
    <row r="26" spans="1:10">
      <c r="A26" s="34" t="s">
        <v>21</v>
      </c>
      <c r="B26" s="39" t="s">
        <v>22</v>
      </c>
      <c r="C26" s="24">
        <v>420</v>
      </c>
      <c r="D26" s="25" t="s">
        <v>23</v>
      </c>
      <c r="F26" s="18"/>
    </row>
    <row r="27" spans="1:10">
      <c r="A27" s="34" t="s">
        <v>18</v>
      </c>
      <c r="B27" s="39" t="s">
        <v>19</v>
      </c>
      <c r="C27" s="24">
        <v>420</v>
      </c>
      <c r="D27" s="25" t="s">
        <v>20</v>
      </c>
      <c r="F27" s="18"/>
    </row>
    <row r="28" spans="1:10">
      <c r="A28" s="34">
        <v>100020</v>
      </c>
      <c r="B28" s="39" t="s">
        <v>24</v>
      </c>
      <c r="C28" s="24">
        <v>420</v>
      </c>
      <c r="D28" s="25" t="s">
        <v>25</v>
      </c>
      <c r="F28" s="18"/>
    </row>
    <row r="29" spans="1:10">
      <c r="A29" s="34" t="s">
        <v>26</v>
      </c>
      <c r="B29" s="39" t="s">
        <v>27</v>
      </c>
      <c r="C29" s="24">
        <v>420</v>
      </c>
      <c r="D29" s="25" t="s">
        <v>28</v>
      </c>
      <c r="F29" s="18"/>
    </row>
    <row r="30" spans="1:10">
      <c r="A30" s="34">
        <v>160222</v>
      </c>
      <c r="B30" s="39" t="s">
        <v>29</v>
      </c>
      <c r="C30" s="24">
        <v>420</v>
      </c>
      <c r="D30" s="25" t="s">
        <v>28</v>
      </c>
      <c r="F30" s="18"/>
    </row>
    <row r="31" spans="1:10">
      <c r="A31" s="34" t="s">
        <v>30</v>
      </c>
      <c r="B31" s="39" t="s">
        <v>31</v>
      </c>
      <c r="C31" s="24">
        <v>420</v>
      </c>
      <c r="D31" s="25" t="s">
        <v>32</v>
      </c>
      <c r="F31" s="18"/>
    </row>
    <row r="32" spans="1:10">
      <c r="A32" s="34" t="s">
        <v>33</v>
      </c>
      <c r="B32" s="39" t="s">
        <v>34</v>
      </c>
      <c r="C32" s="24">
        <v>420</v>
      </c>
      <c r="D32" s="25" t="s">
        <v>35</v>
      </c>
      <c r="F32" s="18"/>
    </row>
    <row r="33" spans="1:10">
      <c r="A33" s="34" t="s">
        <v>36</v>
      </c>
      <c r="B33" s="39" t="s">
        <v>37</v>
      </c>
      <c r="C33" s="24">
        <v>420</v>
      </c>
      <c r="D33" s="25" t="s">
        <v>38</v>
      </c>
      <c r="F33" s="18"/>
    </row>
    <row r="34" spans="1:10">
      <c r="A34" s="34" t="s">
        <v>39</v>
      </c>
      <c r="B34" s="39" t="s">
        <v>40</v>
      </c>
      <c r="C34" s="24">
        <v>420</v>
      </c>
      <c r="D34" s="25" t="s">
        <v>41</v>
      </c>
      <c r="F34" s="18"/>
    </row>
    <row r="35" spans="1:10">
      <c r="A35" s="34">
        <v>110011</v>
      </c>
      <c r="B35" s="39" t="s">
        <v>42</v>
      </c>
      <c r="C35" s="24">
        <v>420</v>
      </c>
      <c r="D35" s="25" t="s">
        <v>43</v>
      </c>
      <c r="F35" s="3"/>
    </row>
    <row r="36" spans="1:10" ht="18" customHeight="1">
      <c r="A36" s="34">
        <v>110003</v>
      </c>
      <c r="B36" s="39" t="s">
        <v>44</v>
      </c>
      <c r="C36" s="24">
        <v>420</v>
      </c>
      <c r="D36" s="25" t="s">
        <v>45</v>
      </c>
      <c r="F36" s="3"/>
      <c r="G36" s="20"/>
    </row>
    <row r="37" spans="1:10">
      <c r="A37" s="34" t="s">
        <v>135</v>
      </c>
      <c r="B37" s="39" t="s">
        <v>46</v>
      </c>
      <c r="C37" s="24">
        <v>420</v>
      </c>
      <c r="D37" s="25" t="s">
        <v>47</v>
      </c>
    </row>
    <row r="38" spans="1:10">
      <c r="A38" s="34" t="s">
        <v>195</v>
      </c>
      <c r="B38" s="39" t="s">
        <v>196</v>
      </c>
      <c r="C38" s="24">
        <v>420</v>
      </c>
      <c r="D38" s="25" t="s">
        <v>200</v>
      </c>
    </row>
    <row r="39" spans="1:10">
      <c r="A39" s="34" t="s">
        <v>194</v>
      </c>
      <c r="B39" s="39" t="s">
        <v>193</v>
      </c>
      <c r="C39" s="24">
        <v>420</v>
      </c>
      <c r="D39" s="25" t="s">
        <v>201</v>
      </c>
      <c r="F39" s="34"/>
      <c r="G39" s="23"/>
      <c r="H39" s="1"/>
    </row>
    <row r="40" spans="1:10">
      <c r="A40" s="34" t="s">
        <v>190</v>
      </c>
      <c r="B40" s="39" t="s">
        <v>189</v>
      </c>
      <c r="C40" s="24">
        <v>420</v>
      </c>
      <c r="D40" s="25" t="s">
        <v>199</v>
      </c>
    </row>
    <row r="41" spans="1:10">
      <c r="A41" s="34" t="s">
        <v>136</v>
      </c>
      <c r="B41" s="39" t="s">
        <v>48</v>
      </c>
      <c r="C41" s="24">
        <v>420</v>
      </c>
      <c r="D41" s="25" t="s">
        <v>49</v>
      </c>
    </row>
    <row r="42" spans="1:10">
      <c r="A42" s="34" t="s">
        <v>102</v>
      </c>
      <c r="B42" s="39" t="s">
        <v>50</v>
      </c>
      <c r="C42" s="24">
        <v>420</v>
      </c>
      <c r="D42" s="25" t="s">
        <v>51</v>
      </c>
      <c r="G42" s="19"/>
    </row>
    <row r="43" spans="1:10">
      <c r="A43" s="34" t="s">
        <v>137</v>
      </c>
      <c r="B43" s="39" t="s">
        <v>60</v>
      </c>
      <c r="C43" s="24">
        <v>420</v>
      </c>
      <c r="D43" s="25" t="s">
        <v>106</v>
      </c>
      <c r="G43" s="19"/>
    </row>
    <row r="44" spans="1:10">
      <c r="A44" s="34" t="s">
        <v>186</v>
      </c>
      <c r="B44" s="39" t="s">
        <v>185</v>
      </c>
      <c r="C44" s="24">
        <v>420</v>
      </c>
      <c r="D44" s="25" t="s">
        <v>187</v>
      </c>
      <c r="G44" s="19"/>
    </row>
    <row r="45" spans="1:10">
      <c r="A45" s="34" t="s">
        <v>138</v>
      </c>
      <c r="B45" s="39" t="s">
        <v>116</v>
      </c>
      <c r="C45" s="24">
        <v>420</v>
      </c>
      <c r="D45" s="25" t="s">
        <v>126</v>
      </c>
    </row>
    <row r="46" spans="1:10">
      <c r="A46" s="34" t="s">
        <v>139</v>
      </c>
      <c r="B46" s="39" t="s">
        <v>69</v>
      </c>
      <c r="C46" s="24">
        <v>420</v>
      </c>
      <c r="D46" s="25" t="s">
        <v>87</v>
      </c>
      <c r="G46" s="3"/>
    </row>
    <row r="47" spans="1:10">
      <c r="A47" s="34" t="s">
        <v>104</v>
      </c>
      <c r="B47" s="39" t="s">
        <v>74</v>
      </c>
      <c r="C47" s="24">
        <v>420</v>
      </c>
      <c r="D47" s="25" t="s">
        <v>88</v>
      </c>
      <c r="G47" s="3"/>
    </row>
    <row r="48" spans="1:10">
      <c r="A48" s="34" t="s">
        <v>140</v>
      </c>
      <c r="B48" s="39" t="s">
        <v>133</v>
      </c>
      <c r="C48" s="24">
        <v>420</v>
      </c>
      <c r="D48" s="25" t="s">
        <v>134</v>
      </c>
      <c r="G48" s="12"/>
      <c r="H48" s="12"/>
      <c r="I48" s="15"/>
      <c r="J48" s="16"/>
    </row>
    <row r="49" spans="1:9">
      <c r="A49" s="34" t="s">
        <v>113</v>
      </c>
      <c r="B49" s="39" t="s">
        <v>112</v>
      </c>
      <c r="C49" s="24">
        <v>420</v>
      </c>
      <c r="D49" s="25" t="s">
        <v>114</v>
      </c>
      <c r="G49" s="3"/>
      <c r="I49" s="1"/>
    </row>
    <row r="50" spans="1:9">
      <c r="A50" s="34" t="s">
        <v>141</v>
      </c>
      <c r="B50" s="39" t="s">
        <v>95</v>
      </c>
      <c r="C50" s="24">
        <v>420</v>
      </c>
      <c r="D50" s="25" t="s">
        <v>108</v>
      </c>
      <c r="I50" s="1"/>
    </row>
    <row r="51" spans="1:9">
      <c r="A51" s="11"/>
      <c r="B51" s="40"/>
      <c r="C51" s="13">
        <f>SUM(C22:C50)</f>
        <v>12180</v>
      </c>
      <c r="D51" s="14"/>
      <c r="E51" s="3" t="s">
        <v>71</v>
      </c>
      <c r="F51" s="5">
        <f>C52+C7</f>
        <v>33</v>
      </c>
      <c r="G51" s="5">
        <f>SUM(C51+C6)</f>
        <v>13860</v>
      </c>
    </row>
    <row r="52" spans="1:9">
      <c r="A52" s="11"/>
      <c r="B52" s="40"/>
      <c r="C52" s="3">
        <f>COUNT(C22:C50)</f>
        <v>29</v>
      </c>
      <c r="D52" s="14"/>
      <c r="E52" s="3" t="s">
        <v>72</v>
      </c>
      <c r="F52" s="5">
        <f>SUM(C20+C75)</f>
        <v>30</v>
      </c>
      <c r="G52" s="5">
        <f>SUM(C74+C19)</f>
        <v>6000</v>
      </c>
    </row>
    <row r="53" spans="1:9">
      <c r="A53" s="11"/>
      <c r="B53" s="40"/>
      <c r="D53" s="14"/>
    </row>
    <row r="54" spans="1:9">
      <c r="A54" s="35" t="s">
        <v>142</v>
      </c>
      <c r="B54" s="39" t="s">
        <v>152</v>
      </c>
      <c r="C54" s="24">
        <v>200</v>
      </c>
      <c r="D54" s="25" t="s">
        <v>41</v>
      </c>
    </row>
    <row r="55" spans="1:9">
      <c r="A55" s="35" t="s">
        <v>191</v>
      </c>
      <c r="B55" s="39" t="s">
        <v>192</v>
      </c>
      <c r="C55" s="24">
        <v>200</v>
      </c>
      <c r="D55" s="25" t="s">
        <v>199</v>
      </c>
    </row>
    <row r="56" spans="1:9">
      <c r="A56" s="35" t="s">
        <v>143</v>
      </c>
      <c r="B56" s="39" t="s">
        <v>153</v>
      </c>
      <c r="C56" s="24">
        <v>200</v>
      </c>
      <c r="D56" s="25" t="s">
        <v>14</v>
      </c>
    </row>
    <row r="57" spans="1:9">
      <c r="A57" s="35" t="s">
        <v>144</v>
      </c>
      <c r="B57" s="39" t="s">
        <v>154</v>
      </c>
      <c r="C57" s="24">
        <v>200</v>
      </c>
      <c r="D57" s="25" t="s">
        <v>70</v>
      </c>
    </row>
    <row r="58" spans="1:9">
      <c r="A58" s="35" t="s">
        <v>145</v>
      </c>
      <c r="B58" s="39" t="s">
        <v>155</v>
      </c>
      <c r="C58" s="24">
        <v>200</v>
      </c>
      <c r="D58" s="25" t="s">
        <v>107</v>
      </c>
    </row>
    <row r="59" spans="1:9">
      <c r="A59" s="35" t="s">
        <v>146</v>
      </c>
      <c r="B59" s="39" t="s">
        <v>77</v>
      </c>
      <c r="C59" s="24">
        <v>200</v>
      </c>
      <c r="D59" s="25" t="s">
        <v>78</v>
      </c>
    </row>
    <row r="60" spans="1:9">
      <c r="A60" s="35" t="s">
        <v>147</v>
      </c>
      <c r="B60" s="39" t="s">
        <v>61</v>
      </c>
      <c r="C60" s="24">
        <v>200</v>
      </c>
      <c r="D60" s="25" t="s">
        <v>67</v>
      </c>
    </row>
    <row r="61" spans="1:9">
      <c r="A61" s="35" t="s">
        <v>66</v>
      </c>
      <c r="B61" s="39" t="s">
        <v>156</v>
      </c>
      <c r="C61" s="24">
        <v>200</v>
      </c>
      <c r="D61" s="25" t="s">
        <v>68</v>
      </c>
    </row>
    <row r="62" spans="1:9">
      <c r="A62" s="35">
        <v>161128</v>
      </c>
      <c r="B62" s="39" t="s">
        <v>157</v>
      </c>
      <c r="C62" s="24">
        <v>200</v>
      </c>
      <c r="D62" s="25" t="s">
        <v>52</v>
      </c>
    </row>
    <row r="63" spans="1:9">
      <c r="A63" s="35" t="s">
        <v>148</v>
      </c>
      <c r="B63" s="39" t="s">
        <v>158</v>
      </c>
      <c r="C63" s="24">
        <v>200</v>
      </c>
      <c r="D63" s="25" t="s">
        <v>53</v>
      </c>
    </row>
    <row r="64" spans="1:9">
      <c r="A64" s="35" t="s">
        <v>149</v>
      </c>
      <c r="B64" s="39" t="s">
        <v>159</v>
      </c>
      <c r="C64" s="24">
        <v>200</v>
      </c>
      <c r="D64" s="25" t="s">
        <v>54</v>
      </c>
    </row>
    <row r="65" spans="1:4">
      <c r="A65" s="35" t="s">
        <v>150</v>
      </c>
      <c r="B65" s="39" t="s">
        <v>160</v>
      </c>
      <c r="C65" s="24">
        <v>200</v>
      </c>
      <c r="D65" s="25" t="s">
        <v>55</v>
      </c>
    </row>
    <row r="66" spans="1:4">
      <c r="A66" s="35" t="s">
        <v>151</v>
      </c>
      <c r="B66" s="39" t="s">
        <v>161</v>
      </c>
      <c r="C66" s="24">
        <v>200</v>
      </c>
      <c r="D66" s="25" t="s">
        <v>56</v>
      </c>
    </row>
    <row r="67" spans="1:4">
      <c r="A67" s="33" t="s">
        <v>127</v>
      </c>
      <c r="B67" s="39" t="s">
        <v>162</v>
      </c>
      <c r="C67" s="24">
        <v>200</v>
      </c>
      <c r="D67" s="25" t="s">
        <v>57</v>
      </c>
    </row>
    <row r="68" spans="1:4">
      <c r="A68" s="33" t="s">
        <v>58</v>
      </c>
      <c r="B68" s="39" t="s">
        <v>163</v>
      </c>
      <c r="C68" s="24">
        <v>200</v>
      </c>
      <c r="D68" s="25" t="s">
        <v>59</v>
      </c>
    </row>
    <row r="69" spans="1:4">
      <c r="A69" s="33" t="s">
        <v>62</v>
      </c>
      <c r="B69" s="39" t="s">
        <v>164</v>
      </c>
      <c r="C69" s="24">
        <v>200</v>
      </c>
      <c r="D69" s="25" t="s">
        <v>63</v>
      </c>
    </row>
    <row r="70" spans="1:4">
      <c r="A70" s="33" t="s">
        <v>64</v>
      </c>
      <c r="B70" s="39" t="s">
        <v>165</v>
      </c>
      <c r="C70" s="24">
        <v>200</v>
      </c>
      <c r="D70" s="25" t="s">
        <v>65</v>
      </c>
    </row>
    <row r="71" spans="1:4">
      <c r="A71" s="33" t="s">
        <v>98</v>
      </c>
      <c r="B71" s="39" t="s">
        <v>99</v>
      </c>
      <c r="C71" s="24">
        <v>200</v>
      </c>
      <c r="D71" s="25" t="s">
        <v>97</v>
      </c>
    </row>
    <row r="72" spans="1:4">
      <c r="A72" s="33" t="s">
        <v>100</v>
      </c>
      <c r="B72" s="39" t="s">
        <v>101</v>
      </c>
      <c r="C72" s="24">
        <v>200</v>
      </c>
      <c r="D72" s="25" t="s">
        <v>96</v>
      </c>
    </row>
    <row r="73" spans="1:4">
      <c r="A73" s="33" t="s">
        <v>128</v>
      </c>
      <c r="B73" s="39" t="s">
        <v>129</v>
      </c>
      <c r="C73" s="24">
        <v>200</v>
      </c>
      <c r="D73" s="25" t="s">
        <v>130</v>
      </c>
    </row>
    <row r="74" spans="1:4">
      <c r="A74" s="11"/>
      <c r="B74" s="41"/>
      <c r="C74" s="13">
        <f>SUM(C54:C73)</f>
        <v>4000</v>
      </c>
      <c r="D74" s="15"/>
    </row>
    <row r="75" spans="1:4">
      <c r="A75" s="17"/>
      <c r="B75" s="4"/>
      <c r="C75" s="3">
        <f>COUNT(C54:C73)</f>
        <v>20</v>
      </c>
    </row>
    <row r="76" spans="1:4">
      <c r="A76" s="17"/>
      <c r="B76" s="4"/>
    </row>
    <row r="77" spans="1:4">
      <c r="A77" s="17"/>
      <c r="B77" s="4"/>
    </row>
    <row r="78" spans="1:4">
      <c r="A78" s="17"/>
      <c r="B78" s="4"/>
    </row>
    <row r="79" spans="1:4">
      <c r="B79" s="4"/>
    </row>
    <row r="80" spans="1:4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zoomScale="85" zoomScaleNormal="85" workbookViewId="0">
      <selection activeCell="E21" sqref="E21"/>
    </sheetView>
  </sheetViews>
  <sheetFormatPr defaultColWidth="9" defaultRowHeight="12"/>
  <cols>
    <col min="1" max="1" width="13" style="37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26" t="s">
        <v>80</v>
      </c>
      <c r="B1" s="27" t="s">
        <v>81</v>
      </c>
    </row>
    <row r="2" spans="1:5" ht="18.75">
      <c r="A2" s="36" t="s">
        <v>79</v>
      </c>
      <c r="B2" s="29" t="s">
        <v>0</v>
      </c>
      <c r="D2" s="17"/>
      <c r="E2" s="1"/>
    </row>
    <row r="3" spans="1:5" ht="18">
      <c r="A3" s="36" t="s">
        <v>172</v>
      </c>
      <c r="B3" s="29" t="s">
        <v>109</v>
      </c>
    </row>
    <row r="4" spans="1:5" ht="18">
      <c r="A4" s="36" t="s">
        <v>173</v>
      </c>
      <c r="B4" s="29" t="s">
        <v>174</v>
      </c>
    </row>
    <row r="5" spans="1:5" ht="18">
      <c r="A5" s="36" t="s">
        <v>90</v>
      </c>
      <c r="B5" s="29" t="s">
        <v>89</v>
      </c>
    </row>
    <row r="6" spans="1:5" ht="18">
      <c r="A6" s="36" t="s">
        <v>166</v>
      </c>
      <c r="B6" s="28" t="s">
        <v>177</v>
      </c>
    </row>
    <row r="7" spans="1:5" ht="18">
      <c r="A7" s="36" t="s">
        <v>197</v>
      </c>
      <c r="B7" s="28" t="s">
        <v>198</v>
      </c>
    </row>
    <row r="8" spans="1:5" ht="18">
      <c r="A8" s="36" t="s">
        <v>175</v>
      </c>
      <c r="B8" s="28" t="s">
        <v>178</v>
      </c>
    </row>
    <row r="9" spans="1:5" ht="18">
      <c r="A9" s="36" t="s">
        <v>110</v>
      </c>
      <c r="B9" s="28" t="s">
        <v>73</v>
      </c>
    </row>
    <row r="10" spans="1:5" ht="18">
      <c r="A10" s="36" t="s">
        <v>167</v>
      </c>
      <c r="B10" s="28" t="s">
        <v>179</v>
      </c>
    </row>
    <row r="11" spans="1:5" ht="18">
      <c r="A11" s="36" t="s">
        <v>118</v>
      </c>
      <c r="B11" s="28" t="s">
        <v>91</v>
      </c>
    </row>
    <row r="12" spans="1:5" ht="18">
      <c r="A12" s="36" t="s">
        <v>119</v>
      </c>
      <c r="B12" s="28" t="s">
        <v>122</v>
      </c>
    </row>
    <row r="13" spans="1:5" ht="18">
      <c r="A13" s="36" t="s">
        <v>111</v>
      </c>
      <c r="B13" s="28" t="s">
        <v>123</v>
      </c>
    </row>
    <row r="14" spans="1:5" ht="18">
      <c r="A14" s="36" t="s">
        <v>121</v>
      </c>
      <c r="B14" s="28" t="s">
        <v>92</v>
      </c>
    </row>
    <row r="15" spans="1:5" ht="17.25">
      <c r="A15" s="34" t="s">
        <v>8</v>
      </c>
      <c r="B15" s="39" t="s">
        <v>9</v>
      </c>
    </row>
    <row r="16" spans="1:5" ht="17.25">
      <c r="A16" s="34" t="s">
        <v>11</v>
      </c>
      <c r="B16" s="39" t="s">
        <v>12</v>
      </c>
    </row>
    <row r="17" spans="1:3" ht="17.25">
      <c r="A17" s="34" t="s">
        <v>15</v>
      </c>
      <c r="B17" s="39" t="s">
        <v>16</v>
      </c>
    </row>
    <row r="18" spans="1:3" ht="17.25">
      <c r="A18" s="34" t="s">
        <v>85</v>
      </c>
      <c r="B18" s="39" t="s">
        <v>84</v>
      </c>
    </row>
    <row r="19" spans="1:3" ht="17.25">
      <c r="A19" s="34" t="s">
        <v>21</v>
      </c>
      <c r="B19" s="39" t="s">
        <v>22</v>
      </c>
    </row>
    <row r="20" spans="1:3" ht="17.25">
      <c r="A20" s="34" t="s">
        <v>18</v>
      </c>
      <c r="B20" s="39" t="s">
        <v>19</v>
      </c>
    </row>
    <row r="21" spans="1:3" ht="17.25">
      <c r="A21" s="34">
        <v>100020</v>
      </c>
      <c r="B21" s="39" t="s">
        <v>24</v>
      </c>
    </row>
    <row r="22" spans="1:3" ht="17.25">
      <c r="A22" s="34" t="s">
        <v>26</v>
      </c>
      <c r="B22" s="39" t="s">
        <v>27</v>
      </c>
    </row>
    <row r="23" spans="1:3" ht="18">
      <c r="A23" s="34">
        <v>160222</v>
      </c>
      <c r="B23" s="39" t="s">
        <v>29</v>
      </c>
      <c r="C23" s="6"/>
    </row>
    <row r="24" spans="1:3" ht="17.25">
      <c r="A24" s="34" t="s">
        <v>30</v>
      </c>
      <c r="B24" s="39" t="s">
        <v>31</v>
      </c>
    </row>
    <row r="25" spans="1:3" ht="17.25">
      <c r="A25" s="34" t="s">
        <v>33</v>
      </c>
      <c r="B25" s="39" t="s">
        <v>34</v>
      </c>
    </row>
    <row r="26" spans="1:3" ht="17.25">
      <c r="A26" s="34" t="s">
        <v>36</v>
      </c>
      <c r="B26" s="39" t="s">
        <v>37</v>
      </c>
    </row>
    <row r="27" spans="1:3" ht="17.25">
      <c r="A27" s="34" t="s">
        <v>39</v>
      </c>
      <c r="B27" s="39" t="s">
        <v>40</v>
      </c>
    </row>
    <row r="28" spans="1:3" ht="17.25">
      <c r="A28" s="34">
        <v>110011</v>
      </c>
      <c r="B28" s="39" t="s">
        <v>42</v>
      </c>
    </row>
    <row r="29" spans="1:3" ht="17.25">
      <c r="A29" s="34">
        <v>110003</v>
      </c>
      <c r="B29" s="39" t="s">
        <v>44</v>
      </c>
    </row>
    <row r="30" spans="1:3" ht="17.25">
      <c r="A30" s="34" t="s">
        <v>135</v>
      </c>
      <c r="B30" s="39" t="s">
        <v>46</v>
      </c>
    </row>
    <row r="31" spans="1:3" ht="17.25">
      <c r="A31" s="34" t="s">
        <v>195</v>
      </c>
      <c r="B31" s="39" t="s">
        <v>196</v>
      </c>
    </row>
    <row r="32" spans="1:3" ht="17.25">
      <c r="A32" s="34" t="s">
        <v>194</v>
      </c>
      <c r="B32" s="39" t="s">
        <v>193</v>
      </c>
    </row>
    <row r="33" spans="1:2" ht="17.25">
      <c r="A33" s="34" t="s">
        <v>190</v>
      </c>
      <c r="B33" s="39" t="s">
        <v>189</v>
      </c>
    </row>
    <row r="34" spans="1:2" ht="17.25">
      <c r="A34" s="34" t="s">
        <v>136</v>
      </c>
      <c r="B34" s="39" t="s">
        <v>48</v>
      </c>
    </row>
    <row r="35" spans="1:2" ht="17.25">
      <c r="A35" s="34" t="s">
        <v>102</v>
      </c>
      <c r="B35" s="39" t="s">
        <v>50</v>
      </c>
    </row>
    <row r="36" spans="1:2" ht="17.25">
      <c r="A36" s="34" t="s">
        <v>137</v>
      </c>
      <c r="B36" s="39" t="s">
        <v>60</v>
      </c>
    </row>
    <row r="37" spans="1:2" ht="17.25">
      <c r="A37" s="34" t="s">
        <v>186</v>
      </c>
      <c r="B37" s="39" t="s">
        <v>185</v>
      </c>
    </row>
    <row r="38" spans="1:2" ht="17.25">
      <c r="A38" s="34" t="s">
        <v>138</v>
      </c>
      <c r="B38" s="39" t="s">
        <v>116</v>
      </c>
    </row>
    <row r="39" spans="1:2" ht="17.25">
      <c r="A39" s="34" t="s">
        <v>103</v>
      </c>
      <c r="B39" s="39" t="s">
        <v>69</v>
      </c>
    </row>
    <row r="40" spans="1:2" ht="17.25">
      <c r="A40" s="34" t="s">
        <v>104</v>
      </c>
      <c r="B40" s="39" t="s">
        <v>74</v>
      </c>
    </row>
    <row r="41" spans="1:2" ht="17.25">
      <c r="A41" s="34" t="s">
        <v>140</v>
      </c>
      <c r="B41" s="39" t="s">
        <v>133</v>
      </c>
    </row>
    <row r="42" spans="1:2" ht="17.25">
      <c r="A42" s="34" t="s">
        <v>113</v>
      </c>
      <c r="B42" s="39" t="s">
        <v>112</v>
      </c>
    </row>
    <row r="43" spans="1:2" ht="17.25">
      <c r="A43" s="34" t="s">
        <v>105</v>
      </c>
      <c r="B43" s="39" t="s">
        <v>95</v>
      </c>
    </row>
    <row r="44" spans="1:2" ht="17.25">
      <c r="A44" s="35" t="s">
        <v>142</v>
      </c>
      <c r="B44" s="39" t="s">
        <v>152</v>
      </c>
    </row>
    <row r="45" spans="1:2" ht="17.25">
      <c r="A45" s="35" t="s">
        <v>191</v>
      </c>
      <c r="B45" s="39" t="s">
        <v>192</v>
      </c>
    </row>
    <row r="46" spans="1:2" ht="17.25">
      <c r="A46" s="35" t="s">
        <v>131</v>
      </c>
      <c r="B46" s="39" t="s">
        <v>132</v>
      </c>
    </row>
    <row r="47" spans="1:2" ht="17.25">
      <c r="A47" s="35" t="s">
        <v>182</v>
      </c>
      <c r="B47" s="39" t="s">
        <v>183</v>
      </c>
    </row>
    <row r="48" spans="1:2" ht="17.25">
      <c r="A48" s="35" t="s">
        <v>144</v>
      </c>
      <c r="B48" s="39" t="s">
        <v>154</v>
      </c>
    </row>
    <row r="49" spans="1:2" ht="17.25">
      <c r="A49" s="35" t="s">
        <v>145</v>
      </c>
      <c r="B49" s="39" t="s">
        <v>155</v>
      </c>
    </row>
    <row r="50" spans="1:2" ht="17.25">
      <c r="A50" s="35" t="s">
        <v>146</v>
      </c>
      <c r="B50" s="39" t="s">
        <v>77</v>
      </c>
    </row>
    <row r="51" spans="1:2" ht="17.25">
      <c r="A51" s="35" t="s">
        <v>147</v>
      </c>
      <c r="B51" s="39" t="s">
        <v>61</v>
      </c>
    </row>
    <row r="52" spans="1:2" ht="17.25">
      <c r="A52" s="35" t="s">
        <v>66</v>
      </c>
      <c r="B52" s="39" t="s">
        <v>156</v>
      </c>
    </row>
    <row r="53" spans="1:2" ht="17.25">
      <c r="A53" s="35">
        <v>161128</v>
      </c>
      <c r="B53" s="39" t="s">
        <v>157</v>
      </c>
    </row>
    <row r="54" spans="1:2" ht="17.25">
      <c r="A54" s="35" t="s">
        <v>148</v>
      </c>
      <c r="B54" s="39" t="s">
        <v>158</v>
      </c>
    </row>
    <row r="55" spans="1:2" ht="17.25">
      <c r="A55" s="35" t="s">
        <v>149</v>
      </c>
      <c r="B55" s="39" t="s">
        <v>159</v>
      </c>
    </row>
    <row r="56" spans="1:2" ht="17.25">
      <c r="A56" s="35" t="s">
        <v>150</v>
      </c>
      <c r="B56" s="39" t="s">
        <v>160</v>
      </c>
    </row>
    <row r="57" spans="1:2" ht="17.25">
      <c r="A57" s="35" t="s">
        <v>151</v>
      </c>
      <c r="B57" s="39" t="s">
        <v>161</v>
      </c>
    </row>
    <row r="58" spans="1:2" ht="17.25">
      <c r="A58" s="33" t="s">
        <v>115</v>
      </c>
      <c r="B58" s="39" t="s">
        <v>162</v>
      </c>
    </row>
    <row r="59" spans="1:2" ht="17.25">
      <c r="A59" s="33" t="s">
        <v>58</v>
      </c>
      <c r="B59" s="39" t="s">
        <v>163</v>
      </c>
    </row>
    <row r="60" spans="1:2" ht="17.25">
      <c r="A60" s="33" t="s">
        <v>62</v>
      </c>
      <c r="B60" s="39" t="s">
        <v>164</v>
      </c>
    </row>
    <row r="61" spans="1:2" ht="17.25">
      <c r="A61" s="33" t="s">
        <v>64</v>
      </c>
      <c r="B61" s="39" t="s">
        <v>165</v>
      </c>
    </row>
    <row r="62" spans="1:2" ht="17.25">
      <c r="A62" s="33" t="s">
        <v>98</v>
      </c>
      <c r="B62" s="39" t="s">
        <v>99</v>
      </c>
    </row>
    <row r="63" spans="1:2" ht="17.25">
      <c r="A63" s="33" t="s">
        <v>100</v>
      </c>
      <c r="B63" s="39" t="s">
        <v>101</v>
      </c>
    </row>
    <row r="64" spans="1:2" ht="17.25">
      <c r="A64" s="33" t="s">
        <v>128</v>
      </c>
      <c r="B64" s="39" t="s">
        <v>129</v>
      </c>
    </row>
    <row r="65" spans="1:2" ht="17.25">
      <c r="A65" s="11"/>
      <c r="B65" s="41"/>
    </row>
    <row r="66" spans="1:2" ht="18.75">
      <c r="A66" s="2"/>
      <c r="B66" s="4"/>
    </row>
    <row r="67" spans="1:2" ht="18.75">
      <c r="A67" s="2"/>
      <c r="B67" s="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2020-09-16T09:52:42Z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