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7" i="1" l="1"/>
  <c r="C56" i="1"/>
  <c r="C81" i="1"/>
  <c r="F56" i="1"/>
  <c r="C45" i="1"/>
  <c r="C46" i="1"/>
  <c r="C11" i="1"/>
  <c r="C80" i="1"/>
  <c r="C10" i="1"/>
  <c r="F55" i="1"/>
  <c r="G56" i="1"/>
  <c r="G55" i="1"/>
</calcChain>
</file>

<file path=xl/sharedStrings.xml><?xml version="1.0" encoding="utf-8"?>
<sst xmlns="http://schemas.openxmlformats.org/spreadsheetml/2006/main" count="361" uniqueCount="272">
  <si>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</si>
  <si>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</si>
  <si>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</si>
  <si>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</si>
  <si>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</si>
  <si>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</si>
  <si>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</si>
  <si>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</si>
  <si>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</si>
  <si>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</si>
  <si>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</si>
  <si>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</si>
  <si>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</si>
  <si>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</si>
  <si>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</si>
  <si>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</si>
  <si>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</si>
  <si>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</si>
  <si>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</si>
  <si>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</si>
  <si>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</si>
  <si>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</si>
  <si>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</si>
  <si>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</si>
  <si>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</si>
  <si>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</si>
  <si>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</si>
  <si>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</si>
  <si>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</si>
  <si>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</si>
  <si>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</si>
  <si>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</si>
  <si>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</si>
  <si>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</si>
  <si>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</si>
  <si>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</si>
  <si>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</si>
  <si>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</si>
  <si>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</si>
  <si>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</si>
  <si>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</si>
  <si>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</si>
  <si>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</si>
  <si>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</si>
  <si>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</si>
  <si>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</si>
  <si>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</si>
  <si>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</si>
  <si>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</si>
  <si>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</si>
  <si>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</si>
  <si>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</si>
  <si>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</si>
  <si>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</si>
  <si>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</si>
  <si>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</si>
  <si>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</si>
  <si>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</si>
  <si>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</si>
  <si>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</si>
  <si>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</si>
  <si>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</si>
  <si>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</si>
  <si>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</si>
  <si>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</si>
  <si>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005809</t>
  </si>
  <si>
    <t>前海开源裕源</t>
  </si>
  <si>
    <t>覃璇,杨德龙,苏辛</t>
  </si>
  <si>
    <t>王园园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</si>
  <si>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</si>
  <si>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</si>
  <si>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</si>
  <si>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</si>
  <si>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</si>
  <si>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</si>
  <si>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</si>
  <si>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袁芳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</si>
  <si>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</si>
  <si>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</si>
  <si>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</si>
  <si>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</si>
  <si>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</si>
  <si>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</si>
  <si>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</si>
  <si>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</si>
  <si>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</si>
  <si>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</si>
  <si>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</si>
  <si>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</si>
  <si>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</si>
  <si>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</si>
  <si>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</si>
  <si>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</si>
  <si>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</si>
  <si>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</si>
  <si>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</si>
  <si>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</si>
  <si>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</si>
  <si>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</si>
  <si>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</si>
  <si>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</si>
  <si>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</si>
  <si>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</si>
  <si>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</si>
  <si>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</si>
  <si>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程琨,傅友兴</t>
    <phoneticPr fontId="15" type="noConversion"/>
  </si>
  <si>
    <t>归凯</t>
    <phoneticPr fontId="15" type="noConversion"/>
  </si>
  <si>
    <t>胡昕炜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</si>
  <si>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</si>
  <si>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</si>
  <si>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</si>
  <si>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</si>
  <si>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</si>
  <si>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</si>
  <si>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</si>
  <si>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</si>
  <si>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</si>
  <si>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</si>
  <si>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</si>
  <si>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</si>
  <si>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</si>
  <si>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</si>
  <si>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</si>
  <si>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</si>
  <si>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</si>
  <si>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008526</t>
    <phoneticPr fontId="15" type="noConversion"/>
  </si>
  <si>
    <t>006002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</si>
  <si>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</si>
  <si>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</si>
  <si>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</si>
  <si>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</si>
  <si>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</si>
  <si>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</si>
  <si>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华宝宝康消费品混合</t>
    <phoneticPr fontId="15" type="noConversion"/>
  </si>
  <si>
    <t>240001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</si>
  <si>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</si>
  <si>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</si>
  <si>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</si>
  <si>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</si>
  <si>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</si>
  <si>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</si>
  <si>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</si>
  <si>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</si>
  <si>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</si>
  <si>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</si>
  <si>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</si>
  <si>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</si>
  <si>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</si>
  <si>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</si>
  <si>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</si>
  <si>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</si>
  <si>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</si>
  <si>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</si>
  <si>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</si>
  <si>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</si>
  <si>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000751</t>
    <phoneticPr fontId="15" type="noConversion"/>
  </si>
  <si>
    <t>006228</t>
    <phoneticPr fontId="15" type="noConversion"/>
  </si>
  <si>
    <t>007835</t>
    <phoneticPr fontId="15" type="noConversion"/>
  </si>
  <si>
    <t>吕慧建</t>
    <phoneticPr fontId="15" type="noConversion"/>
  </si>
  <si>
    <t>华泰柏瑞研究精选</t>
  </si>
  <si>
    <t>007968</t>
    <phoneticPr fontId="15" type="noConversion"/>
  </si>
  <si>
    <t>张慧</t>
  </si>
  <si>
    <t>国联安价值优选股票</t>
  </si>
  <si>
    <t>006138</t>
  </si>
  <si>
    <t>001668</t>
    <phoneticPr fontId="15" type="noConversion"/>
  </si>
  <si>
    <t>001815</t>
  </si>
  <si>
    <t>华泰柏瑞激励动力混合A</t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</si>
  <si>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</si>
  <si>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</si>
  <si>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</si>
  <si>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</si>
  <si>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</si>
  <si>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</si>
  <si>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</si>
  <si>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</si>
  <si>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</si>
  <si>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</si>
  <si>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</si>
  <si>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</si>
  <si>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</si>
  <si>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</si>
  <si>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</si>
  <si>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</si>
  <si>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</si>
  <si>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</si>
  <si>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</si>
  <si>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</si>
  <si>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</si>
  <si>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</si>
  <si>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</si>
  <si>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</si>
  <si>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</si>
  <si>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</si>
  <si>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</si>
  <si>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</si>
  <si>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</si>
  <si>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</si>
  <si>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</si>
  <si>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</si>
  <si>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</si>
  <si>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</si>
  <si>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</si>
  <si>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</si>
  <si>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</si>
  <si>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</si>
  <si>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</si>
  <si>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</si>
  <si>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</si>
  <si>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</si>
  <si>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</si>
  <si>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</si>
  <si>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</si>
  <si>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</si>
  <si>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</si>
  <si>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</si>
  <si>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</si>
  <si>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</si>
  <si>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</si>
  <si>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</si>
  <si>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</si>
  <si>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</si>
  <si>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</si>
  <si>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</si>
  <si>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</si>
  <si>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</si>
  <si>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</si>
  <si>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</si>
  <si>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008271</t>
    <phoneticPr fontId="15" type="noConversion"/>
  </si>
  <si>
    <t>008507</t>
    <phoneticPr fontId="15" type="noConversion"/>
  </si>
  <si>
    <t>008901</t>
    <phoneticPr fontId="15" type="noConversion"/>
  </si>
  <si>
    <t>008949</t>
    <phoneticPr fontId="15" type="noConversion"/>
  </si>
  <si>
    <t>009076</t>
    <phoneticPr fontId="15" type="noConversion"/>
  </si>
  <si>
    <t>161725</t>
    <phoneticPr fontId="15" type="noConversion"/>
  </si>
  <si>
    <t>162605</t>
    <phoneticPr fontId="15" type="noConversion"/>
  </si>
  <si>
    <t>610002</t>
    <phoneticPr fontId="15" type="noConversion"/>
  </si>
  <si>
    <t>003889</t>
    <phoneticPr fontId="15" type="noConversion"/>
  </si>
  <si>
    <t>交银内核驱动混合</t>
    <phoneticPr fontId="15" type="noConversion"/>
  </si>
  <si>
    <t>富国内需增长混合</t>
    <phoneticPr fontId="15" type="noConversion"/>
  </si>
  <si>
    <t>招商中证白酒</t>
    <phoneticPr fontId="15" type="noConversion"/>
  </si>
  <si>
    <t>景顺长城鼎益混合(LOF)</t>
    <phoneticPr fontId="15" type="noConversion"/>
  </si>
  <si>
    <t>信达澳银精华配置混合</t>
    <phoneticPr fontId="15" type="noConversion"/>
  </si>
  <si>
    <t>汇安丰泽混合A</t>
    <phoneticPr fontId="15" type="noConversion"/>
  </si>
  <si>
    <t>富国周期优势混合</t>
    <phoneticPr fontId="15" type="noConversion"/>
  </si>
  <si>
    <t>002560</t>
  </si>
  <si>
    <t>002560</t>
    <phoneticPr fontId="15" type="noConversion"/>
  </si>
  <si>
    <t>诺安和鑫灵活配置混合</t>
  </si>
  <si>
    <t>007300</t>
    <phoneticPr fontId="15" type="noConversion"/>
  </si>
  <si>
    <t>国泰国证食品饮料行业指数分级</t>
    <phoneticPr fontId="15" type="noConversion"/>
  </si>
  <si>
    <t>富国高新技术产业混合</t>
  </si>
  <si>
    <t>100060</t>
  </si>
  <si>
    <t>富国高新技术产业混合</t>
    <phoneticPr fontId="15" type="noConversion"/>
  </si>
  <si>
    <t>李元博</t>
  </si>
  <si>
    <t>华泰保兴健康消费A</t>
  </si>
  <si>
    <t>006882</t>
  </si>
  <si>
    <t>华泰保兴成长优选A</t>
  </si>
  <si>
    <t>005904</t>
  </si>
  <si>
    <t>广发创新升级混合</t>
  </si>
  <si>
    <t>蔡嵩松</t>
    <phoneticPr fontId="15" type="noConversion"/>
  </si>
  <si>
    <t>尚烁徽等</t>
    <phoneticPr fontId="15" type="noConversion"/>
  </si>
  <si>
    <t>骆帅</t>
    <phoneticPr fontId="15" type="noConversion"/>
  </si>
  <si>
    <t>尚烁徽</t>
  </si>
  <si>
    <t>侯昊</t>
    <phoneticPr fontId="15" type="noConversion"/>
  </si>
  <si>
    <t>刘俊</t>
    <phoneticPr fontId="15" type="noConversion"/>
  </si>
  <si>
    <t>费逸等</t>
    <phoneticPr fontId="15" type="noConversion"/>
  </si>
  <si>
    <t>过蓓蓓,吴振翔</t>
    <phoneticPr fontId="15" type="noConversion"/>
  </si>
  <si>
    <t>胡戈游</t>
    <phoneticPr fontId="15" type="noConversion"/>
  </si>
  <si>
    <t>002939</t>
    <phoneticPr fontId="15" type="noConversion"/>
  </si>
  <si>
    <t>002624</t>
    <phoneticPr fontId="15" type="noConversion"/>
  </si>
  <si>
    <t>000751</t>
    <phoneticPr fontId="15" type="noConversion"/>
  </si>
  <si>
    <t>006882</t>
    <phoneticPr fontId="15" type="noConversion"/>
  </si>
  <si>
    <t>005904</t>
    <phoneticPr fontId="15" type="noConversion"/>
  </si>
  <si>
    <t>002939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</si>
</sst>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1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85" zoomScaleNormal="85" zoomScalePageLayoutView="85" workbookViewId="0">
      <selection activeCell="B11" sqref="B11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111</v>
      </c>
      <c r="B1" s="27" t="s">
        <v>112</v>
      </c>
      <c r="C1" s="3" t="s">
        <v>113</v>
      </c>
      <c r="D1" s="4" t="s">
        <v>114</v>
      </c>
    </row>
    <row r="2" spans="1:7">
      <c r="A2" s="37" t="s">
        <v>110</v>
      </c>
      <c r="B2" s="29" t="s">
        <v>0</v>
      </c>
      <c r="C2" s="30">
        <v>280</v>
      </c>
      <c r="D2" s="31" t="s">
        <v>261</v>
      </c>
      <c r="F2" s="5" t="s">
        <v>1</v>
      </c>
      <c r="G2" s="2" t="s">
        <v>2</v>
      </c>
    </row>
    <row r="3" spans="1:7">
      <c r="A3" s="37">
        <v>399011</v>
      </c>
      <c r="B3" s="29" t="s">
        <v>131</v>
      </c>
      <c r="C3" s="30">
        <v>280</v>
      </c>
      <c r="D3" s="31" t="s">
        <v>262</v>
      </c>
      <c r="F3" s="5" t="s">
        <v>3</v>
      </c>
      <c r="G3" s="2" t="s">
        <v>4</v>
      </c>
    </row>
    <row r="4" spans="1:7">
      <c r="A4" s="37" t="s">
        <v>266</v>
      </c>
      <c r="B4" s="29" t="s">
        <v>256</v>
      </c>
      <c r="C4" s="30">
        <v>280</v>
      </c>
      <c r="D4" s="31" t="s">
        <v>263</v>
      </c>
      <c r="F4" s="5" t="s">
        <v>5</v>
      </c>
      <c r="G4" s="2" t="s">
        <v>6</v>
      </c>
    </row>
    <row r="5" spans="1:7">
      <c r="A5" s="37" t="s">
        <v>267</v>
      </c>
      <c r="B5" s="29" t="s">
        <v>154</v>
      </c>
      <c r="C5" s="30">
        <v>280</v>
      </c>
      <c r="D5" s="31" t="s">
        <v>105</v>
      </c>
      <c r="F5" s="5" t="s">
        <v>3</v>
      </c>
      <c r="G5" s="2" t="s">
        <v>135</v>
      </c>
    </row>
    <row r="6" spans="1:7">
      <c r="A6" s="37" t="s">
        <v>268</v>
      </c>
      <c r="B6" s="29" t="s">
        <v>120</v>
      </c>
      <c r="C6" s="30">
        <v>280</v>
      </c>
      <c r="D6" s="31" t="s">
        <v>106</v>
      </c>
      <c r="F6" s="5" t="s">
        <v>5</v>
      </c>
      <c r="G6" s="2" t="s">
        <v>136</v>
      </c>
    </row>
    <row r="7" spans="1:7">
      <c r="A7" s="37" t="s">
        <v>123</v>
      </c>
      <c r="B7" s="29" t="s">
        <v>132</v>
      </c>
      <c r="C7" s="30">
        <v>280</v>
      </c>
      <c r="D7" s="31" t="s">
        <v>107</v>
      </c>
      <c r="F7" s="5" t="s">
        <v>7</v>
      </c>
    </row>
    <row r="8" spans="1:7">
      <c r="A8" s="37" t="s">
        <v>124</v>
      </c>
      <c r="B8" s="29" t="s">
        <v>121</v>
      </c>
      <c r="C8" s="30">
        <v>280</v>
      </c>
      <c r="D8" s="31" t="s">
        <v>264</v>
      </c>
      <c r="F8" s="5" t="s">
        <v>5</v>
      </c>
    </row>
    <row r="9" spans="1:7">
      <c r="A9" s="37" t="s">
        <v>134</v>
      </c>
      <c r="B9" s="29" t="s">
        <v>133</v>
      </c>
      <c r="C9" s="30">
        <v>280</v>
      </c>
      <c r="D9" s="31" t="s">
        <v>265</v>
      </c>
      <c r="F9" s="5" t="s">
        <v>7</v>
      </c>
    </row>
    <row r="10" spans="1:7">
      <c r="A10" s="6"/>
      <c r="B10" s="6"/>
      <c r="C10" s="9">
        <f>SUM(C2:C9)</f>
        <v>2240</v>
      </c>
      <c r="D10" s="10"/>
      <c r="F10" s="5" t="s">
        <v>3</v>
      </c>
    </row>
    <row r="11" spans="1:7">
      <c r="A11" s="6"/>
      <c r="B11" s="22"/>
      <c r="C11" s="7">
        <f>COUNT(C2:C9)</f>
        <v>8</v>
      </c>
      <c r="D11" s="10"/>
      <c r="F11" s="5" t="s">
        <v>5</v>
      </c>
    </row>
    <row r="12" spans="1:7">
      <c r="A12" s="6"/>
      <c r="B12" s="22"/>
      <c r="C12" s="7"/>
      <c r="D12" s="10"/>
    </row>
    <row r="13" spans="1:7">
      <c r="A13" s="35" t="s">
        <v>8</v>
      </c>
      <c r="B13" s="23" t="s">
        <v>9</v>
      </c>
      <c r="C13" s="24">
        <v>420</v>
      </c>
      <c r="D13" s="25" t="s">
        <v>10</v>
      </c>
      <c r="F13" s="5" t="s">
        <v>7</v>
      </c>
    </row>
    <row r="14" spans="1:7">
      <c r="A14" s="35" t="s">
        <v>11</v>
      </c>
      <c r="B14" s="23" t="s">
        <v>12</v>
      </c>
      <c r="C14" s="24">
        <v>420</v>
      </c>
      <c r="D14" s="25" t="s">
        <v>13</v>
      </c>
      <c r="F14" s="5" t="s">
        <v>3</v>
      </c>
    </row>
    <row r="15" spans="1:7">
      <c r="A15" s="35" t="s">
        <v>15</v>
      </c>
      <c r="B15" s="23" t="s">
        <v>16</v>
      </c>
      <c r="C15" s="24">
        <v>420</v>
      </c>
      <c r="D15" s="25" t="s">
        <v>17</v>
      </c>
      <c r="F15" s="5" t="s">
        <v>7</v>
      </c>
    </row>
    <row r="16" spans="1:7">
      <c r="A16" s="35" t="s">
        <v>18</v>
      </c>
      <c r="B16" s="23" t="s">
        <v>19</v>
      </c>
      <c r="C16" s="24">
        <v>420</v>
      </c>
      <c r="D16" s="25" t="s">
        <v>20</v>
      </c>
      <c r="F16" s="5" t="s">
        <v>3</v>
      </c>
    </row>
    <row r="17" spans="1:10">
      <c r="A17" s="35" t="s">
        <v>116</v>
      </c>
      <c r="B17" s="23" t="s">
        <v>115</v>
      </c>
      <c r="C17" s="24">
        <v>420</v>
      </c>
      <c r="D17" s="25" t="s">
        <v>117</v>
      </c>
      <c r="F17" s="5" t="s">
        <v>5</v>
      </c>
    </row>
    <row r="18" spans="1:10">
      <c r="A18" s="35" t="s">
        <v>21</v>
      </c>
      <c r="B18" s="23" t="s">
        <v>22</v>
      </c>
      <c r="C18" s="24">
        <v>420</v>
      </c>
      <c r="D18" s="25" t="s">
        <v>23</v>
      </c>
    </row>
    <row r="19" spans="1:10">
      <c r="A19" s="35" t="s">
        <v>24</v>
      </c>
      <c r="B19" s="23" t="s">
        <v>25</v>
      </c>
      <c r="C19" s="24">
        <v>420</v>
      </c>
      <c r="D19" s="25" t="s">
        <v>26</v>
      </c>
    </row>
    <row r="20" spans="1:10">
      <c r="A20" s="35" t="s">
        <v>27</v>
      </c>
      <c r="B20" s="23" t="s">
        <v>28</v>
      </c>
      <c r="C20" s="24">
        <v>420</v>
      </c>
      <c r="D20" s="25" t="s">
        <v>29</v>
      </c>
    </row>
    <row r="21" spans="1:10">
      <c r="A21" s="35">
        <v>100020</v>
      </c>
      <c r="B21" s="23" t="s">
        <v>30</v>
      </c>
      <c r="C21" s="24">
        <v>420</v>
      </c>
      <c r="D21" s="25" t="s">
        <v>31</v>
      </c>
    </row>
    <row r="22" spans="1:10">
      <c r="A22" s="35" t="s">
        <v>32</v>
      </c>
      <c r="B22" s="23" t="s">
        <v>33</v>
      </c>
      <c r="C22" s="24">
        <v>420</v>
      </c>
      <c r="D22" s="25" t="s">
        <v>34</v>
      </c>
    </row>
    <row r="23" spans="1:10">
      <c r="A23" s="35">
        <v>160222</v>
      </c>
      <c r="B23" s="23" t="s">
        <v>35</v>
      </c>
      <c r="C23" s="24">
        <v>420</v>
      </c>
      <c r="D23" s="25" t="s">
        <v>34</v>
      </c>
    </row>
    <row r="24" spans="1:10" s="1" customFormat="1">
      <c r="A24" s="35" t="s">
        <v>36</v>
      </c>
      <c r="B24" s="23" t="s">
        <v>37</v>
      </c>
      <c r="C24" s="24">
        <v>420</v>
      </c>
      <c r="D24" s="25" t="s">
        <v>38</v>
      </c>
      <c r="F24" s="5"/>
      <c r="G24" s="2"/>
      <c r="H24" s="3"/>
      <c r="I24" s="3"/>
      <c r="J24" s="3"/>
    </row>
    <row r="25" spans="1:10">
      <c r="A25" s="35" t="s">
        <v>39</v>
      </c>
      <c r="B25" s="23" t="s">
        <v>40</v>
      </c>
      <c r="C25" s="24">
        <v>420</v>
      </c>
      <c r="D25" s="25" t="s">
        <v>41</v>
      </c>
    </row>
    <row r="26" spans="1:10">
      <c r="A26" s="35" t="s">
        <v>42</v>
      </c>
      <c r="B26" s="23" t="s">
        <v>43</v>
      </c>
      <c r="C26" s="24">
        <v>420</v>
      </c>
      <c r="D26" s="25" t="s">
        <v>44</v>
      </c>
      <c r="F26" s="18"/>
    </row>
    <row r="27" spans="1:10">
      <c r="A27" s="35" t="s">
        <v>45</v>
      </c>
      <c r="B27" s="23" t="s">
        <v>46</v>
      </c>
      <c r="C27" s="24">
        <v>420</v>
      </c>
      <c r="D27" s="25" t="s">
        <v>47</v>
      </c>
      <c r="F27" s="18"/>
    </row>
    <row r="28" spans="1:10">
      <c r="A28" s="35">
        <v>110011</v>
      </c>
      <c r="B28" s="23" t="s">
        <v>48</v>
      </c>
      <c r="C28" s="24">
        <v>420</v>
      </c>
      <c r="D28" s="25" t="s">
        <v>49</v>
      </c>
      <c r="F28" s="18"/>
    </row>
    <row r="29" spans="1:10">
      <c r="A29" s="35">
        <v>110003</v>
      </c>
      <c r="B29" s="23" t="s">
        <v>50</v>
      </c>
      <c r="C29" s="24">
        <v>420</v>
      </c>
      <c r="D29" s="25" t="s">
        <v>51</v>
      </c>
      <c r="F29" s="18"/>
    </row>
    <row r="30" spans="1:10">
      <c r="A30" s="35" t="s">
        <v>192</v>
      </c>
      <c r="B30" s="23" t="s">
        <v>53</v>
      </c>
      <c r="C30" s="24">
        <v>420</v>
      </c>
      <c r="D30" s="25" t="s">
        <v>54</v>
      </c>
      <c r="F30" s="18"/>
    </row>
    <row r="31" spans="1:10">
      <c r="A31" s="35" t="s">
        <v>193</v>
      </c>
      <c r="B31" s="23" t="s">
        <v>56</v>
      </c>
      <c r="C31" s="24">
        <v>420</v>
      </c>
      <c r="D31" s="25" t="s">
        <v>57</v>
      </c>
      <c r="F31" s="18"/>
    </row>
    <row r="32" spans="1:10">
      <c r="A32" s="35" t="s">
        <v>144</v>
      </c>
      <c r="B32" s="23" t="s">
        <v>58</v>
      </c>
      <c r="C32" s="24">
        <v>420</v>
      </c>
      <c r="D32" s="25" t="s">
        <v>59</v>
      </c>
      <c r="F32" s="18"/>
    </row>
    <row r="33" spans="1:7">
      <c r="A33" s="35" t="s">
        <v>145</v>
      </c>
      <c r="B33" s="23" t="s">
        <v>77</v>
      </c>
      <c r="C33" s="24">
        <v>420</v>
      </c>
      <c r="D33" s="25" t="s">
        <v>78</v>
      </c>
      <c r="F33" s="18"/>
    </row>
    <row r="34" spans="1:7">
      <c r="A34" s="35" t="s">
        <v>194</v>
      </c>
      <c r="B34" s="23" t="s">
        <v>79</v>
      </c>
      <c r="C34" s="24">
        <v>420</v>
      </c>
      <c r="D34" s="25" t="s">
        <v>150</v>
      </c>
      <c r="F34" s="18"/>
    </row>
    <row r="35" spans="1:7">
      <c r="A35" s="35" t="s">
        <v>195</v>
      </c>
      <c r="B35" s="23" t="s">
        <v>166</v>
      </c>
      <c r="C35" s="24">
        <v>420</v>
      </c>
      <c r="D35" s="25" t="s">
        <v>181</v>
      </c>
      <c r="F35" s="18"/>
    </row>
    <row r="36" spans="1:7">
      <c r="A36" s="35" t="s">
        <v>196</v>
      </c>
      <c r="B36" s="23" t="s">
        <v>96</v>
      </c>
      <c r="C36" s="24">
        <v>420</v>
      </c>
      <c r="D36" s="25" t="s">
        <v>118</v>
      </c>
      <c r="F36" s="18"/>
    </row>
    <row r="37" spans="1:7">
      <c r="A37" s="35" t="s">
        <v>249</v>
      </c>
      <c r="B37" s="23" t="s">
        <v>248</v>
      </c>
      <c r="C37" s="24">
        <v>420</v>
      </c>
      <c r="D37" s="25" t="s">
        <v>251</v>
      </c>
      <c r="F37" s="3"/>
    </row>
    <row r="38" spans="1:7">
      <c r="A38" s="35" t="s">
        <v>255</v>
      </c>
      <c r="B38" s="23" t="s">
        <v>254</v>
      </c>
      <c r="C38" s="24">
        <v>420</v>
      </c>
      <c r="D38" s="25" t="s">
        <v>260</v>
      </c>
      <c r="F38" s="3"/>
    </row>
    <row r="39" spans="1:7" ht="18" customHeight="1">
      <c r="A39" s="35" t="s">
        <v>147</v>
      </c>
      <c r="B39" s="23" t="s">
        <v>103</v>
      </c>
      <c r="C39" s="24">
        <v>420</v>
      </c>
      <c r="D39" s="25" t="s">
        <v>119</v>
      </c>
      <c r="F39" s="3"/>
      <c r="G39" s="20"/>
    </row>
    <row r="40" spans="1:7">
      <c r="A40" s="35" t="s">
        <v>197</v>
      </c>
      <c r="B40" s="23" t="s">
        <v>130</v>
      </c>
      <c r="C40" s="24">
        <v>420</v>
      </c>
      <c r="D40" s="25" t="s">
        <v>151</v>
      </c>
    </row>
    <row r="41" spans="1:7">
      <c r="A41" s="35" t="s">
        <v>198</v>
      </c>
      <c r="B41" s="23" t="s">
        <v>190</v>
      </c>
      <c r="C41" s="24">
        <v>420</v>
      </c>
      <c r="D41" s="25" t="s">
        <v>191</v>
      </c>
    </row>
    <row r="42" spans="1:7">
      <c r="A42" s="35" t="s">
        <v>199</v>
      </c>
      <c r="B42" s="23" t="s">
        <v>186</v>
      </c>
      <c r="C42" s="24">
        <v>420</v>
      </c>
      <c r="D42" s="25" t="s">
        <v>187</v>
      </c>
    </row>
    <row r="43" spans="1:7">
      <c r="A43" s="35" t="s">
        <v>160</v>
      </c>
      <c r="B43" s="23" t="s">
        <v>159</v>
      </c>
      <c r="C43" s="24">
        <v>420</v>
      </c>
      <c r="D43" s="25" t="s">
        <v>161</v>
      </c>
    </row>
    <row r="44" spans="1:7">
      <c r="A44" s="35" t="s">
        <v>200</v>
      </c>
      <c r="B44" s="23" t="s">
        <v>137</v>
      </c>
      <c r="C44" s="24">
        <v>420</v>
      </c>
      <c r="D44" s="25" t="s">
        <v>153</v>
      </c>
    </row>
    <row r="45" spans="1:7">
      <c r="A45" s="11"/>
      <c r="B45" s="11"/>
      <c r="C45" s="13">
        <f>SUM(C13:C44)</f>
        <v>13440</v>
      </c>
      <c r="D45" s="14"/>
    </row>
    <row r="46" spans="1:7">
      <c r="A46" s="11"/>
      <c r="B46" s="11"/>
      <c r="C46" s="3">
        <f>COUNT(C13:C44)</f>
        <v>32</v>
      </c>
      <c r="D46" s="14"/>
      <c r="G46" s="19"/>
    </row>
    <row r="47" spans="1:7">
      <c r="A47" s="11"/>
      <c r="B47" s="11"/>
      <c r="D47" s="14"/>
      <c r="G47" s="19"/>
    </row>
    <row r="48" spans="1:7">
      <c r="A48" s="37" t="s">
        <v>243</v>
      </c>
      <c r="B48" s="28" t="s">
        <v>245</v>
      </c>
      <c r="C48" s="32">
        <v>200</v>
      </c>
      <c r="D48" s="31" t="s">
        <v>257</v>
      </c>
      <c r="G48" s="19"/>
    </row>
    <row r="49" spans="1:10">
      <c r="A49" s="37" t="s">
        <v>167</v>
      </c>
      <c r="B49" s="28" t="s">
        <v>102</v>
      </c>
      <c r="C49" s="32">
        <v>200</v>
      </c>
      <c r="D49" s="31" t="s">
        <v>178</v>
      </c>
    </row>
    <row r="50" spans="1:10">
      <c r="A50" s="37" t="s">
        <v>168</v>
      </c>
      <c r="B50" s="28" t="s">
        <v>173</v>
      </c>
      <c r="C50" s="32">
        <v>200</v>
      </c>
      <c r="D50" s="31" t="s">
        <v>158</v>
      </c>
      <c r="G50" s="3"/>
    </row>
    <row r="51" spans="1:10">
      <c r="A51" s="37" t="s">
        <v>253</v>
      </c>
      <c r="B51" s="28" t="s">
        <v>252</v>
      </c>
      <c r="C51" s="32">
        <v>200</v>
      </c>
      <c r="D51" s="31" t="s">
        <v>258</v>
      </c>
      <c r="G51" s="3"/>
    </row>
    <row r="52" spans="1:10">
      <c r="A52" s="37" t="s">
        <v>169</v>
      </c>
      <c r="B52" s="28" t="s">
        <v>174</v>
      </c>
      <c r="C52" s="32">
        <v>200</v>
      </c>
      <c r="D52" s="31" t="s">
        <v>179</v>
      </c>
      <c r="G52" s="12"/>
      <c r="H52" s="12"/>
      <c r="I52" s="15"/>
      <c r="J52" s="16"/>
    </row>
    <row r="53" spans="1:10">
      <c r="A53" s="37" t="s">
        <v>170</v>
      </c>
      <c r="B53" s="28" t="s">
        <v>175</v>
      </c>
      <c r="C53" s="32">
        <v>200</v>
      </c>
      <c r="D53" s="31" t="s">
        <v>259</v>
      </c>
      <c r="G53" s="3"/>
      <c r="I53" s="1"/>
    </row>
    <row r="54" spans="1:10">
      <c r="A54" s="37" t="s">
        <v>171</v>
      </c>
      <c r="B54" s="28" t="s">
        <v>176</v>
      </c>
      <c r="C54" s="32">
        <v>200</v>
      </c>
      <c r="D54" s="31" t="s">
        <v>151</v>
      </c>
      <c r="I54" s="1"/>
    </row>
    <row r="55" spans="1:10">
      <c r="A55" s="37" t="s">
        <v>172</v>
      </c>
      <c r="B55" s="28" t="s">
        <v>177</v>
      </c>
      <c r="C55" s="32">
        <v>200</v>
      </c>
      <c r="D55" s="31" t="s">
        <v>180</v>
      </c>
      <c r="E55" s="3" t="s">
        <v>100</v>
      </c>
      <c r="F55" s="5">
        <f>COUNT(C2:C9)+COUNT(C13:C44)</f>
        <v>40</v>
      </c>
      <c r="G55" s="5">
        <f>SUM(C45+C10)</f>
        <v>15680</v>
      </c>
    </row>
    <row r="56" spans="1:10">
      <c r="A56" s="6"/>
      <c r="B56" s="22"/>
      <c r="C56" s="9">
        <f>SUM(C48:C55)</f>
        <v>1600</v>
      </c>
      <c r="D56" s="8"/>
      <c r="E56" s="3" t="s">
        <v>101</v>
      </c>
      <c r="F56" s="5">
        <f>SUM(C57+C81)</f>
        <v>27</v>
      </c>
      <c r="G56" s="5">
        <f>SUM(C80+C56)</f>
        <v>5400</v>
      </c>
    </row>
    <row r="57" spans="1:10">
      <c r="A57" s="6"/>
      <c r="B57" s="22"/>
      <c r="C57" s="3">
        <f>COUNT(C48:C55)</f>
        <v>8</v>
      </c>
      <c r="D57" s="8"/>
    </row>
    <row r="58" spans="1:10">
      <c r="A58" s="17"/>
      <c r="B58" s="1"/>
    </row>
    <row r="59" spans="1:10">
      <c r="A59" s="36" t="s">
        <v>201</v>
      </c>
      <c r="B59" s="23" t="s">
        <v>212</v>
      </c>
      <c r="C59" s="24">
        <v>200</v>
      </c>
      <c r="D59" s="25" t="s">
        <v>47</v>
      </c>
    </row>
    <row r="60" spans="1:10">
      <c r="A60" s="36" t="s">
        <v>202</v>
      </c>
      <c r="B60" s="23" t="s">
        <v>213</v>
      </c>
      <c r="C60" s="24">
        <v>200</v>
      </c>
      <c r="D60" s="25" t="s">
        <v>14</v>
      </c>
    </row>
    <row r="61" spans="1:10">
      <c r="A61" s="36" t="s">
        <v>203</v>
      </c>
      <c r="B61" s="23" t="s">
        <v>214</v>
      </c>
      <c r="C61" s="24">
        <v>200</v>
      </c>
      <c r="D61" s="25" t="s">
        <v>99</v>
      </c>
    </row>
    <row r="62" spans="1:10">
      <c r="A62" s="36" t="s">
        <v>204</v>
      </c>
      <c r="B62" s="23" t="s">
        <v>215</v>
      </c>
      <c r="C62" s="24">
        <v>200</v>
      </c>
      <c r="D62" s="25" t="s">
        <v>152</v>
      </c>
    </row>
    <row r="63" spans="1:10">
      <c r="A63" s="36" t="s">
        <v>205</v>
      </c>
      <c r="B63" s="23" t="s">
        <v>108</v>
      </c>
      <c r="C63" s="24">
        <v>200</v>
      </c>
      <c r="D63" s="25" t="s">
        <v>109</v>
      </c>
    </row>
    <row r="64" spans="1:10">
      <c r="A64" s="36" t="s">
        <v>206</v>
      </c>
      <c r="B64" s="23" t="s">
        <v>81</v>
      </c>
      <c r="C64" s="24">
        <v>200</v>
      </c>
      <c r="D64" s="25" t="s">
        <v>94</v>
      </c>
    </row>
    <row r="65" spans="1:4">
      <c r="A65" s="36" t="s">
        <v>92</v>
      </c>
      <c r="B65" s="23" t="s">
        <v>216</v>
      </c>
      <c r="C65" s="24">
        <v>200</v>
      </c>
      <c r="D65" s="25" t="s">
        <v>95</v>
      </c>
    </row>
    <row r="66" spans="1:4">
      <c r="A66" s="36">
        <v>161128</v>
      </c>
      <c r="B66" s="23" t="s">
        <v>217</v>
      </c>
      <c r="C66" s="24">
        <v>200</v>
      </c>
      <c r="D66" s="25" t="s">
        <v>61</v>
      </c>
    </row>
    <row r="67" spans="1:4">
      <c r="A67" s="36" t="s">
        <v>207</v>
      </c>
      <c r="B67" s="23" t="s">
        <v>218</v>
      </c>
      <c r="C67" s="24">
        <v>200</v>
      </c>
      <c r="D67" s="25" t="s">
        <v>64</v>
      </c>
    </row>
    <row r="68" spans="1:4">
      <c r="A68" s="36" t="s">
        <v>208</v>
      </c>
      <c r="B68" s="23" t="s">
        <v>219</v>
      </c>
      <c r="C68" s="33">
        <v>200</v>
      </c>
      <c r="D68" s="25" t="s">
        <v>67</v>
      </c>
    </row>
    <row r="69" spans="1:4">
      <c r="A69" s="36" t="s">
        <v>209</v>
      </c>
      <c r="B69" s="23" t="s">
        <v>220</v>
      </c>
      <c r="C69" s="24">
        <v>200</v>
      </c>
      <c r="D69" s="25" t="s">
        <v>68</v>
      </c>
    </row>
    <row r="70" spans="1:4">
      <c r="A70" s="36" t="s">
        <v>210</v>
      </c>
      <c r="B70" s="23" t="s">
        <v>221</v>
      </c>
      <c r="C70" s="24">
        <v>200</v>
      </c>
      <c r="D70" s="25" t="s">
        <v>69</v>
      </c>
    </row>
    <row r="71" spans="1:4">
      <c r="A71" s="36" t="s">
        <v>211</v>
      </c>
      <c r="B71" s="23" t="s">
        <v>222</v>
      </c>
      <c r="C71" s="24">
        <v>200</v>
      </c>
      <c r="D71" s="25" t="s">
        <v>72</v>
      </c>
    </row>
    <row r="72" spans="1:4">
      <c r="A72" s="34" t="s">
        <v>182</v>
      </c>
      <c r="B72" s="23" t="s">
        <v>223</v>
      </c>
      <c r="C72" s="24">
        <v>200</v>
      </c>
      <c r="D72" s="25" t="s">
        <v>74</v>
      </c>
    </row>
    <row r="73" spans="1:4">
      <c r="A73" s="34" t="s">
        <v>75</v>
      </c>
      <c r="B73" s="23" t="s">
        <v>224</v>
      </c>
      <c r="C73" s="24">
        <v>200</v>
      </c>
      <c r="D73" s="25" t="s">
        <v>76</v>
      </c>
    </row>
    <row r="74" spans="1:4">
      <c r="A74" s="34" t="s">
        <v>82</v>
      </c>
      <c r="B74" s="23" t="s">
        <v>225</v>
      </c>
      <c r="C74" s="24">
        <v>200</v>
      </c>
      <c r="D74" s="25" t="s">
        <v>83</v>
      </c>
    </row>
    <row r="75" spans="1:4">
      <c r="A75" s="34" t="s">
        <v>84</v>
      </c>
      <c r="B75" s="23" t="s">
        <v>226</v>
      </c>
      <c r="C75" s="24">
        <v>200</v>
      </c>
      <c r="D75" s="25" t="s">
        <v>86</v>
      </c>
    </row>
    <row r="76" spans="1:4">
      <c r="A76" s="34" t="s">
        <v>140</v>
      </c>
      <c r="B76" s="23" t="s">
        <v>141</v>
      </c>
      <c r="C76" s="24">
        <v>200</v>
      </c>
      <c r="D76" s="25" t="s">
        <v>139</v>
      </c>
    </row>
    <row r="77" spans="1:4">
      <c r="A77" s="34" t="s">
        <v>142</v>
      </c>
      <c r="B77" s="23" t="s">
        <v>143</v>
      </c>
      <c r="C77" s="24">
        <v>200</v>
      </c>
      <c r="D77" s="25" t="s">
        <v>138</v>
      </c>
    </row>
    <row r="78" spans="1:4">
      <c r="A78" s="34" t="s">
        <v>183</v>
      </c>
      <c r="B78" s="23" t="s">
        <v>184</v>
      </c>
      <c r="C78" s="24">
        <v>200</v>
      </c>
      <c r="D78" s="25" t="s">
        <v>185</v>
      </c>
    </row>
    <row r="79" spans="1:4">
      <c r="A79" s="34" t="s">
        <v>88</v>
      </c>
      <c r="B79" s="23" t="s">
        <v>87</v>
      </c>
      <c r="C79" s="24">
        <v>200</v>
      </c>
      <c r="D79" s="25" t="s">
        <v>89</v>
      </c>
    </row>
    <row r="80" spans="1:4">
      <c r="A80" s="11"/>
      <c r="B80" s="12"/>
      <c r="C80" s="13">
        <f>SUM(C61:C79)</f>
        <v>3800</v>
      </c>
      <c r="D80" s="15"/>
    </row>
    <row r="81" spans="3:3">
      <c r="C81" s="3">
        <f>COUNT(C61:C79)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5" zoomScale="85" zoomScaleNormal="85" workbookViewId="0">
      <selection activeCell="A68" sqref="A68:XFD68"/>
    </sheetView>
  </sheetViews>
  <sheetFormatPr defaultColWidth="9" defaultRowHeight="12"/>
  <cols>
    <col min="1" max="1" width="13" style="21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">
      <c r="A1" s="38" t="s">
        <v>111</v>
      </c>
      <c r="B1" s="39" t="s">
        <v>112</v>
      </c>
    </row>
    <row r="2" spans="1:5" ht="18.75">
      <c r="A2" s="40">
        <v>100020</v>
      </c>
      <c r="B2" s="39" t="s">
        <v>30</v>
      </c>
      <c r="D2" s="17"/>
      <c r="E2" s="1"/>
    </row>
    <row r="3" spans="1:5" ht="18">
      <c r="A3" s="40">
        <v>110003</v>
      </c>
      <c r="B3" s="39" t="s">
        <v>50</v>
      </c>
    </row>
    <row r="4" spans="1:5" ht="18">
      <c r="A4" s="40">
        <v>110011</v>
      </c>
      <c r="B4" s="39" t="s">
        <v>48</v>
      </c>
    </row>
    <row r="5" spans="1:5" ht="18">
      <c r="A5" s="40">
        <v>160222</v>
      </c>
      <c r="B5" s="39" t="s">
        <v>247</v>
      </c>
    </row>
    <row r="6" spans="1:5" ht="18">
      <c r="A6" s="38">
        <v>161128</v>
      </c>
      <c r="B6" s="39" t="s">
        <v>60</v>
      </c>
    </row>
    <row r="7" spans="1:5" ht="18">
      <c r="A7" s="38">
        <v>399011</v>
      </c>
      <c r="B7" s="38" t="s">
        <v>131</v>
      </c>
    </row>
    <row r="8" spans="1:5" ht="18">
      <c r="A8" s="38" t="s">
        <v>123</v>
      </c>
      <c r="B8" s="38" t="s">
        <v>132</v>
      </c>
    </row>
    <row r="9" spans="1:5" ht="18">
      <c r="A9" s="38" t="s">
        <v>124</v>
      </c>
      <c r="B9" s="38" t="s">
        <v>121</v>
      </c>
    </row>
    <row r="10" spans="1:5" ht="18">
      <c r="A10" s="38" t="s">
        <v>155</v>
      </c>
      <c r="B10" s="38" t="s">
        <v>120</v>
      </c>
    </row>
    <row r="11" spans="1:5" ht="18">
      <c r="A11" s="40" t="s">
        <v>45</v>
      </c>
      <c r="B11" s="39" t="s">
        <v>46</v>
      </c>
    </row>
    <row r="12" spans="1:5" ht="18">
      <c r="A12" s="40" t="s">
        <v>148</v>
      </c>
      <c r="B12" s="39" t="s">
        <v>130</v>
      </c>
    </row>
    <row r="13" spans="1:5" ht="18">
      <c r="A13" s="38" t="s">
        <v>164</v>
      </c>
      <c r="B13" s="39" t="s">
        <v>73</v>
      </c>
    </row>
    <row r="14" spans="1:5" ht="18">
      <c r="A14" s="40" t="s">
        <v>165</v>
      </c>
      <c r="B14" s="39" t="s">
        <v>166</v>
      </c>
    </row>
    <row r="15" spans="1:5" ht="18">
      <c r="A15" s="40" t="s">
        <v>15</v>
      </c>
      <c r="B15" s="39" t="s">
        <v>16</v>
      </c>
    </row>
    <row r="16" spans="1:5" ht="18">
      <c r="A16" s="40" t="s">
        <v>21</v>
      </c>
      <c r="B16" s="39" t="s">
        <v>22</v>
      </c>
    </row>
    <row r="17" spans="1:2" ht="18">
      <c r="A17" s="38" t="s">
        <v>122</v>
      </c>
      <c r="B17" s="38" t="s">
        <v>154</v>
      </c>
    </row>
    <row r="18" spans="1:2" ht="18">
      <c r="A18" s="38" t="s">
        <v>97</v>
      </c>
      <c r="B18" s="39" t="s">
        <v>98</v>
      </c>
    </row>
    <row r="19" spans="1:2" ht="18">
      <c r="A19" s="40" t="s">
        <v>80</v>
      </c>
      <c r="B19" s="39" t="s">
        <v>79</v>
      </c>
    </row>
    <row r="20" spans="1:2" ht="18">
      <c r="A20" s="40" t="s">
        <v>42</v>
      </c>
      <c r="B20" s="39" t="s">
        <v>43</v>
      </c>
    </row>
    <row r="21" spans="1:2" ht="18">
      <c r="A21" s="40" t="s">
        <v>149</v>
      </c>
      <c r="B21" s="39" t="s">
        <v>137</v>
      </c>
    </row>
    <row r="22" spans="1:2" ht="18">
      <c r="A22" s="40" t="s">
        <v>36</v>
      </c>
      <c r="B22" s="39" t="s">
        <v>37</v>
      </c>
    </row>
    <row r="23" spans="1:2" ht="18">
      <c r="A23" s="38" t="s">
        <v>65</v>
      </c>
      <c r="B23" s="39" t="s">
        <v>66</v>
      </c>
    </row>
    <row r="24" spans="1:2" ht="18">
      <c r="A24" s="40" t="s">
        <v>24</v>
      </c>
      <c r="B24" s="39" t="s">
        <v>25</v>
      </c>
    </row>
    <row r="25" spans="1:2" ht="18">
      <c r="A25" s="40" t="s">
        <v>147</v>
      </c>
      <c r="B25" s="39" t="s">
        <v>103</v>
      </c>
    </row>
    <row r="26" spans="1:2" ht="18">
      <c r="A26" s="40" t="s">
        <v>116</v>
      </c>
      <c r="B26" s="39" t="s">
        <v>115</v>
      </c>
    </row>
    <row r="27" spans="1:2" ht="18">
      <c r="A27" s="38" t="s">
        <v>126</v>
      </c>
      <c r="B27" s="38" t="s">
        <v>128</v>
      </c>
    </row>
    <row r="28" spans="1:2" ht="18">
      <c r="A28" s="38" t="s">
        <v>163</v>
      </c>
      <c r="B28" s="39" t="s">
        <v>162</v>
      </c>
    </row>
    <row r="29" spans="1:2" ht="18">
      <c r="A29" s="38" t="s">
        <v>88</v>
      </c>
      <c r="B29" s="39" t="s">
        <v>87</v>
      </c>
    </row>
    <row r="30" spans="1:2" ht="18">
      <c r="A30" s="38" t="s">
        <v>156</v>
      </c>
      <c r="B30" s="38" t="s">
        <v>102</v>
      </c>
    </row>
    <row r="31" spans="1:2" ht="18">
      <c r="A31" s="40" t="s">
        <v>144</v>
      </c>
      <c r="B31" s="39" t="s">
        <v>58</v>
      </c>
    </row>
    <row r="32" spans="1:2" ht="18">
      <c r="A32" s="38" t="s">
        <v>183</v>
      </c>
      <c r="B32" s="39" t="s">
        <v>184</v>
      </c>
    </row>
    <row r="33" spans="1:3" ht="18">
      <c r="A33" s="40" t="s">
        <v>55</v>
      </c>
      <c r="B33" s="39" t="s">
        <v>56</v>
      </c>
    </row>
    <row r="34" spans="1:3" ht="18">
      <c r="A34" s="38" t="s">
        <v>90</v>
      </c>
      <c r="B34" s="38" t="s">
        <v>129</v>
      </c>
    </row>
    <row r="35" spans="1:3" ht="18">
      <c r="A35" s="40" t="s">
        <v>11</v>
      </c>
      <c r="B35" s="39" t="s">
        <v>12</v>
      </c>
    </row>
    <row r="36" spans="1:3" ht="18">
      <c r="A36" s="38" t="s">
        <v>70</v>
      </c>
      <c r="B36" s="39" t="s">
        <v>71</v>
      </c>
      <c r="C36" s="6"/>
    </row>
    <row r="37" spans="1:3" ht="18">
      <c r="A37" s="40" t="s">
        <v>32</v>
      </c>
      <c r="B37" s="39" t="s">
        <v>33</v>
      </c>
    </row>
    <row r="38" spans="1:3" ht="18">
      <c r="A38" s="38" t="s">
        <v>84</v>
      </c>
      <c r="B38" s="39" t="s">
        <v>85</v>
      </c>
    </row>
    <row r="39" spans="1:3" ht="18">
      <c r="A39" s="40" t="s">
        <v>52</v>
      </c>
      <c r="B39" s="39" t="s">
        <v>53</v>
      </c>
    </row>
    <row r="40" spans="1:3" ht="18">
      <c r="A40" s="40" t="s">
        <v>246</v>
      </c>
      <c r="B40" s="39" t="s">
        <v>19</v>
      </c>
    </row>
    <row r="41" spans="1:3" ht="18">
      <c r="A41" s="39" t="s">
        <v>91</v>
      </c>
      <c r="B41" s="39" t="s">
        <v>81</v>
      </c>
    </row>
    <row r="42" spans="1:3" ht="18">
      <c r="A42" s="38" t="s">
        <v>140</v>
      </c>
      <c r="B42" s="39" t="s">
        <v>141</v>
      </c>
    </row>
    <row r="43" spans="1:3" ht="18">
      <c r="A43" s="40" t="s">
        <v>8</v>
      </c>
      <c r="B43" s="39" t="s">
        <v>9</v>
      </c>
    </row>
    <row r="44" spans="1:3" ht="18">
      <c r="A44" s="40" t="s">
        <v>145</v>
      </c>
      <c r="B44" s="39" t="s">
        <v>77</v>
      </c>
    </row>
    <row r="45" spans="1:3" ht="18">
      <c r="A45" s="38" t="s">
        <v>170</v>
      </c>
      <c r="B45" s="38" t="s">
        <v>175</v>
      </c>
    </row>
    <row r="46" spans="1:3" ht="18">
      <c r="A46" s="38" t="s">
        <v>142</v>
      </c>
      <c r="B46" s="39" t="s">
        <v>143</v>
      </c>
    </row>
    <row r="47" spans="1:3" ht="18">
      <c r="A47" s="38" t="s">
        <v>157</v>
      </c>
      <c r="B47" s="38" t="s">
        <v>104</v>
      </c>
    </row>
    <row r="48" spans="1:3" ht="18">
      <c r="A48" s="39" t="s">
        <v>92</v>
      </c>
      <c r="B48" s="39" t="s">
        <v>93</v>
      </c>
    </row>
    <row r="49" spans="1:2" ht="18">
      <c r="A49" s="40" t="s">
        <v>160</v>
      </c>
      <c r="B49" s="39" t="s">
        <v>159</v>
      </c>
    </row>
    <row r="50" spans="1:2" ht="18">
      <c r="A50" s="40" t="s">
        <v>146</v>
      </c>
      <c r="B50" s="39" t="s">
        <v>96</v>
      </c>
    </row>
    <row r="51" spans="1:2" ht="18">
      <c r="A51" s="38" t="s">
        <v>62</v>
      </c>
      <c r="B51" s="39" t="s">
        <v>63</v>
      </c>
    </row>
    <row r="52" spans="1:2" ht="18">
      <c r="A52" s="38" t="s">
        <v>227</v>
      </c>
      <c r="B52" s="38" t="s">
        <v>108</v>
      </c>
    </row>
    <row r="53" spans="1:2" ht="18">
      <c r="A53" s="38" t="s">
        <v>228</v>
      </c>
      <c r="B53" s="38" t="s">
        <v>236</v>
      </c>
    </row>
    <row r="54" spans="1:2" ht="18">
      <c r="A54" s="38" t="s">
        <v>125</v>
      </c>
      <c r="B54" s="38" t="s">
        <v>127</v>
      </c>
    </row>
    <row r="55" spans="1:2" ht="18">
      <c r="A55" s="38" t="s">
        <v>229</v>
      </c>
      <c r="B55" s="38" t="s">
        <v>237</v>
      </c>
    </row>
    <row r="56" spans="1:2" ht="18">
      <c r="A56" s="38" t="s">
        <v>230</v>
      </c>
      <c r="B56" s="38" t="s">
        <v>225</v>
      </c>
    </row>
    <row r="57" spans="1:2" ht="18">
      <c r="A57" s="38" t="s">
        <v>231</v>
      </c>
      <c r="B57" s="38" t="s">
        <v>224</v>
      </c>
    </row>
    <row r="58" spans="1:2" ht="18">
      <c r="A58" s="38" t="s">
        <v>210</v>
      </c>
      <c r="B58" s="38" t="s">
        <v>221</v>
      </c>
    </row>
    <row r="59" spans="1:2" ht="18">
      <c r="A59" s="38" t="s">
        <v>232</v>
      </c>
      <c r="B59" s="38" t="s">
        <v>238</v>
      </c>
    </row>
    <row r="60" spans="1:2" ht="18">
      <c r="A60" s="38" t="s">
        <v>233</v>
      </c>
      <c r="B60" s="38" t="s">
        <v>239</v>
      </c>
    </row>
    <row r="61" spans="1:2" ht="18">
      <c r="A61" s="38" t="s">
        <v>134</v>
      </c>
      <c r="B61" s="38" t="s">
        <v>133</v>
      </c>
    </row>
    <row r="62" spans="1:2" ht="18">
      <c r="A62" s="38" t="s">
        <v>234</v>
      </c>
      <c r="B62" s="38" t="s">
        <v>240</v>
      </c>
    </row>
    <row r="63" spans="1:2" ht="18">
      <c r="A63" s="38" t="s">
        <v>188</v>
      </c>
      <c r="B63" s="38" t="s">
        <v>189</v>
      </c>
    </row>
    <row r="64" spans="1:2" ht="18">
      <c r="A64" s="38" t="s">
        <v>235</v>
      </c>
      <c r="B64" s="38" t="s">
        <v>241</v>
      </c>
    </row>
    <row r="65" spans="1:2" ht="18">
      <c r="A65" s="38" t="s">
        <v>201</v>
      </c>
      <c r="B65" s="38" t="s">
        <v>242</v>
      </c>
    </row>
    <row r="66" spans="1:2" ht="18">
      <c r="A66" s="38" t="s">
        <v>244</v>
      </c>
      <c r="B66" s="38" t="s">
        <v>245</v>
      </c>
    </row>
    <row r="67" spans="1:2" ht="18">
      <c r="A67" s="38" t="s">
        <v>249</v>
      </c>
      <c r="B67" s="38" t="s">
        <v>250</v>
      </c>
    </row>
    <row r="68" spans="1:2" ht="18">
      <c r="A68" s="38" t="s">
        <v>269</v>
      </c>
      <c r="B68" s="38" t="s">
        <v>252</v>
      </c>
    </row>
    <row r="69" spans="1:2" ht="18">
      <c r="A69" s="38" t="s">
        <v>270</v>
      </c>
      <c r="B69" s="38" t="s">
        <v>254</v>
      </c>
    </row>
    <row r="70" spans="1:2" ht="18">
      <c r="A70" s="38" t="s">
        <v>271</v>
      </c>
      <c r="B70" s="38" t="s">
        <v>256</v>
      </c>
    </row>
    <row r="71" spans="1:2" ht="18">
      <c r="A71" s="38"/>
      <c r="B71" s="38"/>
    </row>
    <row r="72" spans="1:2" ht="18">
      <c r="A72" s="38"/>
      <c r="B72" s="38"/>
    </row>
    <row r="73" spans="1:2" ht="18">
      <c r="A73" s="38"/>
      <c r="B73" s="38"/>
    </row>
    <row r="74" spans="1:2" ht="18">
      <c r="A74" s="38"/>
      <c r="B74" s="38"/>
    </row>
    <row r="75" spans="1:2" ht="18">
      <c r="A75" s="38"/>
      <c r="B75" s="38"/>
    </row>
    <row r="76" spans="1:2" ht="18">
      <c r="A76" s="38"/>
      <c r="B76" s="38"/>
    </row>
    <row r="77" spans="1:2" ht="18">
      <c r="A77" s="38"/>
      <c r="B77" s="38"/>
    </row>
    <row r="78" spans="1:2" ht="18">
      <c r="A78" s="38"/>
      <c r="B78" s="38"/>
    </row>
    <row r="79" spans="1:2" ht="18">
      <c r="A79" s="38"/>
      <c r="B79" s="38"/>
    </row>
    <row r="80" spans="1:2" ht="18">
      <c r="A80" s="38"/>
      <c r="B80" s="38"/>
    </row>
    <row r="81" spans="1:2" ht="18">
      <c r="A81" s="38"/>
      <c r="B81" s="38"/>
    </row>
    <row r="82" spans="1:2" ht="18">
      <c r="A82" s="38"/>
      <c r="B82" s="38"/>
    </row>
    <row r="83" spans="1:2" ht="18">
      <c r="A83" s="38"/>
      <c r="B83" s="38"/>
    </row>
    <row r="84" spans="1:2" ht="18">
      <c r="A84" s="38"/>
      <c r="B84" s="38"/>
    </row>
    <row r="85" spans="1:2" ht="18">
      <c r="A85" s="38"/>
      <c r="B85" s="38"/>
    </row>
    <row r="86" spans="1:2" ht="18">
      <c r="A86" s="38"/>
      <c r="B86" s="38"/>
    </row>
    <row r="87" spans="1:2" ht="18">
      <c r="A87" s="38"/>
    </row>
  </sheetData>
  <sortState ref="A2:B72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2020-09-08T02:41:59Z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