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ipeng/Desktop/demos/jijinfenxi/"/>
    </mc:Choice>
  </mc:AlternateContent>
  <bookViews>
    <workbookView xWindow="2620" yWindow="460" windowWidth="20780" windowHeight="16680"/>
  </bookViews>
  <sheets>
    <sheet name="工作表1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  <c r="G65" i="1"/>
  <c r="C61" i="1"/>
  <c r="H65" i="1"/>
  <c r="C51" i="1"/>
  <c r="C15" i="1"/>
  <c r="H64" i="1"/>
  <c r="G64" i="1"/>
</calcChain>
</file>

<file path=xl/sharedStrings.xml><?xml version="1.0" encoding="utf-8"?>
<sst xmlns="http://schemas.openxmlformats.org/spreadsheetml/2006/main" count="467" uniqueCount="265">
  <si>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</si>
  <si>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</si>
  <si>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</si>
  <si>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</si>
  <si>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</si>
  <si>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</si>
  <si>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</si>
  <si>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</si>
  <si>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</si>
  <si>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</si>
  <si>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</si>
  <si>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</si>
  <si>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000248</t>
  </si>
  <si>
    <t>汇添富中证主要消费ETF联接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</si>
  <si>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</si>
  <si>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</si>
  <si>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</si>
  <si>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</si>
  <si>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</si>
  <si>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</si>
  <si>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</si>
  <si>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</si>
  <si>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</si>
  <si>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</si>
  <si>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</si>
  <si>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</si>
  <si>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</si>
  <si>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</si>
  <si>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</si>
  <si>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240001</t>
  </si>
  <si>
    <t>华宝宝康消费品混合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</si>
  <si>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</si>
  <si>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</si>
  <si>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</si>
  <si>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</si>
  <si>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</si>
  <si>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</si>
  <si>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</si>
  <si>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</si>
  <si>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</si>
  <si>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</si>
  <si>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</si>
  <si>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</si>
  <si>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</si>
  <si>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</si>
  <si>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</si>
  <si>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009012</t>
  </si>
  <si>
    <t>平安创业板ETF联接A</t>
  </si>
  <si>
    <t>钱晶,成钧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</si>
  <si>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</si>
  <si>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</si>
  <si>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</si>
  <si>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</si>
  <si>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</si>
  <si>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</si>
  <si>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</si>
  <si>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</si>
  <si>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</si>
  <si>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</si>
  <si>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</si>
  <si>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</si>
  <si>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</si>
  <si>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</si>
  <si>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</si>
  <si>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</si>
  <si>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</si>
  <si>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</si>
  <si>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</si>
  <si>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</si>
  <si>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</si>
  <si>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</si>
  <si>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</si>
  <si>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</si>
  <si>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</si>
  <si>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</si>
  <si>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</si>
  <si>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</si>
  <si>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</si>
  <si>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</si>
  <si>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</si>
  <si>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华泰柏瑞行业精选A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</si>
  <si>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</si>
  <si>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</si>
  <si>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</si>
  <si>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</si>
  <si>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</si>
  <si>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</si>
  <si>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</si>
  <si>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</si>
  <si>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</si>
  <si>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</si>
  <si>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</si>
  <si>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</si>
  <si>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</si>
  <si>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</si>
  <si>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</si>
  <si>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</si>
  <si>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</si>
  <si>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</si>
  <si>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</si>
  <si>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国富全球科技互联混合(QDII)人民币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</si>
  <si>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</si>
  <si>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</si>
  <si>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</si>
  <si>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</si>
  <si>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</si>
  <si>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</si>
  <si>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</si>
  <si>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</si>
  <si>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</si>
  <si>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</si>
  <si>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</si>
  <si>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</si>
  <si>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</si>
  <si>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</si>
  <si>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</si>
  <si>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</si>
  <si>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</si>
  <si>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</si>
  <si>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</si>
  <si>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</si>
  <si>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</si>
  <si>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</si>
  <si>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</si>
  <si>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</si>
  <si>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</si>
  <si>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</si>
  <si>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南方天元(LOF)</t>
  </si>
  <si>
    <t>160133</t>
    <phoneticPr fontId="16" type="noConversion"/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</si>
  <si>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</si>
  <si>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</si>
  <si>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</si>
  <si>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</si>
  <si>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</si>
  <si>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</si>
  <si>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</si>
  <si>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</si>
  <si>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</si>
  <si>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001938</t>
    <phoneticPr fontId="16" type="noConversion"/>
  </si>
  <si>
    <t>008526</t>
    <phoneticPr fontId="16" type="noConversion"/>
  </si>
  <si>
    <t>006002</t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</si>
  <si>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</si>
  <si>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</si>
  <si>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</si>
  <si>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</si>
  <si>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</si>
  <si>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</si>
  <si>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</si>
  <si>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</si>
  <si>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</si>
  <si>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</si>
  <si>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</si>
  <si>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</si>
  <si>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</si>
  <si>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</si>
  <si>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</si>
  <si>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</si>
  <si>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</si>
  <si>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004616</t>
    <phoneticPr fontId="16" type="noConversion"/>
  </si>
  <si>
    <t>中欧电子信息产业沪港深股票A</t>
  </si>
  <si>
    <t>许文星</t>
  </si>
  <si>
    <t>鹏华可转债债券</t>
  </si>
  <si>
    <t>000297</t>
    <phoneticPr fontId="16" type="noConversion"/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</si>
  <si>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</si>
  <si>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</si>
  <si>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</si>
  <si>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</si>
  <si>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</si>
  <si>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006228</t>
  </si>
  <si>
    <t>中欧医疗创新股票A</t>
    <rPh sb="0" eb="9">
      <t>A</t>
    </rPh>
    <phoneticPr fontId="16" type="noConversion"/>
  </si>
  <si>
    <t>001679</t>
    <phoneticPr fontId="16" type="noConversion"/>
  </si>
  <si>
    <t>曲扬</t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</si>
  <si>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</si>
  <si>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</si>
  <si>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</si>
  <si>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</si>
  <si>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工银医药健康股票A</t>
    <phoneticPr fontId="16" type="noConversion"/>
  </si>
  <si>
    <t>007835</t>
    <phoneticPr fontId="16" type="noConversion"/>
  </si>
  <si>
    <t>国泰鑫睿混合</t>
    <phoneticPr fontId="16" type="noConversion"/>
  </si>
  <si>
    <t>前海开源中国稀缺资产混合A</t>
    <phoneticPr fontId="16" type="noConversion"/>
  </si>
  <si>
    <t>中海医疗保健</t>
    <phoneticPr fontId="16" type="noConversion"/>
  </si>
  <si>
    <t>刘俊</t>
    <phoneticPr fontId="16" type="noConversion"/>
  </si>
  <si>
    <t>002624</t>
    <phoneticPr fontId="16" type="noConversion"/>
  </si>
  <si>
    <t>广发优企精选混合</t>
    <phoneticPr fontId="16" type="noConversion"/>
  </si>
  <si>
    <t>程琨,傅友兴</t>
    <phoneticPr fontId="16" type="noConversion"/>
  </si>
  <si>
    <t>中欧时代先锋股票A</t>
    <phoneticPr fontId="16" type="noConversion"/>
  </si>
  <si>
    <t>周应波</t>
    <phoneticPr fontId="16" type="noConversion"/>
  </si>
  <si>
    <t>001984</t>
    <phoneticPr fontId="16" type="noConversion"/>
  </si>
  <si>
    <t>上投摩根中国生物医药混合(QDII)</t>
    <phoneticPr fontId="16" type="noConversion"/>
  </si>
  <si>
    <t>161726</t>
    <phoneticPr fontId="16" type="noConversion"/>
  </si>
  <si>
    <t>招商国证生物医药指数分级</t>
    <phoneticPr fontId="16" type="noConversion"/>
  </si>
  <si>
    <t>侯昊</t>
    <phoneticPr fontId="16" type="noConversion"/>
  </si>
  <si>
    <t>000751</t>
    <phoneticPr fontId="16" type="noConversion"/>
  </si>
  <si>
    <t>嘉实新兴产业股票</t>
    <phoneticPr fontId="16" type="noConversion"/>
  </si>
  <si>
    <t>归凯</t>
    <phoneticPr fontId="16" type="noConversion"/>
  </si>
  <si>
    <t>002621</t>
    <phoneticPr fontId="16" type="noConversion"/>
  </si>
  <si>
    <t>中欧消费主题股票A</t>
    <phoneticPr fontId="16" type="noConversion"/>
  </si>
  <si>
    <t>郭睿</t>
    <phoneticPr fontId="16" type="noConversion"/>
  </si>
  <si>
    <t>000083</t>
    <phoneticPr fontId="16" type="noConversion"/>
  </si>
  <si>
    <t>汇添富消费行业混合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</si>
  <si>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</si>
  <si>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</si>
  <si>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</si>
  <si>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</si>
  <si>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</si>
  <si>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</si>
  <si>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</si>
  <si>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</si>
  <si>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</si>
  <si>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</si>
  <si>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</si>
  <si>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</si>
  <si>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</si>
  <si>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</si>
  <si>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</si>
  <si>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</si>
  <si>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</si>
  <si>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</si>
  <si>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</si>
  <si>
    <t>中信建投轮换混合A</t>
  </si>
  <si>
    <t>009076</t>
    <phoneticPr fontId="16" type="noConversion"/>
  </si>
  <si>
    <t>008949</t>
    <phoneticPr fontId="16" type="noConversion"/>
  </si>
  <si>
    <t>009162</t>
    <phoneticPr fontId="16" type="noConversion"/>
  </si>
  <si>
    <t>003822</t>
    <phoneticPr fontId="16" type="noConversion"/>
  </si>
  <si>
    <t>何帅</t>
    <phoneticPr fontId="16" type="noConversion"/>
  </si>
  <si>
    <t>黎海威</t>
    <phoneticPr fontId="16" type="noConversion"/>
  </si>
  <si>
    <t>蒋秋洁</t>
    <phoneticPr fontId="16" type="noConversion"/>
  </si>
  <si>
    <t>张仲维</t>
    <phoneticPr fontId="16" type="noConversion"/>
  </si>
  <si>
    <t>萧嘉倩</t>
    <phoneticPr fontId="16" type="noConversion"/>
  </si>
  <si>
    <t>栾江伟</t>
    <phoneticPr fontId="16" type="noConversion"/>
  </si>
  <si>
    <t>方钰涵</t>
    <phoneticPr fontId="16" type="noConversion"/>
  </si>
  <si>
    <t>过蓓蓓,吴振翔</t>
    <phoneticPr fontId="16" type="noConversion"/>
  </si>
  <si>
    <t>姚志鹏</t>
    <phoneticPr fontId="16" type="noConversion"/>
  </si>
  <si>
    <t>胡戈游</t>
    <phoneticPr fontId="16" type="noConversion"/>
  </si>
  <si>
    <t>大成新锐产业混合</t>
  </si>
  <si>
    <t>001668</t>
    <phoneticPr fontId="16" type="noConversion"/>
  </si>
  <si>
    <t>2000</t>
    <phoneticPr fontId="16" type="noConversion"/>
  </si>
  <si>
    <t>167301</t>
    <phoneticPr fontId="16" type="noConversion"/>
  </si>
  <si>
    <t>保险分级</t>
  </si>
  <si>
    <t>南方益和混合</t>
    <phoneticPr fontId="16" type="noConversion"/>
  </si>
  <si>
    <t>001552</t>
    <phoneticPr fontId="16" type="noConversion"/>
  </si>
  <si>
    <t>陈瑶</t>
  </si>
  <si>
    <t>嘉实新兴产业股票</t>
    <phoneticPr fontId="16" type="noConversion"/>
  </si>
  <si>
    <t>中欧消费主题股票A</t>
    <phoneticPr fontId="16" type="noConversion"/>
  </si>
  <si>
    <t>汇添富中证主要消费ETF联接</t>
    <phoneticPr fontId="16" type="noConversion"/>
  </si>
  <si>
    <t>天弘中证证券保险A</t>
    <phoneticPr fontId="16" type="noConversion"/>
  </si>
  <si>
    <t>嘉实智能汽车股票</t>
    <phoneticPr fontId="16" type="noConversion"/>
  </si>
  <si>
    <t>002624</t>
    <phoneticPr fontId="16" type="noConversion"/>
  </si>
  <si>
    <t>001938</t>
    <phoneticPr fontId="16" type="noConversion"/>
  </si>
  <si>
    <t>161726</t>
    <phoneticPr fontId="16" type="noConversion"/>
  </si>
  <si>
    <t>000751</t>
    <phoneticPr fontId="16" type="noConversion"/>
  </si>
  <si>
    <t>002621</t>
    <phoneticPr fontId="16" type="noConversion"/>
  </si>
  <si>
    <t>000083</t>
    <phoneticPr fontId="16" type="noConversion"/>
  </si>
  <si>
    <t>000248</t>
    <phoneticPr fontId="16" type="noConversion"/>
  </si>
  <si>
    <t>001552</t>
    <phoneticPr fontId="16" type="noConversion"/>
  </si>
  <si>
    <t>002168</t>
    <phoneticPr fontId="16" type="noConversion"/>
  </si>
  <si>
    <t>吴昊</t>
  </si>
  <si>
    <t>006147</t>
    <phoneticPr fontId="16" type="noConversion"/>
  </si>
  <si>
    <t>003822</t>
    <phoneticPr fontId="16" type="noConversion"/>
  </si>
  <si>
    <t>002168</t>
    <phoneticPr fontId="16" type="noConversion"/>
  </si>
  <si>
    <t>090018</t>
    <phoneticPr fontId="16" type="noConversion"/>
  </si>
  <si>
    <t>002293</t>
    <phoneticPr fontId="16" type="noConversion"/>
  </si>
  <si>
    <t>167301</t>
    <phoneticPr fontId="16" type="noConversion"/>
  </si>
  <si>
    <t>宝盈融源可转债债券A</t>
    <phoneticPr fontId="16" type="noConversion"/>
  </si>
  <si>
    <t>天弘中证证券保险A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</si>
</sst>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7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und.10jqka.com.cn/006122/interduce.html" TargetMode="External"/><Relationship Id="rId2" Type="http://schemas.openxmlformats.org/officeDocument/2006/relationships/hyperlink" Target="http://fund.10jqka.com.cn/003822/interduce.html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zoomScaleNormal="85" zoomScalePageLayoutView="85" workbookViewId="0">
      <selection activeCell="C60" sqref="C53:C60"/>
    </sheetView>
  </sheetViews>
  <sheetFormatPr baseColWidth="10" defaultColWidth="9.59765625" defaultRowHeight="18" x14ac:dyDescent="0.2"/>
  <cols>
    <col min="1" max="1" width="11.19921875" style="2" customWidth="1"/>
    <col min="2" max="2" width="47" style="3" customWidth="1"/>
    <col min="3" max="3" width="9.3984375" style="3" customWidth="1"/>
    <col min="4" max="4" width="21.3984375" style="4" customWidth="1"/>
    <col min="5" max="5" width="9.59765625" style="3"/>
    <col min="6" max="6" width="12" style="3" customWidth="1"/>
    <col min="7" max="7" width="12.59765625" style="5" customWidth="1"/>
    <col min="8" max="8" width="10.19921875" style="2" customWidth="1"/>
    <col min="9" max="9" width="10" style="3" customWidth="1"/>
    <col min="10" max="10" width="19.59765625" style="3" customWidth="1"/>
    <col min="11" max="16384" width="9.59765625" style="3"/>
  </cols>
  <sheetData>
    <row r="1" spans="1:8" x14ac:dyDescent="0.2">
      <c r="A1" s="2" t="s">
        <v>211</v>
      </c>
      <c r="B1" s="3" t="s">
        <v>212</v>
      </c>
      <c r="C1" s="3" t="s">
        <v>213</v>
      </c>
      <c r="D1" s="4" t="s">
        <v>214</v>
      </c>
      <c r="E1" s="3" t="s">
        <v>215</v>
      </c>
    </row>
    <row r="2" spans="1:8" x14ac:dyDescent="0.2">
      <c r="A2" s="6" t="s">
        <v>210</v>
      </c>
      <c r="B2" s="7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 x14ac:dyDescent="0.2">
      <c r="A3" s="6">
        <v>399011</v>
      </c>
      <c r="B3" s="6" t="s">
        <v>180</v>
      </c>
      <c r="C3" s="7">
        <v>420</v>
      </c>
      <c r="D3" s="8" t="s">
        <v>181</v>
      </c>
      <c r="E3" s="8" t="s">
        <v>5</v>
      </c>
      <c r="G3" s="5" t="s">
        <v>6</v>
      </c>
      <c r="H3" s="2" t="s">
        <v>7</v>
      </c>
    </row>
    <row r="4" spans="1:8" x14ac:dyDescent="0.2">
      <c r="A4" s="6" t="s">
        <v>247</v>
      </c>
      <c r="B4" s="6" t="s">
        <v>183</v>
      </c>
      <c r="C4" s="7">
        <v>420</v>
      </c>
      <c r="D4" s="8" t="s">
        <v>184</v>
      </c>
      <c r="E4" s="8" t="s">
        <v>8</v>
      </c>
      <c r="G4" s="5" t="s">
        <v>9</v>
      </c>
      <c r="H4" s="2" t="s">
        <v>10</v>
      </c>
    </row>
    <row r="5" spans="1:8" x14ac:dyDescent="0.2">
      <c r="A5" s="6" t="s">
        <v>248</v>
      </c>
      <c r="B5" s="6" t="s">
        <v>185</v>
      </c>
      <c r="C5" s="7">
        <v>420</v>
      </c>
      <c r="D5" s="8" t="s">
        <v>186</v>
      </c>
      <c r="E5" s="8" t="s">
        <v>5</v>
      </c>
      <c r="G5" s="5" t="s">
        <v>11</v>
      </c>
    </row>
    <row r="6" spans="1:8" x14ac:dyDescent="0.2">
      <c r="A6" s="6" t="s">
        <v>187</v>
      </c>
      <c r="B6" s="6" t="s">
        <v>188</v>
      </c>
      <c r="C6" s="7">
        <v>420</v>
      </c>
      <c r="D6" s="8" t="s">
        <v>230</v>
      </c>
      <c r="E6" s="8" t="s">
        <v>8</v>
      </c>
      <c r="G6" s="5" t="s">
        <v>6</v>
      </c>
    </row>
    <row r="7" spans="1:8" x14ac:dyDescent="0.2">
      <c r="A7" s="6" t="s">
        <v>249</v>
      </c>
      <c r="B7" s="6" t="s">
        <v>190</v>
      </c>
      <c r="C7" s="7">
        <v>420</v>
      </c>
      <c r="D7" s="8" t="s">
        <v>191</v>
      </c>
      <c r="E7" s="8" t="s">
        <v>122</v>
      </c>
      <c r="G7" s="5" t="s">
        <v>9</v>
      </c>
      <c r="H7" s="2" t="s">
        <v>236</v>
      </c>
    </row>
    <row r="8" spans="1:8" x14ac:dyDescent="0.2">
      <c r="A8" s="6" t="s">
        <v>250</v>
      </c>
      <c r="B8" s="6" t="s">
        <v>242</v>
      </c>
      <c r="C8" s="7">
        <v>420</v>
      </c>
      <c r="D8" s="8" t="s">
        <v>194</v>
      </c>
      <c r="E8" s="8" t="s">
        <v>5</v>
      </c>
      <c r="G8" s="5" t="s">
        <v>11</v>
      </c>
    </row>
    <row r="9" spans="1:8" x14ac:dyDescent="0.2">
      <c r="A9" s="6" t="s">
        <v>251</v>
      </c>
      <c r="B9" s="6" t="s">
        <v>243</v>
      </c>
      <c r="C9" s="7">
        <v>420</v>
      </c>
      <c r="D9" s="8" t="s">
        <v>197</v>
      </c>
      <c r="E9" s="8" t="s">
        <v>5</v>
      </c>
      <c r="G9" s="5" t="s">
        <v>6</v>
      </c>
    </row>
    <row r="10" spans="1:8" x14ac:dyDescent="0.2">
      <c r="A10" s="6" t="s">
        <v>252</v>
      </c>
      <c r="B10" s="6" t="s">
        <v>199</v>
      </c>
      <c r="C10" s="7">
        <v>420</v>
      </c>
      <c r="D10" s="8" t="s">
        <v>200</v>
      </c>
      <c r="E10" s="8" t="s">
        <v>8</v>
      </c>
      <c r="G10" s="5" t="s">
        <v>9</v>
      </c>
    </row>
    <row r="11" spans="1:8" x14ac:dyDescent="0.2">
      <c r="A11" s="6" t="s">
        <v>253</v>
      </c>
      <c r="B11" s="6" t="s">
        <v>244</v>
      </c>
      <c r="C11" s="7">
        <v>420</v>
      </c>
      <c r="D11" s="8" t="s">
        <v>231</v>
      </c>
      <c r="E11" s="8" t="s">
        <v>2</v>
      </c>
      <c r="G11" s="5" t="s">
        <v>11</v>
      </c>
    </row>
    <row r="12" spans="1:8" x14ac:dyDescent="0.2">
      <c r="A12" s="6" t="s">
        <v>254</v>
      </c>
      <c r="B12" s="6" t="s">
        <v>245</v>
      </c>
      <c r="C12" s="7">
        <v>420</v>
      </c>
      <c r="D12" s="8" t="s">
        <v>241</v>
      </c>
      <c r="E12" s="8" t="s">
        <v>5</v>
      </c>
      <c r="G12" s="5" t="s">
        <v>6</v>
      </c>
    </row>
    <row r="13" spans="1:8" x14ac:dyDescent="0.2">
      <c r="A13" s="6" t="s">
        <v>255</v>
      </c>
      <c r="B13" s="6" t="s">
        <v>246</v>
      </c>
      <c r="C13" s="7">
        <v>420</v>
      </c>
      <c r="D13" s="8" t="s">
        <v>232</v>
      </c>
      <c r="E13" s="8" t="s">
        <v>5</v>
      </c>
      <c r="G13" s="5" t="s">
        <v>9</v>
      </c>
    </row>
    <row r="14" spans="1:8" x14ac:dyDescent="0.2">
      <c r="A14" s="6" t="s">
        <v>29</v>
      </c>
      <c r="B14" s="6" t="s">
        <v>30</v>
      </c>
      <c r="C14" s="7">
        <v>420</v>
      </c>
      <c r="D14" s="8" t="s">
        <v>233</v>
      </c>
      <c r="E14" s="8" t="s">
        <v>8</v>
      </c>
      <c r="G14" s="5" t="s">
        <v>11</v>
      </c>
    </row>
    <row r="15" spans="1:8" x14ac:dyDescent="0.2">
      <c r="A15" s="6"/>
      <c r="B15" s="7"/>
      <c r="C15" s="10">
        <f>SUM(C2:C14)</f>
        <v>5460</v>
      </c>
      <c r="D15" s="11"/>
      <c r="E15" s="20"/>
      <c r="G15" s="5" t="s">
        <v>6</v>
      </c>
    </row>
    <row r="16" spans="1:8" x14ac:dyDescent="0.2">
      <c r="A16" s="6"/>
      <c r="B16" s="7"/>
      <c r="C16" s="7"/>
      <c r="D16" s="11"/>
      <c r="E16" s="20"/>
      <c r="G16" s="5" t="s">
        <v>9</v>
      </c>
    </row>
    <row r="17" spans="1:11" x14ac:dyDescent="0.2">
      <c r="A17" s="12" t="s">
        <v>14</v>
      </c>
      <c r="B17" s="13" t="s">
        <v>15</v>
      </c>
      <c r="C17" s="13">
        <v>420</v>
      </c>
      <c r="D17" s="14" t="s">
        <v>16</v>
      </c>
      <c r="E17" s="14" t="s">
        <v>8</v>
      </c>
      <c r="G17" s="5" t="s">
        <v>11</v>
      </c>
    </row>
    <row r="18" spans="1:11" x14ac:dyDescent="0.2">
      <c r="A18" s="12" t="s">
        <v>17</v>
      </c>
      <c r="B18" s="13" t="s">
        <v>18</v>
      </c>
      <c r="C18" s="13">
        <v>420</v>
      </c>
      <c r="D18" s="14" t="s">
        <v>19</v>
      </c>
      <c r="E18" s="14" t="s">
        <v>2</v>
      </c>
      <c r="G18" s="5" t="s">
        <v>6</v>
      </c>
    </row>
    <row r="19" spans="1:11" x14ac:dyDescent="0.2">
      <c r="A19" s="12" t="s">
        <v>20</v>
      </c>
      <c r="B19" s="13" t="s">
        <v>21</v>
      </c>
      <c r="C19" s="13">
        <v>420</v>
      </c>
      <c r="D19" s="14" t="s">
        <v>22</v>
      </c>
      <c r="E19" s="14" t="s">
        <v>8</v>
      </c>
      <c r="G19" s="5" t="s">
        <v>9</v>
      </c>
    </row>
    <row r="20" spans="1:11" x14ac:dyDescent="0.2">
      <c r="A20" s="12" t="s">
        <v>23</v>
      </c>
      <c r="B20" s="15" t="s">
        <v>24</v>
      </c>
      <c r="C20" s="15">
        <v>420</v>
      </c>
      <c r="D20" s="14" t="s">
        <v>25</v>
      </c>
      <c r="E20" s="14" t="s">
        <v>8</v>
      </c>
    </row>
    <row r="21" spans="1:11" x14ac:dyDescent="0.2">
      <c r="A21" s="12" t="s">
        <v>26</v>
      </c>
      <c r="B21" s="13" t="s">
        <v>27</v>
      </c>
      <c r="C21" s="13">
        <v>420</v>
      </c>
      <c r="D21" s="14" t="s">
        <v>28</v>
      </c>
      <c r="E21" s="14" t="s">
        <v>8</v>
      </c>
    </row>
    <row r="22" spans="1:11" x14ac:dyDescent="0.2">
      <c r="A22" s="12" t="s">
        <v>31</v>
      </c>
      <c r="B22" s="13" t="s">
        <v>32</v>
      </c>
      <c r="C22" s="13">
        <v>420</v>
      </c>
      <c r="D22" s="14" t="s">
        <v>33</v>
      </c>
      <c r="E22" s="14" t="s">
        <v>2</v>
      </c>
    </row>
    <row r="23" spans="1:11" x14ac:dyDescent="0.2">
      <c r="A23" s="12" t="s">
        <v>217</v>
      </c>
      <c r="B23" s="13" t="s">
        <v>216</v>
      </c>
      <c r="C23" s="13">
        <v>420</v>
      </c>
      <c r="D23" s="14" t="s">
        <v>218</v>
      </c>
      <c r="E23" s="14" t="s">
        <v>123</v>
      </c>
    </row>
    <row r="24" spans="1:11" x14ac:dyDescent="0.2">
      <c r="A24" s="12" t="s">
        <v>34</v>
      </c>
      <c r="B24" s="13" t="s">
        <v>35</v>
      </c>
      <c r="C24" s="13">
        <v>420</v>
      </c>
      <c r="D24" s="14" t="s">
        <v>36</v>
      </c>
      <c r="E24" s="14" t="s">
        <v>8</v>
      </c>
    </row>
    <row r="25" spans="1:11" x14ac:dyDescent="0.2">
      <c r="A25" s="12" t="s">
        <v>37</v>
      </c>
      <c r="B25" s="13" t="s">
        <v>38</v>
      </c>
      <c r="C25" s="13">
        <v>420</v>
      </c>
      <c r="D25" s="14" t="s">
        <v>39</v>
      </c>
      <c r="E25" s="14" t="s">
        <v>8</v>
      </c>
    </row>
    <row r="26" spans="1:11" s="1" customFormat="1" x14ac:dyDescent="0.2">
      <c r="A26" s="12" t="s">
        <v>40</v>
      </c>
      <c r="B26" s="13" t="s">
        <v>41</v>
      </c>
      <c r="C26" s="13">
        <v>420</v>
      </c>
      <c r="D26" s="14" t="s">
        <v>42</v>
      </c>
      <c r="E26" s="14" t="s">
        <v>8</v>
      </c>
      <c r="G26" s="5"/>
      <c r="H26" s="2"/>
      <c r="I26" s="3"/>
      <c r="J26" s="3"/>
      <c r="K26" s="3"/>
    </row>
    <row r="27" spans="1:11" x14ac:dyDescent="0.2">
      <c r="A27" s="12" t="s">
        <v>43</v>
      </c>
      <c r="B27" s="13" t="s">
        <v>44</v>
      </c>
      <c r="C27" s="13">
        <v>420</v>
      </c>
      <c r="D27" s="14" t="s">
        <v>45</v>
      </c>
      <c r="E27" s="14" t="s">
        <v>8</v>
      </c>
      <c r="H27" s="21"/>
      <c r="I27" s="1"/>
      <c r="J27" s="1"/>
      <c r="K27" s="1"/>
    </row>
    <row r="28" spans="1:11" x14ac:dyDescent="0.2">
      <c r="A28" s="12" t="s">
        <v>46</v>
      </c>
      <c r="B28" s="13" t="s">
        <v>47</v>
      </c>
      <c r="C28" s="13">
        <v>420</v>
      </c>
      <c r="D28" s="14" t="s">
        <v>48</v>
      </c>
      <c r="E28" s="14" t="s">
        <v>2</v>
      </c>
    </row>
    <row r="29" spans="1:11" x14ac:dyDescent="0.2">
      <c r="A29" s="12">
        <v>100020</v>
      </c>
      <c r="B29" s="13" t="s">
        <v>49</v>
      </c>
      <c r="C29" s="13">
        <v>420</v>
      </c>
      <c r="D29" s="14" t="s">
        <v>50</v>
      </c>
      <c r="E29" s="14" t="s">
        <v>8</v>
      </c>
    </row>
    <row r="30" spans="1:11" x14ac:dyDescent="0.2">
      <c r="A30" s="12" t="s">
        <v>51</v>
      </c>
      <c r="B30" s="13" t="s">
        <v>52</v>
      </c>
      <c r="C30" s="13">
        <v>420</v>
      </c>
      <c r="D30" s="14" t="s">
        <v>53</v>
      </c>
      <c r="E30" s="14" t="s">
        <v>2</v>
      </c>
      <c r="G30" s="22"/>
    </row>
    <row r="31" spans="1:11" x14ac:dyDescent="0.2">
      <c r="A31" s="12">
        <v>160222</v>
      </c>
      <c r="B31" s="13" t="s">
        <v>54</v>
      </c>
      <c r="C31" s="13">
        <v>420</v>
      </c>
      <c r="D31" s="14" t="s">
        <v>53</v>
      </c>
      <c r="E31" s="14" t="s">
        <v>2</v>
      </c>
      <c r="G31" s="22"/>
    </row>
    <row r="32" spans="1:11" x14ac:dyDescent="0.2">
      <c r="A32" s="12" t="s">
        <v>55</v>
      </c>
      <c r="B32" s="13" t="s">
        <v>56</v>
      </c>
      <c r="C32" s="13">
        <v>420</v>
      </c>
      <c r="D32" s="14" t="s">
        <v>57</v>
      </c>
      <c r="E32" s="14" t="s">
        <v>8</v>
      </c>
      <c r="G32" s="22"/>
    </row>
    <row r="33" spans="1:8" x14ac:dyDescent="0.2">
      <c r="A33" s="12" t="s">
        <v>58</v>
      </c>
      <c r="B33" s="13" t="s">
        <v>59</v>
      </c>
      <c r="C33" s="13">
        <v>420</v>
      </c>
      <c r="D33" s="14" t="s">
        <v>60</v>
      </c>
      <c r="E33" s="14" t="s">
        <v>8</v>
      </c>
      <c r="G33" s="22"/>
    </row>
    <row r="34" spans="1:8" x14ac:dyDescent="0.2">
      <c r="A34" s="12" t="s">
        <v>61</v>
      </c>
      <c r="B34" s="13" t="s">
        <v>62</v>
      </c>
      <c r="C34" s="13">
        <v>420</v>
      </c>
      <c r="D34" s="14" t="s">
        <v>63</v>
      </c>
      <c r="E34" s="14" t="s">
        <v>8</v>
      </c>
      <c r="G34" s="22"/>
    </row>
    <row r="35" spans="1:8" x14ac:dyDescent="0.2">
      <c r="A35" s="12" t="s">
        <v>64</v>
      </c>
      <c r="B35" s="13" t="s">
        <v>65</v>
      </c>
      <c r="C35" s="13">
        <v>420</v>
      </c>
      <c r="D35" s="14" t="s">
        <v>66</v>
      </c>
      <c r="E35" s="14" t="s">
        <v>8</v>
      </c>
      <c r="G35" s="22"/>
    </row>
    <row r="36" spans="1:8" x14ac:dyDescent="0.2">
      <c r="A36" s="12">
        <v>110011</v>
      </c>
      <c r="B36" s="13" t="s">
        <v>67</v>
      </c>
      <c r="C36" s="13">
        <v>420</v>
      </c>
      <c r="D36" s="14" t="s">
        <v>68</v>
      </c>
      <c r="E36" s="14" t="s">
        <v>8</v>
      </c>
      <c r="G36" s="22"/>
    </row>
    <row r="37" spans="1:8" x14ac:dyDescent="0.2">
      <c r="A37" s="12">
        <v>110003</v>
      </c>
      <c r="B37" s="13" t="s">
        <v>69</v>
      </c>
      <c r="C37" s="13">
        <v>420</v>
      </c>
      <c r="D37" s="14" t="s">
        <v>70</v>
      </c>
      <c r="E37" s="14" t="s">
        <v>2</v>
      </c>
      <c r="G37" s="22"/>
    </row>
    <row r="38" spans="1:8" x14ac:dyDescent="0.2">
      <c r="A38" s="12" t="s">
        <v>71</v>
      </c>
      <c r="B38" s="13" t="s">
        <v>72</v>
      </c>
      <c r="C38" s="13">
        <v>420</v>
      </c>
      <c r="D38" s="14" t="s">
        <v>73</v>
      </c>
      <c r="E38" s="14" t="s">
        <v>8</v>
      </c>
      <c r="G38" s="22"/>
    </row>
    <row r="39" spans="1:8" x14ac:dyDescent="0.2">
      <c r="A39" s="12" t="s">
        <v>74</v>
      </c>
      <c r="B39" s="13" t="s">
        <v>75</v>
      </c>
      <c r="C39" s="13">
        <v>420</v>
      </c>
      <c r="D39" s="14" t="s">
        <v>76</v>
      </c>
      <c r="E39" s="14" t="s">
        <v>2</v>
      </c>
      <c r="G39" s="22"/>
    </row>
    <row r="40" spans="1:8" x14ac:dyDescent="0.2">
      <c r="A40" s="12" t="s">
        <v>77</v>
      </c>
      <c r="B40" s="13" t="s">
        <v>78</v>
      </c>
      <c r="C40" s="13">
        <v>420</v>
      </c>
      <c r="D40" s="14" t="s">
        <v>79</v>
      </c>
      <c r="E40" s="14" t="s">
        <v>8</v>
      </c>
      <c r="G40" s="22"/>
    </row>
    <row r="41" spans="1:8" ht="17" x14ac:dyDescent="0.15">
      <c r="A41" s="12" t="s">
        <v>148</v>
      </c>
      <c r="B41" s="13" t="s">
        <v>147</v>
      </c>
      <c r="C41" s="13">
        <v>420</v>
      </c>
      <c r="D41" s="14" t="s">
        <v>149</v>
      </c>
      <c r="E41" s="14" t="s">
        <v>8</v>
      </c>
      <c r="G41" s="3"/>
    </row>
    <row r="42" spans="1:8" ht="17" x14ac:dyDescent="0.15">
      <c r="A42" s="12" t="s">
        <v>116</v>
      </c>
      <c r="B42" s="13" t="s">
        <v>113</v>
      </c>
      <c r="C42" s="13">
        <v>420</v>
      </c>
      <c r="D42" s="14" t="s">
        <v>114</v>
      </c>
      <c r="E42" s="14" t="s">
        <v>2</v>
      </c>
      <c r="G42" s="3"/>
    </row>
    <row r="43" spans="1:8" ht="18" customHeight="1" x14ac:dyDescent="0.25">
      <c r="A43" s="12" t="s">
        <v>117</v>
      </c>
      <c r="B43" s="13" t="s">
        <v>115</v>
      </c>
      <c r="C43" s="13">
        <v>420</v>
      </c>
      <c r="D43" s="14" t="s">
        <v>224</v>
      </c>
      <c r="E43" s="14" t="s">
        <v>173</v>
      </c>
      <c r="G43" s="3"/>
      <c r="H43" s="26"/>
    </row>
    <row r="44" spans="1:8" ht="17" x14ac:dyDescent="0.15">
      <c r="A44" s="12" t="s">
        <v>156</v>
      </c>
      <c r="B44" s="13" t="s">
        <v>157</v>
      </c>
      <c r="C44" s="13">
        <v>420</v>
      </c>
      <c r="D44" s="14" t="s">
        <v>225</v>
      </c>
      <c r="E44" s="14" t="s">
        <v>122</v>
      </c>
      <c r="G44" s="3"/>
    </row>
    <row r="45" spans="1:8" ht="17" x14ac:dyDescent="0.15">
      <c r="A45" s="12" t="s">
        <v>119</v>
      </c>
      <c r="B45" s="13" t="s">
        <v>120</v>
      </c>
      <c r="C45" s="13">
        <v>420</v>
      </c>
      <c r="D45" s="14" t="s">
        <v>121</v>
      </c>
      <c r="E45" s="14" t="s">
        <v>122</v>
      </c>
      <c r="G45" s="3"/>
    </row>
    <row r="46" spans="1:8" x14ac:dyDescent="0.2">
      <c r="A46" s="12" t="s">
        <v>128</v>
      </c>
      <c r="B46" s="13" t="s">
        <v>127</v>
      </c>
      <c r="C46" s="13">
        <v>420</v>
      </c>
      <c r="D46" s="14" t="s">
        <v>226</v>
      </c>
      <c r="E46" s="14" t="s">
        <v>123</v>
      </c>
    </row>
    <row r="47" spans="1:8" x14ac:dyDescent="0.2">
      <c r="A47" s="12" t="s">
        <v>175</v>
      </c>
      <c r="B47" s="13" t="s">
        <v>174</v>
      </c>
      <c r="C47" s="13">
        <v>420</v>
      </c>
      <c r="D47" s="14" t="s">
        <v>227</v>
      </c>
      <c r="E47" s="14" t="s">
        <v>123</v>
      </c>
    </row>
    <row r="48" spans="1:8" x14ac:dyDescent="0.2">
      <c r="A48" s="12" t="s">
        <v>142</v>
      </c>
      <c r="B48" s="13" t="s">
        <v>143</v>
      </c>
      <c r="C48" s="13">
        <v>420</v>
      </c>
      <c r="D48" s="14" t="s">
        <v>228</v>
      </c>
      <c r="E48" s="14" t="s">
        <v>123</v>
      </c>
    </row>
    <row r="49" spans="1:11" x14ac:dyDescent="0.2">
      <c r="A49" s="12" t="s">
        <v>201</v>
      </c>
      <c r="B49" s="13" t="s">
        <v>202</v>
      </c>
      <c r="C49" s="13">
        <v>420</v>
      </c>
      <c r="D49" s="14" t="s">
        <v>203</v>
      </c>
      <c r="E49" s="14" t="s">
        <v>172</v>
      </c>
    </row>
    <row r="50" spans="1:11" x14ac:dyDescent="0.2">
      <c r="A50" s="12" t="s">
        <v>207</v>
      </c>
      <c r="B50" s="13" t="s">
        <v>208</v>
      </c>
      <c r="C50" s="13">
        <v>420</v>
      </c>
      <c r="D50" s="14" t="s">
        <v>209</v>
      </c>
      <c r="E50" s="14" t="s">
        <v>122</v>
      </c>
    </row>
    <row r="51" spans="1:11" x14ac:dyDescent="0.2">
      <c r="A51" s="16"/>
      <c r="B51" s="16"/>
      <c r="C51" s="17">
        <f>SUM(C17:C50)</f>
        <v>14280</v>
      </c>
      <c r="D51" s="18"/>
    </row>
    <row r="52" spans="1:11" x14ac:dyDescent="0.2">
      <c r="A52" s="16"/>
      <c r="B52" s="16"/>
      <c r="D52" s="18"/>
      <c r="H52" s="24"/>
    </row>
    <row r="53" spans="1:11" x14ac:dyDescent="0.2">
      <c r="A53" s="6" t="s">
        <v>168</v>
      </c>
      <c r="B53" s="6" t="s">
        <v>169</v>
      </c>
      <c r="C53" s="7">
        <v>200</v>
      </c>
      <c r="D53" s="8" t="s">
        <v>165</v>
      </c>
      <c r="E53" s="8" t="s">
        <v>8</v>
      </c>
    </row>
    <row r="54" spans="1:11" x14ac:dyDescent="0.2">
      <c r="A54" s="6" t="s">
        <v>162</v>
      </c>
      <c r="B54" s="6" t="s">
        <v>161</v>
      </c>
      <c r="C54" s="7">
        <v>200</v>
      </c>
      <c r="D54" s="8" t="s">
        <v>163</v>
      </c>
      <c r="E54" s="8" t="s">
        <v>164</v>
      </c>
      <c r="H54" s="24"/>
    </row>
    <row r="55" spans="1:11" x14ac:dyDescent="0.2">
      <c r="A55" s="6" t="s">
        <v>139</v>
      </c>
      <c r="B55" s="6" t="s">
        <v>80</v>
      </c>
      <c r="C55" s="7">
        <v>200</v>
      </c>
      <c r="D55" s="8" t="s">
        <v>81</v>
      </c>
      <c r="E55" s="8" t="s">
        <v>8</v>
      </c>
      <c r="H55" s="25"/>
    </row>
    <row r="56" spans="1:11" x14ac:dyDescent="0.2">
      <c r="A56" s="6" t="s">
        <v>140</v>
      </c>
      <c r="B56" s="6" t="s">
        <v>176</v>
      </c>
      <c r="C56" s="7">
        <v>200</v>
      </c>
      <c r="D56" s="8" t="s">
        <v>82</v>
      </c>
      <c r="E56" s="8" t="s">
        <v>5</v>
      </c>
      <c r="H56" s="25"/>
    </row>
    <row r="57" spans="1:11" x14ac:dyDescent="0.2">
      <c r="A57" s="6" t="s">
        <v>177</v>
      </c>
      <c r="B57" s="6" t="s">
        <v>178</v>
      </c>
      <c r="C57" s="7">
        <v>200</v>
      </c>
      <c r="D57" s="8" t="s">
        <v>83</v>
      </c>
      <c r="E57" s="8" t="s">
        <v>8</v>
      </c>
      <c r="H57" s="25"/>
    </row>
    <row r="58" spans="1:11" x14ac:dyDescent="0.2">
      <c r="A58" s="6" t="s">
        <v>170</v>
      </c>
      <c r="B58" s="6" t="s">
        <v>179</v>
      </c>
      <c r="C58" s="7">
        <v>200</v>
      </c>
      <c r="D58" s="8" t="s">
        <v>171</v>
      </c>
      <c r="E58" s="8" t="s">
        <v>172</v>
      </c>
      <c r="H58" s="3"/>
    </row>
    <row r="59" spans="1:11" x14ac:dyDescent="0.2">
      <c r="A59" s="6" t="s">
        <v>141</v>
      </c>
      <c r="B59" s="6" t="s">
        <v>100</v>
      </c>
      <c r="C59" s="7">
        <v>200</v>
      </c>
      <c r="D59" s="8" t="s">
        <v>101</v>
      </c>
      <c r="E59" s="8" t="s">
        <v>8</v>
      </c>
      <c r="H59" s="3"/>
    </row>
    <row r="60" spans="1:11" x14ac:dyDescent="0.2">
      <c r="A60" s="6" t="s">
        <v>144</v>
      </c>
      <c r="B60" s="6" t="s">
        <v>145</v>
      </c>
      <c r="C60" s="7">
        <v>200</v>
      </c>
      <c r="D60" s="8" t="s">
        <v>146</v>
      </c>
      <c r="E60" s="8" t="s">
        <v>5</v>
      </c>
      <c r="H60" s="13"/>
      <c r="I60" s="13"/>
      <c r="J60" s="19"/>
      <c r="K60" s="20"/>
    </row>
    <row r="61" spans="1:11" x14ac:dyDescent="0.2">
      <c r="A61" s="9"/>
      <c r="B61" s="7"/>
      <c r="C61" s="10">
        <f>SUM(C53:C60)</f>
        <v>1600</v>
      </c>
      <c r="D61" s="8"/>
      <c r="E61" s="23"/>
      <c r="H61" s="3"/>
      <c r="J61" s="1"/>
    </row>
    <row r="62" spans="1:11" x14ac:dyDescent="0.2">
      <c r="J62" s="1"/>
    </row>
    <row r="63" spans="1:11" x14ac:dyDescent="0.2">
      <c r="A63" s="12" t="s">
        <v>158</v>
      </c>
      <c r="B63" s="13" t="s">
        <v>159</v>
      </c>
      <c r="C63" s="13">
        <v>200</v>
      </c>
      <c r="D63" s="14" t="s">
        <v>160</v>
      </c>
      <c r="E63" s="14" t="s">
        <v>8</v>
      </c>
    </row>
    <row r="64" spans="1:11" x14ac:dyDescent="0.2">
      <c r="A64" s="12" t="s">
        <v>204</v>
      </c>
      <c r="B64" s="13" t="s">
        <v>205</v>
      </c>
      <c r="C64" s="13">
        <v>200</v>
      </c>
      <c r="D64" s="14" t="s">
        <v>206</v>
      </c>
      <c r="E64" s="14" t="s">
        <v>8</v>
      </c>
      <c r="F64" s="3" t="s">
        <v>166</v>
      </c>
      <c r="G64" s="5">
        <f>COUNT(C2:C14)+COUNT(C17:C50)</f>
        <v>47</v>
      </c>
      <c r="H64" s="5">
        <f>SUM(C51+C15)</f>
        <v>19740</v>
      </c>
    </row>
    <row r="65" spans="1:8" x14ac:dyDescent="0.2">
      <c r="A65" s="13" t="s">
        <v>150</v>
      </c>
      <c r="B65" s="13" t="s">
        <v>118</v>
      </c>
      <c r="C65" s="13">
        <v>200</v>
      </c>
      <c r="D65" s="14" t="s">
        <v>154</v>
      </c>
      <c r="E65" s="14" t="s">
        <v>153</v>
      </c>
      <c r="F65" s="3" t="s">
        <v>167</v>
      </c>
      <c r="G65" s="5">
        <f>COUNT(C53:C60)+COUNT(C63:C81)</f>
        <v>27</v>
      </c>
      <c r="H65" s="5">
        <f>SUM(C82+C61)</f>
        <v>5400</v>
      </c>
    </row>
    <row r="66" spans="1:8" x14ac:dyDescent="0.2">
      <c r="A66" s="13" t="s">
        <v>151</v>
      </c>
      <c r="B66" s="13" t="s">
        <v>152</v>
      </c>
      <c r="C66" s="13">
        <v>200</v>
      </c>
      <c r="D66" s="14" t="s">
        <v>155</v>
      </c>
      <c r="E66" s="14" t="s">
        <v>153</v>
      </c>
    </row>
    <row r="67" spans="1:8" x14ac:dyDescent="0.2">
      <c r="A67" s="12" t="s">
        <v>237</v>
      </c>
      <c r="B67" s="13" t="s">
        <v>238</v>
      </c>
      <c r="C67" s="13">
        <v>200</v>
      </c>
      <c r="D67" s="14" t="s">
        <v>256</v>
      </c>
      <c r="E67" s="14" t="s">
        <v>2</v>
      </c>
    </row>
    <row r="68" spans="1:8" x14ac:dyDescent="0.2">
      <c r="A68" s="12">
        <v>161128</v>
      </c>
      <c r="B68" s="16" t="s">
        <v>84</v>
      </c>
      <c r="C68" s="13">
        <v>200</v>
      </c>
      <c r="D68" s="14" t="s">
        <v>85</v>
      </c>
      <c r="E68" s="14" t="s">
        <v>2</v>
      </c>
    </row>
    <row r="69" spans="1:8" x14ac:dyDescent="0.2">
      <c r="A69" s="12" t="s">
        <v>86</v>
      </c>
      <c r="B69" s="13" t="s">
        <v>87</v>
      </c>
      <c r="C69" s="13">
        <v>200</v>
      </c>
      <c r="D69" s="14" t="s">
        <v>88</v>
      </c>
      <c r="E69" s="14" t="s">
        <v>8</v>
      </c>
    </row>
    <row r="70" spans="1:8" x14ac:dyDescent="0.2">
      <c r="A70" s="12" t="s">
        <v>89</v>
      </c>
      <c r="B70" s="13" t="s">
        <v>129</v>
      </c>
      <c r="C70" s="15">
        <v>200</v>
      </c>
      <c r="D70" s="14" t="s">
        <v>130</v>
      </c>
      <c r="E70" s="14" t="s">
        <v>8</v>
      </c>
    </row>
    <row r="71" spans="1:8" x14ac:dyDescent="0.2">
      <c r="A71" s="12" t="s">
        <v>90</v>
      </c>
      <c r="B71" s="13" t="s">
        <v>91</v>
      </c>
      <c r="C71" s="15">
        <v>200</v>
      </c>
      <c r="D71" s="14" t="s">
        <v>92</v>
      </c>
      <c r="E71" s="14" t="s">
        <v>93</v>
      </c>
    </row>
    <row r="72" spans="1:8" x14ac:dyDescent="0.2">
      <c r="A72" s="12" t="s">
        <v>94</v>
      </c>
      <c r="B72" s="13" t="s">
        <v>95</v>
      </c>
      <c r="C72" s="13">
        <v>200</v>
      </c>
      <c r="D72" s="14" t="s">
        <v>96</v>
      </c>
      <c r="E72" s="14" t="s">
        <v>8</v>
      </c>
    </row>
    <row r="73" spans="1:8" x14ac:dyDescent="0.2">
      <c r="A73" s="12" t="s">
        <v>97</v>
      </c>
      <c r="B73" s="13" t="s">
        <v>98</v>
      </c>
      <c r="C73" s="13">
        <v>200</v>
      </c>
      <c r="D73" s="14" t="s">
        <v>99</v>
      </c>
      <c r="E73" s="14" t="s">
        <v>5</v>
      </c>
    </row>
    <row r="74" spans="1:8" x14ac:dyDescent="0.2">
      <c r="A74" s="12" t="s">
        <v>102</v>
      </c>
      <c r="B74" s="13" t="s">
        <v>103</v>
      </c>
      <c r="C74" s="13">
        <v>200</v>
      </c>
      <c r="D74" s="14" t="s">
        <v>104</v>
      </c>
      <c r="E74" s="14" t="s">
        <v>5</v>
      </c>
    </row>
    <row r="75" spans="1:8" x14ac:dyDescent="0.2">
      <c r="A75" s="12" t="s">
        <v>105</v>
      </c>
      <c r="B75" s="13" t="s">
        <v>106</v>
      </c>
      <c r="C75" s="13">
        <v>200</v>
      </c>
      <c r="D75" s="14" t="s">
        <v>107</v>
      </c>
      <c r="E75" s="14" t="s">
        <v>8</v>
      </c>
    </row>
    <row r="76" spans="1:8" x14ac:dyDescent="0.2">
      <c r="A76" s="12" t="s">
        <v>108</v>
      </c>
      <c r="B76" s="13" t="s">
        <v>109</v>
      </c>
      <c r="C76" s="13">
        <v>200</v>
      </c>
      <c r="D76" s="14" t="s">
        <v>110</v>
      </c>
      <c r="E76" s="14" t="s">
        <v>8</v>
      </c>
    </row>
    <row r="77" spans="1:8" x14ac:dyDescent="0.2">
      <c r="A77" s="12" t="s">
        <v>223</v>
      </c>
      <c r="B77" s="13" t="s">
        <v>219</v>
      </c>
      <c r="C77" s="13">
        <v>200</v>
      </c>
      <c r="D77" s="14" t="s">
        <v>229</v>
      </c>
      <c r="E77" s="14" t="s">
        <v>153</v>
      </c>
    </row>
    <row r="78" spans="1:8" x14ac:dyDescent="0.2">
      <c r="A78" s="12" t="s">
        <v>125</v>
      </c>
      <c r="B78" s="13" t="s">
        <v>124</v>
      </c>
      <c r="C78" s="13">
        <v>200</v>
      </c>
      <c r="D78" s="14" t="s">
        <v>126</v>
      </c>
      <c r="E78" s="14" t="s">
        <v>8</v>
      </c>
    </row>
    <row r="79" spans="1:8" x14ac:dyDescent="0.2">
      <c r="A79" s="12" t="s">
        <v>111</v>
      </c>
      <c r="B79" s="13" t="s">
        <v>112</v>
      </c>
      <c r="C79" s="13">
        <v>200</v>
      </c>
      <c r="D79" s="14" t="s">
        <v>63</v>
      </c>
      <c r="E79" s="14" t="s">
        <v>5</v>
      </c>
    </row>
    <row r="80" spans="1:8" x14ac:dyDescent="0.2">
      <c r="A80" s="12" t="s">
        <v>131</v>
      </c>
      <c r="B80" s="13" t="s">
        <v>132</v>
      </c>
      <c r="C80" s="13">
        <v>200</v>
      </c>
      <c r="D80" s="14" t="s">
        <v>133</v>
      </c>
      <c r="E80" s="14" t="s">
        <v>8</v>
      </c>
    </row>
    <row r="81" spans="1:5" x14ac:dyDescent="0.2">
      <c r="A81" s="12" t="s">
        <v>135</v>
      </c>
      <c r="B81" s="13" t="s">
        <v>134</v>
      </c>
      <c r="C81" s="13">
        <v>200</v>
      </c>
      <c r="D81" s="14" t="s">
        <v>136</v>
      </c>
      <c r="E81" s="14" t="s">
        <v>137</v>
      </c>
    </row>
    <row r="82" spans="1:5" x14ac:dyDescent="0.2">
      <c r="A82" s="12"/>
      <c r="B82" s="13"/>
      <c r="C82" s="17">
        <f>SUM(C63:C81)</f>
        <v>3800</v>
      </c>
      <c r="D82" s="19"/>
      <c r="E82" s="20"/>
    </row>
  </sheetData>
  <sortState ref="A20:E56">
    <sortCondition ref="C18"/>
  </sortState>
  <phoneticPr fontId="16" type="noConversion"/>
  <hyperlinks>
    <hyperlink ref="D41" r:id="rId1" location="manager"/>
    <hyperlink ref="D77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60" workbookViewId="0">
      <selection activeCell="A78" sqref="A78:B79"/>
    </sheetView>
  </sheetViews>
  <sheetFormatPr baseColWidth="10" defaultColWidth="9" defaultRowHeight="14" x14ac:dyDescent="0.15"/>
  <cols>
    <col min="1" max="1" width="13" customWidth="1"/>
    <col min="2" max="2" width="63.59765625" customWidth="1"/>
  </cols>
  <sheetData>
    <row r="1" spans="1:2" ht="17" x14ac:dyDescent="0.15">
      <c r="A1" s="2" t="s">
        <v>211</v>
      </c>
      <c r="B1" s="3" t="s">
        <v>212</v>
      </c>
    </row>
    <row r="2" spans="1:2" ht="18" x14ac:dyDescent="0.2">
      <c r="A2" s="6" t="s">
        <v>210</v>
      </c>
      <c r="B2" s="7" t="s">
        <v>0</v>
      </c>
    </row>
    <row r="3" spans="1:2" ht="18" x14ac:dyDescent="0.2">
      <c r="A3" s="6">
        <v>399011</v>
      </c>
      <c r="B3" s="6" t="s">
        <v>180</v>
      </c>
    </row>
    <row r="4" spans="1:2" ht="18" x14ac:dyDescent="0.2">
      <c r="A4" s="6" t="s">
        <v>182</v>
      </c>
      <c r="B4" s="6" t="s">
        <v>183</v>
      </c>
    </row>
    <row r="5" spans="1:2" ht="18" x14ac:dyDescent="0.2">
      <c r="A5" s="6" t="s">
        <v>138</v>
      </c>
      <c r="B5" s="6" t="s">
        <v>185</v>
      </c>
    </row>
    <row r="6" spans="1:2" ht="18" x14ac:dyDescent="0.2">
      <c r="A6" s="6" t="s">
        <v>187</v>
      </c>
      <c r="B6" s="6" t="s">
        <v>188</v>
      </c>
    </row>
    <row r="7" spans="1:2" ht="18" x14ac:dyDescent="0.2">
      <c r="A7" s="6" t="s">
        <v>189</v>
      </c>
      <c r="B7" s="6" t="s">
        <v>190</v>
      </c>
    </row>
    <row r="8" spans="1:2" ht="18" x14ac:dyDescent="0.2">
      <c r="A8" s="6" t="s">
        <v>192</v>
      </c>
      <c r="B8" s="6" t="s">
        <v>193</v>
      </c>
    </row>
    <row r="9" spans="1:2" ht="18" x14ac:dyDescent="0.2">
      <c r="A9" s="6" t="s">
        <v>195</v>
      </c>
      <c r="B9" s="6" t="s">
        <v>196</v>
      </c>
    </row>
    <row r="10" spans="1:2" ht="18" x14ac:dyDescent="0.2">
      <c r="A10" s="6" t="s">
        <v>198</v>
      </c>
      <c r="B10" s="6" t="s">
        <v>199</v>
      </c>
    </row>
    <row r="11" spans="1:2" ht="18" x14ac:dyDescent="0.2">
      <c r="A11" s="6" t="s">
        <v>12</v>
      </c>
      <c r="B11" s="6" t="s">
        <v>13</v>
      </c>
    </row>
    <row r="12" spans="1:2" ht="18" x14ac:dyDescent="0.2">
      <c r="A12" s="6" t="s">
        <v>29</v>
      </c>
      <c r="B12" s="6" t="s">
        <v>30</v>
      </c>
    </row>
    <row r="13" spans="1:2" ht="17" x14ac:dyDescent="0.15">
      <c r="A13" s="12" t="s">
        <v>14</v>
      </c>
      <c r="B13" s="13" t="s">
        <v>15</v>
      </c>
    </row>
    <row r="14" spans="1:2" ht="17" x14ac:dyDescent="0.15">
      <c r="A14" s="12" t="s">
        <v>17</v>
      </c>
      <c r="B14" s="13" t="s">
        <v>18</v>
      </c>
    </row>
    <row r="15" spans="1:2" ht="17" x14ac:dyDescent="0.15">
      <c r="A15" s="12" t="s">
        <v>20</v>
      </c>
      <c r="B15" s="13" t="s">
        <v>21</v>
      </c>
    </row>
    <row r="16" spans="1:2" ht="17" x14ac:dyDescent="0.15">
      <c r="A16" s="12" t="s">
        <v>23</v>
      </c>
      <c r="B16" s="15" t="s">
        <v>24</v>
      </c>
    </row>
    <row r="17" spans="1:2" ht="17" x14ac:dyDescent="0.15">
      <c r="A17" s="12" t="s">
        <v>26</v>
      </c>
      <c r="B17" s="13" t="s">
        <v>27</v>
      </c>
    </row>
    <row r="18" spans="1:2" ht="17" x14ac:dyDescent="0.15">
      <c r="A18" s="12" t="s">
        <v>31</v>
      </c>
      <c r="B18" s="13" t="s">
        <v>32</v>
      </c>
    </row>
    <row r="19" spans="1:2" ht="17" x14ac:dyDescent="0.15">
      <c r="A19" s="12" t="s">
        <v>217</v>
      </c>
      <c r="B19" s="13" t="s">
        <v>216</v>
      </c>
    </row>
    <row r="20" spans="1:2" ht="17" x14ac:dyDescent="0.15">
      <c r="A20" s="12" t="s">
        <v>34</v>
      </c>
      <c r="B20" s="13" t="s">
        <v>35</v>
      </c>
    </row>
    <row r="21" spans="1:2" ht="17" x14ac:dyDescent="0.15">
      <c r="A21" s="12" t="s">
        <v>37</v>
      </c>
      <c r="B21" s="13" t="s">
        <v>38</v>
      </c>
    </row>
    <row r="22" spans="1:2" ht="17" x14ac:dyDescent="0.15">
      <c r="A22" s="12" t="s">
        <v>40</v>
      </c>
      <c r="B22" s="13" t="s">
        <v>41</v>
      </c>
    </row>
    <row r="23" spans="1:2" ht="17" x14ac:dyDescent="0.15">
      <c r="A23" s="12" t="s">
        <v>43</v>
      </c>
      <c r="B23" s="13" t="s">
        <v>44</v>
      </c>
    </row>
    <row r="24" spans="1:2" ht="17" x14ac:dyDescent="0.15">
      <c r="A24" s="12" t="s">
        <v>46</v>
      </c>
      <c r="B24" s="13" t="s">
        <v>47</v>
      </c>
    </row>
    <row r="25" spans="1:2" ht="17" x14ac:dyDescent="0.15">
      <c r="A25" s="12">
        <v>100020</v>
      </c>
      <c r="B25" s="13" t="s">
        <v>49</v>
      </c>
    </row>
    <row r="26" spans="1:2" ht="17" x14ac:dyDescent="0.15">
      <c r="A26" s="12" t="s">
        <v>51</v>
      </c>
      <c r="B26" s="13" t="s">
        <v>52</v>
      </c>
    </row>
    <row r="27" spans="1:2" ht="17" x14ac:dyDescent="0.15">
      <c r="A27" s="12">
        <v>160222</v>
      </c>
      <c r="B27" s="13" t="s">
        <v>54</v>
      </c>
    </row>
    <row r="28" spans="1:2" ht="17" x14ac:dyDescent="0.15">
      <c r="A28" s="12" t="s">
        <v>55</v>
      </c>
      <c r="B28" s="13" t="s">
        <v>56</v>
      </c>
    </row>
    <row r="29" spans="1:2" ht="17" x14ac:dyDescent="0.15">
      <c r="A29" s="12" t="s">
        <v>58</v>
      </c>
      <c r="B29" s="13" t="s">
        <v>59</v>
      </c>
    </row>
    <row r="30" spans="1:2" ht="17" x14ac:dyDescent="0.15">
      <c r="A30" s="12" t="s">
        <v>61</v>
      </c>
      <c r="B30" s="13" t="s">
        <v>62</v>
      </c>
    </row>
    <row r="31" spans="1:2" ht="17" x14ac:dyDescent="0.15">
      <c r="A31" s="12" t="s">
        <v>64</v>
      </c>
      <c r="B31" s="13" t="s">
        <v>65</v>
      </c>
    </row>
    <row r="32" spans="1:2" ht="17" x14ac:dyDescent="0.15">
      <c r="A32" s="12">
        <v>110011</v>
      </c>
      <c r="B32" s="13" t="s">
        <v>67</v>
      </c>
    </row>
    <row r="33" spans="1:2" ht="17" x14ac:dyDescent="0.15">
      <c r="A33" s="12">
        <v>110003</v>
      </c>
      <c r="B33" s="13" t="s">
        <v>69</v>
      </c>
    </row>
    <row r="34" spans="1:2" ht="17" x14ac:dyDescent="0.15">
      <c r="A34" s="12" t="s">
        <v>71</v>
      </c>
      <c r="B34" s="13" t="s">
        <v>72</v>
      </c>
    </row>
    <row r="35" spans="1:2" ht="17" x14ac:dyDescent="0.15">
      <c r="A35" s="12" t="s">
        <v>74</v>
      </c>
      <c r="B35" s="13" t="s">
        <v>75</v>
      </c>
    </row>
    <row r="36" spans="1:2" ht="17" x14ac:dyDescent="0.15">
      <c r="A36" s="12" t="s">
        <v>77</v>
      </c>
      <c r="B36" s="13" t="s">
        <v>78</v>
      </c>
    </row>
    <row r="37" spans="1:2" ht="17" x14ac:dyDescent="0.15">
      <c r="A37" s="12" t="s">
        <v>148</v>
      </c>
      <c r="B37" s="13" t="s">
        <v>147</v>
      </c>
    </row>
    <row r="38" spans="1:2" ht="17" x14ac:dyDescent="0.15">
      <c r="A38" s="12" t="s">
        <v>116</v>
      </c>
      <c r="B38" s="13" t="s">
        <v>113</v>
      </c>
    </row>
    <row r="39" spans="1:2" ht="17" x14ac:dyDescent="0.15">
      <c r="A39" s="12" t="s">
        <v>117</v>
      </c>
      <c r="B39" s="13" t="s">
        <v>115</v>
      </c>
    </row>
    <row r="40" spans="1:2" ht="17" x14ac:dyDescent="0.15">
      <c r="A40" s="12" t="s">
        <v>156</v>
      </c>
      <c r="B40" s="13" t="s">
        <v>157</v>
      </c>
    </row>
    <row r="41" spans="1:2" ht="17" x14ac:dyDescent="0.15">
      <c r="A41" s="12" t="s">
        <v>119</v>
      </c>
      <c r="B41" s="13" t="s">
        <v>120</v>
      </c>
    </row>
    <row r="42" spans="1:2" ht="17" x14ac:dyDescent="0.15">
      <c r="A42" s="12" t="s">
        <v>128</v>
      </c>
      <c r="B42" s="13" t="s">
        <v>127</v>
      </c>
    </row>
    <row r="43" spans="1:2" ht="17" x14ac:dyDescent="0.15">
      <c r="A43" s="12" t="s">
        <v>175</v>
      </c>
      <c r="B43" s="13" t="s">
        <v>174</v>
      </c>
    </row>
    <row r="44" spans="1:2" ht="17" x14ac:dyDescent="0.15">
      <c r="A44" s="12" t="s">
        <v>142</v>
      </c>
      <c r="B44" s="13" t="s">
        <v>143</v>
      </c>
    </row>
    <row r="45" spans="1:2" ht="17" x14ac:dyDescent="0.15">
      <c r="A45" s="12" t="s">
        <v>201</v>
      </c>
      <c r="B45" s="13" t="s">
        <v>202</v>
      </c>
    </row>
    <row r="46" spans="1:2" ht="17" x14ac:dyDescent="0.15">
      <c r="A46" s="12" t="s">
        <v>207</v>
      </c>
      <c r="B46" s="13" t="s">
        <v>208</v>
      </c>
    </row>
    <row r="47" spans="1:2" ht="18" x14ac:dyDescent="0.2">
      <c r="A47" s="6" t="s">
        <v>168</v>
      </c>
      <c r="B47" s="6" t="s">
        <v>169</v>
      </c>
    </row>
    <row r="48" spans="1:2" ht="18" x14ac:dyDescent="0.2">
      <c r="A48" s="6" t="s">
        <v>162</v>
      </c>
      <c r="B48" s="6" t="s">
        <v>161</v>
      </c>
    </row>
    <row r="49" spans="1:2" ht="18" x14ac:dyDescent="0.2">
      <c r="A49" s="6" t="s">
        <v>139</v>
      </c>
      <c r="B49" s="6" t="s">
        <v>80</v>
      </c>
    </row>
    <row r="50" spans="1:2" ht="18" x14ac:dyDescent="0.2">
      <c r="A50" s="6" t="s">
        <v>140</v>
      </c>
      <c r="B50" s="6" t="s">
        <v>176</v>
      </c>
    </row>
    <row r="51" spans="1:2" ht="18" x14ac:dyDescent="0.2">
      <c r="A51" s="6" t="s">
        <v>177</v>
      </c>
      <c r="B51" s="6" t="s">
        <v>178</v>
      </c>
    </row>
    <row r="52" spans="1:2" ht="18" x14ac:dyDescent="0.2">
      <c r="A52" s="6" t="s">
        <v>170</v>
      </c>
      <c r="B52" s="6" t="s">
        <v>179</v>
      </c>
    </row>
    <row r="53" spans="1:2" ht="18" x14ac:dyDescent="0.2">
      <c r="A53" s="6" t="s">
        <v>141</v>
      </c>
      <c r="B53" s="6" t="s">
        <v>100</v>
      </c>
    </row>
    <row r="54" spans="1:2" ht="18" x14ac:dyDescent="0.2">
      <c r="A54" s="6" t="s">
        <v>144</v>
      </c>
      <c r="B54" s="6" t="s">
        <v>145</v>
      </c>
    </row>
    <row r="55" spans="1:2" ht="17" x14ac:dyDescent="0.15">
      <c r="A55" s="12" t="s">
        <v>158</v>
      </c>
      <c r="B55" s="13" t="s">
        <v>159</v>
      </c>
    </row>
    <row r="56" spans="1:2" ht="17" x14ac:dyDescent="0.15">
      <c r="A56" s="12" t="s">
        <v>204</v>
      </c>
      <c r="B56" s="13" t="s">
        <v>205</v>
      </c>
    </row>
    <row r="57" spans="1:2" ht="17" x14ac:dyDescent="0.15">
      <c r="A57" s="13" t="s">
        <v>150</v>
      </c>
      <c r="B57" s="13" t="s">
        <v>118</v>
      </c>
    </row>
    <row r="58" spans="1:2" ht="17" x14ac:dyDescent="0.15">
      <c r="A58" s="13" t="s">
        <v>151</v>
      </c>
      <c r="B58" s="13" t="s">
        <v>152</v>
      </c>
    </row>
    <row r="59" spans="1:2" ht="17" x14ac:dyDescent="0.15">
      <c r="A59" s="12">
        <v>161128</v>
      </c>
      <c r="B59" s="13" t="s">
        <v>84</v>
      </c>
    </row>
    <row r="60" spans="1:2" ht="17" x14ac:dyDescent="0.15">
      <c r="A60" s="12" t="s">
        <v>86</v>
      </c>
      <c r="B60" s="13" t="s">
        <v>87</v>
      </c>
    </row>
    <row r="61" spans="1:2" ht="17" x14ac:dyDescent="0.15">
      <c r="A61" s="12" t="s">
        <v>89</v>
      </c>
      <c r="B61" s="13" t="s">
        <v>129</v>
      </c>
    </row>
    <row r="62" spans="1:2" ht="17" x14ac:dyDescent="0.15">
      <c r="A62" s="12" t="s">
        <v>90</v>
      </c>
      <c r="B62" s="13" t="s">
        <v>91</v>
      </c>
    </row>
    <row r="63" spans="1:2" ht="17" x14ac:dyDescent="0.15">
      <c r="A63" s="12" t="s">
        <v>94</v>
      </c>
      <c r="B63" s="13" t="s">
        <v>95</v>
      </c>
    </row>
    <row r="64" spans="1:2" ht="17" x14ac:dyDescent="0.15">
      <c r="A64" s="12" t="s">
        <v>97</v>
      </c>
      <c r="B64" s="13" t="s">
        <v>98</v>
      </c>
    </row>
    <row r="65" spans="1:2" ht="17" x14ac:dyDescent="0.15">
      <c r="A65" s="12" t="s">
        <v>102</v>
      </c>
      <c r="B65" s="13" t="s">
        <v>103</v>
      </c>
    </row>
    <row r="66" spans="1:2" ht="17" x14ac:dyDescent="0.15">
      <c r="A66" s="12" t="s">
        <v>235</v>
      </c>
      <c r="B66" s="13" t="s">
        <v>106</v>
      </c>
    </row>
    <row r="67" spans="1:2" ht="17" x14ac:dyDescent="0.15">
      <c r="A67" s="12" t="s">
        <v>220</v>
      </c>
      <c r="B67" s="13" t="s">
        <v>109</v>
      </c>
    </row>
    <row r="68" spans="1:2" ht="17" x14ac:dyDescent="0.15">
      <c r="A68" s="12" t="s">
        <v>221</v>
      </c>
      <c r="B68" s="13" t="s">
        <v>124</v>
      </c>
    </row>
    <row r="69" spans="1:2" ht="17" x14ac:dyDescent="0.15">
      <c r="A69" s="12" t="s">
        <v>222</v>
      </c>
      <c r="B69" s="13" t="s">
        <v>112</v>
      </c>
    </row>
    <row r="70" spans="1:2" ht="17" x14ac:dyDescent="0.15">
      <c r="A70" s="12" t="s">
        <v>131</v>
      </c>
      <c r="B70" s="13" t="s">
        <v>132</v>
      </c>
    </row>
    <row r="71" spans="1:2" ht="17" x14ac:dyDescent="0.15">
      <c r="A71" s="12" t="s">
        <v>257</v>
      </c>
      <c r="B71" s="13" t="s">
        <v>263</v>
      </c>
    </row>
    <row r="72" spans="1:2" ht="17" x14ac:dyDescent="0.15">
      <c r="A72" s="12" t="s">
        <v>258</v>
      </c>
      <c r="B72" s="13" t="s">
        <v>219</v>
      </c>
    </row>
    <row r="73" spans="1:2" ht="17" x14ac:dyDescent="0.15">
      <c r="A73" s="12" t="s">
        <v>259</v>
      </c>
      <c r="B73" s="13" t="s">
        <v>246</v>
      </c>
    </row>
    <row r="74" spans="1:2" ht="17" x14ac:dyDescent="0.15">
      <c r="A74" s="12" t="s">
        <v>260</v>
      </c>
      <c r="B74" s="13" t="s">
        <v>234</v>
      </c>
    </row>
    <row r="75" spans="1:2" ht="17" x14ac:dyDescent="0.15">
      <c r="A75" s="12" t="s">
        <v>261</v>
      </c>
      <c r="B75" s="13" t="s">
        <v>239</v>
      </c>
    </row>
    <row r="76" spans="1:2" ht="17" x14ac:dyDescent="0.15">
      <c r="A76" s="12" t="s">
        <v>262</v>
      </c>
      <c r="B76" s="13" t="s">
        <v>238</v>
      </c>
    </row>
    <row r="77" spans="1:2" ht="17" x14ac:dyDescent="0.15">
      <c r="A77" s="12" t="s">
        <v>240</v>
      </c>
      <c r="B77" s="13" t="s">
        <v>264</v>
      </c>
    </row>
    <row r="78" spans="1:2" ht="17" x14ac:dyDescent="0.15">
      <c r="A78" s="12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Microsoft Office 用户</cp:lastModifiedBy>
  <dcterms:created xsi:type="dcterms:W3CDTF">2014-09-09T17:23:31Z</dcterms:created>
  <dcterms:modified xsi:type="dcterms:W3CDTF">2020-08-15T17:14:37Z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