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FT" sheetId="1" r:id="rId1"/>
    <sheet name="Sheet1" sheetId="2" state="hidden" r:id="rId2"/>
    <sheet name="Sheet2" sheetId="3" r:id="rId3"/>
    <sheet name="Sheet9" sheetId="10" r:id="rId4"/>
    <sheet name="Sheet14" sheetId="15" r:id="rId5"/>
    <sheet name="参考" sheetId="14" r:id="rId6"/>
    <sheet name="Sheet3" sheetId="17" r:id="rId7"/>
    <sheet name="Sheet4" sheetId="18" r:id="rId8"/>
  </sheets>
  <definedNames>
    <definedName name="_xlnm._FilterDatabase" localSheetId="4" hidden="1">Sheet14!$C$2:$I$51</definedName>
    <definedName name="_xlnm._FilterDatabase" localSheetId="2" hidden="1">Sheet2!$C$2:$H$51</definedName>
    <definedName name="_xlnm._FilterDatabase" localSheetId="5" hidden="1">参考!$A$1:$G$51</definedName>
  </definedNames>
  <calcPr calcId="145621"/>
</workbook>
</file>

<file path=xl/calcChain.xml><?xml version="1.0" encoding="utf-8"?>
<calcChain xmlns="http://schemas.openxmlformats.org/spreadsheetml/2006/main">
  <c r="E9" i="18" l="1"/>
  <c r="F9" i="18"/>
  <c r="G9" i="18"/>
  <c r="H9" i="18"/>
  <c r="D9" i="18"/>
  <c r="E4" i="18"/>
  <c r="F4" i="18"/>
  <c r="G4" i="18"/>
  <c r="H4" i="18"/>
  <c r="D4" i="18"/>
  <c r="I4" i="17" l="1"/>
  <c r="I5" i="17"/>
  <c r="I6" i="17"/>
  <c r="I7" i="17"/>
  <c r="I8" i="17"/>
  <c r="I9" i="17"/>
  <c r="I10" i="17"/>
  <c r="I3" i="17"/>
  <c r="C59" i="3"/>
  <c r="C58" i="3"/>
  <c r="C57" i="3"/>
  <c r="C56" i="3"/>
  <c r="C18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C55" i="3"/>
  <c r="C54" i="3"/>
  <c r="C53" i="3"/>
  <c r="C52" i="3"/>
  <c r="H51" i="15" l="1"/>
  <c r="G51" i="15"/>
  <c r="F51" i="15"/>
  <c r="E51" i="15"/>
  <c r="D51" i="15"/>
  <c r="C51" i="15"/>
  <c r="H50" i="15"/>
  <c r="G50" i="15"/>
  <c r="F50" i="15"/>
  <c r="E50" i="15"/>
  <c r="D50" i="15"/>
  <c r="C50" i="15"/>
  <c r="H49" i="15"/>
  <c r="G49" i="15"/>
  <c r="F49" i="15"/>
  <c r="E49" i="15"/>
  <c r="D49" i="15"/>
  <c r="C49" i="15"/>
  <c r="H48" i="15"/>
  <c r="G48" i="15"/>
  <c r="F48" i="15"/>
  <c r="E48" i="15"/>
  <c r="D48" i="15"/>
  <c r="C48" i="15"/>
  <c r="H47" i="15"/>
  <c r="G47" i="15"/>
  <c r="F47" i="15"/>
  <c r="E47" i="15"/>
  <c r="D47" i="15"/>
  <c r="C47" i="15"/>
  <c r="H46" i="15"/>
  <c r="G46" i="15"/>
  <c r="F46" i="15"/>
  <c r="E46" i="15"/>
  <c r="D46" i="15"/>
  <c r="C46" i="15"/>
  <c r="H45" i="15"/>
  <c r="G45" i="15"/>
  <c r="F45" i="15"/>
  <c r="E45" i="15"/>
  <c r="D45" i="15"/>
  <c r="C45" i="15"/>
  <c r="H44" i="15"/>
  <c r="G44" i="15"/>
  <c r="F44" i="15"/>
  <c r="E44" i="15"/>
  <c r="D44" i="15"/>
  <c r="C44" i="15"/>
  <c r="H43" i="15"/>
  <c r="G43" i="15"/>
  <c r="F43" i="15"/>
  <c r="E43" i="15"/>
  <c r="D43" i="15"/>
  <c r="C43" i="15"/>
  <c r="H42" i="15"/>
  <c r="G42" i="15"/>
  <c r="F42" i="15"/>
  <c r="E42" i="15"/>
  <c r="D42" i="15"/>
  <c r="C42" i="15"/>
  <c r="H41" i="15"/>
  <c r="G41" i="15"/>
  <c r="F41" i="15"/>
  <c r="E41" i="15"/>
  <c r="D41" i="15"/>
  <c r="C41" i="15"/>
  <c r="H40" i="15"/>
  <c r="G40" i="15"/>
  <c r="F40" i="15"/>
  <c r="E40" i="15"/>
  <c r="D40" i="15"/>
  <c r="C40" i="15"/>
  <c r="H39" i="15"/>
  <c r="G39" i="15"/>
  <c r="F39" i="15"/>
  <c r="E39" i="15"/>
  <c r="D39" i="15"/>
  <c r="C39" i="15"/>
  <c r="H38" i="15"/>
  <c r="G38" i="15"/>
  <c r="F38" i="15"/>
  <c r="E38" i="15"/>
  <c r="D38" i="15"/>
  <c r="C38" i="15"/>
  <c r="H37" i="15"/>
  <c r="G37" i="15"/>
  <c r="F37" i="15"/>
  <c r="E37" i="15"/>
  <c r="D37" i="15"/>
  <c r="C37" i="15"/>
  <c r="H36" i="15"/>
  <c r="G36" i="15"/>
  <c r="F36" i="15"/>
  <c r="E36" i="15"/>
  <c r="D36" i="15"/>
  <c r="C36" i="15"/>
  <c r="H35" i="15"/>
  <c r="G35" i="15"/>
  <c r="F35" i="15"/>
  <c r="E35" i="15"/>
  <c r="D35" i="15"/>
  <c r="C35" i="15"/>
  <c r="H34" i="15"/>
  <c r="G34" i="15"/>
  <c r="F34" i="15"/>
  <c r="E34" i="15"/>
  <c r="D34" i="15"/>
  <c r="C34" i="15"/>
  <c r="H33" i="15"/>
  <c r="G33" i="15"/>
  <c r="F33" i="15"/>
  <c r="E33" i="15"/>
  <c r="D33" i="15"/>
  <c r="C33" i="15"/>
  <c r="H32" i="15"/>
  <c r="G32" i="15"/>
  <c r="F32" i="15"/>
  <c r="E32" i="15"/>
  <c r="D32" i="15"/>
  <c r="C32" i="15"/>
  <c r="H31" i="15"/>
  <c r="G31" i="15"/>
  <c r="F31" i="15"/>
  <c r="E31" i="15"/>
  <c r="D31" i="15"/>
  <c r="C31" i="15"/>
  <c r="H30" i="15"/>
  <c r="G30" i="15"/>
  <c r="F30" i="15"/>
  <c r="E30" i="15"/>
  <c r="D30" i="15"/>
  <c r="C30" i="15"/>
  <c r="H29" i="15"/>
  <c r="G29" i="15"/>
  <c r="F29" i="15"/>
  <c r="E29" i="15"/>
  <c r="D29" i="15"/>
  <c r="C29" i="15"/>
  <c r="H28" i="15"/>
  <c r="G28" i="15"/>
  <c r="F28" i="15"/>
  <c r="E28" i="15"/>
  <c r="D28" i="15"/>
  <c r="C28" i="15"/>
  <c r="H27" i="15"/>
  <c r="G27" i="15"/>
  <c r="F27" i="15"/>
  <c r="E27" i="15"/>
  <c r="D27" i="15"/>
  <c r="C27" i="15"/>
  <c r="H26" i="15"/>
  <c r="G26" i="15"/>
  <c r="F26" i="15"/>
  <c r="E26" i="15"/>
  <c r="D26" i="15"/>
  <c r="C26" i="15"/>
  <c r="H25" i="15"/>
  <c r="G25" i="15"/>
  <c r="F25" i="15"/>
  <c r="E25" i="15"/>
  <c r="D25" i="15"/>
  <c r="C25" i="15"/>
  <c r="H24" i="15"/>
  <c r="G24" i="15"/>
  <c r="F24" i="15"/>
  <c r="E24" i="15"/>
  <c r="D24" i="15"/>
  <c r="C24" i="15"/>
  <c r="H23" i="15"/>
  <c r="G23" i="15"/>
  <c r="F23" i="15"/>
  <c r="E23" i="15"/>
  <c r="D23" i="15"/>
  <c r="C23" i="15"/>
  <c r="H22" i="15"/>
  <c r="G22" i="15"/>
  <c r="F22" i="15"/>
  <c r="E22" i="15"/>
  <c r="D22" i="15"/>
  <c r="C22" i="15"/>
  <c r="H21" i="15"/>
  <c r="G21" i="15"/>
  <c r="F21" i="15"/>
  <c r="E21" i="15"/>
  <c r="D21" i="15"/>
  <c r="C21" i="15"/>
  <c r="H20" i="15"/>
  <c r="G20" i="15"/>
  <c r="F20" i="15"/>
  <c r="E20" i="15"/>
  <c r="D20" i="15"/>
  <c r="C20" i="15"/>
  <c r="H19" i="15"/>
  <c r="G19" i="15"/>
  <c r="F19" i="15"/>
  <c r="E19" i="15"/>
  <c r="D19" i="15"/>
  <c r="C19" i="15"/>
  <c r="H18" i="15"/>
  <c r="G18" i="15"/>
  <c r="F18" i="15"/>
  <c r="E18" i="15"/>
  <c r="D18" i="15"/>
  <c r="C18" i="15"/>
  <c r="H17" i="15"/>
  <c r="G17" i="15"/>
  <c r="F17" i="15"/>
  <c r="E17" i="15"/>
  <c r="D17" i="15"/>
  <c r="C17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H14" i="15"/>
  <c r="G14" i="15"/>
  <c r="F14" i="15"/>
  <c r="E14" i="15"/>
  <c r="D14" i="15"/>
  <c r="C14" i="15"/>
  <c r="H13" i="15"/>
  <c r="G13" i="15"/>
  <c r="F13" i="15"/>
  <c r="E13" i="15"/>
  <c r="D13" i="15"/>
  <c r="C13" i="15"/>
  <c r="H12" i="15"/>
  <c r="G12" i="15"/>
  <c r="F12" i="15"/>
  <c r="E12" i="15"/>
  <c r="D12" i="15"/>
  <c r="C12" i="15"/>
  <c r="H11" i="15"/>
  <c r="G11" i="15"/>
  <c r="F11" i="15"/>
  <c r="E11" i="15"/>
  <c r="D11" i="15"/>
  <c r="C11" i="15"/>
  <c r="H10" i="15"/>
  <c r="G10" i="15"/>
  <c r="F10" i="15"/>
  <c r="E10" i="15"/>
  <c r="D10" i="15"/>
  <c r="C10" i="15"/>
  <c r="H9" i="15"/>
  <c r="G9" i="15"/>
  <c r="F9" i="15"/>
  <c r="E9" i="15"/>
  <c r="D9" i="15"/>
  <c r="C9" i="15"/>
  <c r="H8" i="15"/>
  <c r="G8" i="15"/>
  <c r="F8" i="15"/>
  <c r="E8" i="15"/>
  <c r="D8" i="15"/>
  <c r="C8" i="15"/>
  <c r="H7" i="15"/>
  <c r="G7" i="15"/>
  <c r="F7" i="15"/>
  <c r="E7" i="15"/>
  <c r="D7" i="15"/>
  <c r="C7" i="15"/>
  <c r="H6" i="15"/>
  <c r="G6" i="15"/>
  <c r="F6" i="15"/>
  <c r="E6" i="15"/>
  <c r="D6" i="15"/>
  <c r="C6" i="15"/>
  <c r="H5" i="15"/>
  <c r="G5" i="15"/>
  <c r="F5" i="15"/>
  <c r="E5" i="15"/>
  <c r="D5" i="15"/>
  <c r="C5" i="15"/>
  <c r="H4" i="15"/>
  <c r="G4" i="15"/>
  <c r="F4" i="15"/>
  <c r="E4" i="15"/>
  <c r="D4" i="15"/>
  <c r="C4" i="15"/>
  <c r="H3" i="15"/>
  <c r="G3" i="15"/>
  <c r="F3" i="15"/>
  <c r="E3" i="15"/>
  <c r="D3" i="15"/>
  <c r="C3" i="15"/>
  <c r="H51" i="10"/>
  <c r="G51" i="10"/>
  <c r="F51" i="10"/>
  <c r="E51" i="10"/>
  <c r="D51" i="10"/>
  <c r="C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C46" i="3"/>
  <c r="C47" i="3"/>
  <c r="C48" i="3"/>
  <c r="C49" i="3"/>
  <c r="C50" i="3"/>
  <c r="C51" i="3"/>
  <c r="C45" i="3"/>
  <c r="C39" i="3"/>
  <c r="C40" i="3"/>
  <c r="C41" i="3"/>
  <c r="C42" i="3"/>
  <c r="C43" i="3"/>
  <c r="C44" i="3"/>
  <c r="C38" i="3"/>
  <c r="C32" i="3"/>
  <c r="C33" i="3"/>
  <c r="C34" i="3"/>
  <c r="C35" i="3"/>
  <c r="C36" i="3"/>
  <c r="C37" i="3"/>
  <c r="C31" i="3"/>
  <c r="C29" i="3"/>
  <c r="C30" i="3"/>
  <c r="C28" i="3"/>
  <c r="C26" i="3"/>
  <c r="C27" i="3"/>
  <c r="C25" i="3"/>
  <c r="C23" i="3"/>
  <c r="C24" i="3"/>
  <c r="C22" i="3"/>
  <c r="C19" i="3"/>
  <c r="C20" i="3"/>
  <c r="C21" i="3"/>
  <c r="C16" i="3"/>
  <c r="C17" i="3"/>
  <c r="C15" i="3"/>
  <c r="C13" i="3"/>
  <c r="C14" i="3"/>
  <c r="C12" i="3"/>
  <c r="C10" i="3"/>
  <c r="C11" i="3"/>
  <c r="C9" i="3"/>
  <c r="C8" i="3"/>
  <c r="I12" i="10" l="1"/>
  <c r="I8" i="10"/>
  <c r="I16" i="10"/>
  <c r="I24" i="10"/>
  <c r="I26" i="10"/>
  <c r="I28" i="10"/>
  <c r="I3" i="10"/>
  <c r="I9" i="10"/>
  <c r="I11" i="10"/>
  <c r="I13" i="10"/>
  <c r="I15" i="10"/>
  <c r="I17" i="10"/>
  <c r="I10" i="15"/>
  <c r="I14" i="15"/>
  <c r="I10" i="10"/>
  <c r="I14" i="10"/>
  <c r="I23" i="10"/>
  <c r="I25" i="10"/>
  <c r="I27" i="10"/>
  <c r="I29" i="10"/>
  <c r="I22" i="10"/>
  <c r="I20" i="10"/>
  <c r="I18" i="15"/>
  <c r="I20" i="15"/>
  <c r="I21" i="10"/>
  <c r="I19" i="10"/>
  <c r="I18" i="10"/>
  <c r="I7" i="10"/>
  <c r="I6" i="15"/>
  <c r="I5" i="10"/>
  <c r="I6" i="10"/>
  <c r="I4" i="10"/>
  <c r="I4" i="15"/>
  <c r="I12" i="15"/>
  <c r="I26" i="15"/>
  <c r="I3" i="15"/>
  <c r="I5" i="15"/>
  <c r="I7" i="15"/>
  <c r="I9" i="15"/>
  <c r="I11" i="15"/>
  <c r="I13" i="15"/>
  <c r="I15" i="15"/>
  <c r="I17" i="15"/>
  <c r="I19" i="15"/>
  <c r="I24" i="15"/>
  <c r="I28" i="15"/>
  <c r="H52" i="10"/>
  <c r="I8" i="15"/>
  <c r="I16" i="15"/>
  <c r="I22" i="15"/>
  <c r="I21" i="15"/>
  <c r="I23" i="15"/>
  <c r="I25" i="15"/>
  <c r="I27" i="15"/>
  <c r="I29" i="15"/>
  <c r="I31" i="10"/>
  <c r="I34" i="10"/>
  <c r="I37" i="10"/>
  <c r="I38" i="10"/>
  <c r="I41" i="10"/>
  <c r="I43" i="10"/>
  <c r="I46" i="10"/>
  <c r="I51" i="10"/>
  <c r="I32" i="15"/>
  <c r="I36" i="15"/>
  <c r="I40" i="15"/>
  <c r="I44" i="15"/>
  <c r="I48" i="15"/>
  <c r="I33" i="10"/>
  <c r="I35" i="10"/>
  <c r="I39" i="10"/>
  <c r="I42" i="10"/>
  <c r="I45" i="10"/>
  <c r="I47" i="10"/>
  <c r="I49" i="10"/>
  <c r="I50" i="10"/>
  <c r="E52" i="10"/>
  <c r="I30" i="10"/>
  <c r="I32" i="10"/>
  <c r="I36" i="10"/>
  <c r="I40" i="10"/>
  <c r="I44" i="10"/>
  <c r="I48" i="10"/>
  <c r="F52" i="10"/>
  <c r="I30" i="15"/>
  <c r="G52" i="10"/>
  <c r="I33" i="15"/>
  <c r="I35" i="15"/>
  <c r="I39" i="15"/>
  <c r="I41" i="15"/>
  <c r="I43" i="15"/>
  <c r="I45" i="15"/>
  <c r="I47" i="15"/>
  <c r="I49" i="15"/>
  <c r="I51" i="15"/>
  <c r="D52" i="10"/>
  <c r="I31" i="15"/>
  <c r="I37" i="15"/>
  <c r="I34" i="15"/>
  <c r="I38" i="15"/>
  <c r="I42" i="15"/>
  <c r="I46" i="15"/>
  <c r="I50" i="15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E3" i="3"/>
  <c r="F3" i="3"/>
  <c r="G3" i="3"/>
  <c r="H3" i="3"/>
  <c r="D3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<sst xmlns="http://schemas.openxmlformats.org/spreadsheetml/2006/main" count="272" uniqueCount="129">
  <si>
    <t>summary</t>
    <phoneticPr fontId="2" type="noConversion"/>
  </si>
  <si>
    <t>Time</t>
    <phoneticPr fontId="2" type="noConversion"/>
  </si>
  <si>
    <t>Tester</t>
    <phoneticPr fontId="2" type="noConversion"/>
  </si>
  <si>
    <t>lijiansheng@letv.com</t>
    <phoneticPr fontId="2" type="noConversion"/>
  </si>
  <si>
    <t>AVG(KB/s)</t>
  </si>
  <si>
    <t>USB2  电信</t>
    <phoneticPr fontId="2" type="noConversion"/>
  </si>
  <si>
    <t>USB4  电信</t>
  </si>
  <si>
    <t>USB5  电信</t>
  </si>
  <si>
    <t>USB3  电信</t>
    <phoneticPr fontId="2" type="noConversion"/>
  </si>
  <si>
    <t>USB6 联通</t>
    <phoneticPr fontId="2" type="noConversion"/>
  </si>
  <si>
    <t>USB7 联通</t>
    <phoneticPr fontId="2" type="noConversion"/>
  </si>
  <si>
    <t>Result</t>
    <phoneticPr fontId="2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</si>
  <si>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</si>
  <si>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</si>
  <si>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</si>
  <si>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</si>
  <si>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</si>
  <si>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Test1</t>
  </si>
  <si>
    <t>Test2</t>
  </si>
  <si>
    <t>电视测速</t>
  </si>
  <si>
    <t>USB2</t>
  </si>
  <si>
    <t>USB3</t>
  </si>
  <si>
    <t>USB3 移动</t>
  </si>
  <si>
    <t>USB2 移动</t>
  </si>
  <si>
    <t>USB3 联通</t>
  </si>
  <si>
    <t>USB6 联通</t>
    <phoneticPr fontId="2" type="noConversion"/>
  </si>
  <si>
    <t>USB7 移动</t>
    <phoneticPr fontId="2" type="noConversion"/>
  </si>
  <si>
    <t>USB5 电信</t>
    <phoneticPr fontId="2" type="noConversion"/>
  </si>
  <si>
    <t>USB4 电信</t>
    <phoneticPr fontId="2" type="noConversion"/>
  </si>
  <si>
    <t>USB3 电信</t>
    <phoneticPr fontId="2" type="noConversion"/>
  </si>
  <si>
    <t>USB2 电信</t>
    <phoneticPr fontId="2" type="noConversion"/>
  </si>
  <si>
    <t>USB6 移动</t>
    <phoneticPr fontId="2" type="noConversion"/>
  </si>
  <si>
    <t>USB2 电信</t>
    <phoneticPr fontId="2" type="noConversion"/>
  </si>
  <si>
    <t>USB2 电信</t>
    <phoneticPr fontId="2" type="noConversion"/>
  </si>
  <si>
    <t>USB3 联通</t>
    <phoneticPr fontId="2" type="noConversion"/>
  </si>
  <si>
    <t>USB2</t>
    <phoneticPr fontId="2" type="noConversion"/>
  </si>
  <si>
    <t>test1</t>
    <phoneticPr fontId="2" type="noConversion"/>
  </si>
  <si>
    <t>test2</t>
    <phoneticPr fontId="2" type="noConversion"/>
  </si>
  <si>
    <t>test3</t>
  </si>
  <si>
    <t>test4</t>
  </si>
  <si>
    <t>test5</t>
  </si>
  <si>
    <t>两手机：移动+联通</t>
    <phoneticPr fontId="2" type="noConversion"/>
  </si>
  <si>
    <t>两手机：移动+电信</t>
    <phoneticPr fontId="2" type="noConversion"/>
  </si>
  <si>
    <t>两手机：联通+电信</t>
    <phoneticPr fontId="2" type="noConversion"/>
  </si>
  <si>
    <t>三手机：移动+联通+电信</t>
    <phoneticPr fontId="2" type="noConversion"/>
  </si>
  <si>
    <t>两手机：双移动卡</t>
    <phoneticPr fontId="2" type="noConversion"/>
  </si>
  <si>
    <t>两手机：双联通卡</t>
    <phoneticPr fontId="2" type="noConversion"/>
  </si>
  <si>
    <t>两手机：双电信卡</t>
    <phoneticPr fontId="2" type="noConversion"/>
  </si>
  <si>
    <t>单电信卡</t>
    <phoneticPr fontId="2" type="noConversion"/>
  </si>
  <si>
    <t>单联通卡</t>
    <phoneticPr fontId="2" type="noConversion"/>
  </si>
  <si>
    <t>单移动卡</t>
    <phoneticPr fontId="2" type="noConversion"/>
  </si>
  <si>
    <t>六手机：2移动+4电信</t>
    <phoneticPr fontId="2" type="noConversion"/>
  </si>
  <si>
    <t>六手机：2联通+4电信</t>
    <phoneticPr fontId="2" type="noConversion"/>
  </si>
  <si>
    <t>六手机：联通+移动+4电信</t>
    <phoneticPr fontId="2" type="noConversion"/>
  </si>
  <si>
    <t>单移动卡-电视测速</t>
  </si>
  <si>
    <t>单联通卡-电视测速</t>
  </si>
  <si>
    <t>单电信卡-电视测速</t>
  </si>
  <si>
    <t>两手机：双电信卡-电视测速</t>
  </si>
  <si>
    <t>两手机：双联通卡-电视测速</t>
  </si>
  <si>
    <t>两手机：双移动卡-电视测速</t>
  </si>
  <si>
    <t>三手机：移动+联通+电信-电视测速</t>
  </si>
  <si>
    <t>两手机：联通+电信-电视测速</t>
  </si>
  <si>
    <t>两手机：移动+电信-电视测速</t>
  </si>
  <si>
    <t>两手机：移动+联通-电视测速</t>
  </si>
  <si>
    <t>六手机：2移动+4电信-电视测速</t>
  </si>
  <si>
    <t>六手机：2联通+4电信-电视测速</t>
  </si>
  <si>
    <t>六手机：联通+移动+4电信-电视测速</t>
  </si>
  <si>
    <t>Avg</t>
  </si>
  <si>
    <t>Avg</t>
    <phoneticPr fontId="1" type="noConversion"/>
  </si>
  <si>
    <t>单移动卡-USB2</t>
  </si>
  <si>
    <t>单联通卡-USB2</t>
  </si>
  <si>
    <t>单电信卡-USB2</t>
  </si>
  <si>
    <t>两手机：双电信卡-USB2</t>
  </si>
  <si>
    <t>两手机：双电信卡-USB3</t>
  </si>
  <si>
    <t>两手机：双联通卡-USB2</t>
  </si>
  <si>
    <t>两手机：双联通卡-USB3</t>
  </si>
  <si>
    <t>两手机：双移动卡-USB2</t>
  </si>
  <si>
    <t>两手机：双移动卡-USB3</t>
  </si>
  <si>
    <t>三手机：移动+联通+电信-USB2 电信</t>
  </si>
  <si>
    <t>三手机：移动+联通+电信-USB3 联通</t>
  </si>
  <si>
    <t>三手机：移动+联通+电信-USB4 移动</t>
  </si>
  <si>
    <t>两手机：联通+电信-USB2 电信</t>
  </si>
  <si>
    <t>两手机：联通+电信-USB3 联通</t>
  </si>
  <si>
    <t>两手机：移动+电信-USB2 电信</t>
  </si>
  <si>
    <t>两手机：移动+电信-USB3 移动</t>
  </si>
  <si>
    <t>两手机：移动+联通-USB2 移动</t>
  </si>
  <si>
    <t>两手机：移动+联通-USB3 联通</t>
  </si>
  <si>
    <t>六手机：2移动+4电信-USB2 电信</t>
  </si>
  <si>
    <t>六手机：2移动+4电信-USB3 电信</t>
  </si>
  <si>
    <t>六手机：2移动+4电信-USB4 电信</t>
  </si>
  <si>
    <t>六手机：2移动+4电信-USB5 电信</t>
  </si>
  <si>
    <t>六手机：2移动+4电信-USB6 移动</t>
  </si>
  <si>
    <t>六手机：2移动+4电信-USB7 移动</t>
  </si>
  <si>
    <t>六手机：2联通+4电信-USB2  电信</t>
  </si>
  <si>
    <t>六手机：2联通+4电信-USB3  电信</t>
  </si>
  <si>
    <t>六手机：2联通+4电信-USB4  电信</t>
  </si>
  <si>
    <t>六手机：2联通+4电信-USB5  电信</t>
  </si>
  <si>
    <t>六手机：2联通+4电信-USB6 联通</t>
  </si>
  <si>
    <t>六手机：2联通+4电信-USB7 联通</t>
  </si>
  <si>
    <t>六手机：联通+移动+4电信-USB2 电信</t>
  </si>
  <si>
    <t>六手机：联通+移动+4电信-USB3 电信</t>
  </si>
  <si>
    <t>六手机：联通+移动+4电信-USB4 电信</t>
  </si>
  <si>
    <t>六手机：联通+移动+4电信-USB5 电信</t>
  </si>
  <si>
    <t>六手机：联通+移动+4电信-USB6 联通</t>
  </si>
  <si>
    <t>六手机：联通+移动+4电信-USB7 移动</t>
  </si>
  <si>
    <t>AVG</t>
    <phoneticPr fontId="1" type="noConversion"/>
  </si>
  <si>
    <t>优化后三手机：移动+联通+电信</t>
    <phoneticPr fontId="2" type="noConversion"/>
  </si>
  <si>
    <t>优化后单电信卡</t>
    <phoneticPr fontId="2" type="noConversion"/>
  </si>
  <si>
    <t>优化后单联通卡</t>
    <phoneticPr fontId="2" type="noConversion"/>
  </si>
  <si>
    <t>优化后单移动卡</t>
    <phoneticPr fontId="2" type="noConversion"/>
  </si>
  <si>
    <t>上传USB2 联通</t>
    <phoneticPr fontId="2" type="noConversion"/>
  </si>
  <si>
    <t>上传USB3 移动</t>
    <phoneticPr fontId="2" type="noConversion"/>
  </si>
  <si>
    <t>上传USB4 电信</t>
    <phoneticPr fontId="2" type="noConversion"/>
  </si>
  <si>
    <t>下载USB2 联通</t>
    <phoneticPr fontId="2" type="noConversion"/>
  </si>
  <si>
    <t>下载USB3 移动</t>
    <phoneticPr fontId="2" type="noConversion"/>
  </si>
  <si>
    <t>下载USB4 电信</t>
    <phoneticPr fontId="2" type="noConversion"/>
  </si>
  <si>
    <t>下载平均速度</t>
    <phoneticPr fontId="2" type="noConversion"/>
  </si>
  <si>
    <t>上传平均速度</t>
    <phoneticPr fontId="2" type="noConversion"/>
  </si>
  <si>
    <t>三手机：移动+联通+电信-下载平均速度</t>
  </si>
  <si>
    <t>三手机：移动+联通+电信-下载USB2 联通</t>
  </si>
  <si>
    <t>三手机：移动+联通+电信-下载USB3 移动</t>
  </si>
  <si>
    <t>三手机：移动+联通+电信-下载USB4 电信</t>
  </si>
  <si>
    <t>三手机：移动+联通+电信-上传平均速度</t>
  </si>
  <si>
    <t>三手机：移动+联通+电信-上传USB2 联通</t>
  </si>
  <si>
    <t>三手机：移动+联通+电信-上传USB3 移动</t>
  </si>
  <si>
    <t>三手机：移动+联通+电信-上传USB4 电信</t>
  </si>
  <si>
    <t>2015-11-27       14:30---14:44</t>
    <phoneticPr fontId="2" type="noConversion"/>
  </si>
  <si>
    <t>下载   USB链路和</t>
    <phoneticPr fontId="1" type="noConversion"/>
  </si>
  <si>
    <t>上传   USB链路和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</si>
</sst>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/>
    <xf numFmtId="176" fontId="5" fillId="0" borderId="1" xfId="0" applyNumberFormat="1" applyFont="1" applyBorder="1" applyAlignment="1">
      <alignment horizontal="right" vertical="center" wrapText="1"/>
    </xf>
    <xf numFmtId="176" fontId="0" fillId="0" borderId="0" xfId="0" applyNumberFormat="1" applyFont="1" applyAlignment="1">
      <alignment vertical="center"/>
    </xf>
    <xf numFmtId="176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20" fontId="6" fillId="0" borderId="7" xfId="0" applyNumberFormat="1" applyFont="1" applyBorder="1" applyAlignment="1">
      <alignment horizontal="center"/>
    </xf>
    <xf numFmtId="20" fontId="6" fillId="0" borderId="9" xfId="0" applyNumberFormat="1" applyFont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176" fontId="0" fillId="7" borderId="0" xfId="0" applyNumberFormat="1" applyFill="1"/>
    <xf numFmtId="0" fontId="0" fillId="8" borderId="0" xfId="0" applyFill="1"/>
    <xf numFmtId="176" fontId="0" fillId="8" borderId="0" xfId="0" applyNumberFormat="1" applyFill="1"/>
    <xf numFmtId="0" fontId="0" fillId="7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0F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单移动卡-电视测速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Sheet2!$D$3:$H$3</c:f>
              <c:numCache>
                <c:formatCode>0_ </c:formatCode>
                <c:ptCount val="5"/>
                <c:pt idx="0">
                  <c:v>957</c:v>
                </c:pt>
                <c:pt idx="1">
                  <c:v>741</c:v>
                </c:pt>
                <c:pt idx="2">
                  <c:v>677</c:v>
                </c:pt>
                <c:pt idx="3">
                  <c:v>592</c:v>
                </c:pt>
                <c:pt idx="4">
                  <c:v>589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单移动卡-USB2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Sheet2!$D$4:$H$4</c:f>
            </c:numRef>
          </c:val>
        </c:ser>
        <c:ser>
          <c:idx val="2"/>
          <c:order val="2"/>
          <c:tx>
            <c:strRef>
              <c:f>Sheet2!$C$5</c:f>
              <c:strCache>
                <c:ptCount val="1"/>
                <c:pt idx="0">
                  <c:v>单联通卡-电视测速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Sheet2!$D$5:$H$5</c:f>
              <c:numCache>
                <c:formatCode>0_ </c:formatCode>
                <c:ptCount val="5"/>
                <c:pt idx="0">
                  <c:v>193</c:v>
                </c:pt>
                <c:pt idx="1">
                  <c:v>116</c:v>
                </c:pt>
                <c:pt idx="2">
                  <c:v>611</c:v>
                </c:pt>
                <c:pt idx="3">
                  <c:v>693</c:v>
                </c:pt>
                <c:pt idx="4">
                  <c:v>907</c:v>
                </c:pt>
              </c:numCache>
            </c:numRef>
          </c:val>
        </c:ser>
        <c:ser>
          <c:idx val="3"/>
          <c:order val="3"/>
          <c:tx>
            <c:strRef>
              <c:f>Sheet2!$C$6</c:f>
              <c:strCache>
                <c:ptCount val="1"/>
                <c:pt idx="0">
                  <c:v>单联通卡-USB2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Sheet2!$D$6:$H$6</c:f>
            </c:numRef>
          </c:val>
        </c:ser>
        <c:ser>
          <c:idx val="4"/>
          <c:order val="4"/>
          <c:tx>
            <c:strRef>
              <c:f>Sheet2!$C$7</c:f>
              <c:strCache>
                <c:ptCount val="1"/>
                <c:pt idx="0">
                  <c:v>单电信卡-电视测速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Sheet2!$D$7:$H$7</c:f>
              <c:numCache>
                <c:formatCode>0_ </c:formatCode>
                <c:ptCount val="5"/>
                <c:pt idx="0">
                  <c:v>96.3</c:v>
                </c:pt>
                <c:pt idx="1">
                  <c:v>144</c:v>
                </c:pt>
                <c:pt idx="2">
                  <c:v>129</c:v>
                </c:pt>
                <c:pt idx="3">
                  <c:v>115</c:v>
                </c:pt>
                <c:pt idx="4">
                  <c:v>61.3</c:v>
                </c:pt>
              </c:numCache>
            </c:numRef>
          </c:val>
        </c:ser>
        <c:ser>
          <c:idx val="5"/>
          <c:order val="5"/>
          <c:tx>
            <c:strRef>
              <c:f>Sheet2!$C$8</c:f>
              <c:strCache>
                <c:ptCount val="1"/>
                <c:pt idx="0">
                  <c:v>单电信卡-USB2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Sheet2!$D$8:$H$8</c:f>
            </c:numRef>
          </c:val>
        </c:ser>
        <c:ser>
          <c:idx val="6"/>
          <c:order val="6"/>
          <c:tx>
            <c:strRef>
              <c:f>Sheet2!$C$9</c:f>
              <c:strCache>
                <c:ptCount val="1"/>
                <c:pt idx="0">
                  <c:v>两手机：双电信卡-电视测速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Sheet2!$D$9:$H$9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Sheet2!$C$10</c:f>
              <c:strCache>
                <c:ptCount val="1"/>
                <c:pt idx="0">
                  <c:v>两手机：双电信卡-USB2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Sheet2!$D$10:$H$10</c:f>
            </c:numRef>
          </c:val>
        </c:ser>
        <c:ser>
          <c:idx val="8"/>
          <c:order val="8"/>
          <c:tx>
            <c:strRef>
              <c:f>Sheet2!$C$11</c:f>
              <c:strCache>
                <c:ptCount val="1"/>
                <c:pt idx="0">
                  <c:v>两手机：双电信卡-USB3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Sheet2!$D$11:$H$11</c:f>
            </c:numRef>
          </c:val>
        </c:ser>
        <c:ser>
          <c:idx val="9"/>
          <c:order val="9"/>
          <c:tx>
            <c:strRef>
              <c:f>Sheet2!$C$12</c:f>
              <c:strCache>
                <c:ptCount val="1"/>
                <c:pt idx="0">
                  <c:v>两手机：双联通卡-电视测速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Sheet2!$D$12:$H$12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Sheet2!$C$13</c:f>
              <c:strCache>
                <c:ptCount val="1"/>
                <c:pt idx="0">
                  <c:v>两手机：双联通卡-USB2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Sheet2!$D$13:$H$13</c:f>
            </c:numRef>
          </c:val>
        </c:ser>
        <c:ser>
          <c:idx val="11"/>
          <c:order val="11"/>
          <c:tx>
            <c:strRef>
              <c:f>Sheet2!$C$14</c:f>
              <c:strCache>
                <c:ptCount val="1"/>
                <c:pt idx="0">
                  <c:v>两手机：双联通卡-USB3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Sheet2!$D$14:$H$14</c:f>
            </c:numRef>
          </c:val>
        </c:ser>
        <c:ser>
          <c:idx val="12"/>
          <c:order val="12"/>
          <c:tx>
            <c:strRef>
              <c:f>Sheet2!$C$15</c:f>
              <c:strCache>
                <c:ptCount val="1"/>
                <c:pt idx="0">
                  <c:v>两手机：双移动卡-电视测速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Sheet2!$D$15:$H$15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Sheet2!$C$16</c:f>
              <c:strCache>
                <c:ptCount val="1"/>
                <c:pt idx="0">
                  <c:v>两手机：双移动卡-USB2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Sheet2!$D$16:$H$16</c:f>
            </c:numRef>
          </c:val>
        </c:ser>
        <c:ser>
          <c:idx val="14"/>
          <c:order val="14"/>
          <c:tx>
            <c:strRef>
              <c:f>Sheet2!$C$17</c:f>
              <c:strCache>
                <c:ptCount val="1"/>
                <c:pt idx="0">
                  <c:v>两手机：双移动卡-USB3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Sheet2!$D$17:$H$17</c:f>
            </c:numRef>
          </c:val>
        </c:ser>
        <c:ser>
          <c:idx val="15"/>
          <c:order val="15"/>
          <c:tx>
            <c:strRef>
              <c:f>Sheet2!$C$18</c:f>
              <c:strCache>
                <c:ptCount val="1"/>
                <c:pt idx="0">
                  <c:v>三手机：移动+联通+电信-下载平均速度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Sheet2!$D$18:$H$18</c:f>
              <c:numCache>
                <c:formatCode>0_ </c:formatCode>
                <c:ptCount val="5"/>
                <c:pt idx="0">
                  <c:v>1460</c:v>
                </c:pt>
                <c:pt idx="1">
                  <c:v>1200</c:v>
                </c:pt>
                <c:pt idx="2">
                  <c:v>1020</c:v>
                </c:pt>
                <c:pt idx="3">
                  <c:v>870</c:v>
                </c:pt>
                <c:pt idx="4">
                  <c:v>1150</c:v>
                </c:pt>
              </c:numCache>
            </c:numRef>
          </c:val>
        </c:ser>
        <c:ser>
          <c:idx val="16"/>
          <c:order val="16"/>
          <c:tx>
            <c:strRef>
              <c:f>Sheet2!$C$19</c:f>
              <c:strCache>
                <c:ptCount val="1"/>
                <c:pt idx="0">
                  <c:v>三手机：移动+联通+电信-下载USB2 联通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Sheet2!$D$19:$H$19</c:f>
              <c:numCache>
                <c:formatCode>0_ </c:formatCode>
                <c:ptCount val="5"/>
                <c:pt idx="0">
                  <c:v>1368</c:v>
                </c:pt>
                <c:pt idx="1">
                  <c:v>369</c:v>
                </c:pt>
                <c:pt idx="2">
                  <c:v>865</c:v>
                </c:pt>
                <c:pt idx="3">
                  <c:v>695</c:v>
                </c:pt>
                <c:pt idx="4">
                  <c:v>492</c:v>
                </c:pt>
              </c:numCache>
            </c:numRef>
          </c:val>
        </c:ser>
        <c:ser>
          <c:idx val="17"/>
          <c:order val="17"/>
          <c:tx>
            <c:strRef>
              <c:f>Sheet2!$C$20</c:f>
              <c:strCache>
                <c:ptCount val="1"/>
                <c:pt idx="0">
                  <c:v>三手机：移动+联通+电信-下载USB3 移动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Sheet2!$D$20:$H$20</c:f>
              <c:numCache>
                <c:formatCode>0_ </c:formatCode>
                <c:ptCount val="5"/>
                <c:pt idx="0">
                  <c:v>253</c:v>
                </c:pt>
                <c:pt idx="1">
                  <c:v>782</c:v>
                </c:pt>
                <c:pt idx="2">
                  <c:v>268</c:v>
                </c:pt>
                <c:pt idx="3">
                  <c:v>216</c:v>
                </c:pt>
                <c:pt idx="4">
                  <c:v>820</c:v>
                </c:pt>
              </c:numCache>
            </c:numRef>
          </c:val>
        </c:ser>
        <c:ser>
          <c:idx val="18"/>
          <c:order val="18"/>
          <c:tx>
            <c:strRef>
              <c:f>Sheet2!$C$21</c:f>
              <c:strCache>
                <c:ptCount val="1"/>
                <c:pt idx="0">
                  <c:v>三手机：移动+联通+电信-下载USB4 电信</c:v>
                </c:pt>
              </c:strCache>
            </c:strRef>
          </c:tx>
          <c:invertIfNegative val="0"/>
          <c:cat>
            <c:strRef>
              <c:f>Sheet2!$D$2:$H$2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Sheet2!$D$21:$H$21</c:f>
              <c:numCache>
                <c:formatCode>0_ </c:formatCode>
                <c:ptCount val="5"/>
                <c:pt idx="0">
                  <c:v>51</c:v>
                </c:pt>
                <c:pt idx="1">
                  <c:v>68</c:v>
                </c:pt>
                <c:pt idx="2">
                  <c:v>92</c:v>
                </c:pt>
                <c:pt idx="3">
                  <c:v>117</c:v>
                </c:pt>
                <c:pt idx="4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97536"/>
        <c:axId val="72341696"/>
      </c:barChart>
      <c:catAx>
        <c:axId val="1256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2341696"/>
        <c:crosses val="autoZero"/>
        <c:auto val="1"/>
        <c:lblAlgn val="ctr"/>
        <c:lblOffset val="100"/>
        <c:noMultiLvlLbl val="0"/>
      </c:catAx>
      <c:valAx>
        <c:axId val="72341696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56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90801981488952E-2"/>
          <c:y val="4.5670093192877764E-2"/>
          <c:w val="0.80800912020760762"/>
          <c:h val="0.48212094751675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Test1</c:v>
                </c:pt>
              </c:strCache>
            </c:strRef>
          </c:tx>
          <c:invertIfNegative val="0"/>
          <c:cat>
            <c:strRef>
              <c:f>Sheet2!$C$3:$C$30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三手机：移动+联通+电信-下载USB2 联通</c:v>
                </c:pt>
                <c:pt idx="8">
                  <c:v>三手机：移动+联通+电信-下载USB3 移动</c:v>
                </c:pt>
                <c:pt idx="9">
                  <c:v>三手机：移动+联通+电信-下载USB4 电信</c:v>
                </c:pt>
              </c:strCache>
            </c:strRef>
          </c:cat>
          <c:val>
            <c:numRef>
              <c:f>Sheet2!$D$3:$D$30</c:f>
              <c:numCache>
                <c:formatCode>0_ </c:formatCode>
                <c:ptCount val="10"/>
                <c:pt idx="0">
                  <c:v>957</c:v>
                </c:pt>
                <c:pt idx="1">
                  <c:v>193</c:v>
                </c:pt>
                <c:pt idx="2">
                  <c:v>96.3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1460</c:v>
                </c:pt>
                <c:pt idx="7">
                  <c:v>1368</c:v>
                </c:pt>
                <c:pt idx="8">
                  <c:v>253</c:v>
                </c:pt>
                <c:pt idx="9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strRef>
              <c:f>Sheet2!$C$3:$C$30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三手机：移动+联通+电信-下载USB2 联通</c:v>
                </c:pt>
                <c:pt idx="8">
                  <c:v>三手机：移动+联通+电信-下载USB3 移动</c:v>
                </c:pt>
                <c:pt idx="9">
                  <c:v>三手机：移动+联通+电信-下载USB4 电信</c:v>
                </c:pt>
              </c:strCache>
            </c:strRef>
          </c:cat>
          <c:val>
            <c:numRef>
              <c:f>Sheet2!$E$3:$E$30</c:f>
              <c:numCache>
                <c:formatCode>0_ </c:formatCode>
                <c:ptCount val="10"/>
                <c:pt idx="0">
                  <c:v>741</c:v>
                </c:pt>
                <c:pt idx="1">
                  <c:v>116</c:v>
                </c:pt>
                <c:pt idx="2">
                  <c:v>144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1200</c:v>
                </c:pt>
                <c:pt idx="7">
                  <c:v>369</c:v>
                </c:pt>
                <c:pt idx="8">
                  <c:v>782</c:v>
                </c:pt>
                <c:pt idx="9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Test3</c:v>
                </c:pt>
              </c:strCache>
            </c:strRef>
          </c:tx>
          <c:invertIfNegative val="0"/>
          <c:cat>
            <c:strRef>
              <c:f>Sheet2!$C$3:$C$30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三手机：移动+联通+电信-下载USB2 联通</c:v>
                </c:pt>
                <c:pt idx="8">
                  <c:v>三手机：移动+联通+电信-下载USB3 移动</c:v>
                </c:pt>
                <c:pt idx="9">
                  <c:v>三手机：移动+联通+电信-下载USB4 电信</c:v>
                </c:pt>
              </c:strCache>
            </c:strRef>
          </c:cat>
          <c:val>
            <c:numRef>
              <c:f>Sheet2!$F$3:$F$30</c:f>
              <c:numCache>
                <c:formatCode>0_ </c:formatCode>
                <c:ptCount val="10"/>
                <c:pt idx="0">
                  <c:v>677</c:v>
                </c:pt>
                <c:pt idx="1">
                  <c:v>611</c:v>
                </c:pt>
                <c:pt idx="2">
                  <c:v>129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1020</c:v>
                </c:pt>
                <c:pt idx="7">
                  <c:v>865</c:v>
                </c:pt>
                <c:pt idx="8">
                  <c:v>268</c:v>
                </c:pt>
                <c:pt idx="9">
                  <c:v>92</c:v>
                </c:pt>
              </c:numCache>
            </c:numRef>
          </c:val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strRef>
              <c:f>Sheet2!$C$3:$C$30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三手机：移动+联通+电信-下载USB2 联通</c:v>
                </c:pt>
                <c:pt idx="8">
                  <c:v>三手机：移动+联通+电信-下载USB3 移动</c:v>
                </c:pt>
                <c:pt idx="9">
                  <c:v>三手机：移动+联通+电信-下载USB4 电信</c:v>
                </c:pt>
              </c:strCache>
            </c:strRef>
          </c:cat>
          <c:val>
            <c:numRef>
              <c:f>Sheet2!$G$3:$G$30</c:f>
              <c:numCache>
                <c:formatCode>0_ </c:formatCode>
                <c:ptCount val="10"/>
                <c:pt idx="0">
                  <c:v>592</c:v>
                </c:pt>
                <c:pt idx="1">
                  <c:v>693</c:v>
                </c:pt>
                <c:pt idx="2">
                  <c:v>115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870</c:v>
                </c:pt>
                <c:pt idx="7">
                  <c:v>695</c:v>
                </c:pt>
                <c:pt idx="8">
                  <c:v>216</c:v>
                </c:pt>
                <c:pt idx="9">
                  <c:v>117</c:v>
                </c:pt>
              </c:numCache>
            </c:numRef>
          </c:val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strRef>
              <c:f>Sheet2!$C$3:$C$30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三手机：移动+联通+电信-下载USB2 联通</c:v>
                </c:pt>
                <c:pt idx="8">
                  <c:v>三手机：移动+联通+电信-下载USB3 移动</c:v>
                </c:pt>
                <c:pt idx="9">
                  <c:v>三手机：移动+联通+电信-下载USB4 电信</c:v>
                </c:pt>
              </c:strCache>
            </c:strRef>
          </c:cat>
          <c:val>
            <c:numRef>
              <c:f>Sheet2!$H$3:$H$30</c:f>
              <c:numCache>
                <c:formatCode>0_ </c:formatCode>
                <c:ptCount val="10"/>
                <c:pt idx="0">
                  <c:v>589</c:v>
                </c:pt>
                <c:pt idx="1">
                  <c:v>907</c:v>
                </c:pt>
                <c:pt idx="2">
                  <c:v>61.3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1150</c:v>
                </c:pt>
                <c:pt idx="7">
                  <c:v>492</c:v>
                </c:pt>
                <c:pt idx="8">
                  <c:v>820</c:v>
                </c:pt>
                <c:pt idx="9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35424"/>
        <c:axId val="126297792"/>
      </c:barChart>
      <c:catAx>
        <c:axId val="125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97792"/>
        <c:crosses val="autoZero"/>
        <c:auto val="1"/>
        <c:lblAlgn val="ctr"/>
        <c:lblOffset val="100"/>
        <c:noMultiLvlLbl val="0"/>
      </c:catAx>
      <c:valAx>
        <c:axId val="126297792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57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单移动卡-电视测速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Sheet9!$D$3:$H$3</c:f>
              <c:numCache>
                <c:formatCode>0_ </c:formatCode>
                <c:ptCount val="5"/>
                <c:pt idx="0">
                  <c:v>957</c:v>
                </c:pt>
                <c:pt idx="1">
                  <c:v>741</c:v>
                </c:pt>
                <c:pt idx="2">
                  <c:v>677</c:v>
                </c:pt>
                <c:pt idx="3">
                  <c:v>592</c:v>
                </c:pt>
                <c:pt idx="4">
                  <c:v>589</c:v>
                </c:pt>
              </c:numCache>
            </c:numRef>
          </c:val>
        </c:ser>
        <c:ser>
          <c:idx val="2"/>
          <c:order val="1"/>
          <c:tx>
            <c:strRef>
              <c:f>Sheet9!$C$5</c:f>
              <c:strCache>
                <c:ptCount val="1"/>
                <c:pt idx="0">
                  <c:v>单联通卡-电视测速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Sheet9!$D$5:$H$5</c:f>
              <c:numCache>
                <c:formatCode>0_ </c:formatCode>
                <c:ptCount val="5"/>
                <c:pt idx="0">
                  <c:v>193</c:v>
                </c:pt>
                <c:pt idx="1">
                  <c:v>116</c:v>
                </c:pt>
                <c:pt idx="2">
                  <c:v>611</c:v>
                </c:pt>
                <c:pt idx="3">
                  <c:v>693</c:v>
                </c:pt>
                <c:pt idx="4">
                  <c:v>907</c:v>
                </c:pt>
              </c:numCache>
            </c:numRef>
          </c:val>
        </c:ser>
        <c:ser>
          <c:idx val="4"/>
          <c:order val="2"/>
          <c:tx>
            <c:strRef>
              <c:f>Sheet9!$C$7</c:f>
              <c:strCache>
                <c:ptCount val="1"/>
                <c:pt idx="0">
                  <c:v>单电信卡-电视测速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Sheet9!$D$7:$H$7</c:f>
              <c:numCache>
                <c:formatCode>0_ </c:formatCode>
                <c:ptCount val="5"/>
                <c:pt idx="0">
                  <c:v>96.3</c:v>
                </c:pt>
                <c:pt idx="1">
                  <c:v>144</c:v>
                </c:pt>
                <c:pt idx="2">
                  <c:v>129</c:v>
                </c:pt>
                <c:pt idx="3">
                  <c:v>115</c:v>
                </c:pt>
                <c:pt idx="4">
                  <c:v>61.3</c:v>
                </c:pt>
              </c:numCache>
            </c:numRef>
          </c:val>
        </c:ser>
        <c:ser>
          <c:idx val="6"/>
          <c:order val="3"/>
          <c:tx>
            <c:strRef>
              <c:f>Sheet9!$C$9</c:f>
              <c:strCache>
                <c:ptCount val="1"/>
                <c:pt idx="0">
                  <c:v>两手机：双电信卡-电视测速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Sheet9!$D$9:$H$9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4"/>
          <c:tx>
            <c:strRef>
              <c:f>Sheet9!$C$12</c:f>
              <c:strCache>
                <c:ptCount val="1"/>
                <c:pt idx="0">
                  <c:v>两手机：双联通卡-电视测速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Sheet9!$D$12:$H$12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5"/>
          <c:tx>
            <c:strRef>
              <c:f>Sheet9!$C$15</c:f>
              <c:strCache>
                <c:ptCount val="1"/>
                <c:pt idx="0">
                  <c:v>两手机：双移动卡-电视测速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Sheet9!$D$15:$H$15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6"/>
          <c:tx>
            <c:strRef>
              <c:f>Sheet9!$C$18</c:f>
              <c:strCache>
                <c:ptCount val="1"/>
                <c:pt idx="0">
                  <c:v>三手机：移动+联通+电信-下载平均速度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Sheet9!$D$18:$H$18</c:f>
              <c:numCache>
                <c:formatCode>0_ </c:formatCode>
                <c:ptCount val="5"/>
                <c:pt idx="0">
                  <c:v>1460</c:v>
                </c:pt>
                <c:pt idx="1">
                  <c:v>1200</c:v>
                </c:pt>
                <c:pt idx="2">
                  <c:v>1020</c:v>
                </c:pt>
                <c:pt idx="3">
                  <c:v>870</c:v>
                </c:pt>
                <c:pt idx="4">
                  <c:v>1150</c:v>
                </c:pt>
              </c:numCache>
            </c:numRef>
          </c:val>
        </c:ser>
        <c:ser>
          <c:idx val="19"/>
          <c:order val="7"/>
          <c:tx>
            <c:strRef>
              <c:f>Sheet9!$C$22</c:f>
              <c:strCache>
                <c:ptCount val="1"/>
                <c:pt idx="0">
                  <c:v>两手机：联通+电信-电视测速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Sheet9!$D$22:$H$22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8"/>
          <c:tx>
            <c:strRef>
              <c:f>Sheet9!$C$25</c:f>
              <c:strCache>
                <c:ptCount val="1"/>
                <c:pt idx="0">
                  <c:v>两手机：移动+电信-电视测速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Sheet9!$D$25:$H$25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5"/>
          <c:order val="9"/>
          <c:tx>
            <c:strRef>
              <c:f>Sheet9!$C$28</c:f>
              <c:strCache>
                <c:ptCount val="1"/>
                <c:pt idx="0">
                  <c:v>两手机：移动+联通-电视测速</c:v>
                </c:pt>
              </c:strCache>
            </c:strRef>
          </c:tx>
          <c:invertIfNegative val="0"/>
          <c:cat>
            <c:strRef>
              <c:f>Sheet9!$D$2:$H$2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Sheet9!$D$28:$H$28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37984"/>
        <c:axId val="126300096"/>
      </c:barChart>
      <c:catAx>
        <c:axId val="1257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00096"/>
        <c:crosses val="autoZero"/>
        <c:auto val="1"/>
        <c:lblAlgn val="ctr"/>
        <c:lblOffset val="100"/>
        <c:noMultiLvlLbl val="0"/>
      </c:catAx>
      <c:valAx>
        <c:axId val="126300096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5737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Sheet9!$D$2</c:f>
              <c:strCache>
                <c:ptCount val="1"/>
                <c:pt idx="0">
                  <c:v>Test1</c:v>
                </c:pt>
              </c:strCache>
            </c:strRef>
          </c:tx>
          <c:invertIfNegative val="0"/>
          <c:cat>
            <c:strRef>
              <c:f>(Sheet9!$C$3,Sheet9!$C$5,Sheet9!$C$7,Sheet9!$C$9,Sheet9!$C$12,Sheet9!$C$15,Sheet9!$C$18,Sheet9!$C$22,Sheet9!$C$25,Sheet9!$C$28)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(Sheet9!$D$3,Sheet9!$D$5,Sheet9!$D$7,Sheet9!$D$9,Sheet9!$D$12,Sheet9!$D$15,Sheet9!$D$18,Sheet9!$D$22,Sheet9!$D$25,Sheet9!$D$28)</c:f>
              <c:numCache>
                <c:formatCode>0_ </c:formatCode>
                <c:ptCount val="10"/>
                <c:pt idx="0">
                  <c:v>957</c:v>
                </c:pt>
                <c:pt idx="1">
                  <c:v>193</c:v>
                </c:pt>
                <c:pt idx="2">
                  <c:v>96.3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Sheet9!$E$2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strRef>
              <c:f>(Sheet9!$C$3,Sheet9!$C$5,Sheet9!$C$7,Sheet9!$C$9,Sheet9!$C$12,Sheet9!$C$15,Sheet9!$C$18,Sheet9!$C$22,Sheet9!$C$25,Sheet9!$C$28)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(Sheet9!$E$3,Sheet9!$E$5,Sheet9!$E$7,Sheet9!$E$9,Sheet9!$E$12,Sheet9!$E$15,Sheet9!$E$18,Sheet9!$E$22,Sheet9!$E$25,Sheet9!$E$28)</c:f>
              <c:numCache>
                <c:formatCode>0_ </c:formatCode>
                <c:ptCount val="10"/>
                <c:pt idx="0">
                  <c:v>741</c:v>
                </c:pt>
                <c:pt idx="1">
                  <c:v>116</c:v>
                </c:pt>
                <c:pt idx="2">
                  <c:v>144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2"/>
          <c:tx>
            <c:strRef>
              <c:f>Sheet9!$F$2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(Sheet9!$C$3,Sheet9!$C$5,Sheet9!$C$7,Sheet9!$C$9,Sheet9!$C$12,Sheet9!$C$15,Sheet9!$C$18,Sheet9!$C$22,Sheet9!$C$25,Sheet9!$C$28)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(Sheet9!$F$3,Sheet9!$F$5,Sheet9!$F$7,Sheet9!$F$9,Sheet9!$F$12,Sheet9!$F$15,Sheet9!$F$18,Sheet9!$F$22,Sheet9!$F$25,Sheet9!$F$28)</c:f>
              <c:numCache>
                <c:formatCode>0_ </c:formatCode>
                <c:ptCount val="10"/>
                <c:pt idx="0">
                  <c:v>677</c:v>
                </c:pt>
                <c:pt idx="1">
                  <c:v>611</c:v>
                </c:pt>
                <c:pt idx="2">
                  <c:v>129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3"/>
          <c:tx>
            <c:strRef>
              <c:f>Sheet9!$G$2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strRef>
              <c:f>(Sheet9!$C$3,Sheet9!$C$5,Sheet9!$C$7,Sheet9!$C$9,Sheet9!$C$12,Sheet9!$C$15,Sheet9!$C$18,Sheet9!$C$22,Sheet9!$C$25,Sheet9!$C$28)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(Sheet9!$G$3,Sheet9!$G$5,Sheet9!$G$7,Sheet9!$G$9,Sheet9!$G$12,Sheet9!$G$15,Sheet9!$G$18,Sheet9!$G$22,Sheet9!$G$25,Sheet9!$G$28)</c:f>
              <c:numCache>
                <c:formatCode>0_ </c:formatCode>
                <c:ptCount val="10"/>
                <c:pt idx="0">
                  <c:v>592</c:v>
                </c:pt>
                <c:pt idx="1">
                  <c:v>693</c:v>
                </c:pt>
                <c:pt idx="2">
                  <c:v>115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4"/>
          <c:tx>
            <c:strRef>
              <c:f>Sheet9!$H$2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strRef>
              <c:f>(Sheet9!$C$3,Sheet9!$C$5,Sheet9!$C$7,Sheet9!$C$9,Sheet9!$C$12,Sheet9!$C$15,Sheet9!$C$18,Sheet9!$C$22,Sheet9!$C$25,Sheet9!$C$28)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三手机：移动+联通+电信-下载平均速度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(Sheet9!$H$3,Sheet9!$H$5,Sheet9!$H$7,Sheet9!$H$9,Sheet9!$H$12,Sheet9!$H$15,Sheet9!$H$18,Sheet9!$H$22,Sheet9!$H$25,Sheet9!$H$28)</c:f>
              <c:numCache>
                <c:formatCode>0_ </c:formatCode>
                <c:ptCount val="10"/>
                <c:pt idx="0">
                  <c:v>589</c:v>
                </c:pt>
                <c:pt idx="1">
                  <c:v>907</c:v>
                </c:pt>
                <c:pt idx="2">
                  <c:v>61.3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38496"/>
        <c:axId val="126302400"/>
      </c:barChart>
      <c:catAx>
        <c:axId val="1257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02400"/>
        <c:crosses val="autoZero"/>
        <c:auto val="1"/>
        <c:lblAlgn val="ctr"/>
        <c:lblOffset val="100"/>
        <c:noMultiLvlLbl val="0"/>
      </c:catAx>
      <c:valAx>
        <c:axId val="126302400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57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54732510288065E-2"/>
          <c:y val="4.8921689628335652E-2"/>
          <c:w val="0.76701810699588491"/>
          <c:h val="0.68182585854244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参考!$B$54</c:f>
              <c:strCache>
                <c:ptCount val="1"/>
                <c:pt idx="0">
                  <c:v>Test1</c:v>
                </c:pt>
              </c:strCache>
            </c:strRef>
          </c:tx>
          <c:invertIfNegative val="0"/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参考!$B$55:$B$65</c:f>
              <c:numCache>
                <c:formatCode>0_ </c:formatCode>
                <c:ptCount val="11"/>
                <c:pt idx="0">
                  <c:v>132</c:v>
                </c:pt>
                <c:pt idx="1">
                  <c:v>203</c:v>
                </c:pt>
                <c:pt idx="2">
                  <c:v>112</c:v>
                </c:pt>
                <c:pt idx="3">
                  <c:v>754</c:v>
                </c:pt>
                <c:pt idx="4">
                  <c:v>638</c:v>
                </c:pt>
                <c:pt idx="5">
                  <c:v>318</c:v>
                </c:pt>
                <c:pt idx="6">
                  <c:v>345</c:v>
                </c:pt>
                <c:pt idx="7">
                  <c:v>289</c:v>
                </c:pt>
                <c:pt idx="8">
                  <c:v>344</c:v>
                </c:pt>
                <c:pt idx="9">
                  <c:v>606</c:v>
                </c:pt>
              </c:numCache>
            </c:numRef>
          </c:val>
        </c:ser>
        <c:ser>
          <c:idx val="1"/>
          <c:order val="1"/>
          <c:tx>
            <c:strRef>
              <c:f>参考!$C$54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参考!$C$55:$C$65</c:f>
              <c:numCache>
                <c:formatCode>0_ </c:formatCode>
                <c:ptCount val="11"/>
                <c:pt idx="0">
                  <c:v>74.3</c:v>
                </c:pt>
                <c:pt idx="1">
                  <c:v>478</c:v>
                </c:pt>
                <c:pt idx="2">
                  <c:v>107</c:v>
                </c:pt>
                <c:pt idx="3">
                  <c:v>332</c:v>
                </c:pt>
                <c:pt idx="4">
                  <c:v>662</c:v>
                </c:pt>
                <c:pt idx="5">
                  <c:v>442</c:v>
                </c:pt>
                <c:pt idx="6">
                  <c:v>700</c:v>
                </c:pt>
                <c:pt idx="7">
                  <c:v>272</c:v>
                </c:pt>
                <c:pt idx="8">
                  <c:v>279</c:v>
                </c:pt>
                <c:pt idx="9">
                  <c:v>592</c:v>
                </c:pt>
              </c:numCache>
            </c:numRef>
          </c:val>
        </c:ser>
        <c:ser>
          <c:idx val="2"/>
          <c:order val="2"/>
          <c:tx>
            <c:strRef>
              <c:f>参考!$D$54</c:f>
              <c:strCache>
                <c:ptCount val="1"/>
                <c:pt idx="0">
                  <c:v>Test3</c:v>
                </c:pt>
              </c:strCache>
            </c:strRef>
          </c:tx>
          <c:invertIfNegative val="0"/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参考!$D$55:$D$65</c:f>
              <c:numCache>
                <c:formatCode>0_ </c:formatCode>
                <c:ptCount val="11"/>
                <c:pt idx="0">
                  <c:v>119</c:v>
                </c:pt>
                <c:pt idx="1">
                  <c:v>298</c:v>
                </c:pt>
                <c:pt idx="2">
                  <c:v>159</c:v>
                </c:pt>
                <c:pt idx="3">
                  <c:v>848</c:v>
                </c:pt>
                <c:pt idx="4">
                  <c:v>665</c:v>
                </c:pt>
                <c:pt idx="5">
                  <c:v>545</c:v>
                </c:pt>
                <c:pt idx="6">
                  <c:v>794</c:v>
                </c:pt>
                <c:pt idx="7">
                  <c:v>332</c:v>
                </c:pt>
                <c:pt idx="8">
                  <c:v>155</c:v>
                </c:pt>
                <c:pt idx="9">
                  <c:v>593</c:v>
                </c:pt>
              </c:numCache>
            </c:numRef>
          </c:val>
        </c:ser>
        <c:ser>
          <c:idx val="3"/>
          <c:order val="3"/>
          <c:tx>
            <c:strRef>
              <c:f>参考!$E$54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参考!$E$55:$E$65</c:f>
              <c:numCache>
                <c:formatCode>0_ </c:formatCode>
                <c:ptCount val="11"/>
                <c:pt idx="0">
                  <c:v>133</c:v>
                </c:pt>
                <c:pt idx="1">
                  <c:v>155</c:v>
                </c:pt>
                <c:pt idx="2">
                  <c:v>155</c:v>
                </c:pt>
                <c:pt idx="3">
                  <c:v>710</c:v>
                </c:pt>
                <c:pt idx="4">
                  <c:v>795</c:v>
                </c:pt>
                <c:pt idx="5">
                  <c:v>527</c:v>
                </c:pt>
                <c:pt idx="6">
                  <c:v>932</c:v>
                </c:pt>
                <c:pt idx="7">
                  <c:v>214</c:v>
                </c:pt>
                <c:pt idx="8">
                  <c:v>235</c:v>
                </c:pt>
                <c:pt idx="9">
                  <c:v>662</c:v>
                </c:pt>
              </c:numCache>
            </c:numRef>
          </c:val>
        </c:ser>
        <c:ser>
          <c:idx val="4"/>
          <c:order val="4"/>
          <c:tx>
            <c:strRef>
              <c:f>参考!$F$54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参考!$F$55:$F$65</c:f>
              <c:numCache>
                <c:formatCode>0_ </c:formatCode>
                <c:ptCount val="11"/>
                <c:pt idx="0">
                  <c:v>102</c:v>
                </c:pt>
                <c:pt idx="1">
                  <c:v>276</c:v>
                </c:pt>
                <c:pt idx="2">
                  <c:v>175</c:v>
                </c:pt>
                <c:pt idx="3">
                  <c:v>807</c:v>
                </c:pt>
                <c:pt idx="4">
                  <c:v>845</c:v>
                </c:pt>
                <c:pt idx="5">
                  <c:v>524</c:v>
                </c:pt>
                <c:pt idx="6">
                  <c:v>766</c:v>
                </c:pt>
                <c:pt idx="7">
                  <c:v>401</c:v>
                </c:pt>
                <c:pt idx="8">
                  <c:v>388</c:v>
                </c:pt>
                <c:pt idx="9">
                  <c:v>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56160"/>
        <c:axId val="126534208"/>
      </c:barChart>
      <c:lineChart>
        <c:grouping val="standard"/>
        <c:varyColors val="0"/>
        <c:ser>
          <c:idx val="5"/>
          <c:order val="5"/>
          <c:tx>
            <c:strRef>
              <c:f>参考!$G$54</c:f>
              <c:strCache>
                <c:ptCount val="1"/>
                <c:pt idx="0">
                  <c:v>AVG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参考!$A$55:$A$65</c:f>
              <c:strCache>
                <c:ptCount val="10"/>
                <c:pt idx="0">
                  <c:v>单移动卡-电视测速</c:v>
                </c:pt>
                <c:pt idx="1">
                  <c:v>单联通卡-电视测速</c:v>
                </c:pt>
                <c:pt idx="2">
                  <c:v>单电信卡-电视测速</c:v>
                </c:pt>
                <c:pt idx="3">
                  <c:v>两手机：双电信卡-电视测速</c:v>
                </c:pt>
                <c:pt idx="4">
                  <c:v>两手机：双联通卡-电视测速</c:v>
                </c:pt>
                <c:pt idx="5">
                  <c:v>两手机：双移动卡-电视测速</c:v>
                </c:pt>
                <c:pt idx="6">
                  <c:v>三手机：移动+联通+电信-电视测速</c:v>
                </c:pt>
                <c:pt idx="7">
                  <c:v>两手机：联通+电信-电视测速</c:v>
                </c:pt>
                <c:pt idx="8">
                  <c:v>两手机：移动+电信-电视测速</c:v>
                </c:pt>
                <c:pt idx="9">
                  <c:v>两手机：移动+联通-电视测速</c:v>
                </c:pt>
              </c:strCache>
            </c:strRef>
          </c:cat>
          <c:val>
            <c:numRef>
              <c:f>参考!$G$55:$G$65</c:f>
              <c:numCache>
                <c:formatCode>0_ </c:formatCode>
                <c:ptCount val="11"/>
                <c:pt idx="0">
                  <c:v>112.05999999999999</c:v>
                </c:pt>
                <c:pt idx="1">
                  <c:v>282</c:v>
                </c:pt>
                <c:pt idx="2">
                  <c:v>141.6</c:v>
                </c:pt>
                <c:pt idx="3">
                  <c:v>690.2</c:v>
                </c:pt>
                <c:pt idx="4">
                  <c:v>721</c:v>
                </c:pt>
                <c:pt idx="5">
                  <c:v>471.2</c:v>
                </c:pt>
                <c:pt idx="6">
                  <c:v>707.4</c:v>
                </c:pt>
                <c:pt idx="7">
                  <c:v>301.60000000000002</c:v>
                </c:pt>
                <c:pt idx="8">
                  <c:v>280.2</c:v>
                </c:pt>
                <c:pt idx="9">
                  <c:v>621.20000000000005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6160"/>
        <c:axId val="126534208"/>
      </c:lineChart>
      <c:catAx>
        <c:axId val="126556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zh-CN"/>
          </a:p>
        </c:txPr>
        <c:crossAx val="126534208"/>
        <c:crosses val="autoZero"/>
        <c:auto val="1"/>
        <c:lblAlgn val="ctr"/>
        <c:lblOffset val="100"/>
        <c:noMultiLvlLbl val="0"/>
      </c:catAx>
      <c:valAx>
        <c:axId val="12653420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65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84245743368117"/>
          <c:y val="0.23359582772267257"/>
          <c:w val="6.8177674897119345E-2"/>
          <c:h val="0.250499164740998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Test1</c:v>
                </c:pt>
              </c:strCache>
            </c:strRef>
          </c:tx>
          <c:invertIfNegative val="0"/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Sheet3!$D$3:$D$10</c:f>
              <c:numCache>
                <c:formatCode>0_ </c:formatCode>
                <c:ptCount val="8"/>
                <c:pt idx="0">
                  <c:v>1460</c:v>
                </c:pt>
                <c:pt idx="1">
                  <c:v>1368</c:v>
                </c:pt>
                <c:pt idx="2">
                  <c:v>253</c:v>
                </c:pt>
                <c:pt idx="3">
                  <c:v>51</c:v>
                </c:pt>
                <c:pt idx="4">
                  <c:v>1170</c:v>
                </c:pt>
                <c:pt idx="5">
                  <c:v>234</c:v>
                </c:pt>
                <c:pt idx="6">
                  <c:v>467</c:v>
                </c:pt>
                <c:pt idx="7">
                  <c:v>156</c:v>
                </c:pt>
              </c:numCache>
            </c:numRef>
          </c:val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Sheet3!$E$3:$E$10</c:f>
              <c:numCache>
                <c:formatCode>0_ </c:formatCode>
                <c:ptCount val="8"/>
                <c:pt idx="0">
                  <c:v>1200</c:v>
                </c:pt>
                <c:pt idx="1">
                  <c:v>369</c:v>
                </c:pt>
                <c:pt idx="2">
                  <c:v>782</c:v>
                </c:pt>
                <c:pt idx="3">
                  <c:v>68</c:v>
                </c:pt>
                <c:pt idx="4">
                  <c:v>1130</c:v>
                </c:pt>
                <c:pt idx="5">
                  <c:v>208</c:v>
                </c:pt>
                <c:pt idx="6">
                  <c:v>593</c:v>
                </c:pt>
                <c:pt idx="7">
                  <c:v>145</c:v>
                </c:pt>
              </c:numCache>
            </c:numRef>
          </c:val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Test3</c:v>
                </c:pt>
              </c:strCache>
            </c:strRef>
          </c:tx>
          <c:invertIfNegative val="0"/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Sheet3!$F$3:$F$10</c:f>
              <c:numCache>
                <c:formatCode>0_ </c:formatCode>
                <c:ptCount val="8"/>
                <c:pt idx="0">
                  <c:v>1020</c:v>
                </c:pt>
                <c:pt idx="1">
                  <c:v>865</c:v>
                </c:pt>
                <c:pt idx="2">
                  <c:v>268</c:v>
                </c:pt>
                <c:pt idx="3">
                  <c:v>92</c:v>
                </c:pt>
                <c:pt idx="4">
                  <c:v>1100</c:v>
                </c:pt>
                <c:pt idx="5">
                  <c:v>15</c:v>
                </c:pt>
                <c:pt idx="6">
                  <c:v>730</c:v>
                </c:pt>
                <c:pt idx="7">
                  <c:v>140</c:v>
                </c:pt>
              </c:numCache>
            </c:numRef>
          </c:val>
        </c:ser>
        <c:ser>
          <c:idx val="3"/>
          <c:order val="3"/>
          <c:tx>
            <c:strRef>
              <c:f>Sheet3!$G$2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Sheet3!$G$3:$G$10</c:f>
              <c:numCache>
                <c:formatCode>0_ </c:formatCode>
                <c:ptCount val="8"/>
                <c:pt idx="0">
                  <c:v>870</c:v>
                </c:pt>
                <c:pt idx="1">
                  <c:v>695</c:v>
                </c:pt>
                <c:pt idx="2">
                  <c:v>216</c:v>
                </c:pt>
                <c:pt idx="3">
                  <c:v>117</c:v>
                </c:pt>
                <c:pt idx="4">
                  <c:v>1560</c:v>
                </c:pt>
                <c:pt idx="5">
                  <c:v>286</c:v>
                </c:pt>
                <c:pt idx="6">
                  <c:v>777</c:v>
                </c:pt>
                <c:pt idx="7">
                  <c:v>166</c:v>
                </c:pt>
              </c:numCache>
            </c:numRef>
          </c:val>
        </c:ser>
        <c:ser>
          <c:idx val="4"/>
          <c:order val="4"/>
          <c:tx>
            <c:strRef>
              <c:f>Sheet3!$H$2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Sheet3!$H$3:$H$10</c:f>
              <c:numCache>
                <c:formatCode>0_ </c:formatCode>
                <c:ptCount val="8"/>
                <c:pt idx="0">
                  <c:v>1150</c:v>
                </c:pt>
                <c:pt idx="1">
                  <c:v>492</c:v>
                </c:pt>
                <c:pt idx="2">
                  <c:v>820</c:v>
                </c:pt>
                <c:pt idx="3">
                  <c:v>130</c:v>
                </c:pt>
                <c:pt idx="4">
                  <c:v>1490</c:v>
                </c:pt>
                <c:pt idx="5">
                  <c:v>155</c:v>
                </c:pt>
                <c:pt idx="6">
                  <c:v>806</c:v>
                </c:pt>
                <c:pt idx="7">
                  <c:v>136.83000000000001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38944"/>
        <c:axId val="126536512"/>
      </c:barChart>
      <c:lineChart>
        <c:grouping val="standard"/>
        <c:varyColors val="0"/>
        <c:ser>
          <c:idx val="5"/>
          <c:order val="5"/>
          <c:tx>
            <c:strRef>
              <c:f>Sheet3!$I$2</c:f>
              <c:strCache>
                <c:ptCount val="1"/>
                <c:pt idx="0">
                  <c:v>AVG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Sheet3!$C$3:$C$10</c:f>
              <c:strCache>
                <c:ptCount val="8"/>
                <c:pt idx="0">
                  <c:v>三手机：移动+联通+电信-下载平均速度</c:v>
                </c:pt>
                <c:pt idx="1">
                  <c:v>三手机：移动+联通+电信-下载USB2 联通</c:v>
                </c:pt>
                <c:pt idx="2">
                  <c:v>三手机：移动+联通+电信-下载USB3 移动</c:v>
                </c:pt>
                <c:pt idx="3">
                  <c:v>三手机：移动+联通+电信-下载USB4 电信</c:v>
                </c:pt>
                <c:pt idx="4">
                  <c:v>三手机：移动+联通+电信-上传平均速度</c:v>
                </c:pt>
                <c:pt idx="5">
                  <c:v>三手机：移动+联通+电信-上传USB2 联通</c:v>
                </c:pt>
                <c:pt idx="6">
                  <c:v>三手机：移动+联通+电信-上传USB3 移动</c:v>
                </c:pt>
                <c:pt idx="7">
                  <c:v>三手机：移动+联通+电信-上传USB4 电信</c:v>
                </c:pt>
              </c:strCache>
            </c:strRef>
          </c:cat>
          <c:val>
            <c:numRef>
              <c:f>Sheet3!$I$3:$I$10</c:f>
              <c:numCache>
                <c:formatCode>0_ </c:formatCode>
                <c:ptCount val="8"/>
                <c:pt idx="0">
                  <c:v>1140</c:v>
                </c:pt>
                <c:pt idx="1">
                  <c:v>757.8</c:v>
                </c:pt>
                <c:pt idx="2">
                  <c:v>467.8</c:v>
                </c:pt>
                <c:pt idx="3">
                  <c:v>91.6</c:v>
                </c:pt>
                <c:pt idx="4">
                  <c:v>1290</c:v>
                </c:pt>
                <c:pt idx="5">
                  <c:v>179.6</c:v>
                </c:pt>
                <c:pt idx="6">
                  <c:v>674.6</c:v>
                </c:pt>
                <c:pt idx="7">
                  <c:v>148.76600000000002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8944"/>
        <c:axId val="126536512"/>
      </c:lineChart>
      <c:catAx>
        <c:axId val="126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36512"/>
        <c:crosses val="autoZero"/>
        <c:auto val="1"/>
        <c:lblAlgn val="ctr"/>
        <c:lblOffset val="100"/>
        <c:noMultiLvlLbl val="0"/>
      </c:catAx>
      <c:valAx>
        <c:axId val="126536512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267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296333</xdr:colOff>
      <xdr:row>83</xdr:row>
      <xdr:rowOff>28045</xdr:rowOff>
    </xdr:from>
    <xdr:to>
      <xdr:col>21</xdr:col>
      <xdr:colOff>656167</xdr:colOff>
      <xdr:row>125</xdr:row>
      <xdr:rowOff>148165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11</xdr:row>
      <xdr:rowOff>157691</xdr:rowOff>
    </xdr:from>
    <xdr:to>
      <xdr:col>35</xdr:col>
      <xdr:colOff>42333</xdr:colOff>
      <xdr:row>38</xdr:row>
      <xdr:rowOff>63501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28576</xdr:colOff>
      <xdr:row>1</xdr:row>
      <xdr:rowOff>23811</xdr:rowOff>
    </xdr:from>
    <xdr:to>
      <xdr:col>27</xdr:col>
      <xdr:colOff>575776</xdr:colOff>
      <xdr:row>38</xdr:row>
      <xdr:rowOff>160161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41</xdr:row>
      <xdr:rowOff>123825</xdr:rowOff>
    </xdr:from>
    <xdr:to>
      <xdr:col>28</xdr:col>
      <xdr:colOff>4274</xdr:colOff>
      <xdr:row>79</xdr:row>
      <xdr:rowOff>88725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161923</xdr:colOff>
      <xdr:row>55</xdr:row>
      <xdr:rowOff>71436</xdr:rowOff>
    </xdr:from>
    <xdr:to>
      <xdr:col>21</xdr:col>
      <xdr:colOff>280723</xdr:colOff>
      <xdr:row>87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166686</xdr:rowOff>
    </xdr:from>
    <xdr:to>
      <xdr:col>11</xdr:col>
      <xdr:colOff>285750</xdr:colOff>
      <xdr:row>43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jiansheng@letv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H59"/>
    </sheetView>
  </sheetViews>
  <sheetFormatPr defaultRowHeight="16.5" x14ac:dyDescent="0.3"/>
  <cols>
    <col min="1" max="1" width="30.5" style="21" customWidth="1"/>
    <col min="2" max="2" width="30.5" style="7" customWidth="1"/>
    <col min="3" max="3" width="11.75" style="4" bestFit="1" customWidth="1"/>
    <col min="4" max="4" width="9" style="8" customWidth="1"/>
    <col min="5" max="5" width="12.375" style="4" customWidth="1"/>
    <col min="6" max="16384" width="9" style="4"/>
  </cols>
  <sheetData>
    <row r="1" spans="1:10" ht="16.5" customHeight="1" x14ac:dyDescent="0.3">
      <c r="A1" s="18" t="s">
        <v>1</v>
      </c>
      <c r="B1" s="2" t="s">
        <v>126</v>
      </c>
      <c r="C1" s="32"/>
      <c r="D1" s="33"/>
      <c r="E1" s="3" t="s">
        <v>2</v>
      </c>
      <c r="F1" s="34" t="s">
        <v>3</v>
      </c>
      <c r="G1" s="35"/>
      <c r="H1" s="36"/>
    </row>
    <row r="2" spans="1:10" s="5" customFormat="1" ht="13.5" customHeight="1" x14ac:dyDescent="0.15">
      <c r="A2" s="18" t="s">
        <v>0</v>
      </c>
      <c r="B2" s="2"/>
      <c r="C2" s="3" t="s">
        <v>11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</row>
    <row r="3" spans="1:10" s="5" customFormat="1" ht="13.5" hidden="1" customHeight="1" x14ac:dyDescent="0.15">
      <c r="A3" s="43" t="s">
        <v>50</v>
      </c>
      <c r="B3" s="6" t="s">
        <v>19</v>
      </c>
      <c r="C3" s="3" t="s">
        <v>4</v>
      </c>
      <c r="D3" s="9">
        <v>957</v>
      </c>
      <c r="E3" s="9">
        <v>741</v>
      </c>
      <c r="F3" s="9">
        <v>677</v>
      </c>
      <c r="G3" s="9">
        <v>592</v>
      </c>
      <c r="H3" s="9">
        <v>589</v>
      </c>
      <c r="J3" s="10"/>
    </row>
    <row r="4" spans="1:10" s="5" customFormat="1" ht="13.5" hidden="1" customHeight="1" x14ac:dyDescent="0.15">
      <c r="A4" s="44"/>
      <c r="B4" s="6" t="s">
        <v>35</v>
      </c>
      <c r="C4" s="3" t="s">
        <v>4</v>
      </c>
      <c r="D4" s="9">
        <v>980.93</v>
      </c>
      <c r="E4" s="9">
        <v>1056.94</v>
      </c>
      <c r="F4" s="9">
        <v>717.47</v>
      </c>
      <c r="G4" s="9">
        <v>697.58</v>
      </c>
      <c r="H4" s="9">
        <v>455.29</v>
      </c>
      <c r="J4" s="10"/>
    </row>
    <row r="5" spans="1:10" s="5" customFormat="1" ht="13.5" hidden="1" customHeight="1" x14ac:dyDescent="0.15">
      <c r="A5" s="43" t="s">
        <v>49</v>
      </c>
      <c r="B5" s="6" t="s">
        <v>19</v>
      </c>
      <c r="C5" s="3" t="s">
        <v>4</v>
      </c>
      <c r="D5" s="9">
        <v>193</v>
      </c>
      <c r="E5" s="9">
        <v>116</v>
      </c>
      <c r="F5" s="9">
        <v>611</v>
      </c>
      <c r="G5" s="9">
        <v>693</v>
      </c>
      <c r="H5" s="9">
        <v>907</v>
      </c>
      <c r="J5" s="10"/>
    </row>
    <row r="6" spans="1:10" s="5" customFormat="1" ht="13.5" hidden="1" customHeight="1" x14ac:dyDescent="0.15">
      <c r="A6" s="44"/>
      <c r="B6" s="6" t="s">
        <v>20</v>
      </c>
      <c r="C6" s="3" t="s">
        <v>4</v>
      </c>
      <c r="D6" s="9">
        <v>157.94</v>
      </c>
      <c r="E6" s="9">
        <v>285.45999999999998</v>
      </c>
      <c r="F6" s="9">
        <v>707.34</v>
      </c>
      <c r="G6" s="9">
        <v>955.14</v>
      </c>
      <c r="H6" s="9">
        <v>1056.6400000000001</v>
      </c>
      <c r="J6" s="10"/>
    </row>
    <row r="7" spans="1:10" s="5" customFormat="1" ht="13.5" hidden="1" customHeight="1" x14ac:dyDescent="0.15">
      <c r="A7" s="43" t="s">
        <v>48</v>
      </c>
      <c r="B7" s="6" t="s">
        <v>19</v>
      </c>
      <c r="C7" s="3" t="s">
        <v>4</v>
      </c>
      <c r="D7" s="9">
        <v>96.3</v>
      </c>
      <c r="E7" s="9">
        <v>144</v>
      </c>
      <c r="F7" s="9">
        <v>129</v>
      </c>
      <c r="G7" s="9">
        <v>115</v>
      </c>
      <c r="H7" s="9">
        <v>61.3</v>
      </c>
      <c r="J7" s="10"/>
    </row>
    <row r="8" spans="1:10" s="5" customFormat="1" ht="13.5" hidden="1" customHeight="1" x14ac:dyDescent="0.15">
      <c r="A8" s="44"/>
      <c r="B8" s="6" t="s">
        <v>20</v>
      </c>
      <c r="C8" s="3" t="s">
        <v>4</v>
      </c>
      <c r="D8" s="9">
        <v>163.77000000000001</v>
      </c>
      <c r="E8" s="9">
        <v>147.02000000000001</v>
      </c>
      <c r="F8" s="9">
        <v>173.77</v>
      </c>
      <c r="G8" s="9">
        <v>116.47</v>
      </c>
      <c r="H8" s="9">
        <v>59.11</v>
      </c>
      <c r="J8" s="10"/>
    </row>
    <row r="9" spans="1:10" ht="15" hidden="1" x14ac:dyDescent="0.15">
      <c r="A9" s="40" t="s">
        <v>47</v>
      </c>
      <c r="B9" s="6" t="s">
        <v>19</v>
      </c>
      <c r="C9" s="3" t="s">
        <v>4</v>
      </c>
      <c r="D9" s="9"/>
      <c r="E9" s="9"/>
      <c r="F9" s="9"/>
      <c r="G9" s="9"/>
      <c r="H9" s="9"/>
      <c r="J9" s="10"/>
    </row>
    <row r="10" spans="1:10" s="5" customFormat="1" ht="13.5" hidden="1" customHeight="1" x14ac:dyDescent="0.15">
      <c r="A10" s="41"/>
      <c r="B10" s="6" t="s">
        <v>20</v>
      </c>
      <c r="C10" s="3" t="s">
        <v>4</v>
      </c>
      <c r="D10" s="9"/>
      <c r="E10" s="9"/>
      <c r="F10" s="9"/>
      <c r="G10" s="9"/>
      <c r="H10" s="9"/>
      <c r="J10" s="10"/>
    </row>
    <row r="11" spans="1:10" s="5" customFormat="1" ht="13.5" hidden="1" customHeight="1" x14ac:dyDescent="0.15">
      <c r="A11" s="42"/>
      <c r="B11" s="6" t="s">
        <v>21</v>
      </c>
      <c r="C11" s="3" t="s">
        <v>4</v>
      </c>
      <c r="D11" s="9"/>
      <c r="E11" s="9"/>
      <c r="F11" s="9"/>
      <c r="G11" s="9"/>
      <c r="H11" s="9"/>
      <c r="J11" s="10"/>
    </row>
    <row r="12" spans="1:10" ht="15" hidden="1" x14ac:dyDescent="0.15">
      <c r="A12" s="40" t="s">
        <v>46</v>
      </c>
      <c r="B12" s="6" t="s">
        <v>19</v>
      </c>
      <c r="C12" s="3" t="s">
        <v>4</v>
      </c>
      <c r="D12" s="9"/>
      <c r="E12" s="9"/>
      <c r="F12" s="9"/>
      <c r="G12" s="9"/>
      <c r="H12" s="9"/>
      <c r="J12" s="10"/>
    </row>
    <row r="13" spans="1:10" s="5" customFormat="1" ht="13.5" hidden="1" customHeight="1" x14ac:dyDescent="0.15">
      <c r="A13" s="41"/>
      <c r="B13" s="6" t="s">
        <v>20</v>
      </c>
      <c r="C13" s="3" t="s">
        <v>4</v>
      </c>
      <c r="D13" s="9"/>
      <c r="E13" s="9"/>
      <c r="F13" s="9"/>
      <c r="G13" s="9"/>
      <c r="H13" s="9"/>
      <c r="J13" s="10"/>
    </row>
    <row r="14" spans="1:10" s="5" customFormat="1" ht="13.5" hidden="1" customHeight="1" x14ac:dyDescent="0.15">
      <c r="A14" s="42"/>
      <c r="B14" s="6" t="s">
        <v>21</v>
      </c>
      <c r="C14" s="3" t="s">
        <v>4</v>
      </c>
      <c r="D14" s="9"/>
      <c r="E14" s="9"/>
      <c r="F14" s="9"/>
      <c r="G14" s="9"/>
      <c r="H14" s="9"/>
      <c r="J14" s="10"/>
    </row>
    <row r="15" spans="1:10" ht="15" hidden="1" x14ac:dyDescent="0.15">
      <c r="A15" s="40" t="s">
        <v>45</v>
      </c>
      <c r="B15" s="6" t="s">
        <v>19</v>
      </c>
      <c r="C15" s="3" t="s">
        <v>4</v>
      </c>
      <c r="D15" s="9"/>
      <c r="E15" s="9"/>
      <c r="F15" s="9"/>
      <c r="G15" s="9"/>
      <c r="H15" s="9"/>
      <c r="J15" s="10"/>
    </row>
    <row r="16" spans="1:10" s="5" customFormat="1" ht="13.5" hidden="1" customHeight="1" x14ac:dyDescent="0.15">
      <c r="A16" s="41"/>
      <c r="B16" s="6" t="s">
        <v>20</v>
      </c>
      <c r="C16" s="3" t="s">
        <v>4</v>
      </c>
      <c r="D16" s="9"/>
      <c r="E16" s="9"/>
      <c r="F16" s="9"/>
      <c r="G16" s="9"/>
      <c r="H16" s="9"/>
    </row>
    <row r="17" spans="1:10" s="5" customFormat="1" ht="13.5" hidden="1" customHeight="1" x14ac:dyDescent="0.15">
      <c r="A17" s="42"/>
      <c r="B17" s="6" t="s">
        <v>21</v>
      </c>
      <c r="C17" s="3" t="s">
        <v>4</v>
      </c>
      <c r="D17" s="9"/>
      <c r="E17" s="9"/>
      <c r="F17" s="9"/>
      <c r="G17" s="9"/>
      <c r="H17" s="9"/>
    </row>
    <row r="18" spans="1:10" ht="15" x14ac:dyDescent="0.15">
      <c r="A18" s="26" t="s">
        <v>44</v>
      </c>
      <c r="B18" s="6" t="s">
        <v>116</v>
      </c>
      <c r="C18" s="3" t="s">
        <v>4</v>
      </c>
      <c r="D18" s="9">
        <v>1460</v>
      </c>
      <c r="E18" s="9">
        <v>1200</v>
      </c>
      <c r="F18" s="9">
        <v>1020</v>
      </c>
      <c r="G18" s="9">
        <v>870</v>
      </c>
      <c r="H18" s="9">
        <v>1150</v>
      </c>
    </row>
    <row r="19" spans="1:10" s="5" customFormat="1" ht="13.5" customHeight="1" x14ac:dyDescent="0.15">
      <c r="A19" s="27"/>
      <c r="B19" s="6" t="s">
        <v>113</v>
      </c>
      <c r="C19" s="3" t="s">
        <v>4</v>
      </c>
      <c r="D19" s="9">
        <v>1368</v>
      </c>
      <c r="E19" s="9">
        <v>369</v>
      </c>
      <c r="F19" s="9">
        <v>865</v>
      </c>
      <c r="G19" s="9">
        <v>695</v>
      </c>
      <c r="H19" s="9">
        <v>492</v>
      </c>
      <c r="J19" s="4"/>
    </row>
    <row r="20" spans="1:10" s="5" customFormat="1" ht="13.5" customHeight="1" x14ac:dyDescent="0.15">
      <c r="A20" s="27"/>
      <c r="B20" s="46" t="s">
        <v>114</v>
      </c>
      <c r="C20" s="3" t="s">
        <v>4</v>
      </c>
      <c r="D20" s="9">
        <v>253</v>
      </c>
      <c r="E20" s="9">
        <v>782</v>
      </c>
      <c r="F20" s="9">
        <v>268</v>
      </c>
      <c r="G20" s="9">
        <v>216</v>
      </c>
      <c r="H20" s="9">
        <v>820</v>
      </c>
    </row>
    <row r="21" spans="1:10" s="5" customFormat="1" ht="13.5" customHeight="1" x14ac:dyDescent="0.15">
      <c r="A21" s="28"/>
      <c r="B21" s="6" t="s">
        <v>115</v>
      </c>
      <c r="C21" s="3" t="s">
        <v>4</v>
      </c>
      <c r="D21" s="9">
        <v>51</v>
      </c>
      <c r="E21" s="9">
        <v>68</v>
      </c>
      <c r="F21" s="9">
        <v>92</v>
      </c>
      <c r="G21" s="9">
        <v>117</v>
      </c>
      <c r="H21" s="9">
        <v>130</v>
      </c>
    </row>
    <row r="22" spans="1:10" ht="15" hidden="1" x14ac:dyDescent="0.15">
      <c r="A22" s="37" t="s">
        <v>43</v>
      </c>
      <c r="B22" s="6" t="s">
        <v>19</v>
      </c>
      <c r="C22" s="3" t="s">
        <v>4</v>
      </c>
      <c r="D22" s="9"/>
      <c r="E22" s="9"/>
      <c r="F22" s="9"/>
      <c r="G22" s="9"/>
      <c r="H22" s="9"/>
    </row>
    <row r="23" spans="1:10" s="5" customFormat="1" ht="13.5" hidden="1" customHeight="1" x14ac:dyDescent="0.15">
      <c r="A23" s="38"/>
      <c r="B23" s="6" t="s">
        <v>33</v>
      </c>
      <c r="C23" s="3" t="s">
        <v>4</v>
      </c>
      <c r="D23" s="9"/>
      <c r="E23" s="9"/>
      <c r="F23" s="9"/>
      <c r="G23" s="9"/>
      <c r="H23" s="9"/>
    </row>
    <row r="24" spans="1:10" s="5" customFormat="1" ht="13.5" hidden="1" customHeight="1" x14ac:dyDescent="0.15">
      <c r="A24" s="39"/>
      <c r="B24" s="6" t="s">
        <v>34</v>
      </c>
      <c r="C24" s="3" t="s">
        <v>4</v>
      </c>
      <c r="D24" s="9"/>
      <c r="E24" s="9"/>
      <c r="F24" s="9"/>
      <c r="G24" s="9"/>
      <c r="H24" s="9"/>
    </row>
    <row r="25" spans="1:10" ht="15" hidden="1" x14ac:dyDescent="0.15">
      <c r="A25" s="37" t="s">
        <v>42</v>
      </c>
      <c r="B25" s="6" t="s">
        <v>19</v>
      </c>
      <c r="C25" s="3" t="s">
        <v>4</v>
      </c>
      <c r="D25" s="9"/>
      <c r="E25" s="9"/>
      <c r="F25" s="9"/>
      <c r="G25" s="9"/>
      <c r="H25" s="9"/>
    </row>
    <row r="26" spans="1:10" s="5" customFormat="1" ht="13.5" hidden="1" customHeight="1" x14ac:dyDescent="0.15">
      <c r="A26" s="38"/>
      <c r="B26" s="6" t="s">
        <v>33</v>
      </c>
      <c r="C26" s="3" t="s">
        <v>4</v>
      </c>
      <c r="D26" s="9"/>
      <c r="E26" s="9"/>
      <c r="F26" s="9"/>
      <c r="G26" s="9"/>
      <c r="H26" s="9"/>
    </row>
    <row r="27" spans="1:10" s="5" customFormat="1" ht="13.5" hidden="1" customHeight="1" x14ac:dyDescent="0.15">
      <c r="A27" s="39"/>
      <c r="B27" s="6" t="s">
        <v>22</v>
      </c>
      <c r="C27" s="3" t="s">
        <v>4</v>
      </c>
      <c r="D27" s="9"/>
      <c r="E27" s="9"/>
      <c r="F27" s="9"/>
      <c r="G27" s="9"/>
      <c r="H27" s="9"/>
    </row>
    <row r="28" spans="1:10" ht="15" hidden="1" x14ac:dyDescent="0.15">
      <c r="A28" s="37" t="s">
        <v>41</v>
      </c>
      <c r="B28" s="6" t="s">
        <v>19</v>
      </c>
      <c r="C28" s="3" t="s">
        <v>4</v>
      </c>
      <c r="D28" s="9"/>
      <c r="E28" s="9"/>
      <c r="F28" s="9"/>
      <c r="G28" s="9"/>
      <c r="H28" s="9"/>
      <c r="I28" s="5"/>
      <c r="J28" s="5"/>
    </row>
    <row r="29" spans="1:10" s="5" customFormat="1" ht="13.5" hidden="1" customHeight="1" x14ac:dyDescent="0.15">
      <c r="A29" s="38"/>
      <c r="B29" s="6" t="s">
        <v>23</v>
      </c>
      <c r="C29" s="3" t="s">
        <v>4</v>
      </c>
      <c r="D29" s="9"/>
      <c r="E29" s="9"/>
      <c r="F29" s="9"/>
      <c r="G29" s="9"/>
      <c r="H29" s="9"/>
    </row>
    <row r="30" spans="1:10" s="5" customFormat="1" ht="15" hidden="1" x14ac:dyDescent="0.15">
      <c r="A30" s="39"/>
      <c r="B30" s="6" t="s">
        <v>24</v>
      </c>
      <c r="C30" s="3" t="s">
        <v>4</v>
      </c>
      <c r="D30" s="9"/>
      <c r="E30" s="9"/>
      <c r="F30" s="9"/>
      <c r="G30" s="9"/>
      <c r="H30" s="9"/>
    </row>
    <row r="31" spans="1:10" ht="15" hidden="1" x14ac:dyDescent="0.15">
      <c r="A31" s="29" t="s">
        <v>51</v>
      </c>
      <c r="B31" s="6" t="s">
        <v>19</v>
      </c>
      <c r="C31" s="3" t="s">
        <v>4</v>
      </c>
      <c r="D31" s="9"/>
      <c r="E31" s="9"/>
      <c r="F31" s="9"/>
      <c r="G31" s="9"/>
      <c r="H31" s="9"/>
    </row>
    <row r="32" spans="1:10" s="1" customFormat="1" ht="13.5" hidden="1" customHeight="1" x14ac:dyDescent="0.15">
      <c r="A32" s="30"/>
      <c r="B32" s="2" t="s">
        <v>32</v>
      </c>
      <c r="C32" s="3" t="s">
        <v>4</v>
      </c>
      <c r="D32" s="9"/>
      <c r="E32" s="9"/>
      <c r="F32" s="9"/>
      <c r="G32" s="9"/>
      <c r="H32" s="9"/>
    </row>
    <row r="33" spans="1:8" s="1" customFormat="1" ht="13.5" hidden="1" customHeight="1" x14ac:dyDescent="0.15">
      <c r="A33" s="30"/>
      <c r="B33" s="2" t="s">
        <v>29</v>
      </c>
      <c r="C33" s="3" t="s">
        <v>4</v>
      </c>
      <c r="D33" s="9"/>
      <c r="E33" s="9"/>
      <c r="F33" s="9"/>
      <c r="G33" s="9"/>
      <c r="H33" s="9"/>
    </row>
    <row r="34" spans="1:8" s="1" customFormat="1" ht="13.5" hidden="1" customHeight="1" x14ac:dyDescent="0.15">
      <c r="A34" s="30"/>
      <c r="B34" s="2" t="s">
        <v>28</v>
      </c>
      <c r="C34" s="3" t="s">
        <v>4</v>
      </c>
      <c r="D34" s="9"/>
      <c r="E34" s="9"/>
      <c r="F34" s="9"/>
      <c r="G34" s="9"/>
      <c r="H34" s="9"/>
    </row>
    <row r="35" spans="1:8" s="1" customFormat="1" ht="13.5" hidden="1" customHeight="1" x14ac:dyDescent="0.15">
      <c r="A35" s="30"/>
      <c r="B35" s="2" t="s">
        <v>27</v>
      </c>
      <c r="C35" s="3" t="s">
        <v>4</v>
      </c>
      <c r="D35" s="9"/>
      <c r="E35" s="9"/>
      <c r="F35" s="9"/>
      <c r="G35" s="9"/>
      <c r="H35" s="9"/>
    </row>
    <row r="36" spans="1:8" customFormat="1" ht="15" hidden="1" x14ac:dyDescent="0.15">
      <c r="A36" s="30"/>
      <c r="B36" s="2" t="s">
        <v>31</v>
      </c>
      <c r="C36" s="3" t="s">
        <v>4</v>
      </c>
      <c r="D36" s="9"/>
      <c r="E36" s="9"/>
      <c r="F36" s="9"/>
      <c r="G36" s="9"/>
      <c r="H36" s="9"/>
    </row>
    <row r="37" spans="1:8" customFormat="1" ht="15" hidden="1" x14ac:dyDescent="0.15">
      <c r="A37" s="31"/>
      <c r="B37" s="2" t="s">
        <v>26</v>
      </c>
      <c r="C37" s="3" t="s">
        <v>4</v>
      </c>
      <c r="D37" s="9"/>
      <c r="E37" s="9"/>
      <c r="F37" s="9"/>
      <c r="G37" s="9"/>
      <c r="H37" s="9"/>
    </row>
    <row r="38" spans="1:8" ht="15" hidden="1" x14ac:dyDescent="0.15">
      <c r="A38" s="29" t="s">
        <v>52</v>
      </c>
      <c r="B38" s="6" t="s">
        <v>19</v>
      </c>
      <c r="C38" s="3" t="s">
        <v>4</v>
      </c>
      <c r="D38" s="9"/>
      <c r="E38" s="9"/>
      <c r="F38" s="9"/>
      <c r="G38" s="9"/>
      <c r="H38" s="9"/>
    </row>
    <row r="39" spans="1:8" s="1" customFormat="1" ht="13.5" hidden="1" customHeight="1" x14ac:dyDescent="0.15">
      <c r="A39" s="30"/>
      <c r="B39" s="2" t="s">
        <v>5</v>
      </c>
      <c r="C39" s="3" t="s">
        <v>4</v>
      </c>
      <c r="D39" s="9"/>
      <c r="E39" s="9"/>
      <c r="F39" s="9"/>
      <c r="G39" s="9"/>
      <c r="H39" s="9"/>
    </row>
    <row r="40" spans="1:8" s="1" customFormat="1" ht="13.5" hidden="1" customHeight="1" x14ac:dyDescent="0.15">
      <c r="A40" s="30"/>
      <c r="B40" s="2" t="s">
        <v>8</v>
      </c>
      <c r="C40" s="3" t="s">
        <v>4</v>
      </c>
      <c r="D40" s="9"/>
      <c r="E40" s="9"/>
      <c r="F40" s="9"/>
      <c r="G40" s="9"/>
      <c r="H40" s="9"/>
    </row>
    <row r="41" spans="1:8" s="1" customFormat="1" ht="13.5" hidden="1" customHeight="1" x14ac:dyDescent="0.15">
      <c r="A41" s="30"/>
      <c r="B41" s="2" t="s">
        <v>6</v>
      </c>
      <c r="C41" s="3" t="s">
        <v>4</v>
      </c>
      <c r="D41" s="9"/>
      <c r="E41" s="9"/>
      <c r="F41" s="9"/>
      <c r="G41" s="9"/>
      <c r="H41" s="9"/>
    </row>
    <row r="42" spans="1:8" s="1" customFormat="1" ht="13.5" hidden="1" customHeight="1" x14ac:dyDescent="0.15">
      <c r="A42" s="30"/>
      <c r="B42" s="2" t="s">
        <v>7</v>
      </c>
      <c r="C42" s="3" t="s">
        <v>4</v>
      </c>
      <c r="D42" s="9"/>
      <c r="E42" s="9"/>
      <c r="F42" s="9"/>
      <c r="G42" s="9"/>
      <c r="H42" s="9"/>
    </row>
    <row r="43" spans="1:8" customFormat="1" ht="15" hidden="1" x14ac:dyDescent="0.15">
      <c r="A43" s="30"/>
      <c r="B43" s="2" t="s">
        <v>9</v>
      </c>
      <c r="C43" s="3" t="s">
        <v>4</v>
      </c>
      <c r="D43" s="9"/>
      <c r="E43" s="9"/>
      <c r="F43" s="9"/>
      <c r="G43" s="9"/>
      <c r="H43" s="9"/>
    </row>
    <row r="44" spans="1:8" customFormat="1" ht="15" hidden="1" x14ac:dyDescent="0.15">
      <c r="A44" s="31"/>
      <c r="B44" s="2" t="s">
        <v>10</v>
      </c>
      <c r="C44" s="3" t="s">
        <v>4</v>
      </c>
      <c r="D44" s="9"/>
      <c r="E44" s="9"/>
      <c r="F44" s="9"/>
      <c r="G44" s="9"/>
      <c r="H44" s="9"/>
    </row>
    <row r="45" spans="1:8" ht="15" hidden="1" x14ac:dyDescent="0.15">
      <c r="A45" s="29" t="s">
        <v>53</v>
      </c>
      <c r="B45" s="6" t="s">
        <v>19</v>
      </c>
      <c r="C45" s="3" t="s">
        <v>4</v>
      </c>
      <c r="D45" s="9"/>
      <c r="E45" s="9"/>
      <c r="F45" s="9"/>
      <c r="G45" s="9"/>
      <c r="H45" s="9"/>
    </row>
    <row r="46" spans="1:8" s="1" customFormat="1" ht="13.5" hidden="1" customHeight="1" x14ac:dyDescent="0.15">
      <c r="A46" s="30"/>
      <c r="B46" s="2" t="s">
        <v>30</v>
      </c>
      <c r="C46" s="3" t="s">
        <v>4</v>
      </c>
      <c r="D46" s="9"/>
      <c r="E46" s="9"/>
      <c r="F46" s="9"/>
      <c r="G46" s="9"/>
      <c r="H46" s="9"/>
    </row>
    <row r="47" spans="1:8" s="1" customFormat="1" ht="13.5" hidden="1" customHeight="1" x14ac:dyDescent="0.15">
      <c r="A47" s="30"/>
      <c r="B47" s="2" t="s">
        <v>29</v>
      </c>
      <c r="C47" s="3" t="s">
        <v>4</v>
      </c>
      <c r="D47" s="9"/>
      <c r="E47" s="9"/>
      <c r="F47" s="9"/>
      <c r="G47" s="9"/>
      <c r="H47" s="9"/>
    </row>
    <row r="48" spans="1:8" s="1" customFormat="1" ht="13.5" hidden="1" customHeight="1" x14ac:dyDescent="0.15">
      <c r="A48" s="30"/>
      <c r="B48" s="2" t="s">
        <v>28</v>
      </c>
      <c r="C48" s="3" t="s">
        <v>4</v>
      </c>
      <c r="D48" s="9"/>
      <c r="E48" s="9"/>
      <c r="F48" s="9"/>
      <c r="G48" s="9"/>
      <c r="H48" s="9"/>
    </row>
    <row r="49" spans="1:10" s="1" customFormat="1" ht="13.5" hidden="1" customHeight="1" x14ac:dyDescent="0.15">
      <c r="A49" s="30"/>
      <c r="B49" s="2" t="s">
        <v>27</v>
      </c>
      <c r="C49" s="3" t="s">
        <v>4</v>
      </c>
      <c r="D49" s="9"/>
      <c r="E49" s="9"/>
      <c r="F49" s="9"/>
      <c r="G49" s="9"/>
      <c r="H49" s="9"/>
    </row>
    <row r="50" spans="1:10" customFormat="1" ht="15" hidden="1" x14ac:dyDescent="0.15">
      <c r="A50" s="30"/>
      <c r="B50" s="2" t="s">
        <v>25</v>
      </c>
      <c r="C50" s="3" t="s">
        <v>4</v>
      </c>
      <c r="D50" s="9"/>
      <c r="E50" s="9"/>
      <c r="F50" s="9"/>
      <c r="G50" s="9"/>
      <c r="H50" s="9"/>
    </row>
    <row r="51" spans="1:10" customFormat="1" ht="15" hidden="1" x14ac:dyDescent="0.15">
      <c r="A51" s="31"/>
      <c r="B51" s="2" t="s">
        <v>26</v>
      </c>
      <c r="C51" s="3" t="s">
        <v>4</v>
      </c>
      <c r="D51" s="9"/>
      <c r="E51" s="9"/>
      <c r="F51" s="9"/>
      <c r="G51" s="9"/>
      <c r="H51" s="9"/>
    </row>
    <row r="52" spans="1:10" ht="15" hidden="1" x14ac:dyDescent="0.15">
      <c r="A52" s="19" t="s">
        <v>106</v>
      </c>
      <c r="B52" s="6" t="s">
        <v>19</v>
      </c>
      <c r="C52" s="3" t="s">
        <v>4</v>
      </c>
      <c r="D52" s="9"/>
      <c r="E52" s="9"/>
      <c r="F52" s="9"/>
      <c r="G52" s="9"/>
      <c r="H52" s="9"/>
    </row>
    <row r="53" spans="1:10" ht="15" hidden="1" x14ac:dyDescent="0.15">
      <c r="A53" s="20" t="s">
        <v>107</v>
      </c>
      <c r="B53" s="6" t="s">
        <v>19</v>
      </c>
      <c r="C53" s="3" t="s">
        <v>4</v>
      </c>
      <c r="D53" s="9"/>
      <c r="E53" s="9"/>
      <c r="F53" s="9"/>
      <c r="G53" s="9"/>
      <c r="H53" s="9"/>
    </row>
    <row r="54" spans="1:10" ht="15" hidden="1" x14ac:dyDescent="0.15">
      <c r="A54" s="20" t="s">
        <v>108</v>
      </c>
      <c r="B54" s="6" t="s">
        <v>19</v>
      </c>
      <c r="C54" s="3" t="s">
        <v>4</v>
      </c>
      <c r="D54" s="9"/>
      <c r="E54" s="9"/>
      <c r="F54" s="9"/>
      <c r="G54" s="9"/>
      <c r="H54" s="9"/>
    </row>
    <row r="55" spans="1:10" ht="15" hidden="1" x14ac:dyDescent="0.15">
      <c r="A55" s="20" t="s">
        <v>109</v>
      </c>
      <c r="B55" s="6" t="s">
        <v>19</v>
      </c>
      <c r="C55" s="3" t="s">
        <v>4</v>
      </c>
      <c r="D55" s="9"/>
      <c r="E55" s="9"/>
      <c r="F55" s="9"/>
      <c r="G55" s="9"/>
      <c r="H55" s="9"/>
    </row>
    <row r="56" spans="1:10" ht="15" x14ac:dyDescent="0.15">
      <c r="A56" s="26" t="s">
        <v>44</v>
      </c>
      <c r="B56" s="23" t="s">
        <v>117</v>
      </c>
      <c r="C56" s="24" t="s">
        <v>4</v>
      </c>
      <c r="D56" s="22">
        <v>1170</v>
      </c>
      <c r="E56" s="22">
        <v>1130</v>
      </c>
      <c r="F56" s="22">
        <v>1100</v>
      </c>
      <c r="G56" s="22">
        <v>1560</v>
      </c>
      <c r="H56" s="22">
        <v>1490</v>
      </c>
    </row>
    <row r="57" spans="1:10" s="5" customFormat="1" ht="13.5" customHeight="1" x14ac:dyDescent="0.15">
      <c r="A57" s="27"/>
      <c r="B57" s="6" t="s">
        <v>110</v>
      </c>
      <c r="C57" s="16" t="s">
        <v>4</v>
      </c>
      <c r="D57" s="9">
        <v>234</v>
      </c>
      <c r="E57" s="9">
        <v>208</v>
      </c>
      <c r="F57" s="9">
        <v>15</v>
      </c>
      <c r="G57" s="9">
        <v>286</v>
      </c>
      <c r="H57" s="9">
        <v>155</v>
      </c>
      <c r="J57" s="4"/>
    </row>
    <row r="58" spans="1:10" s="5" customFormat="1" ht="13.5" customHeight="1" x14ac:dyDescent="0.15">
      <c r="A58" s="27"/>
      <c r="B58" s="6" t="s">
        <v>111</v>
      </c>
      <c r="C58" s="16" t="s">
        <v>4</v>
      </c>
      <c r="D58" s="9">
        <v>467</v>
      </c>
      <c r="E58" s="9">
        <v>593</v>
      </c>
      <c r="F58" s="9">
        <v>730</v>
      </c>
      <c r="G58" s="9">
        <v>777</v>
      </c>
      <c r="H58" s="9">
        <v>806</v>
      </c>
    </row>
    <row r="59" spans="1:10" s="5" customFormat="1" ht="13.5" customHeight="1" x14ac:dyDescent="0.15">
      <c r="A59" s="28"/>
      <c r="B59" s="6" t="s">
        <v>112</v>
      </c>
      <c r="C59" s="16" t="s">
        <v>4</v>
      </c>
      <c r="D59" s="9">
        <v>156</v>
      </c>
      <c r="E59" s="9">
        <v>145</v>
      </c>
      <c r="F59" s="9">
        <v>140</v>
      </c>
      <c r="G59" s="9">
        <v>166</v>
      </c>
      <c r="H59" s="9">
        <v>136.83000000000001</v>
      </c>
    </row>
  </sheetData>
  <mergeCells count="16">
    <mergeCell ref="F1:H1"/>
    <mergeCell ref="A28:A30"/>
    <mergeCell ref="A25:A27"/>
    <mergeCell ref="A22:A24"/>
    <mergeCell ref="A18:A21"/>
    <mergeCell ref="A15:A17"/>
    <mergeCell ref="A12:A14"/>
    <mergeCell ref="A9:A11"/>
    <mergeCell ref="A3:A4"/>
    <mergeCell ref="A5:A6"/>
    <mergeCell ref="A7:A8"/>
    <mergeCell ref="A56:A59"/>
    <mergeCell ref="A31:A37"/>
    <mergeCell ref="A38:A44"/>
    <mergeCell ref="A45:A51"/>
    <mergeCell ref="C1:D1"/>
  </mergeCells>
  <phoneticPr fontId="2" type="noConversion"/>
  <hyperlinks>
    <hyperlink ref="F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workbookViewId="0">
      <selection activeCell="D7" sqref="D7"/>
    </sheetView>
  </sheetViews>
  <sheetFormatPr defaultRowHeight="13.5" x14ac:dyDescent="0.15"/>
  <cols>
    <col min="1" max="1" width="25.125" style="15" customWidth="1"/>
    <col min="2" max="16384" width="9" style="15"/>
  </cols>
  <sheetData>
    <row r="1" spans="1:8" s="14" customFormat="1" ht="13.5" customHeight="1" x14ac:dyDescent="0.15">
      <c r="A1" s="12"/>
      <c r="B1" s="12"/>
      <c r="C1" s="13"/>
      <c r="D1" s="12"/>
      <c r="E1" s="12"/>
      <c r="F1" s="12"/>
      <c r="G1" s="12"/>
      <c r="H1" s="12"/>
    </row>
    <row r="2" spans="1:8" s="14" customFormat="1" ht="13.5" customHeight="1" x14ac:dyDescent="0.15">
      <c r="A2" s="12"/>
      <c r="B2" s="12"/>
      <c r="C2" s="13"/>
      <c r="D2" s="12"/>
      <c r="E2" s="12"/>
      <c r="F2" s="12"/>
      <c r="G2" s="12"/>
      <c r="H2" s="12"/>
    </row>
    <row r="3" spans="1:8" s="14" customFormat="1" ht="13.5" customHeight="1" x14ac:dyDescent="0.15">
      <c r="A3" s="45" t="s">
        <v>53</v>
      </c>
      <c r="B3" s="2" t="s">
        <v>19</v>
      </c>
      <c r="C3" s="3" t="s">
        <v>4</v>
      </c>
      <c r="D3" s="9">
        <v>549</v>
      </c>
      <c r="E3" s="9">
        <v>676</v>
      </c>
      <c r="F3" s="9">
        <v>1200</v>
      </c>
      <c r="G3" s="9">
        <v>689</v>
      </c>
      <c r="H3" s="9">
        <v>651</v>
      </c>
    </row>
    <row r="4" spans="1:8" s="14" customFormat="1" ht="13.5" customHeight="1" x14ac:dyDescent="0.15">
      <c r="A4" s="45"/>
      <c r="B4" s="2" t="s">
        <v>30</v>
      </c>
      <c r="C4" s="3" t="s">
        <v>4</v>
      </c>
      <c r="D4" s="9">
        <v>293</v>
      </c>
      <c r="E4" s="9">
        <v>235</v>
      </c>
      <c r="F4" s="9">
        <v>1020</v>
      </c>
      <c r="G4" s="9">
        <v>214</v>
      </c>
      <c r="H4" s="9">
        <v>240</v>
      </c>
    </row>
    <row r="5" spans="1:8" s="14" customFormat="1" ht="13.5" customHeight="1" x14ac:dyDescent="0.15">
      <c r="A5" s="45"/>
      <c r="B5" s="2" t="s">
        <v>29</v>
      </c>
      <c r="C5" s="3" t="s">
        <v>4</v>
      </c>
      <c r="D5" s="9">
        <v>82</v>
      </c>
      <c r="E5" s="9">
        <v>79</v>
      </c>
      <c r="F5" s="9">
        <v>31</v>
      </c>
      <c r="G5" s="9">
        <v>32</v>
      </c>
      <c r="H5" s="9">
        <v>31</v>
      </c>
    </row>
    <row r="6" spans="1:8" s="14" customFormat="1" ht="13.5" customHeight="1" x14ac:dyDescent="0.15">
      <c r="A6" s="45"/>
      <c r="B6" s="2" t="s">
        <v>28</v>
      </c>
      <c r="C6" s="3" t="s">
        <v>4</v>
      </c>
      <c r="D6" s="9">
        <v>36</v>
      </c>
      <c r="E6" s="9">
        <v>78</v>
      </c>
      <c r="F6" s="9">
        <v>64</v>
      </c>
      <c r="G6" s="9">
        <v>30</v>
      </c>
      <c r="H6" s="9">
        <v>47</v>
      </c>
    </row>
    <row r="7" spans="1:8" s="14" customFormat="1" ht="13.5" customHeight="1" x14ac:dyDescent="0.15">
      <c r="A7" s="45"/>
      <c r="B7" s="2" t="s">
        <v>27</v>
      </c>
      <c r="C7" s="3" t="s">
        <v>4</v>
      </c>
      <c r="D7" s="9">
        <v>58</v>
      </c>
      <c r="E7" s="9">
        <v>79</v>
      </c>
      <c r="F7" s="9">
        <v>331</v>
      </c>
      <c r="G7" s="9">
        <v>41</v>
      </c>
      <c r="H7" s="9">
        <v>82</v>
      </c>
    </row>
    <row r="8" spans="1:8" s="14" customFormat="1" ht="13.5" customHeight="1" x14ac:dyDescent="0.15">
      <c r="A8" s="45"/>
      <c r="B8" s="2" t="s">
        <v>25</v>
      </c>
      <c r="C8" s="3" t="s">
        <v>4</v>
      </c>
      <c r="D8" s="9">
        <v>161</v>
      </c>
      <c r="E8" s="9">
        <v>234</v>
      </c>
      <c r="F8" s="9">
        <v>157</v>
      </c>
      <c r="G8" s="9">
        <v>161</v>
      </c>
      <c r="H8" s="9">
        <v>175</v>
      </c>
    </row>
    <row r="9" spans="1:8" s="14" customFormat="1" ht="13.5" customHeight="1" x14ac:dyDescent="0.15">
      <c r="A9" s="45"/>
      <c r="B9" s="2" t="s">
        <v>26</v>
      </c>
      <c r="C9" s="3" t="s">
        <v>4</v>
      </c>
      <c r="D9" s="9">
        <v>135</v>
      </c>
      <c r="E9" s="9">
        <v>77</v>
      </c>
      <c r="F9" s="9">
        <v>65</v>
      </c>
      <c r="G9" s="9">
        <v>199</v>
      </c>
      <c r="H9" s="9">
        <v>81</v>
      </c>
    </row>
    <row r="10" spans="1:8" s="14" customFormat="1" ht="13.5" customHeight="1" x14ac:dyDescent="0.15">
      <c r="A10" s="12"/>
      <c r="B10" s="12"/>
      <c r="C10" s="13"/>
      <c r="D10" s="12"/>
      <c r="E10" s="12"/>
      <c r="F10" s="12"/>
      <c r="G10" s="12"/>
      <c r="H10" s="12"/>
    </row>
    <row r="11" spans="1:8" s="14" customFormat="1" ht="13.5" customHeight="1" x14ac:dyDescent="0.15">
      <c r="A11" s="12"/>
      <c r="B11" s="12"/>
      <c r="C11" s="13"/>
      <c r="D11" s="12"/>
      <c r="E11" s="12"/>
      <c r="F11" s="12"/>
      <c r="G11" s="12"/>
      <c r="H11" s="12"/>
    </row>
    <row r="12" spans="1:8" s="14" customFormat="1" ht="13.5" customHeight="1" x14ac:dyDescent="0.15">
      <c r="A12" s="12"/>
      <c r="B12" s="12"/>
      <c r="C12" s="13"/>
      <c r="D12" s="12"/>
      <c r="E12" s="12"/>
      <c r="F12" s="12"/>
      <c r="G12" s="12"/>
      <c r="H12" s="12"/>
    </row>
    <row r="13" spans="1:8" s="14" customFormat="1" ht="13.5" customHeight="1" x14ac:dyDescent="0.15">
      <c r="A13" s="12"/>
      <c r="B13" s="12"/>
      <c r="C13" s="13"/>
      <c r="D13" s="12"/>
      <c r="E13" s="12"/>
      <c r="F13" s="12"/>
      <c r="G13" s="12"/>
      <c r="H13" s="12"/>
    </row>
    <row r="14" spans="1:8" s="14" customFormat="1" ht="13.5" customHeight="1" x14ac:dyDescent="0.15">
      <c r="A14" s="12"/>
      <c r="B14" s="12"/>
      <c r="C14" s="13"/>
      <c r="D14" s="12"/>
      <c r="E14" s="12"/>
      <c r="F14" s="12"/>
      <c r="G14" s="12"/>
      <c r="H14" s="12"/>
    </row>
    <row r="15" spans="1:8" s="14" customFormat="1" ht="13.5" customHeight="1" x14ac:dyDescent="0.15">
      <c r="A15" s="12"/>
      <c r="B15" s="12"/>
      <c r="C15" s="13"/>
      <c r="D15" s="12"/>
      <c r="E15" s="12"/>
      <c r="F15" s="12"/>
      <c r="G15" s="12"/>
      <c r="H15" s="12"/>
    </row>
    <row r="16" spans="1:8" s="14" customFormat="1" ht="13.5" customHeight="1" x14ac:dyDescent="0.15">
      <c r="A16" s="12"/>
      <c r="B16" s="12"/>
      <c r="C16" s="13"/>
      <c r="D16" s="12"/>
      <c r="E16" s="12"/>
      <c r="F16" s="12"/>
      <c r="G16" s="12"/>
      <c r="H16" s="12"/>
    </row>
    <row r="17" spans="1:8" s="14" customFormat="1" ht="13.5" customHeight="1" x14ac:dyDescent="0.15">
      <c r="A17" s="12"/>
      <c r="B17" s="12"/>
      <c r="C17" s="13"/>
      <c r="D17" s="12"/>
      <c r="E17" s="12"/>
      <c r="F17" s="12"/>
      <c r="G17" s="12"/>
      <c r="H17" s="12"/>
    </row>
    <row r="18" spans="1:8" s="14" customFormat="1" ht="13.5" customHeight="1" x14ac:dyDescent="0.15">
      <c r="A18" s="12"/>
      <c r="B18" s="12"/>
      <c r="C18" s="13"/>
      <c r="D18" s="12"/>
      <c r="E18" s="12"/>
      <c r="F18" s="12"/>
      <c r="G18" s="12"/>
      <c r="H18" s="12"/>
    </row>
    <row r="19" spans="1:8" s="14" customFormat="1" ht="13.5" customHeight="1" x14ac:dyDescent="0.15">
      <c r="A19" s="12"/>
      <c r="B19" s="12"/>
      <c r="C19" s="13"/>
      <c r="D19" s="12"/>
      <c r="E19" s="12"/>
      <c r="F19" s="12"/>
      <c r="G19" s="12"/>
      <c r="H19" s="12"/>
    </row>
    <row r="20" spans="1:8" s="14" customFormat="1" ht="13.5" customHeight="1" x14ac:dyDescent="0.15">
      <c r="A20" s="12"/>
      <c r="B20" s="12"/>
      <c r="C20" s="13"/>
      <c r="D20" s="12"/>
      <c r="E20" s="12"/>
      <c r="F20" s="12"/>
      <c r="G20" s="12"/>
      <c r="H20" s="12"/>
    </row>
    <row r="21" spans="1:8" s="14" customFormat="1" ht="13.5" customHeight="1" x14ac:dyDescent="0.15">
      <c r="A21" s="12"/>
      <c r="B21" s="12"/>
      <c r="C21" s="13"/>
      <c r="D21" s="12"/>
      <c r="E21" s="12"/>
      <c r="F21" s="12"/>
      <c r="G21" s="12"/>
      <c r="H21" s="12"/>
    </row>
    <row r="22" spans="1:8" s="14" customFormat="1" ht="13.5" customHeight="1" x14ac:dyDescent="0.15">
      <c r="A22" s="12"/>
      <c r="B22" s="12"/>
      <c r="C22" s="13"/>
      <c r="D22" s="12"/>
      <c r="E22" s="12"/>
      <c r="F22" s="12"/>
      <c r="G22" s="12"/>
      <c r="H22" s="12"/>
    </row>
    <row r="23" spans="1:8" s="14" customFormat="1" ht="13.5" customHeight="1" x14ac:dyDescent="0.15">
      <c r="A23" s="12"/>
      <c r="B23" s="12"/>
      <c r="C23" s="13"/>
      <c r="D23" s="12"/>
      <c r="E23" s="12"/>
      <c r="F23" s="12"/>
      <c r="G23" s="12"/>
      <c r="H23" s="12"/>
    </row>
    <row r="24" spans="1:8" s="14" customFormat="1" ht="13.5" customHeight="1" x14ac:dyDescent="0.15">
      <c r="A24" s="12"/>
      <c r="B24" s="12"/>
      <c r="C24" s="13"/>
      <c r="D24" s="12"/>
      <c r="E24" s="12"/>
      <c r="F24" s="12"/>
      <c r="G24" s="12"/>
      <c r="H24" s="12"/>
    </row>
    <row r="25" spans="1:8" s="14" customFormat="1" ht="13.5" customHeight="1" x14ac:dyDescent="0.15">
      <c r="A25" s="12"/>
      <c r="B25" s="12"/>
      <c r="C25" s="13"/>
      <c r="D25" s="12"/>
      <c r="E25" s="12"/>
      <c r="F25" s="12"/>
      <c r="G25" s="12"/>
      <c r="H25" s="12"/>
    </row>
    <row r="26" spans="1:8" s="14" customFormat="1" ht="13.5" customHeight="1" x14ac:dyDescent="0.15">
      <c r="A26" s="12"/>
      <c r="B26" s="12"/>
      <c r="C26" s="13"/>
      <c r="D26" s="12"/>
      <c r="E26" s="12"/>
      <c r="F26" s="12"/>
      <c r="G26" s="12"/>
      <c r="H26" s="12"/>
    </row>
    <row r="27" spans="1:8" s="14" customFormat="1" ht="13.5" customHeight="1" x14ac:dyDescent="0.15">
      <c r="A27" s="12"/>
      <c r="B27" s="12"/>
      <c r="C27" s="13"/>
      <c r="D27" s="12"/>
      <c r="E27" s="12"/>
      <c r="F27" s="12"/>
      <c r="G27" s="12"/>
      <c r="H27" s="12"/>
    </row>
    <row r="28" spans="1:8" s="14" customFormat="1" ht="13.5" customHeight="1" x14ac:dyDescent="0.15">
      <c r="A28" s="12"/>
      <c r="B28" s="12"/>
      <c r="C28" s="13"/>
      <c r="D28" s="12"/>
      <c r="E28" s="12"/>
      <c r="F28" s="12"/>
      <c r="G28" s="12"/>
      <c r="H28" s="12"/>
    </row>
    <row r="29" spans="1:8" s="14" customFormat="1" ht="13.5" customHeight="1" x14ac:dyDescent="0.15">
      <c r="A29" s="12"/>
      <c r="B29" s="12"/>
      <c r="C29" s="13"/>
      <c r="D29" s="12"/>
      <c r="E29" s="12"/>
      <c r="F29" s="12"/>
      <c r="G29" s="12"/>
      <c r="H29" s="12"/>
    </row>
    <row r="30" spans="1:8" s="14" customFormat="1" ht="13.5" customHeight="1" x14ac:dyDescent="0.15">
      <c r="A30" s="12"/>
      <c r="B30" s="12"/>
      <c r="C30" s="13"/>
      <c r="D30" s="12"/>
      <c r="E30" s="12"/>
      <c r="F30" s="12"/>
      <c r="G30" s="12"/>
      <c r="H30" s="12"/>
    </row>
    <row r="31" spans="1:8" s="14" customFormat="1" ht="13.5" customHeight="1" x14ac:dyDescent="0.15">
      <c r="A31" s="12"/>
      <c r="B31" s="12"/>
      <c r="C31" s="13"/>
      <c r="D31" s="12"/>
      <c r="E31" s="12"/>
      <c r="F31" s="12"/>
      <c r="G31" s="12"/>
      <c r="H31" s="12"/>
    </row>
    <row r="32" spans="1:8" s="14" customFormat="1" ht="13.5" customHeight="1" x14ac:dyDescent="0.15">
      <c r="A32" s="12"/>
      <c r="B32" s="12"/>
      <c r="C32" s="13"/>
      <c r="D32" s="12"/>
      <c r="E32" s="12"/>
      <c r="F32" s="12"/>
      <c r="G32" s="12"/>
      <c r="H32" s="12"/>
    </row>
    <row r="33" spans="1:8" s="14" customFormat="1" ht="13.5" customHeight="1" x14ac:dyDescent="0.15">
      <c r="A33" s="12"/>
      <c r="B33" s="12"/>
      <c r="C33" s="13"/>
      <c r="D33" s="12"/>
      <c r="E33" s="12"/>
      <c r="F33" s="12"/>
      <c r="G33" s="12"/>
      <c r="H33" s="12"/>
    </row>
    <row r="34" spans="1:8" s="14" customFormat="1" ht="13.5" customHeight="1" x14ac:dyDescent="0.15">
      <c r="A34" s="12"/>
      <c r="B34" s="12"/>
      <c r="C34" s="13"/>
      <c r="D34" s="12"/>
      <c r="E34" s="12"/>
      <c r="F34" s="12"/>
      <c r="G34" s="12"/>
      <c r="H34" s="12"/>
    </row>
    <row r="35" spans="1:8" s="14" customFormat="1" ht="13.5" customHeight="1" x14ac:dyDescent="0.15">
      <c r="A35" s="12"/>
      <c r="B35" s="12"/>
      <c r="C35" s="13"/>
      <c r="D35" s="12"/>
      <c r="E35" s="12"/>
      <c r="F35" s="12"/>
      <c r="G35" s="12"/>
      <c r="H35" s="12"/>
    </row>
    <row r="36" spans="1:8" s="14" customFormat="1" ht="13.5" customHeight="1" x14ac:dyDescent="0.15">
      <c r="A36" s="12"/>
      <c r="B36" s="12"/>
      <c r="C36" s="13"/>
      <c r="D36" s="12"/>
      <c r="E36" s="12"/>
      <c r="F36" s="12"/>
      <c r="G36" s="12"/>
      <c r="H36" s="12"/>
    </row>
    <row r="37" spans="1:8" s="14" customFormat="1" ht="13.5" customHeight="1" x14ac:dyDescent="0.15">
      <c r="A37" s="12"/>
      <c r="B37" s="12"/>
      <c r="C37" s="13"/>
      <c r="D37" s="12"/>
      <c r="E37" s="12"/>
      <c r="F37" s="12"/>
      <c r="G37" s="12"/>
      <c r="H37" s="12"/>
    </row>
    <row r="38" spans="1:8" s="14" customFormat="1" ht="13.5" customHeight="1" x14ac:dyDescent="0.15">
      <c r="A38" s="12"/>
      <c r="B38" s="12"/>
      <c r="C38" s="13"/>
      <c r="D38" s="12"/>
      <c r="E38" s="12"/>
      <c r="F38" s="12"/>
      <c r="G38" s="12"/>
      <c r="H38" s="12"/>
    </row>
    <row r="39" spans="1:8" s="14" customFormat="1" ht="13.5" customHeight="1" x14ac:dyDescent="0.15">
      <c r="A39" s="12"/>
      <c r="B39" s="12"/>
      <c r="C39" s="13"/>
      <c r="D39" s="12"/>
      <c r="E39" s="12"/>
      <c r="F39" s="12"/>
      <c r="G39" s="12"/>
      <c r="H39" s="12"/>
    </row>
    <row r="40" spans="1:8" s="14" customFormat="1" ht="13.5" customHeight="1" x14ac:dyDescent="0.15">
      <c r="A40" s="12"/>
      <c r="B40" s="12"/>
      <c r="C40" s="13"/>
      <c r="D40" s="12"/>
      <c r="E40" s="12"/>
      <c r="F40" s="12"/>
      <c r="G40" s="12"/>
      <c r="H40" s="12"/>
    </row>
    <row r="41" spans="1:8" s="14" customFormat="1" ht="13.5" customHeight="1" x14ac:dyDescent="0.15">
      <c r="A41" s="12"/>
      <c r="B41" s="12"/>
      <c r="C41" s="13"/>
      <c r="D41" s="12"/>
      <c r="E41" s="12"/>
      <c r="F41" s="12"/>
      <c r="G41" s="12"/>
      <c r="H41" s="12"/>
    </row>
    <row r="42" spans="1:8" s="14" customFormat="1" ht="13.5" customHeight="1" x14ac:dyDescent="0.15">
      <c r="A42" s="12"/>
      <c r="B42" s="12"/>
      <c r="C42" s="13"/>
      <c r="D42" s="12"/>
      <c r="E42" s="12"/>
      <c r="F42" s="12"/>
      <c r="G42" s="12"/>
      <c r="H42" s="12"/>
    </row>
    <row r="43" spans="1:8" s="14" customFormat="1" ht="13.5" customHeight="1" x14ac:dyDescent="0.15">
      <c r="A43" s="12"/>
      <c r="B43" s="12"/>
      <c r="C43" s="13"/>
      <c r="D43" s="12"/>
      <c r="E43" s="12"/>
      <c r="F43" s="12"/>
      <c r="G43" s="12"/>
      <c r="H43" s="12"/>
    </row>
    <row r="44" spans="1:8" s="14" customFormat="1" ht="13.5" customHeight="1" x14ac:dyDescent="0.15">
      <c r="A44" s="12"/>
      <c r="B44" s="12"/>
      <c r="C44" s="13"/>
      <c r="D44" s="12"/>
      <c r="E44" s="12"/>
      <c r="F44" s="12"/>
      <c r="G44" s="12"/>
      <c r="H44" s="12"/>
    </row>
    <row r="45" spans="1:8" s="14" customFormat="1" ht="13.5" customHeight="1" x14ac:dyDescent="0.15">
      <c r="A45" s="12"/>
      <c r="B45" s="12"/>
      <c r="C45" s="13"/>
      <c r="D45" s="12"/>
      <c r="E45" s="12"/>
      <c r="F45" s="12"/>
      <c r="G45" s="12"/>
      <c r="H45" s="12"/>
    </row>
    <row r="46" spans="1:8" s="14" customFormat="1" ht="13.5" customHeight="1" x14ac:dyDescent="0.15">
      <c r="A46" s="12"/>
      <c r="B46" s="12"/>
      <c r="C46" s="13"/>
      <c r="D46" s="12"/>
      <c r="E46" s="12"/>
      <c r="F46" s="12"/>
      <c r="G46" s="12"/>
      <c r="H46" s="12"/>
    </row>
    <row r="47" spans="1:8" s="14" customFormat="1" ht="13.5" customHeight="1" x14ac:dyDescent="0.15">
      <c r="A47" s="12"/>
      <c r="B47" s="12"/>
      <c r="C47" s="13"/>
      <c r="D47" s="12"/>
      <c r="E47" s="12"/>
      <c r="F47" s="12"/>
      <c r="G47" s="12"/>
      <c r="H47" s="12"/>
    </row>
    <row r="48" spans="1:8" s="14" customFormat="1" ht="13.5" customHeight="1" x14ac:dyDescent="0.15">
      <c r="A48" s="12"/>
      <c r="B48" s="12"/>
      <c r="C48" s="13"/>
      <c r="D48" s="12"/>
      <c r="E48" s="12"/>
      <c r="F48" s="12"/>
      <c r="G48" s="12"/>
      <c r="H48" s="12"/>
    </row>
    <row r="49" spans="1:8" s="14" customFormat="1" ht="13.5" customHeight="1" x14ac:dyDescent="0.15">
      <c r="A49" s="12"/>
      <c r="B49" s="12"/>
      <c r="C49" s="13"/>
      <c r="D49" s="12"/>
      <c r="E49" s="12"/>
      <c r="F49" s="12"/>
      <c r="G49" s="12"/>
      <c r="H49" s="12"/>
    </row>
    <row r="50" spans="1:8" s="14" customFormat="1" ht="13.5" customHeight="1" x14ac:dyDescent="0.15">
      <c r="A50" s="12"/>
      <c r="B50" s="12"/>
      <c r="C50" s="13"/>
      <c r="D50" s="12"/>
      <c r="E50" s="12"/>
      <c r="F50" s="12"/>
      <c r="G50" s="12"/>
      <c r="H50" s="12"/>
    </row>
    <row r="51" spans="1:8" s="14" customFormat="1" ht="13.5" customHeight="1" x14ac:dyDescent="0.15">
      <c r="A51" s="12"/>
      <c r="B51" s="12"/>
      <c r="C51" s="13"/>
      <c r="D51" s="12"/>
      <c r="E51" s="12"/>
      <c r="F51" s="12"/>
      <c r="G51" s="12"/>
      <c r="H51" s="12"/>
    </row>
    <row r="52" spans="1:8" s="14" customFormat="1" ht="13.5" customHeight="1" x14ac:dyDescent="0.15">
      <c r="A52" s="12"/>
      <c r="B52" s="12"/>
      <c r="C52" s="13"/>
      <c r="D52" s="12"/>
      <c r="E52" s="12"/>
      <c r="F52" s="12"/>
      <c r="G52" s="12"/>
      <c r="H52" s="12"/>
    </row>
    <row r="53" spans="1:8" s="14" customFormat="1" ht="13.5" customHeight="1" x14ac:dyDescent="0.15">
      <c r="A53" s="12"/>
      <c r="B53" s="12"/>
      <c r="C53" s="13"/>
      <c r="D53" s="12"/>
      <c r="E53" s="12"/>
      <c r="F53" s="12"/>
      <c r="G53" s="12"/>
      <c r="H53" s="12"/>
    </row>
    <row r="54" spans="1:8" s="14" customFormat="1" ht="13.5" customHeight="1" x14ac:dyDescent="0.15">
      <c r="A54" s="12"/>
      <c r="B54" s="12"/>
      <c r="C54" s="13"/>
      <c r="D54" s="12"/>
      <c r="E54" s="12"/>
      <c r="F54" s="12"/>
      <c r="G54" s="12"/>
      <c r="H54" s="12"/>
    </row>
    <row r="55" spans="1:8" s="14" customFormat="1" ht="13.5" customHeight="1" x14ac:dyDescent="0.15">
      <c r="A55" s="12"/>
      <c r="B55" s="12"/>
      <c r="C55" s="13"/>
      <c r="D55" s="12"/>
      <c r="E55" s="12"/>
      <c r="F55" s="12"/>
      <c r="G55" s="12"/>
      <c r="H55" s="12"/>
    </row>
    <row r="56" spans="1:8" s="14" customFormat="1" ht="13.5" customHeight="1" x14ac:dyDescent="0.15">
      <c r="A56" s="12"/>
      <c r="B56" s="12"/>
      <c r="C56" s="13"/>
      <c r="D56" s="12"/>
      <c r="E56" s="12"/>
      <c r="F56" s="12"/>
      <c r="G56" s="12"/>
      <c r="H56" s="12"/>
    </row>
    <row r="57" spans="1:8" s="14" customFormat="1" ht="13.5" customHeight="1" x14ac:dyDescent="0.15">
      <c r="A57" s="12"/>
      <c r="B57" s="12"/>
      <c r="C57" s="13"/>
      <c r="D57" s="12"/>
      <c r="E57" s="12"/>
      <c r="F57" s="12"/>
      <c r="G57" s="12"/>
      <c r="H57" s="12"/>
    </row>
    <row r="58" spans="1:8" s="14" customFormat="1" ht="13.5" customHeight="1" x14ac:dyDescent="0.15">
      <c r="A58" s="12"/>
      <c r="B58" s="12"/>
      <c r="C58" s="13"/>
      <c r="D58" s="12"/>
      <c r="E58" s="12"/>
      <c r="F58" s="12"/>
      <c r="G58" s="12"/>
      <c r="H58" s="12"/>
    </row>
    <row r="59" spans="1:8" s="14" customFormat="1" ht="13.5" customHeight="1" x14ac:dyDescent="0.15">
      <c r="A59" s="12"/>
      <c r="B59" s="12"/>
      <c r="C59" s="13"/>
      <c r="D59" s="12"/>
      <c r="E59" s="12"/>
      <c r="F59" s="12"/>
      <c r="G59" s="12"/>
      <c r="H59" s="12"/>
    </row>
    <row r="60" spans="1:8" s="14" customFormat="1" ht="13.5" customHeight="1" x14ac:dyDescent="0.15">
      <c r="A60" s="12"/>
      <c r="B60" s="12"/>
      <c r="C60" s="13"/>
      <c r="D60" s="12"/>
      <c r="E60" s="12"/>
      <c r="F60" s="12"/>
      <c r="G60" s="12"/>
      <c r="H60" s="12"/>
    </row>
    <row r="61" spans="1:8" s="14" customFormat="1" ht="13.5" customHeight="1" x14ac:dyDescent="0.15">
      <c r="A61" s="12"/>
      <c r="B61" s="12"/>
      <c r="C61" s="13"/>
      <c r="D61" s="12"/>
      <c r="E61" s="12"/>
      <c r="F61" s="12"/>
      <c r="G61" s="12"/>
      <c r="H61" s="12"/>
    </row>
    <row r="62" spans="1:8" s="14" customFormat="1" ht="13.5" customHeight="1" x14ac:dyDescent="0.15">
      <c r="A62" s="12"/>
      <c r="B62" s="12"/>
      <c r="C62" s="13"/>
      <c r="D62" s="12"/>
      <c r="E62" s="12"/>
      <c r="F62" s="12"/>
      <c r="G62" s="12"/>
      <c r="H62" s="12"/>
    </row>
    <row r="63" spans="1:8" s="14" customFormat="1" ht="13.5" customHeight="1" x14ac:dyDescent="0.15">
      <c r="A63" s="12"/>
      <c r="B63" s="12"/>
      <c r="C63" s="13"/>
      <c r="D63" s="12"/>
      <c r="E63" s="12"/>
      <c r="F63" s="12"/>
      <c r="G63" s="12"/>
      <c r="H63" s="12"/>
    </row>
    <row r="64" spans="1:8" s="14" customFormat="1" ht="13.5" customHeight="1" x14ac:dyDescent="0.15">
      <c r="A64" s="12"/>
      <c r="B64" s="12"/>
      <c r="C64" s="13"/>
      <c r="D64" s="12"/>
      <c r="E64" s="12"/>
      <c r="F64" s="12"/>
      <c r="G64" s="12"/>
      <c r="H64" s="12"/>
    </row>
    <row r="65" spans="1:8" s="14" customFormat="1" ht="13.5" customHeight="1" x14ac:dyDescent="0.15">
      <c r="A65" s="12"/>
      <c r="B65" s="12"/>
      <c r="C65" s="13"/>
      <c r="D65" s="12"/>
      <c r="E65" s="12"/>
      <c r="F65" s="12"/>
      <c r="G65" s="12"/>
      <c r="H65" s="12"/>
    </row>
    <row r="66" spans="1:8" s="14" customFormat="1" ht="13.5" customHeight="1" x14ac:dyDescent="0.15">
      <c r="A66" s="12"/>
      <c r="B66" s="12"/>
      <c r="C66" s="13"/>
      <c r="D66" s="12"/>
      <c r="E66" s="12"/>
      <c r="F66" s="12"/>
      <c r="G66" s="12"/>
      <c r="H66" s="12"/>
    </row>
    <row r="67" spans="1:8" s="14" customFormat="1" ht="13.5" customHeight="1" x14ac:dyDescent="0.15">
      <c r="A67" s="12"/>
      <c r="B67" s="12"/>
      <c r="C67" s="13"/>
      <c r="D67" s="12"/>
      <c r="E67" s="12"/>
      <c r="F67" s="12"/>
      <c r="G67" s="12"/>
      <c r="H67" s="12"/>
    </row>
    <row r="68" spans="1:8" s="14" customFormat="1" ht="13.5" customHeight="1" x14ac:dyDescent="0.15">
      <c r="A68" s="12"/>
      <c r="B68" s="12"/>
      <c r="C68" s="13"/>
      <c r="D68" s="12"/>
      <c r="E68" s="12"/>
      <c r="F68" s="12"/>
      <c r="G68" s="12"/>
      <c r="H68" s="12"/>
    </row>
    <row r="69" spans="1:8" s="14" customFormat="1" ht="13.5" customHeight="1" x14ac:dyDescent="0.15">
      <c r="A69" s="12"/>
      <c r="B69" s="12"/>
      <c r="C69" s="13"/>
      <c r="D69" s="12"/>
      <c r="E69" s="12"/>
      <c r="F69" s="12"/>
      <c r="G69" s="12"/>
      <c r="H69" s="12"/>
    </row>
    <row r="70" spans="1:8" s="14" customFormat="1" ht="13.5" customHeight="1" x14ac:dyDescent="0.15">
      <c r="A70" s="12"/>
      <c r="B70" s="12"/>
      <c r="C70" s="13"/>
      <c r="D70" s="12"/>
      <c r="E70" s="12"/>
      <c r="F70" s="12"/>
      <c r="G70" s="12"/>
      <c r="H70" s="12"/>
    </row>
    <row r="71" spans="1:8" s="14" customFormat="1" ht="13.5" customHeight="1" x14ac:dyDescent="0.15">
      <c r="A71" s="12"/>
      <c r="B71" s="12"/>
      <c r="C71" s="13"/>
      <c r="D71" s="12"/>
      <c r="E71" s="12"/>
      <c r="F71" s="12"/>
      <c r="G71" s="12"/>
      <c r="H71" s="12"/>
    </row>
    <row r="72" spans="1:8" s="14" customFormat="1" ht="13.5" customHeight="1" x14ac:dyDescent="0.15">
      <c r="A72" s="12"/>
      <c r="B72" s="12"/>
      <c r="C72" s="13"/>
      <c r="D72" s="12"/>
      <c r="E72" s="12"/>
      <c r="F72" s="12"/>
      <c r="G72" s="12"/>
      <c r="H72" s="12"/>
    </row>
    <row r="73" spans="1:8" s="14" customFormat="1" ht="13.5" customHeight="1" x14ac:dyDescent="0.15">
      <c r="A73" s="12"/>
      <c r="B73" s="12"/>
      <c r="C73" s="13"/>
      <c r="D73" s="12"/>
      <c r="E73" s="12"/>
      <c r="F73" s="12"/>
      <c r="G73" s="12"/>
      <c r="H73" s="12"/>
    </row>
    <row r="74" spans="1:8" s="14" customFormat="1" ht="13.5" customHeight="1" x14ac:dyDescent="0.15">
      <c r="A74" s="12"/>
      <c r="B74" s="12"/>
      <c r="C74" s="13"/>
      <c r="D74" s="12"/>
      <c r="E74" s="12"/>
      <c r="F74" s="12"/>
      <c r="G74" s="12"/>
      <c r="H74" s="12"/>
    </row>
    <row r="75" spans="1:8" s="14" customFormat="1" ht="13.5" customHeight="1" x14ac:dyDescent="0.15">
      <c r="A75" s="12"/>
      <c r="B75" s="12"/>
      <c r="C75" s="13"/>
      <c r="D75" s="12"/>
      <c r="E75" s="12"/>
      <c r="F75" s="12"/>
      <c r="G75" s="12"/>
      <c r="H75" s="12"/>
    </row>
    <row r="76" spans="1:8" s="14" customFormat="1" ht="13.5" customHeight="1" x14ac:dyDescent="0.15">
      <c r="A76" s="12"/>
      <c r="B76" s="12"/>
      <c r="C76" s="13"/>
      <c r="D76" s="12"/>
      <c r="E76" s="12"/>
      <c r="F76" s="12"/>
      <c r="G76" s="12"/>
      <c r="H76" s="12"/>
    </row>
    <row r="77" spans="1:8" s="14" customFormat="1" ht="13.5" customHeight="1" x14ac:dyDescent="0.15">
      <c r="A77" s="12"/>
      <c r="B77" s="12"/>
      <c r="C77" s="13"/>
      <c r="D77" s="12"/>
      <c r="E77" s="12"/>
      <c r="F77" s="12"/>
      <c r="G77" s="12"/>
      <c r="H77" s="12"/>
    </row>
    <row r="78" spans="1:8" s="14" customFormat="1" ht="13.5" customHeight="1" x14ac:dyDescent="0.15">
      <c r="A78" s="12"/>
      <c r="B78" s="12"/>
      <c r="C78" s="13"/>
      <c r="D78" s="12"/>
      <c r="E78" s="12"/>
      <c r="F78" s="12"/>
      <c r="G78" s="12"/>
      <c r="H78" s="12"/>
    </row>
    <row r="79" spans="1:8" s="14" customFormat="1" ht="13.5" customHeight="1" x14ac:dyDescent="0.15">
      <c r="A79" s="12"/>
      <c r="B79" s="12"/>
      <c r="C79" s="13"/>
      <c r="D79" s="12"/>
      <c r="E79" s="12"/>
      <c r="F79" s="12"/>
      <c r="G79" s="12"/>
      <c r="H79" s="12"/>
    </row>
    <row r="80" spans="1:8" s="14" customFormat="1" ht="13.5" customHeight="1" x14ac:dyDescent="0.15">
      <c r="A80" s="12"/>
      <c r="B80" s="12"/>
      <c r="C80" s="13"/>
      <c r="D80" s="12"/>
      <c r="E80" s="12"/>
      <c r="F80" s="12"/>
      <c r="G80" s="12"/>
      <c r="H80" s="12"/>
    </row>
    <row r="81" spans="1:8" s="14" customFormat="1" ht="13.5" customHeight="1" x14ac:dyDescent="0.15">
      <c r="A81" s="12"/>
      <c r="B81" s="12"/>
      <c r="C81" s="13"/>
      <c r="D81" s="12"/>
      <c r="E81" s="12"/>
      <c r="F81" s="12"/>
      <c r="G81" s="12"/>
      <c r="H81" s="12"/>
    </row>
    <row r="82" spans="1:8" s="14" customFormat="1" ht="13.5" customHeight="1" x14ac:dyDescent="0.15">
      <c r="A82" s="12"/>
      <c r="B82" s="12"/>
      <c r="C82" s="13"/>
      <c r="D82" s="12"/>
      <c r="E82" s="12"/>
      <c r="F82" s="12"/>
      <c r="G82" s="12"/>
      <c r="H82" s="12"/>
    </row>
    <row r="83" spans="1:8" s="14" customFormat="1" ht="13.5" customHeight="1" x14ac:dyDescent="0.15">
      <c r="A83" s="12"/>
      <c r="B83" s="12"/>
      <c r="C83" s="13"/>
      <c r="D83" s="12"/>
      <c r="E83" s="12"/>
      <c r="F83" s="12"/>
      <c r="G83" s="12"/>
      <c r="H83" s="12"/>
    </row>
    <row r="84" spans="1:8" s="14" customFormat="1" ht="13.5" customHeight="1" x14ac:dyDescent="0.15">
      <c r="A84" s="12"/>
      <c r="B84" s="12"/>
      <c r="C84" s="13"/>
      <c r="D84" s="12"/>
      <c r="E84" s="12"/>
      <c r="F84" s="12"/>
      <c r="G84" s="12"/>
      <c r="H84" s="12"/>
    </row>
    <row r="85" spans="1:8" s="14" customFormat="1" ht="13.5" customHeight="1" x14ac:dyDescent="0.15">
      <c r="A85" s="12"/>
      <c r="B85" s="12"/>
      <c r="C85" s="13"/>
      <c r="D85" s="12"/>
      <c r="E85" s="12"/>
      <c r="F85" s="12"/>
      <c r="G85" s="12"/>
      <c r="H85" s="12"/>
    </row>
    <row r="86" spans="1:8" s="14" customFormat="1" ht="13.5" customHeight="1" x14ac:dyDescent="0.15">
      <c r="A86" s="12"/>
      <c r="B86" s="12"/>
      <c r="C86" s="13"/>
      <c r="D86" s="12"/>
      <c r="E86" s="12"/>
      <c r="F86" s="12"/>
      <c r="G86" s="12"/>
      <c r="H86" s="12"/>
    </row>
    <row r="87" spans="1:8" s="14" customFormat="1" ht="13.5" customHeight="1" x14ac:dyDescent="0.15">
      <c r="A87" s="12"/>
      <c r="B87" s="12"/>
      <c r="C87" s="13"/>
      <c r="D87" s="12"/>
      <c r="E87" s="12"/>
      <c r="F87" s="12"/>
      <c r="G87" s="12"/>
      <c r="H87" s="12"/>
    </row>
    <row r="88" spans="1:8" s="14" customFormat="1" ht="13.5" customHeight="1" x14ac:dyDescent="0.15">
      <c r="A88" s="12"/>
      <c r="B88" s="12"/>
      <c r="C88" s="13"/>
      <c r="D88" s="12"/>
      <c r="E88" s="12"/>
      <c r="F88" s="12"/>
      <c r="G88" s="12"/>
      <c r="H88" s="12"/>
    </row>
    <row r="89" spans="1:8" s="14" customFormat="1" ht="13.5" customHeight="1" x14ac:dyDescent="0.15">
      <c r="A89" s="12"/>
      <c r="B89" s="12"/>
      <c r="C89" s="13"/>
      <c r="D89" s="12"/>
      <c r="E89" s="12"/>
      <c r="F89" s="12"/>
      <c r="G89" s="12"/>
      <c r="H89" s="12"/>
    </row>
    <row r="90" spans="1:8" s="14" customFormat="1" ht="13.5" customHeight="1" x14ac:dyDescent="0.15">
      <c r="A90" s="12"/>
      <c r="B90" s="12"/>
      <c r="C90" s="13"/>
      <c r="D90" s="12"/>
      <c r="E90" s="12"/>
      <c r="F90" s="12"/>
      <c r="G90" s="12"/>
      <c r="H90" s="12"/>
    </row>
    <row r="91" spans="1:8" s="14" customFormat="1" ht="13.5" customHeight="1" x14ac:dyDescent="0.15">
      <c r="A91" s="12"/>
      <c r="B91" s="12"/>
      <c r="C91" s="13"/>
      <c r="D91" s="12"/>
      <c r="E91" s="12"/>
      <c r="F91" s="12"/>
      <c r="G91" s="12"/>
      <c r="H91" s="12"/>
    </row>
    <row r="92" spans="1:8" s="14" customFormat="1" ht="13.5" customHeight="1" x14ac:dyDescent="0.15">
      <c r="A92" s="12"/>
      <c r="B92" s="12"/>
      <c r="C92" s="13"/>
      <c r="D92" s="12"/>
      <c r="E92" s="12"/>
      <c r="F92" s="12"/>
      <c r="G92" s="12"/>
      <c r="H92" s="12"/>
    </row>
    <row r="93" spans="1:8" s="14" customFormat="1" ht="13.5" customHeight="1" x14ac:dyDescent="0.15">
      <c r="A93" s="12"/>
      <c r="B93" s="12"/>
      <c r="C93" s="13"/>
      <c r="D93" s="12"/>
      <c r="E93" s="12"/>
      <c r="F93" s="12"/>
      <c r="G93" s="12"/>
      <c r="H93" s="12"/>
    </row>
    <row r="94" spans="1:8" s="14" customFormat="1" ht="13.5" customHeight="1" x14ac:dyDescent="0.15">
      <c r="A94" s="12"/>
      <c r="B94" s="12"/>
      <c r="C94" s="13"/>
      <c r="D94" s="12"/>
      <c r="E94" s="12"/>
      <c r="F94" s="12"/>
      <c r="G94" s="12"/>
      <c r="H94" s="12"/>
    </row>
    <row r="95" spans="1:8" s="14" customFormat="1" ht="13.5" customHeight="1" x14ac:dyDescent="0.15">
      <c r="A95" s="12"/>
      <c r="B95" s="12"/>
      <c r="C95" s="13"/>
      <c r="D95" s="12"/>
      <c r="E95" s="12"/>
      <c r="F95" s="12"/>
      <c r="G95" s="12"/>
      <c r="H95" s="12"/>
    </row>
    <row r="96" spans="1:8" s="14" customFormat="1" ht="13.5" customHeight="1" x14ac:dyDescent="0.15">
      <c r="A96" s="12"/>
      <c r="B96" s="12"/>
      <c r="C96" s="13"/>
      <c r="D96" s="12"/>
      <c r="E96" s="12"/>
      <c r="F96" s="12"/>
      <c r="G96" s="12"/>
      <c r="H96" s="12"/>
    </row>
    <row r="97" spans="1:8" s="14" customFormat="1" ht="13.5" customHeight="1" x14ac:dyDescent="0.15">
      <c r="A97" s="12"/>
      <c r="B97" s="12"/>
      <c r="C97" s="13"/>
      <c r="D97" s="12"/>
      <c r="E97" s="12"/>
      <c r="F97" s="12"/>
      <c r="G97" s="12"/>
      <c r="H97" s="12"/>
    </row>
    <row r="98" spans="1:8" s="14" customFormat="1" ht="13.5" customHeight="1" x14ac:dyDescent="0.15">
      <c r="A98" s="12"/>
      <c r="B98" s="12"/>
      <c r="C98" s="13"/>
      <c r="D98" s="12"/>
      <c r="E98" s="12"/>
      <c r="F98" s="12"/>
      <c r="G98" s="12"/>
      <c r="H98" s="12"/>
    </row>
    <row r="99" spans="1:8" s="14" customFormat="1" ht="13.5" customHeight="1" x14ac:dyDescent="0.15">
      <c r="A99" s="12"/>
      <c r="B99" s="12"/>
      <c r="C99" s="13"/>
      <c r="D99" s="12"/>
      <c r="E99" s="12"/>
      <c r="F99" s="12"/>
      <c r="G99" s="12"/>
      <c r="H99" s="12"/>
    </row>
    <row r="100" spans="1:8" s="14" customFormat="1" ht="13.5" customHeight="1" x14ac:dyDescent="0.15">
      <c r="A100" s="12"/>
      <c r="B100" s="12"/>
      <c r="C100" s="13"/>
      <c r="D100" s="12"/>
      <c r="E100" s="12"/>
      <c r="F100" s="12"/>
      <c r="G100" s="12"/>
      <c r="H100" s="12"/>
    </row>
    <row r="101" spans="1:8" s="14" customFormat="1" ht="13.5" customHeight="1" x14ac:dyDescent="0.15">
      <c r="A101" s="12"/>
      <c r="B101" s="12"/>
      <c r="C101" s="13"/>
      <c r="D101" s="12"/>
      <c r="E101" s="12"/>
      <c r="F101" s="12"/>
      <c r="G101" s="12"/>
      <c r="H101" s="12"/>
    </row>
    <row r="102" spans="1:8" s="14" customFormat="1" ht="13.5" customHeight="1" x14ac:dyDescent="0.15">
      <c r="A102" s="12"/>
      <c r="B102" s="12"/>
      <c r="C102" s="13"/>
      <c r="D102" s="12"/>
      <c r="E102" s="12"/>
      <c r="F102" s="12"/>
      <c r="G102" s="12"/>
      <c r="H102" s="12"/>
    </row>
    <row r="103" spans="1:8" s="14" customFormat="1" ht="13.5" customHeight="1" x14ac:dyDescent="0.15">
      <c r="A103" s="12"/>
      <c r="B103" s="12"/>
      <c r="C103" s="13"/>
      <c r="D103" s="12"/>
      <c r="E103" s="12"/>
      <c r="F103" s="12"/>
      <c r="G103" s="12"/>
      <c r="H103" s="12"/>
    </row>
    <row r="104" spans="1:8" s="14" customFormat="1" ht="13.5" customHeight="1" x14ac:dyDescent="0.15">
      <c r="A104" s="12"/>
      <c r="B104" s="12"/>
      <c r="C104" s="13"/>
      <c r="D104" s="12"/>
      <c r="E104" s="12"/>
      <c r="F104" s="12"/>
      <c r="G104" s="12"/>
      <c r="H104" s="12"/>
    </row>
    <row r="105" spans="1:8" s="14" customFormat="1" ht="13.5" customHeight="1" x14ac:dyDescent="0.15">
      <c r="A105" s="12"/>
      <c r="B105" s="12"/>
      <c r="C105" s="13"/>
      <c r="D105" s="12"/>
      <c r="E105" s="12"/>
      <c r="F105" s="12"/>
      <c r="G105" s="12"/>
      <c r="H105" s="12"/>
    </row>
    <row r="106" spans="1:8" s="14" customFormat="1" ht="13.5" customHeight="1" x14ac:dyDescent="0.15">
      <c r="A106" s="12"/>
      <c r="B106" s="12"/>
      <c r="C106" s="13"/>
      <c r="D106" s="12"/>
      <c r="E106" s="12"/>
      <c r="F106" s="12"/>
      <c r="G106" s="12"/>
      <c r="H106" s="12"/>
    </row>
    <row r="107" spans="1:8" s="14" customFormat="1" ht="13.5" customHeight="1" x14ac:dyDescent="0.15">
      <c r="A107" s="12"/>
      <c r="B107" s="12"/>
      <c r="C107" s="13"/>
      <c r="D107" s="12"/>
      <c r="E107" s="12"/>
      <c r="F107" s="12"/>
      <c r="G107" s="12"/>
      <c r="H107" s="12"/>
    </row>
    <row r="108" spans="1:8" s="14" customFormat="1" ht="13.5" customHeight="1" x14ac:dyDescent="0.15">
      <c r="A108" s="12"/>
      <c r="B108" s="12"/>
      <c r="C108" s="13"/>
      <c r="D108" s="12"/>
      <c r="E108" s="12"/>
      <c r="F108" s="12"/>
      <c r="G108" s="12"/>
      <c r="H108" s="12"/>
    </row>
    <row r="109" spans="1:8" s="14" customFormat="1" ht="13.5" customHeight="1" x14ac:dyDescent="0.15">
      <c r="A109" s="12"/>
      <c r="B109" s="12"/>
      <c r="C109" s="13"/>
      <c r="D109" s="12"/>
      <c r="E109" s="12"/>
      <c r="F109" s="12"/>
      <c r="G109" s="12"/>
      <c r="H109" s="12"/>
    </row>
    <row r="110" spans="1:8" s="14" customFormat="1" ht="13.5" customHeight="1" x14ac:dyDescent="0.15">
      <c r="A110" s="12"/>
      <c r="B110" s="12"/>
      <c r="C110" s="13"/>
      <c r="D110" s="12"/>
      <c r="E110" s="12"/>
      <c r="F110" s="12"/>
      <c r="G110" s="12"/>
      <c r="H110" s="12"/>
    </row>
    <row r="111" spans="1:8" s="14" customFormat="1" ht="13.5" customHeight="1" x14ac:dyDescent="0.15">
      <c r="A111" s="12"/>
      <c r="B111" s="12"/>
      <c r="C111" s="13"/>
      <c r="D111" s="12"/>
      <c r="E111" s="12"/>
      <c r="F111" s="12"/>
      <c r="G111" s="12"/>
      <c r="H111" s="12"/>
    </row>
    <row r="112" spans="1:8" s="14" customFormat="1" ht="13.5" customHeight="1" x14ac:dyDescent="0.15">
      <c r="A112" s="12"/>
      <c r="B112" s="12"/>
      <c r="C112" s="13"/>
      <c r="D112" s="12"/>
      <c r="E112" s="12"/>
      <c r="F112" s="12"/>
      <c r="G112" s="12"/>
      <c r="H112" s="12"/>
    </row>
    <row r="113" spans="1:8" s="14" customFormat="1" ht="13.5" customHeight="1" x14ac:dyDescent="0.15">
      <c r="A113" s="12"/>
      <c r="B113" s="12"/>
      <c r="C113" s="13"/>
      <c r="D113" s="12"/>
      <c r="E113" s="12"/>
      <c r="F113" s="12"/>
      <c r="G113" s="12"/>
      <c r="H113" s="12"/>
    </row>
    <row r="114" spans="1:8" s="14" customFormat="1" ht="13.5" customHeight="1" x14ac:dyDescent="0.15">
      <c r="A114" s="12"/>
      <c r="B114" s="12"/>
      <c r="C114" s="13"/>
      <c r="D114" s="12"/>
      <c r="E114" s="12"/>
      <c r="F114" s="12"/>
      <c r="G114" s="12"/>
      <c r="H114" s="12"/>
    </row>
    <row r="115" spans="1:8" s="14" customFormat="1" ht="13.5" customHeight="1" x14ac:dyDescent="0.15">
      <c r="A115" s="12"/>
      <c r="B115" s="12"/>
      <c r="C115" s="13"/>
      <c r="D115" s="12"/>
      <c r="E115" s="12"/>
      <c r="F115" s="12"/>
      <c r="G115" s="12"/>
      <c r="H115" s="12"/>
    </row>
    <row r="116" spans="1:8" s="14" customFormat="1" ht="13.5" customHeight="1" x14ac:dyDescent="0.15">
      <c r="A116" s="12"/>
      <c r="B116" s="12"/>
      <c r="C116" s="13"/>
      <c r="D116" s="12"/>
      <c r="E116" s="12"/>
      <c r="F116" s="12"/>
      <c r="G116" s="12"/>
      <c r="H116" s="12"/>
    </row>
    <row r="117" spans="1:8" s="14" customFormat="1" ht="13.5" customHeight="1" x14ac:dyDescent="0.15">
      <c r="A117" s="12"/>
      <c r="B117" s="12"/>
      <c r="C117" s="13"/>
      <c r="D117" s="12"/>
      <c r="E117" s="12"/>
      <c r="F117" s="12"/>
      <c r="G117" s="12"/>
      <c r="H117" s="12"/>
    </row>
    <row r="118" spans="1:8" s="14" customFormat="1" ht="13.5" customHeight="1" x14ac:dyDescent="0.15">
      <c r="A118" s="12"/>
      <c r="B118" s="12"/>
      <c r="C118" s="13"/>
      <c r="D118" s="12"/>
      <c r="E118" s="12"/>
      <c r="F118" s="12"/>
      <c r="G118" s="12"/>
      <c r="H118" s="12"/>
    </row>
    <row r="119" spans="1:8" s="14" customFormat="1" ht="13.5" customHeight="1" x14ac:dyDescent="0.15">
      <c r="A119" s="12"/>
      <c r="B119" s="12"/>
      <c r="C119" s="13"/>
      <c r="D119" s="12"/>
      <c r="E119" s="12"/>
      <c r="F119" s="12"/>
      <c r="G119" s="12"/>
      <c r="H119" s="12"/>
    </row>
    <row r="120" spans="1:8" s="14" customFormat="1" ht="13.5" customHeight="1" x14ac:dyDescent="0.15">
      <c r="A120" s="12"/>
      <c r="B120" s="12"/>
      <c r="C120" s="13"/>
      <c r="D120" s="12"/>
      <c r="E120" s="12"/>
      <c r="F120" s="12"/>
      <c r="G120" s="12"/>
      <c r="H120" s="12"/>
    </row>
    <row r="121" spans="1:8" s="14" customFormat="1" ht="13.5" customHeight="1" x14ac:dyDescent="0.15">
      <c r="A121" s="12"/>
      <c r="B121" s="12"/>
      <c r="C121" s="13"/>
      <c r="D121" s="12"/>
      <c r="E121" s="12"/>
      <c r="F121" s="12"/>
      <c r="G121" s="12"/>
      <c r="H121" s="12"/>
    </row>
    <row r="122" spans="1:8" s="14" customFormat="1" ht="13.5" customHeight="1" x14ac:dyDescent="0.15">
      <c r="A122" s="12"/>
      <c r="B122" s="12"/>
      <c r="C122" s="13"/>
      <c r="D122" s="12"/>
      <c r="E122" s="12"/>
      <c r="F122" s="12"/>
      <c r="G122" s="12"/>
      <c r="H122" s="12"/>
    </row>
    <row r="123" spans="1:8" s="14" customFormat="1" ht="13.5" customHeight="1" x14ac:dyDescent="0.15">
      <c r="A123" s="12"/>
      <c r="B123" s="12"/>
      <c r="C123" s="13"/>
      <c r="D123" s="12"/>
      <c r="E123" s="12"/>
      <c r="F123" s="12"/>
      <c r="G123" s="12"/>
      <c r="H123" s="12"/>
    </row>
    <row r="124" spans="1:8" s="14" customFormat="1" ht="13.5" customHeight="1" x14ac:dyDescent="0.15">
      <c r="A124" s="12"/>
      <c r="B124" s="12"/>
      <c r="C124" s="13"/>
      <c r="D124" s="12"/>
      <c r="E124" s="12"/>
      <c r="F124" s="12"/>
      <c r="G124" s="12"/>
      <c r="H124" s="12"/>
    </row>
    <row r="125" spans="1:8" s="14" customFormat="1" ht="13.5" customHeight="1" x14ac:dyDescent="0.15">
      <c r="A125" s="12"/>
      <c r="B125" s="12"/>
      <c r="C125" s="13"/>
      <c r="D125" s="12"/>
      <c r="E125" s="12"/>
      <c r="F125" s="12"/>
      <c r="G125" s="12"/>
      <c r="H125" s="12"/>
    </row>
    <row r="126" spans="1:8" s="14" customFormat="1" ht="13.5" customHeight="1" x14ac:dyDescent="0.15">
      <c r="A126" s="12"/>
      <c r="B126" s="12"/>
      <c r="C126" s="13"/>
      <c r="D126" s="12"/>
      <c r="E126" s="12"/>
      <c r="F126" s="12"/>
      <c r="G126" s="12"/>
      <c r="H126" s="12"/>
    </row>
    <row r="127" spans="1:8" s="14" customFormat="1" ht="13.5" customHeight="1" x14ac:dyDescent="0.15">
      <c r="A127" s="12"/>
      <c r="B127" s="12"/>
      <c r="C127" s="13"/>
      <c r="D127" s="12"/>
      <c r="E127" s="12"/>
      <c r="F127" s="12"/>
      <c r="G127" s="12"/>
      <c r="H127" s="12"/>
    </row>
    <row r="128" spans="1:8" s="14" customFormat="1" ht="13.5" customHeight="1" x14ac:dyDescent="0.15">
      <c r="A128" s="12"/>
      <c r="B128" s="12"/>
      <c r="C128" s="13"/>
      <c r="D128" s="12"/>
      <c r="E128" s="12"/>
      <c r="F128" s="12"/>
      <c r="G128" s="12"/>
      <c r="H128" s="12"/>
    </row>
    <row r="129" spans="1:8" s="14" customFormat="1" ht="13.5" customHeight="1" x14ac:dyDescent="0.15">
      <c r="A129" s="12"/>
      <c r="B129" s="12"/>
      <c r="C129" s="13"/>
      <c r="D129" s="12"/>
      <c r="E129" s="12"/>
      <c r="F129" s="12"/>
      <c r="G129" s="12"/>
      <c r="H129" s="12"/>
    </row>
    <row r="130" spans="1:8" s="14" customFormat="1" ht="13.5" customHeight="1" x14ac:dyDescent="0.15">
      <c r="A130" s="12"/>
      <c r="B130" s="12"/>
      <c r="C130" s="13"/>
      <c r="D130" s="12"/>
      <c r="E130" s="12"/>
      <c r="F130" s="12"/>
      <c r="G130" s="12"/>
      <c r="H130" s="12"/>
    </row>
    <row r="131" spans="1:8" s="14" customFormat="1" ht="13.5" customHeight="1" x14ac:dyDescent="0.15">
      <c r="A131" s="12"/>
      <c r="B131" s="12"/>
      <c r="C131" s="13"/>
      <c r="D131" s="12"/>
      <c r="E131" s="12"/>
      <c r="F131" s="12"/>
      <c r="G131" s="12"/>
      <c r="H131" s="12"/>
    </row>
    <row r="132" spans="1:8" s="14" customFormat="1" ht="13.5" customHeight="1" x14ac:dyDescent="0.15">
      <c r="A132" s="12"/>
      <c r="B132" s="12"/>
      <c r="C132" s="13"/>
      <c r="D132" s="12"/>
      <c r="E132" s="12"/>
      <c r="F132" s="12"/>
      <c r="G132" s="12"/>
      <c r="H132" s="12"/>
    </row>
    <row r="133" spans="1:8" s="14" customFormat="1" ht="13.5" customHeight="1" x14ac:dyDescent="0.15">
      <c r="A133" s="12"/>
      <c r="B133" s="12"/>
      <c r="C133" s="13"/>
      <c r="D133" s="12"/>
      <c r="E133" s="12"/>
      <c r="F133" s="12"/>
      <c r="G133" s="12"/>
      <c r="H133" s="12"/>
    </row>
    <row r="134" spans="1:8" s="14" customFormat="1" ht="13.5" customHeight="1" x14ac:dyDescent="0.15">
      <c r="A134" s="12"/>
      <c r="B134" s="12"/>
      <c r="C134" s="13"/>
      <c r="D134" s="12"/>
      <c r="E134" s="12"/>
      <c r="F134" s="12"/>
      <c r="G134" s="12"/>
      <c r="H134" s="12"/>
    </row>
    <row r="135" spans="1:8" s="14" customFormat="1" ht="13.5" customHeight="1" x14ac:dyDescent="0.15">
      <c r="A135" s="12"/>
      <c r="B135" s="12"/>
      <c r="C135" s="13"/>
      <c r="D135" s="12"/>
      <c r="E135" s="12"/>
      <c r="F135" s="12"/>
      <c r="G135" s="12"/>
      <c r="H135" s="12"/>
    </row>
    <row r="136" spans="1:8" s="14" customFormat="1" ht="13.5" customHeight="1" x14ac:dyDescent="0.15">
      <c r="A136" s="12"/>
      <c r="B136" s="12"/>
      <c r="C136" s="13"/>
      <c r="D136" s="12"/>
      <c r="E136" s="12"/>
      <c r="F136" s="12"/>
      <c r="G136" s="12"/>
      <c r="H136" s="12"/>
    </row>
    <row r="137" spans="1:8" s="14" customFormat="1" ht="13.5" customHeight="1" x14ac:dyDescent="0.15">
      <c r="A137" s="12"/>
      <c r="B137" s="12"/>
      <c r="C137" s="13"/>
      <c r="D137" s="12"/>
      <c r="E137" s="12"/>
      <c r="F137" s="12"/>
      <c r="G137" s="12"/>
      <c r="H137" s="12"/>
    </row>
    <row r="138" spans="1:8" s="14" customFormat="1" ht="13.5" customHeight="1" x14ac:dyDescent="0.15">
      <c r="A138" s="12"/>
      <c r="B138" s="12"/>
      <c r="C138" s="13"/>
      <c r="D138" s="12"/>
      <c r="E138" s="12"/>
      <c r="F138" s="12"/>
      <c r="G138" s="12"/>
      <c r="H138" s="12"/>
    </row>
    <row r="139" spans="1:8" s="14" customFormat="1" ht="13.5" customHeight="1" x14ac:dyDescent="0.15">
      <c r="A139" s="12"/>
      <c r="B139" s="12"/>
      <c r="C139" s="13"/>
      <c r="D139" s="12"/>
      <c r="E139" s="12"/>
      <c r="F139" s="12"/>
      <c r="G139" s="12"/>
      <c r="H139" s="12"/>
    </row>
    <row r="140" spans="1:8" s="14" customFormat="1" ht="13.5" customHeight="1" x14ac:dyDescent="0.15">
      <c r="A140" s="12"/>
      <c r="B140" s="12"/>
      <c r="C140" s="13"/>
      <c r="D140" s="12"/>
      <c r="E140" s="12"/>
      <c r="F140" s="12"/>
      <c r="G140" s="12"/>
      <c r="H140" s="12"/>
    </row>
    <row r="141" spans="1:8" s="14" customFormat="1" ht="13.5" customHeight="1" x14ac:dyDescent="0.15">
      <c r="A141" s="12"/>
      <c r="B141" s="12"/>
      <c r="C141" s="13"/>
      <c r="D141" s="12"/>
      <c r="E141" s="12"/>
      <c r="F141" s="12"/>
      <c r="G141" s="12"/>
      <c r="H141" s="12"/>
    </row>
    <row r="142" spans="1:8" s="14" customFormat="1" ht="13.5" customHeight="1" x14ac:dyDescent="0.15">
      <c r="A142" s="12"/>
      <c r="B142" s="12"/>
      <c r="C142" s="13"/>
      <c r="D142" s="12"/>
      <c r="E142" s="12"/>
      <c r="F142" s="12"/>
      <c r="G142" s="12"/>
      <c r="H142" s="12"/>
    </row>
    <row r="143" spans="1:8" s="14" customFormat="1" ht="13.5" customHeight="1" x14ac:dyDescent="0.15">
      <c r="A143" s="12"/>
      <c r="B143" s="12"/>
      <c r="C143" s="13"/>
      <c r="D143" s="12"/>
      <c r="E143" s="12"/>
      <c r="F143" s="12"/>
      <c r="G143" s="12"/>
      <c r="H143" s="12"/>
    </row>
    <row r="144" spans="1:8" s="14" customFormat="1" ht="13.5" customHeight="1" x14ac:dyDescent="0.15">
      <c r="A144" s="12"/>
      <c r="B144" s="12"/>
      <c r="C144" s="13"/>
      <c r="D144" s="12"/>
      <c r="E144" s="12"/>
      <c r="F144" s="12"/>
      <c r="G144" s="12"/>
      <c r="H144" s="12"/>
    </row>
    <row r="145" spans="1:8" s="14" customFormat="1" ht="13.5" customHeight="1" x14ac:dyDescent="0.15">
      <c r="A145" s="12"/>
      <c r="B145" s="12"/>
      <c r="C145" s="13"/>
      <c r="D145" s="12"/>
      <c r="E145" s="12"/>
      <c r="F145" s="12"/>
      <c r="G145" s="12"/>
      <c r="H145" s="12"/>
    </row>
    <row r="146" spans="1:8" s="14" customFormat="1" ht="13.5" customHeight="1" x14ac:dyDescent="0.15">
      <c r="A146" s="12"/>
      <c r="B146" s="12"/>
      <c r="C146" s="13"/>
      <c r="D146" s="12"/>
      <c r="E146" s="12"/>
      <c r="F146" s="12"/>
      <c r="G146" s="12"/>
      <c r="H146" s="12"/>
    </row>
    <row r="147" spans="1:8" s="14" customFormat="1" ht="13.5" customHeight="1" x14ac:dyDescent="0.15">
      <c r="A147" s="12"/>
      <c r="B147" s="12"/>
      <c r="C147" s="13"/>
      <c r="D147" s="12"/>
      <c r="E147" s="12"/>
      <c r="F147" s="12"/>
      <c r="G147" s="12"/>
      <c r="H147" s="12"/>
    </row>
    <row r="148" spans="1:8" s="14" customFormat="1" ht="13.5" customHeight="1" x14ac:dyDescent="0.15">
      <c r="A148" s="12"/>
      <c r="B148" s="12"/>
      <c r="C148" s="13"/>
      <c r="D148" s="12"/>
      <c r="E148" s="12"/>
      <c r="F148" s="12"/>
      <c r="G148" s="12"/>
      <c r="H148" s="12"/>
    </row>
    <row r="149" spans="1:8" s="14" customFormat="1" ht="13.5" customHeight="1" x14ac:dyDescent="0.15">
      <c r="A149" s="12"/>
      <c r="B149" s="12"/>
      <c r="C149" s="13"/>
      <c r="D149" s="12"/>
      <c r="E149" s="12"/>
      <c r="F149" s="12"/>
      <c r="G149" s="12"/>
      <c r="H149" s="12"/>
    </row>
    <row r="150" spans="1:8" s="14" customFormat="1" ht="13.5" customHeight="1" x14ac:dyDescent="0.15">
      <c r="A150" s="12"/>
      <c r="B150" s="12"/>
      <c r="C150" s="13"/>
      <c r="D150" s="12"/>
      <c r="E150" s="12"/>
      <c r="F150" s="12"/>
      <c r="G150" s="12"/>
      <c r="H150" s="12"/>
    </row>
    <row r="151" spans="1:8" s="14" customFormat="1" ht="13.5" customHeight="1" x14ac:dyDescent="0.15">
      <c r="A151" s="12"/>
      <c r="B151" s="12"/>
      <c r="C151" s="13"/>
      <c r="D151" s="12"/>
      <c r="E151" s="12"/>
      <c r="F151" s="12"/>
      <c r="G151" s="12"/>
      <c r="H151" s="12"/>
    </row>
    <row r="152" spans="1:8" s="14" customFormat="1" ht="13.5" customHeight="1" x14ac:dyDescent="0.15">
      <c r="A152" s="12"/>
      <c r="B152" s="12"/>
      <c r="C152" s="13"/>
      <c r="D152" s="12"/>
      <c r="E152" s="12"/>
      <c r="F152" s="12"/>
      <c r="G152" s="12"/>
      <c r="H152" s="12"/>
    </row>
    <row r="153" spans="1:8" s="14" customFormat="1" ht="13.5" customHeight="1" x14ac:dyDescent="0.15">
      <c r="A153" s="12"/>
      <c r="B153" s="12"/>
      <c r="C153" s="13"/>
      <c r="D153" s="12"/>
      <c r="E153" s="12"/>
      <c r="F153" s="12"/>
      <c r="G153" s="12"/>
      <c r="H153" s="12"/>
    </row>
    <row r="154" spans="1:8" s="14" customFormat="1" ht="13.5" customHeight="1" x14ac:dyDescent="0.15">
      <c r="A154" s="12"/>
      <c r="B154" s="12"/>
      <c r="C154" s="13"/>
      <c r="D154" s="12"/>
      <c r="E154" s="12"/>
      <c r="F154" s="12"/>
      <c r="G154" s="12"/>
      <c r="H154" s="12"/>
    </row>
    <row r="155" spans="1:8" s="14" customFormat="1" ht="13.5" customHeight="1" x14ac:dyDescent="0.15">
      <c r="A155" s="12"/>
      <c r="B155" s="12"/>
      <c r="C155" s="13"/>
      <c r="D155" s="12"/>
      <c r="E155" s="12"/>
      <c r="F155" s="12"/>
      <c r="G155" s="12"/>
      <c r="H155" s="12"/>
    </row>
    <row r="156" spans="1:8" s="14" customFormat="1" ht="13.5" customHeight="1" x14ac:dyDescent="0.15">
      <c r="A156" s="12"/>
      <c r="B156" s="12"/>
      <c r="C156" s="13"/>
      <c r="D156" s="12"/>
      <c r="E156" s="12"/>
      <c r="F156" s="12"/>
      <c r="G156" s="12"/>
      <c r="H156" s="12"/>
    </row>
    <row r="157" spans="1:8" s="14" customFormat="1" ht="13.5" customHeight="1" x14ac:dyDescent="0.15">
      <c r="A157" s="12"/>
      <c r="B157" s="12"/>
      <c r="C157" s="13"/>
      <c r="D157" s="12"/>
      <c r="E157" s="12"/>
      <c r="F157" s="12"/>
      <c r="G157" s="12"/>
      <c r="H157" s="12"/>
    </row>
    <row r="158" spans="1:8" s="14" customFormat="1" ht="13.5" customHeight="1" x14ac:dyDescent="0.15">
      <c r="A158" s="12"/>
      <c r="B158" s="12"/>
      <c r="C158" s="13"/>
      <c r="D158" s="12"/>
      <c r="E158" s="12"/>
      <c r="F158" s="12"/>
      <c r="G158" s="12"/>
      <c r="H158" s="12"/>
    </row>
    <row r="159" spans="1:8" s="14" customFormat="1" ht="13.5" customHeight="1" x14ac:dyDescent="0.15">
      <c r="A159" s="12"/>
      <c r="B159" s="12"/>
      <c r="C159" s="13"/>
      <c r="D159" s="12"/>
      <c r="E159" s="12"/>
      <c r="F159" s="12"/>
      <c r="G159" s="12"/>
      <c r="H159" s="12"/>
    </row>
    <row r="160" spans="1:8" s="14" customFormat="1" ht="13.5" customHeight="1" x14ac:dyDescent="0.15">
      <c r="A160" s="12"/>
      <c r="B160" s="12"/>
      <c r="C160" s="13"/>
      <c r="D160" s="12"/>
      <c r="E160" s="12"/>
      <c r="F160" s="12"/>
      <c r="G160" s="12"/>
      <c r="H160" s="12"/>
    </row>
    <row r="161" spans="1:8" s="14" customFormat="1" ht="13.5" customHeight="1" x14ac:dyDescent="0.15">
      <c r="A161" s="12"/>
      <c r="B161" s="12"/>
      <c r="C161" s="13"/>
      <c r="D161" s="12"/>
      <c r="E161" s="12"/>
      <c r="F161" s="12"/>
      <c r="G161" s="12"/>
      <c r="H161" s="12"/>
    </row>
    <row r="162" spans="1:8" s="14" customFormat="1" ht="13.5" customHeight="1" x14ac:dyDescent="0.15">
      <c r="A162" s="12"/>
      <c r="B162" s="12"/>
      <c r="C162" s="13"/>
      <c r="D162" s="12"/>
      <c r="E162" s="12"/>
      <c r="F162" s="12"/>
      <c r="G162" s="12"/>
      <c r="H162" s="12"/>
    </row>
    <row r="163" spans="1:8" s="14" customFormat="1" ht="13.5" customHeight="1" x14ac:dyDescent="0.15">
      <c r="A163" s="12"/>
      <c r="B163" s="12"/>
      <c r="C163" s="13"/>
      <c r="D163" s="12"/>
      <c r="E163" s="12"/>
      <c r="F163" s="12"/>
      <c r="G163" s="12"/>
      <c r="H163" s="12"/>
    </row>
    <row r="164" spans="1:8" s="14" customFormat="1" ht="13.5" customHeight="1" x14ac:dyDescent="0.15">
      <c r="A164" s="12"/>
      <c r="B164" s="12"/>
      <c r="C164" s="13"/>
      <c r="D164" s="12"/>
      <c r="E164" s="12"/>
      <c r="F164" s="12"/>
      <c r="G164" s="12"/>
      <c r="H164" s="12"/>
    </row>
    <row r="165" spans="1:8" s="14" customFormat="1" ht="13.5" customHeight="1" x14ac:dyDescent="0.15">
      <c r="A165" s="12"/>
      <c r="B165" s="12"/>
      <c r="C165" s="13"/>
      <c r="D165" s="12"/>
      <c r="E165" s="12"/>
      <c r="F165" s="12"/>
      <c r="G165" s="12"/>
      <c r="H165" s="12"/>
    </row>
    <row r="166" spans="1:8" s="14" customFormat="1" ht="13.5" customHeight="1" x14ac:dyDescent="0.15">
      <c r="A166" s="12"/>
      <c r="B166" s="12"/>
      <c r="C166" s="13"/>
      <c r="D166" s="12"/>
      <c r="E166" s="12"/>
      <c r="F166" s="12"/>
      <c r="G166" s="12"/>
      <c r="H166" s="12"/>
    </row>
    <row r="167" spans="1:8" s="14" customFormat="1" ht="13.5" customHeight="1" x14ac:dyDescent="0.15">
      <c r="A167" s="12"/>
      <c r="B167" s="12"/>
      <c r="C167" s="13"/>
      <c r="D167" s="12"/>
      <c r="E167" s="12"/>
      <c r="F167" s="12"/>
      <c r="G167" s="12"/>
      <c r="H167" s="12"/>
    </row>
    <row r="168" spans="1:8" s="14" customFormat="1" ht="13.5" customHeight="1" x14ac:dyDescent="0.15">
      <c r="A168" s="12"/>
      <c r="B168" s="12"/>
      <c r="C168" s="13"/>
      <c r="D168" s="12"/>
      <c r="E168" s="12"/>
      <c r="F168" s="12"/>
      <c r="G168" s="12"/>
      <c r="H168" s="12"/>
    </row>
    <row r="169" spans="1:8" s="14" customFormat="1" ht="13.5" customHeight="1" x14ac:dyDescent="0.15">
      <c r="A169" s="12"/>
      <c r="B169" s="12"/>
      <c r="C169" s="13"/>
      <c r="D169" s="12"/>
      <c r="E169" s="12"/>
      <c r="F169" s="12"/>
      <c r="G169" s="12"/>
      <c r="H169" s="12"/>
    </row>
    <row r="170" spans="1:8" s="14" customFormat="1" ht="13.5" customHeight="1" x14ac:dyDescent="0.15">
      <c r="A170" s="12"/>
      <c r="B170" s="12"/>
      <c r="C170" s="13"/>
      <c r="D170" s="12"/>
      <c r="E170" s="12"/>
      <c r="F170" s="12"/>
      <c r="G170" s="12"/>
      <c r="H170" s="12"/>
    </row>
    <row r="171" spans="1:8" s="14" customFormat="1" ht="13.5" customHeight="1" x14ac:dyDescent="0.15">
      <c r="A171" s="12"/>
      <c r="B171" s="12"/>
      <c r="C171" s="13"/>
      <c r="D171" s="12"/>
      <c r="E171" s="12"/>
      <c r="F171" s="12"/>
      <c r="G171" s="12"/>
      <c r="H171" s="12"/>
    </row>
    <row r="172" spans="1:8" s="14" customFormat="1" ht="13.5" customHeight="1" x14ac:dyDescent="0.15">
      <c r="A172" s="12"/>
      <c r="B172" s="12"/>
      <c r="C172" s="13"/>
      <c r="D172" s="12"/>
      <c r="E172" s="12"/>
      <c r="F172" s="12"/>
      <c r="G172" s="12"/>
      <c r="H172" s="12"/>
    </row>
    <row r="173" spans="1:8" s="14" customFormat="1" ht="13.5" customHeight="1" x14ac:dyDescent="0.15">
      <c r="A173" s="12"/>
      <c r="B173" s="12"/>
      <c r="C173" s="13"/>
      <c r="D173" s="12"/>
      <c r="E173" s="12"/>
      <c r="F173" s="12"/>
      <c r="G173" s="12"/>
      <c r="H173" s="12"/>
    </row>
    <row r="174" spans="1:8" s="14" customFormat="1" ht="13.5" customHeight="1" x14ac:dyDescent="0.15">
      <c r="A174" s="12"/>
      <c r="B174" s="12"/>
      <c r="C174" s="13"/>
      <c r="D174" s="12"/>
      <c r="E174" s="12"/>
      <c r="F174" s="12"/>
      <c r="G174" s="12"/>
      <c r="H174" s="12"/>
    </row>
    <row r="175" spans="1:8" s="14" customFormat="1" ht="13.5" customHeight="1" x14ac:dyDescent="0.15">
      <c r="A175" s="12"/>
      <c r="B175" s="12"/>
      <c r="C175" s="13"/>
      <c r="D175" s="12"/>
      <c r="E175" s="12"/>
      <c r="F175" s="12"/>
      <c r="G175" s="12"/>
      <c r="H175" s="12"/>
    </row>
    <row r="176" spans="1:8" s="14" customFormat="1" ht="13.5" customHeight="1" x14ac:dyDescent="0.15">
      <c r="A176" s="12"/>
      <c r="B176" s="12"/>
      <c r="C176" s="13"/>
      <c r="D176" s="12"/>
      <c r="E176" s="12"/>
      <c r="F176" s="12"/>
      <c r="G176" s="12"/>
      <c r="H176" s="12"/>
    </row>
    <row r="177" spans="1:8" s="14" customFormat="1" ht="13.5" customHeight="1" x14ac:dyDescent="0.15">
      <c r="A177" s="12"/>
      <c r="B177" s="12"/>
      <c r="C177" s="13"/>
      <c r="D177" s="12"/>
      <c r="E177" s="12"/>
      <c r="F177" s="12"/>
      <c r="G177" s="12"/>
      <c r="H177" s="12"/>
    </row>
    <row r="178" spans="1:8" s="14" customFormat="1" ht="13.5" customHeight="1" x14ac:dyDescent="0.15">
      <c r="A178" s="12"/>
      <c r="B178" s="12"/>
      <c r="C178" s="13"/>
      <c r="D178" s="12"/>
      <c r="E178" s="12"/>
      <c r="F178" s="12"/>
      <c r="G178" s="12"/>
      <c r="H178" s="12"/>
    </row>
    <row r="179" spans="1:8" s="14" customFormat="1" ht="13.5" customHeight="1" x14ac:dyDescent="0.15">
      <c r="A179" s="12"/>
      <c r="B179" s="12"/>
      <c r="C179" s="13"/>
      <c r="D179" s="12"/>
      <c r="E179" s="12"/>
      <c r="F179" s="12"/>
      <c r="G179" s="12"/>
      <c r="H179" s="12"/>
    </row>
    <row r="180" spans="1:8" s="14" customFormat="1" ht="13.5" customHeight="1" x14ac:dyDescent="0.15">
      <c r="A180" s="12"/>
      <c r="B180" s="12"/>
      <c r="C180" s="13"/>
      <c r="D180" s="12"/>
      <c r="E180" s="12"/>
      <c r="F180" s="12"/>
      <c r="G180" s="12"/>
      <c r="H180" s="12"/>
    </row>
    <row r="181" spans="1:8" s="14" customFormat="1" ht="13.5" customHeight="1" x14ac:dyDescent="0.15">
      <c r="A181" s="12"/>
      <c r="B181" s="12"/>
      <c r="C181" s="13"/>
      <c r="D181" s="12"/>
      <c r="E181" s="12"/>
      <c r="F181" s="12"/>
      <c r="G181" s="12"/>
      <c r="H181" s="12"/>
    </row>
    <row r="182" spans="1:8" s="14" customFormat="1" ht="13.5" customHeight="1" x14ac:dyDescent="0.15">
      <c r="A182" s="12"/>
      <c r="B182" s="12"/>
      <c r="C182" s="13"/>
      <c r="D182" s="12"/>
      <c r="E182" s="12"/>
      <c r="F182" s="12"/>
      <c r="G182" s="12"/>
      <c r="H182" s="12"/>
    </row>
    <row r="183" spans="1:8" s="14" customFormat="1" ht="13.5" customHeight="1" x14ac:dyDescent="0.15">
      <c r="A183" s="12"/>
      <c r="B183" s="12"/>
      <c r="C183" s="13"/>
      <c r="D183" s="12"/>
      <c r="E183" s="12"/>
      <c r="F183" s="12"/>
      <c r="G183" s="12"/>
      <c r="H183" s="12"/>
    </row>
    <row r="184" spans="1:8" s="14" customFormat="1" ht="13.5" customHeight="1" x14ac:dyDescent="0.15">
      <c r="A184" s="12"/>
      <c r="B184" s="12"/>
      <c r="C184" s="13"/>
      <c r="D184" s="12"/>
      <c r="E184" s="12"/>
      <c r="F184" s="12"/>
      <c r="G184" s="12"/>
      <c r="H184" s="12"/>
    </row>
    <row r="185" spans="1:8" s="14" customFormat="1" ht="13.5" customHeight="1" x14ac:dyDescent="0.15">
      <c r="A185" s="12"/>
      <c r="B185" s="12"/>
      <c r="C185" s="13"/>
      <c r="D185" s="12"/>
      <c r="E185" s="12"/>
      <c r="F185" s="12"/>
      <c r="G185" s="12"/>
      <c r="H185" s="12"/>
    </row>
    <row r="186" spans="1:8" s="14" customFormat="1" ht="13.5" customHeight="1" x14ac:dyDescent="0.15">
      <c r="A186" s="12"/>
      <c r="B186" s="12"/>
      <c r="C186" s="13"/>
      <c r="D186" s="12"/>
      <c r="E186" s="12"/>
      <c r="F186" s="12"/>
      <c r="G186" s="12"/>
      <c r="H186" s="12"/>
    </row>
    <row r="187" spans="1:8" s="14" customFormat="1" ht="13.5" customHeight="1" x14ac:dyDescent="0.15">
      <c r="A187" s="12"/>
      <c r="B187" s="12"/>
      <c r="C187" s="13"/>
      <c r="D187" s="12"/>
      <c r="E187" s="12"/>
      <c r="F187" s="12"/>
      <c r="G187" s="12"/>
      <c r="H187" s="12"/>
    </row>
    <row r="188" spans="1:8" s="14" customFormat="1" ht="13.5" customHeight="1" x14ac:dyDescent="0.15">
      <c r="A188" s="12"/>
      <c r="B188" s="12"/>
      <c r="C188" s="13"/>
      <c r="D188" s="12"/>
      <c r="E188" s="12"/>
      <c r="F188" s="12"/>
      <c r="G188" s="12"/>
      <c r="H188" s="12"/>
    </row>
    <row r="189" spans="1:8" s="14" customFormat="1" ht="13.5" customHeight="1" x14ac:dyDescent="0.15">
      <c r="A189" s="12"/>
      <c r="B189" s="12"/>
      <c r="C189" s="13"/>
      <c r="D189" s="12"/>
      <c r="E189" s="12"/>
      <c r="F189" s="12"/>
      <c r="G189" s="12"/>
      <c r="H189" s="12"/>
    </row>
    <row r="190" spans="1:8" s="14" customFormat="1" ht="13.5" customHeight="1" x14ac:dyDescent="0.15">
      <c r="A190" s="12"/>
      <c r="B190" s="12"/>
      <c r="C190" s="13"/>
      <c r="D190" s="12"/>
      <c r="E190" s="12"/>
      <c r="F190" s="12"/>
      <c r="G190" s="12"/>
      <c r="H190" s="12"/>
    </row>
    <row r="191" spans="1:8" s="14" customFormat="1" ht="13.5" customHeight="1" x14ac:dyDescent="0.15">
      <c r="A191" s="12"/>
      <c r="B191" s="12"/>
      <c r="C191" s="13"/>
      <c r="D191" s="12"/>
      <c r="E191" s="12"/>
      <c r="F191" s="12"/>
      <c r="G191" s="12"/>
      <c r="H191" s="12"/>
    </row>
    <row r="192" spans="1:8" s="14" customFormat="1" ht="13.5" customHeight="1" x14ac:dyDescent="0.15">
      <c r="A192" s="12"/>
      <c r="B192" s="12"/>
      <c r="C192" s="13"/>
      <c r="D192" s="12"/>
      <c r="E192" s="12"/>
      <c r="F192" s="12"/>
      <c r="G192" s="12"/>
      <c r="H192" s="12"/>
    </row>
    <row r="193" spans="1:8" s="14" customFormat="1" ht="13.5" customHeight="1" x14ac:dyDescent="0.15">
      <c r="A193" s="12"/>
      <c r="B193" s="12"/>
      <c r="C193" s="13"/>
      <c r="D193" s="12"/>
      <c r="E193" s="12"/>
      <c r="F193" s="12"/>
      <c r="G193" s="12"/>
      <c r="H193" s="12"/>
    </row>
    <row r="194" spans="1:8" s="14" customFormat="1" ht="13.5" customHeight="1" x14ac:dyDescent="0.15">
      <c r="A194" s="12"/>
      <c r="B194" s="12"/>
      <c r="C194" s="13"/>
      <c r="D194" s="12"/>
      <c r="E194" s="12"/>
      <c r="F194" s="12"/>
      <c r="G194" s="12"/>
      <c r="H194" s="12"/>
    </row>
    <row r="195" spans="1:8" s="14" customFormat="1" ht="13.5" customHeight="1" x14ac:dyDescent="0.15">
      <c r="A195" s="12"/>
      <c r="B195" s="12"/>
      <c r="C195" s="13"/>
      <c r="D195" s="12"/>
      <c r="E195" s="12"/>
      <c r="F195" s="12"/>
      <c r="G195" s="12"/>
      <c r="H195" s="12"/>
    </row>
    <row r="196" spans="1:8" s="14" customFormat="1" ht="13.5" customHeight="1" x14ac:dyDescent="0.15">
      <c r="A196" s="12"/>
      <c r="B196" s="12"/>
      <c r="C196" s="13"/>
      <c r="D196" s="12"/>
      <c r="E196" s="12"/>
      <c r="F196" s="12"/>
      <c r="G196" s="12"/>
      <c r="H196" s="12"/>
    </row>
    <row r="197" spans="1:8" s="14" customFormat="1" ht="13.5" customHeight="1" x14ac:dyDescent="0.15">
      <c r="A197" s="12"/>
      <c r="B197" s="12"/>
      <c r="C197" s="13"/>
      <c r="D197" s="12"/>
      <c r="E197" s="12"/>
      <c r="F197" s="12"/>
      <c r="G197" s="12"/>
      <c r="H197" s="12"/>
    </row>
    <row r="198" spans="1:8" s="14" customFormat="1" ht="13.5" customHeight="1" x14ac:dyDescent="0.15">
      <c r="A198" s="12"/>
      <c r="B198" s="12"/>
      <c r="C198" s="13"/>
      <c r="D198" s="12"/>
      <c r="E198" s="12"/>
      <c r="F198" s="12"/>
      <c r="G198" s="12"/>
      <c r="H198" s="12"/>
    </row>
    <row r="199" spans="1:8" s="14" customFormat="1" ht="13.5" customHeight="1" x14ac:dyDescent="0.15">
      <c r="A199" s="12"/>
      <c r="B199" s="12"/>
      <c r="C199" s="13"/>
      <c r="D199" s="12"/>
      <c r="E199" s="12"/>
      <c r="F199" s="12"/>
      <c r="G199" s="12"/>
      <c r="H199" s="12"/>
    </row>
    <row r="200" spans="1:8" s="14" customFormat="1" ht="13.5" customHeight="1" x14ac:dyDescent="0.15">
      <c r="A200" s="12"/>
      <c r="B200" s="12"/>
      <c r="C200" s="13"/>
      <c r="D200" s="12"/>
      <c r="E200" s="12"/>
      <c r="F200" s="12"/>
      <c r="G200" s="12"/>
      <c r="H200" s="12"/>
    </row>
    <row r="201" spans="1:8" s="14" customFormat="1" ht="13.5" customHeight="1" x14ac:dyDescent="0.15">
      <c r="A201" s="12"/>
      <c r="B201" s="12"/>
      <c r="C201" s="13"/>
      <c r="D201" s="12"/>
      <c r="E201" s="12"/>
      <c r="F201" s="12"/>
      <c r="G201" s="12"/>
      <c r="H201" s="12"/>
    </row>
    <row r="202" spans="1:8" s="14" customFormat="1" ht="13.5" customHeight="1" x14ac:dyDescent="0.15">
      <c r="A202" s="12"/>
      <c r="B202" s="12"/>
      <c r="C202" s="13"/>
      <c r="D202" s="12"/>
      <c r="E202" s="12"/>
      <c r="F202" s="12"/>
      <c r="G202" s="12"/>
      <c r="H202" s="12"/>
    </row>
    <row r="203" spans="1:8" s="14" customFormat="1" ht="13.5" customHeight="1" x14ac:dyDescent="0.15">
      <c r="A203" s="12"/>
      <c r="B203" s="12"/>
      <c r="C203" s="13"/>
      <c r="D203" s="12"/>
      <c r="E203" s="12"/>
      <c r="F203" s="12"/>
      <c r="G203" s="12"/>
      <c r="H203" s="12"/>
    </row>
    <row r="204" spans="1:8" s="14" customFormat="1" ht="13.5" customHeight="1" x14ac:dyDescent="0.15">
      <c r="A204" s="12"/>
      <c r="B204" s="12"/>
      <c r="C204" s="13"/>
      <c r="D204" s="12"/>
      <c r="E204" s="12"/>
      <c r="F204" s="12"/>
      <c r="G204" s="12"/>
      <c r="H204" s="12"/>
    </row>
    <row r="205" spans="1:8" s="14" customFormat="1" ht="13.5" customHeight="1" x14ac:dyDescent="0.15">
      <c r="A205" s="12"/>
      <c r="B205" s="12"/>
      <c r="C205" s="13"/>
      <c r="D205" s="12"/>
      <c r="E205" s="12"/>
      <c r="F205" s="12"/>
      <c r="G205" s="12"/>
      <c r="H205" s="12"/>
    </row>
    <row r="206" spans="1:8" s="14" customFormat="1" ht="13.5" customHeight="1" x14ac:dyDescent="0.15">
      <c r="A206" s="12"/>
      <c r="B206" s="12"/>
      <c r="C206" s="13"/>
      <c r="D206" s="12"/>
      <c r="E206" s="12"/>
      <c r="F206" s="12"/>
      <c r="G206" s="12"/>
      <c r="H206" s="12"/>
    </row>
    <row r="207" spans="1:8" s="14" customFormat="1" ht="13.5" customHeight="1" x14ac:dyDescent="0.15">
      <c r="A207" s="12"/>
      <c r="B207" s="12"/>
      <c r="C207" s="13"/>
      <c r="D207" s="12"/>
      <c r="E207" s="12"/>
      <c r="F207" s="12"/>
      <c r="G207" s="12"/>
      <c r="H207" s="12"/>
    </row>
    <row r="208" spans="1:8" s="14" customFormat="1" ht="13.5" customHeight="1" x14ac:dyDescent="0.15">
      <c r="A208" s="12"/>
      <c r="B208" s="12"/>
      <c r="C208" s="13"/>
      <c r="D208" s="12"/>
      <c r="E208" s="12"/>
      <c r="F208" s="12"/>
      <c r="G208" s="12"/>
      <c r="H208" s="12"/>
    </row>
    <row r="209" spans="1:8" s="14" customFormat="1" ht="13.5" customHeight="1" x14ac:dyDescent="0.15">
      <c r="A209" s="12"/>
      <c r="B209" s="12"/>
      <c r="C209" s="13"/>
      <c r="D209" s="12"/>
      <c r="E209" s="12"/>
      <c r="F209" s="12"/>
      <c r="G209" s="12"/>
      <c r="H209" s="12"/>
    </row>
  </sheetData>
  <mergeCells count="1">
    <mergeCell ref="A3:A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H70"/>
  <sheetViews>
    <sheetView topLeftCell="B7" zoomScale="90" zoomScaleNormal="90" workbookViewId="0">
      <selection activeCell="C18" sqref="C18:H59"/>
    </sheetView>
  </sheetViews>
  <sheetFormatPr defaultRowHeight="13.5" x14ac:dyDescent="0.15"/>
  <cols>
    <col min="3" max="3" width="44.75" customWidth="1"/>
    <col min="4" max="8" width="9" style="11"/>
  </cols>
  <sheetData>
    <row r="2" spans="3:8" x14ac:dyDescent="0.15"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</row>
    <row r="3" spans="3:8" x14ac:dyDescent="0.15">
      <c r="C3" t="str">
        <f>FT!$A$3&amp;"-"&amp;FT!B3</f>
        <v>单移动卡-电视测速</v>
      </c>
      <c r="D3" s="11">
        <f>FT!D3</f>
        <v>957</v>
      </c>
      <c r="E3" s="11">
        <f>FT!E3</f>
        <v>741</v>
      </c>
      <c r="F3" s="11">
        <f>FT!F3</f>
        <v>677</v>
      </c>
      <c r="G3" s="11">
        <f>FT!G3</f>
        <v>592</v>
      </c>
      <c r="H3" s="11">
        <f>FT!H3</f>
        <v>589</v>
      </c>
    </row>
    <row r="4" spans="3:8" hidden="1" x14ac:dyDescent="0.15">
      <c r="C4" t="str">
        <f>FT!$A$3&amp;"-"&amp;FT!B4</f>
        <v>单移动卡-USB2</v>
      </c>
      <c r="D4" s="11">
        <f>FT!D4</f>
        <v>980.93</v>
      </c>
      <c r="E4" s="11">
        <f>FT!E4</f>
        <v>1056.94</v>
      </c>
      <c r="F4" s="11">
        <f>FT!F4</f>
        <v>717.47</v>
      </c>
      <c r="G4" s="11">
        <f>FT!G4</f>
        <v>697.58</v>
      </c>
      <c r="H4" s="11">
        <f>FT!H4</f>
        <v>455.29</v>
      </c>
    </row>
    <row r="5" spans="3:8" x14ac:dyDescent="0.15">
      <c r="C5" t="str">
        <f>FT!$A$5&amp;"-"&amp;FT!B5</f>
        <v>单联通卡-电视测速</v>
      </c>
      <c r="D5" s="11">
        <f>FT!D5</f>
        <v>193</v>
      </c>
      <c r="E5" s="11">
        <f>FT!E5</f>
        <v>116</v>
      </c>
      <c r="F5" s="11">
        <f>FT!F5</f>
        <v>611</v>
      </c>
      <c r="G5" s="11">
        <f>FT!G5</f>
        <v>693</v>
      </c>
      <c r="H5" s="11">
        <f>FT!H5</f>
        <v>907</v>
      </c>
    </row>
    <row r="6" spans="3:8" hidden="1" x14ac:dyDescent="0.15">
      <c r="C6" t="str">
        <f>FT!$A$5&amp;"-"&amp;FT!B6</f>
        <v>单联通卡-USB2</v>
      </c>
      <c r="D6" s="11">
        <f>FT!D6</f>
        <v>157.94</v>
      </c>
      <c r="E6" s="11">
        <f>FT!E6</f>
        <v>285.45999999999998</v>
      </c>
      <c r="F6" s="11">
        <f>FT!F6</f>
        <v>707.34</v>
      </c>
      <c r="G6" s="11">
        <f>FT!G6</f>
        <v>955.14</v>
      </c>
      <c r="H6" s="11">
        <f>FT!H6</f>
        <v>1056.6400000000001</v>
      </c>
    </row>
    <row r="7" spans="3:8" x14ac:dyDescent="0.15">
      <c r="C7" t="str">
        <f>FT!$A$7&amp;"-"&amp;FT!B7</f>
        <v>单电信卡-电视测速</v>
      </c>
      <c r="D7" s="11">
        <f>FT!D7</f>
        <v>96.3</v>
      </c>
      <c r="E7" s="11">
        <f>FT!E7</f>
        <v>144</v>
      </c>
      <c r="F7" s="11">
        <f>FT!F7</f>
        <v>129</v>
      </c>
      <c r="G7" s="11">
        <f>FT!G7</f>
        <v>115</v>
      </c>
      <c r="H7" s="11">
        <f>FT!H7</f>
        <v>61.3</v>
      </c>
    </row>
    <row r="8" spans="3:8" hidden="1" x14ac:dyDescent="0.15">
      <c r="C8" t="str">
        <f>FT!$A$7&amp;"-"&amp;FT!B8</f>
        <v>单电信卡-USB2</v>
      </c>
      <c r="D8" s="11">
        <f>FT!D8</f>
        <v>163.77000000000001</v>
      </c>
      <c r="E8" s="11">
        <f>FT!E8</f>
        <v>147.02000000000001</v>
      </c>
      <c r="F8" s="11">
        <f>FT!F8</f>
        <v>173.77</v>
      </c>
      <c r="G8" s="11">
        <f>FT!G8</f>
        <v>116.47</v>
      </c>
      <c r="H8" s="11">
        <f>FT!H8</f>
        <v>59.11</v>
      </c>
    </row>
    <row r="9" spans="3:8" x14ac:dyDescent="0.15">
      <c r="C9" t="str">
        <f>FT!$A$9&amp;"-"&amp;FT!B9</f>
        <v>两手机：双电信卡-电视测速</v>
      </c>
      <c r="D9" s="11">
        <f>FT!D9</f>
        <v>0</v>
      </c>
      <c r="E9" s="11">
        <f>FT!E9</f>
        <v>0</v>
      </c>
      <c r="F9" s="11">
        <f>FT!F9</f>
        <v>0</v>
      </c>
      <c r="G9" s="11">
        <f>FT!G9</f>
        <v>0</v>
      </c>
      <c r="H9" s="11">
        <f>FT!H9</f>
        <v>0</v>
      </c>
    </row>
    <row r="10" spans="3:8" hidden="1" x14ac:dyDescent="0.15">
      <c r="C10" t="str">
        <f>FT!$A$9&amp;"-"&amp;FT!B10</f>
        <v>两手机：双电信卡-USB2</v>
      </c>
      <c r="D10" s="11">
        <f>FT!D10</f>
        <v>0</v>
      </c>
      <c r="E10" s="11">
        <f>FT!E10</f>
        <v>0</v>
      </c>
      <c r="F10" s="11">
        <f>FT!F10</f>
        <v>0</v>
      </c>
      <c r="G10" s="11">
        <f>FT!G10</f>
        <v>0</v>
      </c>
      <c r="H10" s="11">
        <f>FT!H10</f>
        <v>0</v>
      </c>
    </row>
    <row r="11" spans="3:8" hidden="1" x14ac:dyDescent="0.15">
      <c r="C11" t="str">
        <f>FT!$A$9&amp;"-"&amp;FT!B11</f>
        <v>两手机：双电信卡-USB3</v>
      </c>
      <c r="D11" s="11">
        <f>FT!D11</f>
        <v>0</v>
      </c>
      <c r="E11" s="11">
        <f>FT!E11</f>
        <v>0</v>
      </c>
      <c r="F11" s="11">
        <f>FT!F11</f>
        <v>0</v>
      </c>
      <c r="G11" s="11">
        <f>FT!G11</f>
        <v>0</v>
      </c>
      <c r="H11" s="11">
        <f>FT!H11</f>
        <v>0</v>
      </c>
    </row>
    <row r="12" spans="3:8" x14ac:dyDescent="0.15">
      <c r="C12" t="str">
        <f>FT!$A$12&amp;"-"&amp;FT!B12</f>
        <v>两手机：双联通卡-电视测速</v>
      </c>
      <c r="D12" s="11">
        <f>FT!D12</f>
        <v>0</v>
      </c>
      <c r="E12" s="11">
        <f>FT!E12</f>
        <v>0</v>
      </c>
      <c r="F12" s="11">
        <f>FT!F12</f>
        <v>0</v>
      </c>
      <c r="G12" s="11">
        <f>FT!G12</f>
        <v>0</v>
      </c>
      <c r="H12" s="11">
        <f>FT!H12</f>
        <v>0</v>
      </c>
    </row>
    <row r="13" spans="3:8" hidden="1" x14ac:dyDescent="0.15">
      <c r="C13" t="str">
        <f>FT!$A$12&amp;"-"&amp;FT!B13</f>
        <v>两手机：双联通卡-USB2</v>
      </c>
      <c r="D13" s="11">
        <f>FT!D13</f>
        <v>0</v>
      </c>
      <c r="E13" s="11">
        <f>FT!E13</f>
        <v>0</v>
      </c>
      <c r="F13" s="11">
        <f>FT!F13</f>
        <v>0</v>
      </c>
      <c r="G13" s="11">
        <f>FT!G13</f>
        <v>0</v>
      </c>
      <c r="H13" s="11">
        <f>FT!H13</f>
        <v>0</v>
      </c>
    </row>
    <row r="14" spans="3:8" hidden="1" x14ac:dyDescent="0.15">
      <c r="C14" t="str">
        <f>FT!$A$12&amp;"-"&amp;FT!B14</f>
        <v>两手机：双联通卡-USB3</v>
      </c>
      <c r="D14" s="11">
        <f>FT!D14</f>
        <v>0</v>
      </c>
      <c r="E14" s="11">
        <f>FT!E14</f>
        <v>0</v>
      </c>
      <c r="F14" s="11">
        <f>FT!F14</f>
        <v>0</v>
      </c>
      <c r="G14" s="11">
        <f>FT!G14</f>
        <v>0</v>
      </c>
      <c r="H14" s="11">
        <f>FT!H14</f>
        <v>0</v>
      </c>
    </row>
    <row r="15" spans="3:8" x14ac:dyDescent="0.15">
      <c r="C15" t="str">
        <f>FT!$A$15&amp;"-"&amp;FT!B15</f>
        <v>两手机：双移动卡-电视测速</v>
      </c>
      <c r="D15" s="11">
        <f>FT!D15</f>
        <v>0</v>
      </c>
      <c r="E15" s="11">
        <f>FT!E15</f>
        <v>0</v>
      </c>
      <c r="F15" s="11">
        <f>FT!F15</f>
        <v>0</v>
      </c>
      <c r="G15" s="11">
        <f>FT!G15</f>
        <v>0</v>
      </c>
      <c r="H15" s="11">
        <f>FT!H15</f>
        <v>0</v>
      </c>
    </row>
    <row r="16" spans="3:8" hidden="1" x14ac:dyDescent="0.15">
      <c r="C16" t="str">
        <f>FT!$A$15&amp;"-"&amp;FT!B16</f>
        <v>两手机：双移动卡-USB2</v>
      </c>
      <c r="D16" s="11">
        <f>FT!D16</f>
        <v>0</v>
      </c>
      <c r="E16" s="11">
        <f>FT!E16</f>
        <v>0</v>
      </c>
      <c r="F16" s="11">
        <f>FT!F16</f>
        <v>0</v>
      </c>
      <c r="G16" s="11">
        <f>FT!G16</f>
        <v>0</v>
      </c>
      <c r="H16" s="11">
        <f>FT!H16</f>
        <v>0</v>
      </c>
    </row>
    <row r="17" spans="3:8" hidden="1" x14ac:dyDescent="0.15">
      <c r="C17" t="str">
        <f>FT!$A$15&amp;"-"&amp;FT!B17</f>
        <v>两手机：双移动卡-USB3</v>
      </c>
      <c r="D17" s="11">
        <f>FT!D17</f>
        <v>0</v>
      </c>
      <c r="E17" s="11">
        <f>FT!E17</f>
        <v>0</v>
      </c>
      <c r="F17" s="11">
        <f>FT!F17</f>
        <v>0</v>
      </c>
      <c r="G17" s="11">
        <f>FT!G17</f>
        <v>0</v>
      </c>
      <c r="H17" s="11">
        <f>FT!H17</f>
        <v>0</v>
      </c>
    </row>
    <row r="18" spans="3:8" x14ac:dyDescent="0.15">
      <c r="C18" s="25" t="str">
        <f>FT!$A$18&amp;"-"&amp;FT!B18</f>
        <v>三手机：移动+联通+电信-下载平均速度</v>
      </c>
      <c r="D18" s="11">
        <f>FT!D18</f>
        <v>1460</v>
      </c>
      <c r="E18" s="11">
        <f>FT!E18</f>
        <v>1200</v>
      </c>
      <c r="F18" s="11">
        <f>FT!F18</f>
        <v>1020</v>
      </c>
      <c r="G18" s="11">
        <f>FT!G18</f>
        <v>870</v>
      </c>
      <c r="H18" s="11">
        <f>FT!H18</f>
        <v>1150</v>
      </c>
    </row>
    <row r="19" spans="3:8" x14ac:dyDescent="0.15">
      <c r="C19" t="str">
        <f>FT!$A$18&amp;"-"&amp;FT!B19</f>
        <v>三手机：移动+联通+电信-下载USB2 联通</v>
      </c>
      <c r="D19" s="11">
        <f>FT!D19</f>
        <v>1368</v>
      </c>
      <c r="E19" s="11">
        <f>FT!E19</f>
        <v>369</v>
      </c>
      <c r="F19" s="11">
        <f>FT!F19</f>
        <v>865</v>
      </c>
      <c r="G19" s="11">
        <f>FT!G19</f>
        <v>695</v>
      </c>
      <c r="H19" s="11">
        <f>FT!H19</f>
        <v>492</v>
      </c>
    </row>
    <row r="20" spans="3:8" x14ac:dyDescent="0.15">
      <c r="C20" t="str">
        <f>FT!$A$18&amp;"-"&amp;FT!B20</f>
        <v>三手机：移动+联通+电信-下载USB3 移动</v>
      </c>
      <c r="D20" s="11">
        <f>FT!D20</f>
        <v>253</v>
      </c>
      <c r="E20" s="11">
        <f>FT!E20</f>
        <v>782</v>
      </c>
      <c r="F20" s="11">
        <f>FT!F20</f>
        <v>268</v>
      </c>
      <c r="G20" s="11">
        <f>FT!G20</f>
        <v>216</v>
      </c>
      <c r="H20" s="11">
        <f>FT!H20</f>
        <v>820</v>
      </c>
    </row>
    <row r="21" spans="3:8" ht="10.5" customHeight="1" x14ac:dyDescent="0.15">
      <c r="C21" t="str">
        <f>FT!$A$18&amp;"-"&amp;FT!B21</f>
        <v>三手机：移动+联通+电信-下载USB4 电信</v>
      </c>
      <c r="D21" s="11">
        <f>FT!D21</f>
        <v>51</v>
      </c>
      <c r="E21" s="11">
        <f>FT!E21</f>
        <v>68</v>
      </c>
      <c r="F21" s="11">
        <f>FT!F21</f>
        <v>92</v>
      </c>
      <c r="G21" s="11">
        <f>FT!G21</f>
        <v>117</v>
      </c>
      <c r="H21" s="11">
        <f>FT!H21</f>
        <v>130</v>
      </c>
    </row>
    <row r="22" spans="3:8" hidden="1" x14ac:dyDescent="0.15">
      <c r="C22" t="str">
        <f>FT!$A$22&amp;"-"&amp;FT!B22</f>
        <v>两手机：联通+电信-电视测速</v>
      </c>
      <c r="D22" s="11">
        <f>FT!D22</f>
        <v>0</v>
      </c>
      <c r="E22" s="11">
        <f>FT!E22</f>
        <v>0</v>
      </c>
      <c r="F22" s="11">
        <f>FT!F22</f>
        <v>0</v>
      </c>
      <c r="G22" s="11">
        <f>FT!G22</f>
        <v>0</v>
      </c>
      <c r="H22" s="11">
        <f>FT!H22</f>
        <v>0</v>
      </c>
    </row>
    <row r="23" spans="3:8" hidden="1" x14ac:dyDescent="0.15">
      <c r="C23" t="str">
        <f>FT!$A$22&amp;"-"&amp;FT!B23</f>
        <v>两手机：联通+电信-USB2 电信</v>
      </c>
      <c r="D23" s="11">
        <f>FT!D23</f>
        <v>0</v>
      </c>
      <c r="E23" s="11">
        <f>FT!E23</f>
        <v>0</v>
      </c>
      <c r="F23" s="11">
        <f>FT!F23</f>
        <v>0</v>
      </c>
      <c r="G23" s="11">
        <f>FT!G23</f>
        <v>0</v>
      </c>
      <c r="H23" s="11">
        <f>FT!H23</f>
        <v>0</v>
      </c>
    </row>
    <row r="24" spans="3:8" hidden="1" x14ac:dyDescent="0.15">
      <c r="C24" t="str">
        <f>FT!$A$22&amp;"-"&amp;FT!B24</f>
        <v>两手机：联通+电信-USB3 联通</v>
      </c>
      <c r="D24" s="11">
        <f>FT!D24</f>
        <v>0</v>
      </c>
      <c r="E24" s="11">
        <f>FT!E24</f>
        <v>0</v>
      </c>
      <c r="F24" s="11">
        <f>FT!F24</f>
        <v>0</v>
      </c>
      <c r="G24" s="11">
        <f>FT!G24</f>
        <v>0</v>
      </c>
      <c r="H24" s="11">
        <f>FT!H24</f>
        <v>0</v>
      </c>
    </row>
    <row r="25" spans="3:8" hidden="1" x14ac:dyDescent="0.15">
      <c r="C25" t="str">
        <f>FT!$A$25&amp;"-"&amp;FT!B25</f>
        <v>两手机：移动+电信-电视测速</v>
      </c>
      <c r="D25" s="11">
        <f>FT!D25</f>
        <v>0</v>
      </c>
      <c r="E25" s="11">
        <f>FT!E25</f>
        <v>0</v>
      </c>
      <c r="F25" s="11">
        <f>FT!F25</f>
        <v>0</v>
      </c>
      <c r="G25" s="11">
        <f>FT!G25</f>
        <v>0</v>
      </c>
      <c r="H25" s="11">
        <f>FT!H25</f>
        <v>0</v>
      </c>
    </row>
    <row r="26" spans="3:8" hidden="1" x14ac:dyDescent="0.15">
      <c r="C26" t="str">
        <f>FT!$A$25&amp;"-"&amp;FT!B26</f>
        <v>两手机：移动+电信-USB2 电信</v>
      </c>
      <c r="D26" s="11">
        <f>FT!D26</f>
        <v>0</v>
      </c>
      <c r="E26" s="11">
        <f>FT!E26</f>
        <v>0</v>
      </c>
      <c r="F26" s="11">
        <f>FT!F26</f>
        <v>0</v>
      </c>
      <c r="G26" s="11">
        <f>FT!G26</f>
        <v>0</v>
      </c>
      <c r="H26" s="11">
        <f>FT!H26</f>
        <v>0</v>
      </c>
    </row>
    <row r="27" spans="3:8" hidden="1" x14ac:dyDescent="0.15">
      <c r="C27" t="str">
        <f>FT!$A$25&amp;"-"&amp;FT!B27</f>
        <v>两手机：移动+电信-USB3 移动</v>
      </c>
      <c r="D27" s="11">
        <f>FT!D27</f>
        <v>0</v>
      </c>
      <c r="E27" s="11">
        <f>FT!E27</f>
        <v>0</v>
      </c>
      <c r="F27" s="11">
        <f>FT!F27</f>
        <v>0</v>
      </c>
      <c r="G27" s="11">
        <f>FT!G27</f>
        <v>0</v>
      </c>
      <c r="H27" s="11">
        <f>FT!H27</f>
        <v>0</v>
      </c>
    </row>
    <row r="28" spans="3:8" hidden="1" x14ac:dyDescent="0.15">
      <c r="C28" t="str">
        <f>FT!$A$28&amp;"-"&amp;FT!B28</f>
        <v>两手机：移动+联通-电视测速</v>
      </c>
      <c r="D28" s="11">
        <f>FT!D28</f>
        <v>0</v>
      </c>
      <c r="E28" s="11">
        <f>FT!E28</f>
        <v>0</v>
      </c>
      <c r="F28" s="11">
        <f>FT!F28</f>
        <v>0</v>
      </c>
      <c r="G28" s="11">
        <f>FT!G28</f>
        <v>0</v>
      </c>
      <c r="H28" s="11">
        <f>FT!H28</f>
        <v>0</v>
      </c>
    </row>
    <row r="29" spans="3:8" hidden="1" x14ac:dyDescent="0.15">
      <c r="C29" t="str">
        <f>FT!$A$28&amp;"-"&amp;FT!B29</f>
        <v>两手机：移动+联通-USB2 移动</v>
      </c>
      <c r="D29" s="11">
        <f>FT!D29</f>
        <v>0</v>
      </c>
      <c r="E29" s="11">
        <f>FT!E29</f>
        <v>0</v>
      </c>
      <c r="F29" s="11">
        <f>FT!F29</f>
        <v>0</v>
      </c>
      <c r="G29" s="11">
        <f>FT!G29</f>
        <v>0</v>
      </c>
      <c r="H29" s="11">
        <f>FT!H29</f>
        <v>0</v>
      </c>
    </row>
    <row r="30" spans="3:8" hidden="1" x14ac:dyDescent="0.15">
      <c r="C30" t="str">
        <f>FT!$A$28&amp;"-"&amp;FT!B30</f>
        <v>两手机：移动+联通-USB3 联通</v>
      </c>
      <c r="D30" s="11">
        <f>FT!D30</f>
        <v>0</v>
      </c>
      <c r="E30" s="11">
        <f>FT!E30</f>
        <v>0</v>
      </c>
      <c r="F30" s="11">
        <f>FT!F30</f>
        <v>0</v>
      </c>
      <c r="G30" s="11">
        <f>FT!G30</f>
        <v>0</v>
      </c>
      <c r="H30" s="11">
        <f>FT!H30</f>
        <v>0</v>
      </c>
    </row>
    <row r="31" spans="3:8" hidden="1" x14ac:dyDescent="0.15">
      <c r="C31" t="str">
        <f>FT!$A$31&amp;"-"&amp;FT!B31</f>
        <v>六手机：2移动+4电信-电视测速</v>
      </c>
      <c r="D31" s="11">
        <f>FT!D31</f>
        <v>0</v>
      </c>
      <c r="E31" s="11">
        <f>FT!E31</f>
        <v>0</v>
      </c>
      <c r="F31" s="11">
        <f>FT!F31</f>
        <v>0</v>
      </c>
      <c r="G31" s="11">
        <f>FT!G31</f>
        <v>0</v>
      </c>
      <c r="H31" s="11">
        <f>FT!H31</f>
        <v>0</v>
      </c>
    </row>
    <row r="32" spans="3:8" hidden="1" x14ac:dyDescent="0.15">
      <c r="C32" t="str">
        <f>FT!$A$31&amp;"-"&amp;FT!B32</f>
        <v>六手机：2移动+4电信-USB2 电信</v>
      </c>
      <c r="D32" s="11">
        <f>FT!D32</f>
        <v>0</v>
      </c>
      <c r="E32" s="11">
        <f>FT!E32</f>
        <v>0</v>
      </c>
      <c r="F32" s="11">
        <f>FT!F32</f>
        <v>0</v>
      </c>
      <c r="G32" s="11">
        <f>FT!G32</f>
        <v>0</v>
      </c>
      <c r="H32" s="11">
        <f>FT!H32</f>
        <v>0</v>
      </c>
    </row>
    <row r="33" spans="3:8" hidden="1" x14ac:dyDescent="0.15">
      <c r="C33" t="str">
        <f>FT!$A$31&amp;"-"&amp;FT!B33</f>
        <v>六手机：2移动+4电信-USB3 电信</v>
      </c>
      <c r="D33" s="11">
        <f>FT!D33</f>
        <v>0</v>
      </c>
      <c r="E33" s="11">
        <f>FT!E33</f>
        <v>0</v>
      </c>
      <c r="F33" s="11">
        <f>FT!F33</f>
        <v>0</v>
      </c>
      <c r="G33" s="11">
        <f>FT!G33</f>
        <v>0</v>
      </c>
      <c r="H33" s="11">
        <f>FT!H33</f>
        <v>0</v>
      </c>
    </row>
    <row r="34" spans="3:8" hidden="1" x14ac:dyDescent="0.15">
      <c r="C34" t="str">
        <f>FT!$A$31&amp;"-"&amp;FT!B34</f>
        <v>六手机：2移动+4电信-USB4 电信</v>
      </c>
      <c r="D34" s="11">
        <f>FT!D34</f>
        <v>0</v>
      </c>
      <c r="E34" s="11">
        <f>FT!E34</f>
        <v>0</v>
      </c>
      <c r="F34" s="11">
        <f>FT!F34</f>
        <v>0</v>
      </c>
      <c r="G34" s="11">
        <f>FT!G34</f>
        <v>0</v>
      </c>
      <c r="H34" s="11">
        <f>FT!H34</f>
        <v>0</v>
      </c>
    </row>
    <row r="35" spans="3:8" hidden="1" x14ac:dyDescent="0.15">
      <c r="C35" t="str">
        <f>FT!$A$31&amp;"-"&amp;FT!B35</f>
        <v>六手机：2移动+4电信-USB5 电信</v>
      </c>
      <c r="D35" s="11">
        <f>FT!D35</f>
        <v>0</v>
      </c>
      <c r="E35" s="11">
        <f>FT!E35</f>
        <v>0</v>
      </c>
      <c r="F35" s="11">
        <f>FT!F35</f>
        <v>0</v>
      </c>
      <c r="G35" s="11">
        <f>FT!G35</f>
        <v>0</v>
      </c>
      <c r="H35" s="11">
        <f>FT!H35</f>
        <v>0</v>
      </c>
    </row>
    <row r="36" spans="3:8" hidden="1" x14ac:dyDescent="0.15">
      <c r="C36" t="str">
        <f>FT!$A$31&amp;"-"&amp;FT!B36</f>
        <v>六手机：2移动+4电信-USB6 移动</v>
      </c>
      <c r="D36" s="11">
        <f>FT!D36</f>
        <v>0</v>
      </c>
      <c r="E36" s="11">
        <f>FT!E36</f>
        <v>0</v>
      </c>
      <c r="F36" s="11">
        <f>FT!F36</f>
        <v>0</v>
      </c>
      <c r="G36" s="11">
        <f>FT!G36</f>
        <v>0</v>
      </c>
      <c r="H36" s="11">
        <f>FT!H36</f>
        <v>0</v>
      </c>
    </row>
    <row r="37" spans="3:8" hidden="1" x14ac:dyDescent="0.15">
      <c r="C37" t="str">
        <f>FT!$A$31&amp;"-"&amp;FT!B37</f>
        <v>六手机：2移动+4电信-USB7 移动</v>
      </c>
      <c r="D37" s="11">
        <f>FT!D37</f>
        <v>0</v>
      </c>
      <c r="E37" s="11">
        <f>FT!E37</f>
        <v>0</v>
      </c>
      <c r="F37" s="11">
        <f>FT!F37</f>
        <v>0</v>
      </c>
      <c r="G37" s="11">
        <f>FT!G37</f>
        <v>0</v>
      </c>
      <c r="H37" s="11">
        <f>FT!H37</f>
        <v>0</v>
      </c>
    </row>
    <row r="38" spans="3:8" hidden="1" x14ac:dyDescent="0.15">
      <c r="C38" t="str">
        <f>FT!$A$38&amp;"-"&amp;FT!B38</f>
        <v>六手机：2联通+4电信-电视测速</v>
      </c>
      <c r="D38" s="11">
        <f>FT!D38</f>
        <v>0</v>
      </c>
      <c r="E38" s="11">
        <f>FT!E38</f>
        <v>0</v>
      </c>
      <c r="F38" s="11">
        <f>FT!F38</f>
        <v>0</v>
      </c>
      <c r="G38" s="11">
        <f>FT!G38</f>
        <v>0</v>
      </c>
      <c r="H38" s="11">
        <f>FT!H38</f>
        <v>0</v>
      </c>
    </row>
    <row r="39" spans="3:8" hidden="1" x14ac:dyDescent="0.15">
      <c r="C39" t="str">
        <f>FT!$A$38&amp;"-"&amp;FT!B39</f>
        <v>六手机：2联通+4电信-USB2  电信</v>
      </c>
      <c r="D39" s="11">
        <f>FT!D39</f>
        <v>0</v>
      </c>
      <c r="E39" s="11">
        <f>FT!E39</f>
        <v>0</v>
      </c>
      <c r="F39" s="11">
        <f>FT!F39</f>
        <v>0</v>
      </c>
      <c r="G39" s="11">
        <f>FT!G39</f>
        <v>0</v>
      </c>
      <c r="H39" s="11">
        <f>FT!H39</f>
        <v>0</v>
      </c>
    </row>
    <row r="40" spans="3:8" hidden="1" x14ac:dyDescent="0.15">
      <c r="C40" t="str">
        <f>FT!$A$38&amp;"-"&amp;FT!B40</f>
        <v>六手机：2联通+4电信-USB3  电信</v>
      </c>
      <c r="D40" s="11">
        <f>FT!D40</f>
        <v>0</v>
      </c>
      <c r="E40" s="11">
        <f>FT!E40</f>
        <v>0</v>
      </c>
      <c r="F40" s="11">
        <f>FT!F40</f>
        <v>0</v>
      </c>
      <c r="G40" s="11">
        <f>FT!G40</f>
        <v>0</v>
      </c>
      <c r="H40" s="11">
        <f>FT!H40</f>
        <v>0</v>
      </c>
    </row>
    <row r="41" spans="3:8" hidden="1" x14ac:dyDescent="0.15">
      <c r="C41" t="str">
        <f>FT!$A$38&amp;"-"&amp;FT!B41</f>
        <v>六手机：2联通+4电信-USB4  电信</v>
      </c>
      <c r="D41" s="11">
        <f>FT!D41</f>
        <v>0</v>
      </c>
      <c r="E41" s="11">
        <f>FT!E41</f>
        <v>0</v>
      </c>
      <c r="F41" s="11">
        <f>FT!F41</f>
        <v>0</v>
      </c>
      <c r="G41" s="11">
        <f>FT!G41</f>
        <v>0</v>
      </c>
      <c r="H41" s="11">
        <f>FT!H41</f>
        <v>0</v>
      </c>
    </row>
    <row r="42" spans="3:8" hidden="1" x14ac:dyDescent="0.15">
      <c r="C42" t="str">
        <f>FT!$A$38&amp;"-"&amp;FT!B42</f>
        <v>六手机：2联通+4电信-USB5  电信</v>
      </c>
      <c r="D42" s="11">
        <f>FT!D42</f>
        <v>0</v>
      </c>
      <c r="E42" s="11">
        <f>FT!E42</f>
        <v>0</v>
      </c>
      <c r="F42" s="11">
        <f>FT!F42</f>
        <v>0</v>
      </c>
      <c r="G42" s="11">
        <f>FT!G42</f>
        <v>0</v>
      </c>
      <c r="H42" s="11">
        <f>FT!H42</f>
        <v>0</v>
      </c>
    </row>
    <row r="43" spans="3:8" hidden="1" x14ac:dyDescent="0.15">
      <c r="C43" t="str">
        <f>FT!$A$38&amp;"-"&amp;FT!B43</f>
        <v>六手机：2联通+4电信-USB6 联通</v>
      </c>
      <c r="D43" s="11">
        <f>FT!D43</f>
        <v>0</v>
      </c>
      <c r="E43" s="11">
        <f>FT!E43</f>
        <v>0</v>
      </c>
      <c r="F43" s="11">
        <f>FT!F43</f>
        <v>0</v>
      </c>
      <c r="G43" s="11">
        <f>FT!G43</f>
        <v>0</v>
      </c>
      <c r="H43" s="11">
        <f>FT!H43</f>
        <v>0</v>
      </c>
    </row>
    <row r="44" spans="3:8" hidden="1" x14ac:dyDescent="0.15">
      <c r="C44" t="str">
        <f>FT!$A$38&amp;"-"&amp;FT!B44</f>
        <v>六手机：2联通+4电信-USB7 联通</v>
      </c>
      <c r="D44" s="11">
        <f>FT!D44</f>
        <v>0</v>
      </c>
      <c r="E44" s="11">
        <f>FT!E44</f>
        <v>0</v>
      </c>
      <c r="F44" s="11">
        <f>FT!F44</f>
        <v>0</v>
      </c>
      <c r="G44" s="11">
        <f>FT!G44</f>
        <v>0</v>
      </c>
      <c r="H44" s="11">
        <f>FT!H44</f>
        <v>0</v>
      </c>
    </row>
    <row r="45" spans="3:8" hidden="1" x14ac:dyDescent="0.15">
      <c r="C45" t="str">
        <f>FT!$A$45&amp;"-"&amp;FT!B45</f>
        <v>六手机：联通+移动+4电信-电视测速</v>
      </c>
      <c r="D45" s="11">
        <f>FT!D45</f>
        <v>0</v>
      </c>
      <c r="E45" s="11">
        <f>FT!E45</f>
        <v>0</v>
      </c>
      <c r="F45" s="11">
        <f>FT!F45</f>
        <v>0</v>
      </c>
      <c r="G45" s="11">
        <f>FT!G45</f>
        <v>0</v>
      </c>
      <c r="H45" s="11">
        <f>FT!H45</f>
        <v>0</v>
      </c>
    </row>
    <row r="46" spans="3:8" hidden="1" x14ac:dyDescent="0.15">
      <c r="C46" t="str">
        <f>FT!$A$45&amp;"-"&amp;FT!B46</f>
        <v>六手机：联通+移动+4电信-USB2 电信</v>
      </c>
      <c r="D46" s="11">
        <f>FT!D46</f>
        <v>0</v>
      </c>
      <c r="E46" s="11">
        <f>FT!E46</f>
        <v>0</v>
      </c>
      <c r="F46" s="11">
        <f>FT!F46</f>
        <v>0</v>
      </c>
      <c r="G46" s="11">
        <f>FT!G46</f>
        <v>0</v>
      </c>
      <c r="H46" s="11">
        <f>FT!H46</f>
        <v>0</v>
      </c>
    </row>
    <row r="47" spans="3:8" hidden="1" x14ac:dyDescent="0.15">
      <c r="C47" t="str">
        <f>FT!$A$45&amp;"-"&amp;FT!B47</f>
        <v>六手机：联通+移动+4电信-USB3 电信</v>
      </c>
      <c r="D47" s="11">
        <f>FT!D47</f>
        <v>0</v>
      </c>
      <c r="E47" s="11">
        <f>FT!E47</f>
        <v>0</v>
      </c>
      <c r="F47" s="11">
        <f>FT!F47</f>
        <v>0</v>
      </c>
      <c r="G47" s="11">
        <f>FT!G47</f>
        <v>0</v>
      </c>
      <c r="H47" s="11">
        <f>FT!H47</f>
        <v>0</v>
      </c>
    </row>
    <row r="48" spans="3:8" hidden="1" x14ac:dyDescent="0.15">
      <c r="C48" t="str">
        <f>FT!$A$45&amp;"-"&amp;FT!B48</f>
        <v>六手机：联通+移动+4电信-USB4 电信</v>
      </c>
      <c r="D48" s="11">
        <f>FT!D48</f>
        <v>0</v>
      </c>
      <c r="E48" s="11">
        <f>FT!E48</f>
        <v>0</v>
      </c>
      <c r="F48" s="11">
        <f>FT!F48</f>
        <v>0</v>
      </c>
      <c r="G48" s="11">
        <f>FT!G48</f>
        <v>0</v>
      </c>
      <c r="H48" s="11">
        <f>FT!H48</f>
        <v>0</v>
      </c>
    </row>
    <row r="49" spans="3:8" hidden="1" x14ac:dyDescent="0.15">
      <c r="C49" t="str">
        <f>FT!$A$45&amp;"-"&amp;FT!B49</f>
        <v>六手机：联通+移动+4电信-USB5 电信</v>
      </c>
      <c r="D49" s="11">
        <f>FT!D49</f>
        <v>0</v>
      </c>
      <c r="E49" s="11">
        <f>FT!E49</f>
        <v>0</v>
      </c>
      <c r="F49" s="11">
        <f>FT!F49</f>
        <v>0</v>
      </c>
      <c r="G49" s="11">
        <f>FT!G49</f>
        <v>0</v>
      </c>
      <c r="H49" s="11">
        <f>FT!H49</f>
        <v>0</v>
      </c>
    </row>
    <row r="50" spans="3:8" hidden="1" x14ac:dyDescent="0.15">
      <c r="C50" t="str">
        <f>FT!$A$45&amp;"-"&amp;FT!B50</f>
        <v>六手机：联通+移动+4电信-USB6 联通</v>
      </c>
      <c r="D50" s="11">
        <f>FT!D50</f>
        <v>0</v>
      </c>
      <c r="E50" s="11">
        <f>FT!E50</f>
        <v>0</v>
      </c>
      <c r="F50" s="11">
        <f>FT!F50</f>
        <v>0</v>
      </c>
      <c r="G50" s="11">
        <f>FT!G50</f>
        <v>0</v>
      </c>
      <c r="H50" s="11">
        <f>FT!H50</f>
        <v>0</v>
      </c>
    </row>
    <row r="51" spans="3:8" hidden="1" x14ac:dyDescent="0.15">
      <c r="C51" t="str">
        <f>FT!$A$45&amp;"-"&amp;FT!B51</f>
        <v>六手机：联通+移动+4电信-USB7 移动</v>
      </c>
      <c r="D51" s="11">
        <f>FT!D51</f>
        <v>0</v>
      </c>
      <c r="E51" s="11">
        <f>FT!E51</f>
        <v>0</v>
      </c>
      <c r="F51" s="11">
        <f>FT!F51</f>
        <v>0</v>
      </c>
      <c r="G51" s="11">
        <f>FT!G51</f>
        <v>0</v>
      </c>
      <c r="H51" s="11">
        <f>FT!H51</f>
        <v>0</v>
      </c>
    </row>
    <row r="52" spans="3:8" hidden="1" x14ac:dyDescent="0.15">
      <c r="C52" t="str">
        <f>FT!$A$45&amp;"-"&amp;FT!B52</f>
        <v>六手机：联通+移动+4电信-电视测速</v>
      </c>
      <c r="D52" s="11">
        <f>FT!D52</f>
        <v>0</v>
      </c>
      <c r="E52" s="11">
        <f>FT!E52</f>
        <v>0</v>
      </c>
      <c r="F52" s="11">
        <f>FT!F52</f>
        <v>0</v>
      </c>
      <c r="G52" s="11">
        <f>FT!G52</f>
        <v>0</v>
      </c>
      <c r="H52" s="11">
        <f>FT!H52</f>
        <v>0</v>
      </c>
    </row>
    <row r="53" spans="3:8" hidden="1" x14ac:dyDescent="0.15">
      <c r="C53" t="str">
        <f>FT!$A$45&amp;"-"&amp;FT!B53</f>
        <v>六手机：联通+移动+4电信-电视测速</v>
      </c>
      <c r="D53" s="11">
        <f>FT!D53</f>
        <v>0</v>
      </c>
      <c r="E53" s="11">
        <f>FT!E53</f>
        <v>0</v>
      </c>
      <c r="F53" s="11">
        <f>FT!F53</f>
        <v>0</v>
      </c>
      <c r="G53" s="11">
        <f>FT!G53</f>
        <v>0</v>
      </c>
      <c r="H53" s="11">
        <f>FT!H53</f>
        <v>0</v>
      </c>
    </row>
    <row r="54" spans="3:8" hidden="1" x14ac:dyDescent="0.15">
      <c r="C54" t="str">
        <f>FT!$A$45&amp;"-"&amp;FT!B54</f>
        <v>六手机：联通+移动+4电信-电视测速</v>
      </c>
      <c r="D54" s="11">
        <f>FT!D54</f>
        <v>0</v>
      </c>
      <c r="E54" s="11">
        <f>FT!E54</f>
        <v>0</v>
      </c>
      <c r="F54" s="11">
        <f>FT!F54</f>
        <v>0</v>
      </c>
      <c r="G54" s="11">
        <f>FT!G54</f>
        <v>0</v>
      </c>
      <c r="H54" s="11">
        <f>FT!H54</f>
        <v>0</v>
      </c>
    </row>
    <row r="55" spans="3:8" hidden="1" x14ac:dyDescent="0.15">
      <c r="C55" t="str">
        <f>FT!$A$45&amp;"-"&amp;FT!B55</f>
        <v>六手机：联通+移动+4电信-电视测速</v>
      </c>
      <c r="D55" s="11">
        <f>FT!D55</f>
        <v>0</v>
      </c>
      <c r="E55" s="11">
        <f>FT!E55</f>
        <v>0</v>
      </c>
      <c r="F55" s="11">
        <f>FT!F55</f>
        <v>0</v>
      </c>
      <c r="G55" s="11">
        <f>FT!G55</f>
        <v>0</v>
      </c>
      <c r="H55" s="11">
        <f>FT!H55</f>
        <v>0</v>
      </c>
    </row>
    <row r="56" spans="3:8" x14ac:dyDescent="0.15">
      <c r="C56" s="25" t="str">
        <f>FT!$A$56&amp;"-"&amp;FT!B56</f>
        <v>三手机：移动+联通+电信-上传平均速度</v>
      </c>
      <c r="D56" s="11">
        <f>FT!D56</f>
        <v>1170</v>
      </c>
      <c r="E56" s="11">
        <f>FT!E56</f>
        <v>1130</v>
      </c>
      <c r="F56" s="11">
        <f>FT!F56</f>
        <v>1100</v>
      </c>
      <c r="G56" s="11">
        <f>FT!G56</f>
        <v>1560</v>
      </c>
      <c r="H56" s="11">
        <f>FT!H56</f>
        <v>1490</v>
      </c>
    </row>
    <row r="57" spans="3:8" x14ac:dyDescent="0.15">
      <c r="C57" t="str">
        <f>FT!$A$56&amp;"-"&amp;FT!B57</f>
        <v>三手机：移动+联通+电信-上传USB2 联通</v>
      </c>
      <c r="D57" s="11">
        <f>FT!D57</f>
        <v>234</v>
      </c>
      <c r="E57" s="11">
        <f>FT!E57</f>
        <v>208</v>
      </c>
      <c r="F57" s="11">
        <f>FT!F57</f>
        <v>15</v>
      </c>
      <c r="G57" s="11">
        <f>FT!G57</f>
        <v>286</v>
      </c>
      <c r="H57" s="11">
        <f>FT!H57</f>
        <v>155</v>
      </c>
    </row>
    <row r="58" spans="3:8" x14ac:dyDescent="0.15">
      <c r="C58" t="str">
        <f>FT!$A$56&amp;"-"&amp;FT!B58</f>
        <v>三手机：移动+联通+电信-上传USB3 移动</v>
      </c>
      <c r="D58" s="11">
        <f>FT!D58</f>
        <v>467</v>
      </c>
      <c r="E58" s="11">
        <f>FT!E58</f>
        <v>593</v>
      </c>
      <c r="F58" s="11">
        <f>FT!F58</f>
        <v>730</v>
      </c>
      <c r="G58" s="11">
        <f>FT!G58</f>
        <v>777</v>
      </c>
      <c r="H58" s="11">
        <f>FT!H58</f>
        <v>806</v>
      </c>
    </row>
    <row r="59" spans="3:8" x14ac:dyDescent="0.15">
      <c r="C59" t="str">
        <f>FT!$A$56&amp;"-"&amp;FT!B59</f>
        <v>三手机：移动+联通+电信-上传USB4 电信</v>
      </c>
      <c r="D59" s="11">
        <f>FT!D59</f>
        <v>156</v>
      </c>
      <c r="E59" s="11">
        <f>FT!E59</f>
        <v>145</v>
      </c>
      <c r="F59" s="11">
        <f>FT!F59</f>
        <v>140</v>
      </c>
      <c r="G59" s="11">
        <f>FT!G59</f>
        <v>166</v>
      </c>
      <c r="H59" s="11">
        <f>FT!H59</f>
        <v>136.83000000000001</v>
      </c>
    </row>
    <row r="64" spans="3:8" x14ac:dyDescent="0.15">
      <c r="D64"/>
      <c r="E64"/>
      <c r="F64"/>
      <c r="G64"/>
      <c r="H64"/>
    </row>
    <row r="65" spans="4:8" x14ac:dyDescent="0.15">
      <c r="D65"/>
      <c r="E65"/>
      <c r="F65"/>
      <c r="G65"/>
      <c r="H65"/>
    </row>
    <row r="66" spans="4:8" x14ac:dyDescent="0.15">
      <c r="D66"/>
      <c r="E66"/>
      <c r="F66"/>
      <c r="G66"/>
      <c r="H66"/>
    </row>
    <row r="67" spans="4:8" x14ac:dyDescent="0.15">
      <c r="D67"/>
      <c r="E67"/>
      <c r="F67"/>
      <c r="G67"/>
      <c r="H67"/>
    </row>
    <row r="68" spans="4:8" x14ac:dyDescent="0.15">
      <c r="D68"/>
      <c r="E68"/>
      <c r="F68"/>
      <c r="G68"/>
      <c r="H68"/>
    </row>
    <row r="69" spans="4:8" x14ac:dyDescent="0.15">
      <c r="D69"/>
      <c r="E69"/>
      <c r="F69"/>
      <c r="G69"/>
      <c r="H69"/>
    </row>
    <row r="70" spans="4:8" x14ac:dyDescent="0.15">
      <c r="D70"/>
      <c r="E70"/>
      <c r="F70"/>
      <c r="G70"/>
      <c r="H70"/>
    </row>
  </sheetData>
  <autoFilter ref="C2:H51">
    <filterColumn colId="0">
      <filters>
        <filter val="单电信卡-电视测速"/>
        <filter val="单联通卡-电视测速"/>
        <filter val="单移动卡-电视测速"/>
        <filter val="两手机：联通+电信-电视测速"/>
        <filter val="两手机：双电信卡-电视测速"/>
        <filter val="两手机：双联通卡-电视测速"/>
        <filter val="两手机：双移动卡-电视测速"/>
        <filter val="两手机：移动+电信-电视测速"/>
        <filter val="两手机：移动+联通-电视测速"/>
        <filter val="六手机：2联通+4电信-电视测速"/>
        <filter val="六手机：2移动+4电信-电视测速"/>
        <filter val="六手机：联通+移动+4电信-电视测速"/>
        <filter val="三手机：移动+联通+电信-电视测速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2"/>
  <sheetViews>
    <sheetView topLeftCell="A26" zoomScale="80" zoomScaleNormal="80" workbookViewId="0">
      <selection activeCell="C47" sqref="C47"/>
    </sheetView>
  </sheetViews>
  <sheetFormatPr defaultRowHeight="13.5" x14ac:dyDescent="0.15"/>
  <cols>
    <col min="3" max="3" width="40.25" customWidth="1"/>
  </cols>
  <sheetData>
    <row r="2" spans="3:9" x14ac:dyDescent="0.15"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105</v>
      </c>
    </row>
    <row r="3" spans="3:9" x14ac:dyDescent="0.15">
      <c r="C3" t="str">
        <f>FT!$A$3&amp;"-"&amp;FT!B3</f>
        <v>单移动卡-电视测速</v>
      </c>
      <c r="D3" s="11">
        <f>FT!D3</f>
        <v>957</v>
      </c>
      <c r="E3" s="11">
        <f>FT!E3</f>
        <v>741</v>
      </c>
      <c r="F3" s="11">
        <f>FT!F3</f>
        <v>677</v>
      </c>
      <c r="G3" s="11">
        <f>FT!G3</f>
        <v>592</v>
      </c>
      <c r="H3" s="11">
        <f>FT!H3</f>
        <v>589</v>
      </c>
      <c r="I3" s="11">
        <f>AVERAGE(D3:H3)</f>
        <v>711.2</v>
      </c>
    </row>
    <row r="4" spans="3:9" x14ac:dyDescent="0.15">
      <c r="C4" t="str">
        <f>FT!$A$3&amp;"-"&amp;FT!B4</f>
        <v>单移动卡-USB2</v>
      </c>
      <c r="D4" s="11">
        <f>FT!D4</f>
        <v>980.93</v>
      </c>
      <c r="E4" s="11">
        <f>FT!E4</f>
        <v>1056.94</v>
      </c>
      <c r="F4" s="11">
        <f>FT!F4</f>
        <v>717.47</v>
      </c>
      <c r="G4" s="11">
        <f>FT!G4</f>
        <v>697.58</v>
      </c>
      <c r="H4" s="11">
        <f>FT!H4</f>
        <v>455.29</v>
      </c>
      <c r="I4" s="11">
        <f t="shared" ref="I4:I51" si="0">AVERAGE(D4:H4)</f>
        <v>781.64200000000005</v>
      </c>
    </row>
    <row r="5" spans="3:9" x14ac:dyDescent="0.15">
      <c r="C5" t="str">
        <f>FT!$A$5&amp;"-"&amp;FT!B5</f>
        <v>单联通卡-电视测速</v>
      </c>
      <c r="D5" s="11">
        <f>FT!D5</f>
        <v>193</v>
      </c>
      <c r="E5" s="11">
        <f>FT!E5</f>
        <v>116</v>
      </c>
      <c r="F5" s="11">
        <f>FT!F5</f>
        <v>611</v>
      </c>
      <c r="G5" s="11">
        <f>FT!G5</f>
        <v>693</v>
      </c>
      <c r="H5" s="11">
        <f>FT!H5</f>
        <v>907</v>
      </c>
      <c r="I5" s="11">
        <f t="shared" si="0"/>
        <v>504</v>
      </c>
    </row>
    <row r="6" spans="3:9" x14ac:dyDescent="0.15">
      <c r="C6" t="str">
        <f>FT!$A$5&amp;"-"&amp;FT!B6</f>
        <v>单联通卡-USB2</v>
      </c>
      <c r="D6" s="11">
        <f>FT!D6</f>
        <v>157.94</v>
      </c>
      <c r="E6" s="11">
        <f>FT!E6</f>
        <v>285.45999999999998</v>
      </c>
      <c r="F6" s="11">
        <f>FT!F6</f>
        <v>707.34</v>
      </c>
      <c r="G6" s="11">
        <f>FT!G6</f>
        <v>955.14</v>
      </c>
      <c r="H6" s="11">
        <f>FT!H6</f>
        <v>1056.6400000000001</v>
      </c>
      <c r="I6" s="11">
        <f t="shared" si="0"/>
        <v>632.50400000000013</v>
      </c>
    </row>
    <row r="7" spans="3:9" x14ac:dyDescent="0.15">
      <c r="C7" t="str">
        <f>FT!$A$7&amp;"-"&amp;FT!B7</f>
        <v>单电信卡-电视测速</v>
      </c>
      <c r="D7" s="11">
        <f>FT!D7</f>
        <v>96.3</v>
      </c>
      <c r="E7" s="11">
        <f>FT!E7</f>
        <v>144</v>
      </c>
      <c r="F7" s="11">
        <f>FT!F7</f>
        <v>129</v>
      </c>
      <c r="G7" s="11">
        <f>FT!G7</f>
        <v>115</v>
      </c>
      <c r="H7" s="11">
        <f>FT!H7</f>
        <v>61.3</v>
      </c>
      <c r="I7" s="11">
        <f t="shared" si="0"/>
        <v>109.12</v>
      </c>
    </row>
    <row r="8" spans="3:9" x14ac:dyDescent="0.15">
      <c r="C8" t="str">
        <f>FT!$A$7&amp;"-"&amp;FT!B8</f>
        <v>单电信卡-USB2</v>
      </c>
      <c r="D8" s="11">
        <f>FT!D8</f>
        <v>163.77000000000001</v>
      </c>
      <c r="E8" s="11">
        <f>FT!E8</f>
        <v>147.02000000000001</v>
      </c>
      <c r="F8" s="11">
        <f>FT!F8</f>
        <v>173.77</v>
      </c>
      <c r="G8" s="11">
        <f>FT!G8</f>
        <v>116.47</v>
      </c>
      <c r="H8" s="11">
        <f>FT!H8</f>
        <v>59.11</v>
      </c>
      <c r="I8" s="11">
        <f t="shared" si="0"/>
        <v>132.02800000000002</v>
      </c>
    </row>
    <row r="9" spans="3:9" x14ac:dyDescent="0.15">
      <c r="C9" t="str">
        <f>FT!$A$9&amp;"-"&amp;FT!B9</f>
        <v>两手机：双电信卡-电视测速</v>
      </c>
      <c r="D9" s="11">
        <f>FT!D9</f>
        <v>0</v>
      </c>
      <c r="E9" s="11">
        <f>FT!E9</f>
        <v>0</v>
      </c>
      <c r="F9" s="11">
        <f>FT!F9</f>
        <v>0</v>
      </c>
      <c r="G9" s="11">
        <f>FT!G9</f>
        <v>0</v>
      </c>
      <c r="H9" s="11">
        <f>FT!H9</f>
        <v>0</v>
      </c>
      <c r="I9" s="11">
        <f t="shared" si="0"/>
        <v>0</v>
      </c>
    </row>
    <row r="10" spans="3:9" x14ac:dyDescent="0.15">
      <c r="C10" t="str">
        <f>FT!$A$9&amp;"-"&amp;FT!B10</f>
        <v>两手机：双电信卡-USB2</v>
      </c>
      <c r="D10" s="11">
        <f>FT!D10</f>
        <v>0</v>
      </c>
      <c r="E10" s="11">
        <f>FT!E10</f>
        <v>0</v>
      </c>
      <c r="F10" s="11">
        <f>FT!F10</f>
        <v>0</v>
      </c>
      <c r="G10" s="11">
        <f>FT!G10</f>
        <v>0</v>
      </c>
      <c r="H10" s="11">
        <f>FT!H10</f>
        <v>0</v>
      </c>
      <c r="I10" s="11">
        <f t="shared" si="0"/>
        <v>0</v>
      </c>
    </row>
    <row r="11" spans="3:9" x14ac:dyDescent="0.15">
      <c r="C11" t="str">
        <f>FT!$A$9&amp;"-"&amp;FT!B11</f>
        <v>两手机：双电信卡-USB3</v>
      </c>
      <c r="D11" s="11">
        <f>FT!D11</f>
        <v>0</v>
      </c>
      <c r="E11" s="11">
        <f>FT!E11</f>
        <v>0</v>
      </c>
      <c r="F11" s="11">
        <f>FT!F11</f>
        <v>0</v>
      </c>
      <c r="G11" s="11">
        <f>FT!G11</f>
        <v>0</v>
      </c>
      <c r="H11" s="11">
        <f>FT!H11</f>
        <v>0</v>
      </c>
      <c r="I11" s="11">
        <f t="shared" si="0"/>
        <v>0</v>
      </c>
    </row>
    <row r="12" spans="3:9" x14ac:dyDescent="0.15">
      <c r="C12" t="str">
        <f>FT!$A$12&amp;"-"&amp;FT!B12</f>
        <v>两手机：双联通卡-电视测速</v>
      </c>
      <c r="D12" s="11">
        <f>FT!D12</f>
        <v>0</v>
      </c>
      <c r="E12" s="11">
        <f>FT!E12</f>
        <v>0</v>
      </c>
      <c r="F12" s="11">
        <f>FT!F12</f>
        <v>0</v>
      </c>
      <c r="G12" s="11">
        <f>FT!G12</f>
        <v>0</v>
      </c>
      <c r="H12" s="11">
        <f>FT!H12</f>
        <v>0</v>
      </c>
      <c r="I12" s="11">
        <f t="shared" si="0"/>
        <v>0</v>
      </c>
    </row>
    <row r="13" spans="3:9" x14ac:dyDescent="0.15">
      <c r="C13" t="str">
        <f>FT!$A$12&amp;"-"&amp;FT!B13</f>
        <v>两手机：双联通卡-USB2</v>
      </c>
      <c r="D13" s="11">
        <f>FT!D13</f>
        <v>0</v>
      </c>
      <c r="E13" s="11">
        <f>FT!E13</f>
        <v>0</v>
      </c>
      <c r="F13" s="11">
        <f>FT!F13</f>
        <v>0</v>
      </c>
      <c r="G13" s="11">
        <f>FT!G13</f>
        <v>0</v>
      </c>
      <c r="H13" s="11">
        <f>FT!H13</f>
        <v>0</v>
      </c>
      <c r="I13" s="11">
        <f t="shared" si="0"/>
        <v>0</v>
      </c>
    </row>
    <row r="14" spans="3:9" x14ac:dyDescent="0.15">
      <c r="C14" t="str">
        <f>FT!$A$12&amp;"-"&amp;FT!B14</f>
        <v>两手机：双联通卡-USB3</v>
      </c>
      <c r="D14" s="11">
        <f>FT!D14</f>
        <v>0</v>
      </c>
      <c r="E14" s="11">
        <f>FT!E14</f>
        <v>0</v>
      </c>
      <c r="F14" s="11">
        <f>FT!F14</f>
        <v>0</v>
      </c>
      <c r="G14" s="11">
        <f>FT!G14</f>
        <v>0</v>
      </c>
      <c r="H14" s="11">
        <f>FT!H14</f>
        <v>0</v>
      </c>
      <c r="I14" s="11">
        <f t="shared" si="0"/>
        <v>0</v>
      </c>
    </row>
    <row r="15" spans="3:9" x14ac:dyDescent="0.15">
      <c r="C15" t="str">
        <f>FT!$A$15&amp;"-"&amp;FT!B15</f>
        <v>两手机：双移动卡-电视测速</v>
      </c>
      <c r="D15" s="11">
        <f>FT!D15</f>
        <v>0</v>
      </c>
      <c r="E15" s="11">
        <f>FT!E15</f>
        <v>0</v>
      </c>
      <c r="F15" s="11">
        <f>FT!F15</f>
        <v>0</v>
      </c>
      <c r="G15" s="11">
        <f>FT!G15</f>
        <v>0</v>
      </c>
      <c r="H15" s="11">
        <f>FT!H15</f>
        <v>0</v>
      </c>
      <c r="I15" s="11">
        <f t="shared" si="0"/>
        <v>0</v>
      </c>
    </row>
    <row r="16" spans="3:9" x14ac:dyDescent="0.15">
      <c r="C16" t="str">
        <f>FT!$A$15&amp;"-"&amp;FT!B16</f>
        <v>两手机：双移动卡-USB2</v>
      </c>
      <c r="D16" s="11">
        <f>FT!D16</f>
        <v>0</v>
      </c>
      <c r="E16" s="11">
        <f>FT!E16</f>
        <v>0</v>
      </c>
      <c r="F16" s="11">
        <f>FT!F16</f>
        <v>0</v>
      </c>
      <c r="G16" s="11">
        <f>FT!G16</f>
        <v>0</v>
      </c>
      <c r="H16" s="11">
        <f>FT!H16</f>
        <v>0</v>
      </c>
      <c r="I16" s="11">
        <f t="shared" si="0"/>
        <v>0</v>
      </c>
    </row>
    <row r="17" spans="3:9" x14ac:dyDescent="0.15">
      <c r="C17" t="str">
        <f>FT!$A$15&amp;"-"&amp;FT!B17</f>
        <v>两手机：双移动卡-USB3</v>
      </c>
      <c r="D17" s="11">
        <f>FT!D17</f>
        <v>0</v>
      </c>
      <c r="E17" s="11">
        <f>FT!E17</f>
        <v>0</v>
      </c>
      <c r="F17" s="11">
        <f>FT!F17</f>
        <v>0</v>
      </c>
      <c r="G17" s="11">
        <f>FT!G17</f>
        <v>0</v>
      </c>
      <c r="H17" s="11">
        <f>FT!H17</f>
        <v>0</v>
      </c>
      <c r="I17" s="11">
        <f t="shared" si="0"/>
        <v>0</v>
      </c>
    </row>
    <row r="18" spans="3:9" x14ac:dyDescent="0.15">
      <c r="C18" s="17" t="str">
        <f>FT!$A$18&amp;"-"&amp;FT!B18</f>
        <v>三手机：移动+联通+电信-下载平均速度</v>
      </c>
      <c r="D18" s="11">
        <f>FT!D18</f>
        <v>1460</v>
      </c>
      <c r="E18" s="11">
        <f>FT!E18</f>
        <v>1200</v>
      </c>
      <c r="F18" s="11">
        <f>FT!F18</f>
        <v>1020</v>
      </c>
      <c r="G18" s="11">
        <f>FT!G18</f>
        <v>870</v>
      </c>
      <c r="H18" s="11">
        <f>FT!H18</f>
        <v>1150</v>
      </c>
      <c r="I18" s="11">
        <f t="shared" si="0"/>
        <v>1140</v>
      </c>
    </row>
    <row r="19" spans="3:9" x14ac:dyDescent="0.15">
      <c r="C19" t="str">
        <f>FT!$A$18&amp;"-"&amp;FT!B19</f>
        <v>三手机：移动+联通+电信-下载USB2 联通</v>
      </c>
      <c r="D19" s="11">
        <f>FT!D19</f>
        <v>1368</v>
      </c>
      <c r="E19" s="11">
        <f>FT!E19</f>
        <v>369</v>
      </c>
      <c r="F19" s="11">
        <f>FT!F19</f>
        <v>865</v>
      </c>
      <c r="G19" s="11">
        <f>FT!G19</f>
        <v>695</v>
      </c>
      <c r="H19" s="11">
        <f>FT!H19</f>
        <v>492</v>
      </c>
      <c r="I19" s="11">
        <f t="shared" si="0"/>
        <v>757.8</v>
      </c>
    </row>
    <row r="20" spans="3:9" x14ac:dyDescent="0.15">
      <c r="C20" t="str">
        <f>FT!$A$18&amp;"-"&amp;FT!B20</f>
        <v>三手机：移动+联通+电信-下载USB3 移动</v>
      </c>
      <c r="D20" s="11">
        <f>FT!D20</f>
        <v>253</v>
      </c>
      <c r="E20" s="11">
        <f>FT!E20</f>
        <v>782</v>
      </c>
      <c r="F20" s="11">
        <f>FT!F20</f>
        <v>268</v>
      </c>
      <c r="G20" s="11">
        <f>FT!G20</f>
        <v>216</v>
      </c>
      <c r="H20" s="11">
        <f>FT!H20</f>
        <v>820</v>
      </c>
      <c r="I20" s="11">
        <f t="shared" si="0"/>
        <v>467.8</v>
      </c>
    </row>
    <row r="21" spans="3:9" x14ac:dyDescent="0.15">
      <c r="C21" t="str">
        <f>FT!$A$18&amp;"-"&amp;FT!B21</f>
        <v>三手机：移动+联通+电信-下载USB4 电信</v>
      </c>
      <c r="D21" s="11">
        <f>FT!D21</f>
        <v>51</v>
      </c>
      <c r="E21" s="11">
        <f>FT!E21</f>
        <v>68</v>
      </c>
      <c r="F21" s="11">
        <f>FT!F21</f>
        <v>92</v>
      </c>
      <c r="G21" s="11">
        <f>FT!G21</f>
        <v>117</v>
      </c>
      <c r="H21" s="11">
        <f>FT!H21</f>
        <v>130</v>
      </c>
      <c r="I21" s="11">
        <f t="shared" si="0"/>
        <v>91.6</v>
      </c>
    </row>
    <row r="22" spans="3:9" x14ac:dyDescent="0.15">
      <c r="C22" t="str">
        <f>FT!$A$22&amp;"-"&amp;FT!B22</f>
        <v>两手机：联通+电信-电视测速</v>
      </c>
      <c r="D22" s="11">
        <f>FT!D22</f>
        <v>0</v>
      </c>
      <c r="E22" s="11">
        <f>FT!E22</f>
        <v>0</v>
      </c>
      <c r="F22" s="11">
        <f>FT!F22</f>
        <v>0</v>
      </c>
      <c r="G22" s="11">
        <f>FT!G22</f>
        <v>0</v>
      </c>
      <c r="H22" s="11">
        <f>FT!H22</f>
        <v>0</v>
      </c>
      <c r="I22" s="11">
        <f t="shared" si="0"/>
        <v>0</v>
      </c>
    </row>
    <row r="23" spans="3:9" x14ac:dyDescent="0.15">
      <c r="C23" t="str">
        <f>FT!$A$22&amp;"-"&amp;FT!B23</f>
        <v>两手机：联通+电信-USB2 电信</v>
      </c>
      <c r="D23" s="11">
        <f>FT!D23</f>
        <v>0</v>
      </c>
      <c r="E23" s="11">
        <f>FT!E23</f>
        <v>0</v>
      </c>
      <c r="F23" s="11">
        <f>FT!F23</f>
        <v>0</v>
      </c>
      <c r="G23" s="11">
        <f>FT!G23</f>
        <v>0</v>
      </c>
      <c r="H23" s="11">
        <f>FT!H23</f>
        <v>0</v>
      </c>
      <c r="I23" s="11">
        <f t="shared" si="0"/>
        <v>0</v>
      </c>
    </row>
    <row r="24" spans="3:9" x14ac:dyDescent="0.15">
      <c r="C24" t="str">
        <f>FT!$A$22&amp;"-"&amp;FT!B24</f>
        <v>两手机：联通+电信-USB3 联通</v>
      </c>
      <c r="D24" s="11">
        <f>FT!D24</f>
        <v>0</v>
      </c>
      <c r="E24" s="11">
        <f>FT!E24</f>
        <v>0</v>
      </c>
      <c r="F24" s="11">
        <f>FT!F24</f>
        <v>0</v>
      </c>
      <c r="G24" s="11">
        <f>FT!G24</f>
        <v>0</v>
      </c>
      <c r="H24" s="11">
        <f>FT!H24</f>
        <v>0</v>
      </c>
      <c r="I24" s="11">
        <f t="shared" si="0"/>
        <v>0</v>
      </c>
    </row>
    <row r="25" spans="3:9" x14ac:dyDescent="0.15">
      <c r="C25" t="str">
        <f>FT!$A$25&amp;"-"&amp;FT!B25</f>
        <v>两手机：移动+电信-电视测速</v>
      </c>
      <c r="D25" s="11">
        <f>FT!D25</f>
        <v>0</v>
      </c>
      <c r="E25" s="11">
        <f>FT!E25</f>
        <v>0</v>
      </c>
      <c r="F25" s="11">
        <f>FT!F25</f>
        <v>0</v>
      </c>
      <c r="G25" s="11">
        <f>FT!G25</f>
        <v>0</v>
      </c>
      <c r="H25" s="11">
        <f>FT!H25</f>
        <v>0</v>
      </c>
      <c r="I25" s="11">
        <f t="shared" si="0"/>
        <v>0</v>
      </c>
    </row>
    <row r="26" spans="3:9" x14ac:dyDescent="0.15">
      <c r="C26" t="str">
        <f>FT!$A$25&amp;"-"&amp;FT!B26</f>
        <v>两手机：移动+电信-USB2 电信</v>
      </c>
      <c r="D26" s="11">
        <f>FT!D26</f>
        <v>0</v>
      </c>
      <c r="E26" s="11">
        <f>FT!E26</f>
        <v>0</v>
      </c>
      <c r="F26" s="11">
        <f>FT!F26</f>
        <v>0</v>
      </c>
      <c r="G26" s="11">
        <f>FT!G26</f>
        <v>0</v>
      </c>
      <c r="H26" s="11">
        <f>FT!H26</f>
        <v>0</v>
      </c>
      <c r="I26" s="11">
        <f t="shared" si="0"/>
        <v>0</v>
      </c>
    </row>
    <row r="27" spans="3:9" x14ac:dyDescent="0.15">
      <c r="C27" t="str">
        <f>FT!$A$25&amp;"-"&amp;FT!B27</f>
        <v>两手机：移动+电信-USB3 移动</v>
      </c>
      <c r="D27" s="11">
        <f>FT!D27</f>
        <v>0</v>
      </c>
      <c r="E27" s="11">
        <f>FT!E27</f>
        <v>0</v>
      </c>
      <c r="F27" s="11">
        <f>FT!F27</f>
        <v>0</v>
      </c>
      <c r="G27" s="11">
        <f>FT!G27</f>
        <v>0</v>
      </c>
      <c r="H27" s="11">
        <f>FT!H27</f>
        <v>0</v>
      </c>
      <c r="I27" s="11">
        <f t="shared" si="0"/>
        <v>0</v>
      </c>
    </row>
    <row r="28" spans="3:9" x14ac:dyDescent="0.15">
      <c r="C28" t="str">
        <f>FT!$A$28&amp;"-"&amp;FT!B28</f>
        <v>两手机：移动+联通-电视测速</v>
      </c>
      <c r="D28" s="11">
        <f>FT!D28</f>
        <v>0</v>
      </c>
      <c r="E28" s="11">
        <f>FT!E28</f>
        <v>0</v>
      </c>
      <c r="F28" s="11">
        <f>FT!F28</f>
        <v>0</v>
      </c>
      <c r="G28" s="11">
        <f>FT!G28</f>
        <v>0</v>
      </c>
      <c r="H28" s="11">
        <f>FT!H28</f>
        <v>0</v>
      </c>
      <c r="I28" s="11">
        <f t="shared" si="0"/>
        <v>0</v>
      </c>
    </row>
    <row r="29" spans="3:9" x14ac:dyDescent="0.15">
      <c r="C29" t="str">
        <f>FT!$A$28&amp;"-"&amp;FT!B29</f>
        <v>两手机：移动+联通-USB2 移动</v>
      </c>
      <c r="D29" s="11">
        <f>FT!D29</f>
        <v>0</v>
      </c>
      <c r="E29" s="11">
        <f>FT!E29</f>
        <v>0</v>
      </c>
      <c r="F29" s="11">
        <f>FT!F29</f>
        <v>0</v>
      </c>
      <c r="G29" s="11">
        <f>FT!G29</f>
        <v>0</v>
      </c>
      <c r="H29" s="11">
        <f>FT!H29</f>
        <v>0</v>
      </c>
      <c r="I29" s="11">
        <f t="shared" si="0"/>
        <v>0</v>
      </c>
    </row>
    <row r="30" spans="3:9" x14ac:dyDescent="0.15">
      <c r="C30" t="str">
        <f>FT!$A$28&amp;"-"&amp;FT!B30</f>
        <v>两手机：移动+联通-USB3 联通</v>
      </c>
      <c r="D30" s="11">
        <f>FT!D30</f>
        <v>0</v>
      </c>
      <c r="E30" s="11">
        <f>FT!E30</f>
        <v>0</v>
      </c>
      <c r="F30" s="11">
        <f>FT!F30</f>
        <v>0</v>
      </c>
      <c r="G30" s="11">
        <f>FT!G30</f>
        <v>0</v>
      </c>
      <c r="H30" s="11">
        <f>FT!H30</f>
        <v>0</v>
      </c>
      <c r="I30" s="11">
        <f t="shared" si="0"/>
        <v>0</v>
      </c>
    </row>
    <row r="31" spans="3:9" x14ac:dyDescent="0.15">
      <c r="C31" t="str">
        <f>FT!$A$31&amp;"-"&amp;FT!B31</f>
        <v>六手机：2移动+4电信-电视测速</v>
      </c>
      <c r="D31" s="11">
        <f>FT!D31</f>
        <v>0</v>
      </c>
      <c r="E31" s="11">
        <f>FT!E31</f>
        <v>0</v>
      </c>
      <c r="F31" s="11">
        <f>FT!F31</f>
        <v>0</v>
      </c>
      <c r="G31" s="11">
        <f>FT!G31</f>
        <v>0</v>
      </c>
      <c r="H31" s="11">
        <f>FT!H31</f>
        <v>0</v>
      </c>
      <c r="I31" s="11">
        <f t="shared" si="0"/>
        <v>0</v>
      </c>
    </row>
    <row r="32" spans="3:9" x14ac:dyDescent="0.15">
      <c r="C32" t="str">
        <f>FT!$A$31&amp;"-"&amp;FT!B32</f>
        <v>六手机：2移动+4电信-USB2 电信</v>
      </c>
      <c r="D32" s="11">
        <f>FT!D32</f>
        <v>0</v>
      </c>
      <c r="E32" s="11">
        <f>FT!E32</f>
        <v>0</v>
      </c>
      <c r="F32" s="11">
        <f>FT!F32</f>
        <v>0</v>
      </c>
      <c r="G32" s="11">
        <f>FT!G32</f>
        <v>0</v>
      </c>
      <c r="H32" s="11">
        <f>FT!H32</f>
        <v>0</v>
      </c>
      <c r="I32" s="11">
        <f t="shared" si="0"/>
        <v>0</v>
      </c>
    </row>
    <row r="33" spans="3:9" x14ac:dyDescent="0.15">
      <c r="C33" t="str">
        <f>FT!$A$31&amp;"-"&amp;FT!B33</f>
        <v>六手机：2移动+4电信-USB3 电信</v>
      </c>
      <c r="D33" s="11">
        <f>FT!D33</f>
        <v>0</v>
      </c>
      <c r="E33" s="11">
        <f>FT!E33</f>
        <v>0</v>
      </c>
      <c r="F33" s="11">
        <f>FT!F33</f>
        <v>0</v>
      </c>
      <c r="G33" s="11">
        <f>FT!G33</f>
        <v>0</v>
      </c>
      <c r="H33" s="11">
        <f>FT!H33</f>
        <v>0</v>
      </c>
      <c r="I33" s="11">
        <f t="shared" si="0"/>
        <v>0</v>
      </c>
    </row>
    <row r="34" spans="3:9" x14ac:dyDescent="0.15">
      <c r="C34" t="str">
        <f>FT!$A$31&amp;"-"&amp;FT!B34</f>
        <v>六手机：2移动+4电信-USB4 电信</v>
      </c>
      <c r="D34" s="11">
        <f>FT!D34</f>
        <v>0</v>
      </c>
      <c r="E34" s="11">
        <f>FT!E34</f>
        <v>0</v>
      </c>
      <c r="F34" s="11">
        <f>FT!F34</f>
        <v>0</v>
      </c>
      <c r="G34" s="11">
        <f>FT!G34</f>
        <v>0</v>
      </c>
      <c r="H34" s="11">
        <f>FT!H34</f>
        <v>0</v>
      </c>
      <c r="I34" s="11">
        <f t="shared" si="0"/>
        <v>0</v>
      </c>
    </row>
    <row r="35" spans="3:9" x14ac:dyDescent="0.15">
      <c r="C35" t="str">
        <f>FT!$A$31&amp;"-"&amp;FT!B35</f>
        <v>六手机：2移动+4电信-USB5 电信</v>
      </c>
      <c r="D35" s="11">
        <f>FT!D35</f>
        <v>0</v>
      </c>
      <c r="E35" s="11">
        <f>FT!E35</f>
        <v>0</v>
      </c>
      <c r="F35" s="11">
        <f>FT!F35</f>
        <v>0</v>
      </c>
      <c r="G35" s="11">
        <f>FT!G35</f>
        <v>0</v>
      </c>
      <c r="H35" s="11">
        <f>FT!H35</f>
        <v>0</v>
      </c>
      <c r="I35" s="11">
        <f t="shared" si="0"/>
        <v>0</v>
      </c>
    </row>
    <row r="36" spans="3:9" x14ac:dyDescent="0.15">
      <c r="C36" t="str">
        <f>FT!$A$31&amp;"-"&amp;FT!B36</f>
        <v>六手机：2移动+4电信-USB6 移动</v>
      </c>
      <c r="D36" s="11">
        <f>FT!D36</f>
        <v>0</v>
      </c>
      <c r="E36" s="11">
        <f>FT!E36</f>
        <v>0</v>
      </c>
      <c r="F36" s="11">
        <f>FT!F36</f>
        <v>0</v>
      </c>
      <c r="G36" s="11">
        <f>FT!G36</f>
        <v>0</v>
      </c>
      <c r="H36" s="11">
        <f>FT!H36</f>
        <v>0</v>
      </c>
      <c r="I36" s="11">
        <f t="shared" si="0"/>
        <v>0</v>
      </c>
    </row>
    <row r="37" spans="3:9" x14ac:dyDescent="0.15">
      <c r="C37" t="str">
        <f>FT!$A$31&amp;"-"&amp;FT!B37</f>
        <v>六手机：2移动+4电信-USB7 移动</v>
      </c>
      <c r="D37" s="11">
        <f>FT!D37</f>
        <v>0</v>
      </c>
      <c r="E37" s="11">
        <f>FT!E37</f>
        <v>0</v>
      </c>
      <c r="F37" s="11">
        <f>FT!F37</f>
        <v>0</v>
      </c>
      <c r="G37" s="11">
        <f>FT!G37</f>
        <v>0</v>
      </c>
      <c r="H37" s="11">
        <f>FT!H37</f>
        <v>0</v>
      </c>
      <c r="I37" s="11">
        <f t="shared" si="0"/>
        <v>0</v>
      </c>
    </row>
    <row r="38" spans="3:9" x14ac:dyDescent="0.15">
      <c r="C38" t="str">
        <f>FT!$A$38&amp;"-"&amp;FT!B38</f>
        <v>六手机：2联通+4电信-电视测速</v>
      </c>
      <c r="D38" s="11">
        <f>FT!D38</f>
        <v>0</v>
      </c>
      <c r="E38" s="11">
        <f>FT!E38</f>
        <v>0</v>
      </c>
      <c r="F38" s="11">
        <f>FT!F38</f>
        <v>0</v>
      </c>
      <c r="G38" s="11">
        <f>FT!G38</f>
        <v>0</v>
      </c>
      <c r="H38" s="11">
        <f>FT!H38</f>
        <v>0</v>
      </c>
      <c r="I38" s="11">
        <f t="shared" si="0"/>
        <v>0</v>
      </c>
    </row>
    <row r="39" spans="3:9" x14ac:dyDescent="0.15">
      <c r="C39" t="str">
        <f>FT!$A$38&amp;"-"&amp;FT!B39</f>
        <v>六手机：2联通+4电信-USB2  电信</v>
      </c>
      <c r="D39" s="11">
        <f>FT!D39</f>
        <v>0</v>
      </c>
      <c r="E39" s="11">
        <f>FT!E39</f>
        <v>0</v>
      </c>
      <c r="F39" s="11">
        <f>FT!F39</f>
        <v>0</v>
      </c>
      <c r="G39" s="11">
        <f>FT!G39</f>
        <v>0</v>
      </c>
      <c r="H39" s="11">
        <f>FT!H39</f>
        <v>0</v>
      </c>
      <c r="I39" s="11">
        <f t="shared" si="0"/>
        <v>0</v>
      </c>
    </row>
    <row r="40" spans="3:9" x14ac:dyDescent="0.15">
      <c r="C40" t="str">
        <f>FT!$A$38&amp;"-"&amp;FT!B40</f>
        <v>六手机：2联通+4电信-USB3  电信</v>
      </c>
      <c r="D40" s="11">
        <f>FT!D40</f>
        <v>0</v>
      </c>
      <c r="E40" s="11">
        <f>FT!E40</f>
        <v>0</v>
      </c>
      <c r="F40" s="11">
        <f>FT!F40</f>
        <v>0</v>
      </c>
      <c r="G40" s="11">
        <f>FT!G40</f>
        <v>0</v>
      </c>
      <c r="H40" s="11">
        <f>FT!H40</f>
        <v>0</v>
      </c>
      <c r="I40" s="11">
        <f t="shared" si="0"/>
        <v>0</v>
      </c>
    </row>
    <row r="41" spans="3:9" x14ac:dyDescent="0.15">
      <c r="C41" t="str">
        <f>FT!$A$38&amp;"-"&amp;FT!B41</f>
        <v>六手机：2联通+4电信-USB4  电信</v>
      </c>
      <c r="D41" s="11">
        <f>FT!D41</f>
        <v>0</v>
      </c>
      <c r="E41" s="11">
        <f>FT!E41</f>
        <v>0</v>
      </c>
      <c r="F41" s="11">
        <f>FT!F41</f>
        <v>0</v>
      </c>
      <c r="G41" s="11">
        <f>FT!G41</f>
        <v>0</v>
      </c>
      <c r="H41" s="11">
        <f>FT!H41</f>
        <v>0</v>
      </c>
      <c r="I41" s="11">
        <f t="shared" si="0"/>
        <v>0</v>
      </c>
    </row>
    <row r="42" spans="3:9" x14ac:dyDescent="0.15">
      <c r="C42" t="str">
        <f>FT!$A$38&amp;"-"&amp;FT!B42</f>
        <v>六手机：2联通+4电信-USB5  电信</v>
      </c>
      <c r="D42" s="11">
        <f>FT!D42</f>
        <v>0</v>
      </c>
      <c r="E42" s="11">
        <f>FT!E42</f>
        <v>0</v>
      </c>
      <c r="F42" s="11">
        <f>FT!F42</f>
        <v>0</v>
      </c>
      <c r="G42" s="11">
        <f>FT!G42</f>
        <v>0</v>
      </c>
      <c r="H42" s="11">
        <f>FT!H42</f>
        <v>0</v>
      </c>
      <c r="I42" s="11">
        <f t="shared" si="0"/>
        <v>0</v>
      </c>
    </row>
    <row r="43" spans="3:9" x14ac:dyDescent="0.15">
      <c r="C43" t="str">
        <f>FT!$A$38&amp;"-"&amp;FT!B43</f>
        <v>六手机：2联通+4电信-USB6 联通</v>
      </c>
      <c r="D43" s="11">
        <f>FT!D43</f>
        <v>0</v>
      </c>
      <c r="E43" s="11">
        <f>FT!E43</f>
        <v>0</v>
      </c>
      <c r="F43" s="11">
        <f>FT!F43</f>
        <v>0</v>
      </c>
      <c r="G43" s="11">
        <f>FT!G43</f>
        <v>0</v>
      </c>
      <c r="H43" s="11">
        <f>FT!H43</f>
        <v>0</v>
      </c>
      <c r="I43" s="11">
        <f t="shared" si="0"/>
        <v>0</v>
      </c>
    </row>
    <row r="44" spans="3:9" x14ac:dyDescent="0.15">
      <c r="C44" t="str">
        <f>FT!$A$38&amp;"-"&amp;FT!B44</f>
        <v>六手机：2联通+4电信-USB7 联通</v>
      </c>
      <c r="D44" s="11">
        <f>FT!D44</f>
        <v>0</v>
      </c>
      <c r="E44" s="11">
        <f>FT!E44</f>
        <v>0</v>
      </c>
      <c r="F44" s="11">
        <f>FT!F44</f>
        <v>0</v>
      </c>
      <c r="G44" s="11">
        <f>FT!G44</f>
        <v>0</v>
      </c>
      <c r="H44" s="11">
        <f>FT!H44</f>
        <v>0</v>
      </c>
      <c r="I44" s="11">
        <f t="shared" si="0"/>
        <v>0</v>
      </c>
    </row>
    <row r="45" spans="3:9" x14ac:dyDescent="0.15">
      <c r="C45" t="str">
        <f>FT!$A$45&amp;"-"&amp;FT!B45</f>
        <v>六手机：联通+移动+4电信-电视测速</v>
      </c>
      <c r="D45" s="11">
        <f>FT!D45</f>
        <v>0</v>
      </c>
      <c r="E45" s="11">
        <f>FT!E45</f>
        <v>0</v>
      </c>
      <c r="F45" s="11">
        <f>FT!F45</f>
        <v>0</v>
      </c>
      <c r="G45" s="11">
        <f>FT!G45</f>
        <v>0</v>
      </c>
      <c r="H45" s="11">
        <f>FT!H45</f>
        <v>0</v>
      </c>
      <c r="I45" s="11">
        <f t="shared" si="0"/>
        <v>0</v>
      </c>
    </row>
    <row r="46" spans="3:9" x14ac:dyDescent="0.15">
      <c r="C46" t="str">
        <f>FT!$A$45&amp;"-"&amp;FT!B46</f>
        <v>六手机：联通+移动+4电信-USB2 电信</v>
      </c>
      <c r="D46" s="11">
        <f>FT!D46</f>
        <v>0</v>
      </c>
      <c r="E46" s="11">
        <f>FT!E46</f>
        <v>0</v>
      </c>
      <c r="F46" s="11">
        <f>FT!F46</f>
        <v>0</v>
      </c>
      <c r="G46" s="11">
        <f>FT!G46</f>
        <v>0</v>
      </c>
      <c r="H46" s="11">
        <f>FT!H46</f>
        <v>0</v>
      </c>
      <c r="I46" s="11">
        <f t="shared" si="0"/>
        <v>0</v>
      </c>
    </row>
    <row r="47" spans="3:9" x14ac:dyDescent="0.15">
      <c r="C47" t="str">
        <f>FT!$A$45&amp;"-"&amp;FT!B47</f>
        <v>六手机：联通+移动+4电信-USB3 电信</v>
      </c>
      <c r="D47" s="11">
        <f>FT!D47</f>
        <v>0</v>
      </c>
      <c r="E47" s="11">
        <f>FT!E47</f>
        <v>0</v>
      </c>
      <c r="F47" s="11">
        <f>FT!F47</f>
        <v>0</v>
      </c>
      <c r="G47" s="11">
        <f>FT!G47</f>
        <v>0</v>
      </c>
      <c r="H47" s="11">
        <f>FT!H47</f>
        <v>0</v>
      </c>
      <c r="I47" s="11">
        <f t="shared" si="0"/>
        <v>0</v>
      </c>
    </row>
    <row r="48" spans="3:9" x14ac:dyDescent="0.15">
      <c r="C48" t="str">
        <f>FT!$A$45&amp;"-"&amp;FT!B48</f>
        <v>六手机：联通+移动+4电信-USB4 电信</v>
      </c>
      <c r="D48" s="11">
        <f>FT!D48</f>
        <v>0</v>
      </c>
      <c r="E48" s="11">
        <f>FT!E48</f>
        <v>0</v>
      </c>
      <c r="F48" s="11">
        <f>FT!F48</f>
        <v>0</v>
      </c>
      <c r="G48" s="11">
        <f>FT!G48</f>
        <v>0</v>
      </c>
      <c r="H48" s="11">
        <f>FT!H48</f>
        <v>0</v>
      </c>
      <c r="I48" s="11">
        <f t="shared" si="0"/>
        <v>0</v>
      </c>
    </row>
    <row r="49" spans="3:9" x14ac:dyDescent="0.15">
      <c r="C49" t="str">
        <f>FT!$A$45&amp;"-"&amp;FT!B49</f>
        <v>六手机：联通+移动+4电信-USB5 电信</v>
      </c>
      <c r="D49" s="11">
        <f>FT!D49</f>
        <v>0</v>
      </c>
      <c r="E49" s="11">
        <f>FT!E49</f>
        <v>0</v>
      </c>
      <c r="F49" s="11">
        <f>FT!F49</f>
        <v>0</v>
      </c>
      <c r="G49" s="11">
        <f>FT!G49</f>
        <v>0</v>
      </c>
      <c r="H49" s="11">
        <f>FT!H49</f>
        <v>0</v>
      </c>
      <c r="I49" s="11">
        <f t="shared" si="0"/>
        <v>0</v>
      </c>
    </row>
    <row r="50" spans="3:9" x14ac:dyDescent="0.15">
      <c r="C50" t="str">
        <f>FT!$A$45&amp;"-"&amp;FT!B50</f>
        <v>六手机：联通+移动+4电信-USB6 联通</v>
      </c>
      <c r="D50" s="11">
        <f>FT!D50</f>
        <v>0</v>
      </c>
      <c r="E50" s="11">
        <f>FT!E50</f>
        <v>0</v>
      </c>
      <c r="F50" s="11">
        <f>FT!F50</f>
        <v>0</v>
      </c>
      <c r="G50" s="11">
        <f>FT!G50</f>
        <v>0</v>
      </c>
      <c r="H50" s="11">
        <f>FT!H50</f>
        <v>0</v>
      </c>
      <c r="I50" s="11">
        <f t="shared" si="0"/>
        <v>0</v>
      </c>
    </row>
    <row r="51" spans="3:9" x14ac:dyDescent="0.15">
      <c r="C51" t="str">
        <f>FT!$A$45&amp;"-"&amp;FT!B51</f>
        <v>六手机：联通+移动+4电信-USB7 移动</v>
      </c>
      <c r="D51" s="11">
        <f>FT!D51</f>
        <v>0</v>
      </c>
      <c r="E51" s="11">
        <f>FT!E51</f>
        <v>0</v>
      </c>
      <c r="F51" s="11">
        <f>FT!F51</f>
        <v>0</v>
      </c>
      <c r="G51" s="11">
        <f>FT!G51</f>
        <v>0</v>
      </c>
      <c r="H51" s="11">
        <f>FT!H51</f>
        <v>0</v>
      </c>
      <c r="I51" s="11">
        <f t="shared" si="0"/>
        <v>0</v>
      </c>
    </row>
    <row r="52" spans="3:9" x14ac:dyDescent="0.15">
      <c r="C52" t="s">
        <v>68</v>
      </c>
      <c r="D52" s="11">
        <f>AVERAGE(D3:D51)</f>
        <v>115.93755102040818</v>
      </c>
      <c r="E52" s="11">
        <f t="shared" ref="E52:H52" si="1">AVERAGE(E3:E51)</f>
        <v>100.19224489795918</v>
      </c>
      <c r="F52" s="11">
        <f t="shared" si="1"/>
        <v>107.35877551020408</v>
      </c>
      <c r="G52" s="11">
        <f t="shared" si="1"/>
        <v>103.41204081632652</v>
      </c>
      <c r="H52" s="11">
        <f t="shared" si="1"/>
        <v>116.74163265306123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I51"/>
  <sheetViews>
    <sheetView workbookViewId="0">
      <selection activeCell="C28" sqref="C28"/>
    </sheetView>
  </sheetViews>
  <sheetFormatPr defaultRowHeight="13.5" x14ac:dyDescent="0.15"/>
  <cols>
    <col min="3" max="3" width="34.625" customWidth="1"/>
  </cols>
  <sheetData>
    <row r="2" spans="3:9" x14ac:dyDescent="0.15"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105</v>
      </c>
    </row>
    <row r="3" spans="3:9" x14ac:dyDescent="0.15">
      <c r="C3" t="str">
        <f>FT!$A$3&amp;"-"&amp;FT!B3</f>
        <v>单移动卡-电视测速</v>
      </c>
      <c r="D3" s="11">
        <f>FT!D3</f>
        <v>957</v>
      </c>
      <c r="E3" s="11">
        <f>FT!E3</f>
        <v>741</v>
      </c>
      <c r="F3" s="11">
        <f>FT!F3</f>
        <v>677</v>
      </c>
      <c r="G3" s="11">
        <f>FT!G3</f>
        <v>592</v>
      </c>
      <c r="H3" s="11">
        <f>FT!H3</f>
        <v>589</v>
      </c>
      <c r="I3" s="11">
        <f>AVERAGE(D3:H3)</f>
        <v>711.2</v>
      </c>
    </row>
    <row r="4" spans="3:9" hidden="1" x14ac:dyDescent="0.15">
      <c r="C4" t="str">
        <f>FT!$A$3&amp;"-"&amp;FT!B4</f>
        <v>单移动卡-USB2</v>
      </c>
      <c r="D4" s="11">
        <f>FT!D4</f>
        <v>980.93</v>
      </c>
      <c r="E4" s="11">
        <f>FT!E4</f>
        <v>1056.94</v>
      </c>
      <c r="F4" s="11">
        <f>FT!F4</f>
        <v>717.47</v>
      </c>
      <c r="G4" s="11">
        <f>FT!G4</f>
        <v>697.58</v>
      </c>
      <c r="H4" s="11">
        <f>FT!H4</f>
        <v>455.29</v>
      </c>
      <c r="I4" s="11">
        <f t="shared" ref="I4:I51" si="0">AVERAGE(D4:H4)</f>
        <v>781.64200000000005</v>
      </c>
    </row>
    <row r="5" spans="3:9" x14ac:dyDescent="0.15">
      <c r="C5" t="str">
        <f>FT!$A$5&amp;"-"&amp;FT!B5</f>
        <v>单联通卡-电视测速</v>
      </c>
      <c r="D5" s="11">
        <f>FT!D5</f>
        <v>193</v>
      </c>
      <c r="E5" s="11">
        <f>FT!E5</f>
        <v>116</v>
      </c>
      <c r="F5" s="11">
        <f>FT!F5</f>
        <v>611</v>
      </c>
      <c r="G5" s="11">
        <f>FT!G5</f>
        <v>693</v>
      </c>
      <c r="H5" s="11">
        <f>FT!H5</f>
        <v>907</v>
      </c>
      <c r="I5" s="11">
        <f t="shared" si="0"/>
        <v>504</v>
      </c>
    </row>
    <row r="6" spans="3:9" hidden="1" x14ac:dyDescent="0.15">
      <c r="C6" t="str">
        <f>FT!$A$5&amp;"-"&amp;FT!B6</f>
        <v>单联通卡-USB2</v>
      </c>
      <c r="D6" s="11">
        <f>FT!D6</f>
        <v>157.94</v>
      </c>
      <c r="E6" s="11">
        <f>FT!E6</f>
        <v>285.45999999999998</v>
      </c>
      <c r="F6" s="11">
        <f>FT!F6</f>
        <v>707.34</v>
      </c>
      <c r="G6" s="11">
        <f>FT!G6</f>
        <v>955.14</v>
      </c>
      <c r="H6" s="11">
        <f>FT!H6</f>
        <v>1056.6400000000001</v>
      </c>
      <c r="I6" s="11">
        <f t="shared" si="0"/>
        <v>632.50400000000013</v>
      </c>
    </row>
    <row r="7" spans="3:9" x14ac:dyDescent="0.15">
      <c r="C7" t="str">
        <f>FT!$A$7&amp;"-"&amp;FT!B7</f>
        <v>单电信卡-电视测速</v>
      </c>
      <c r="D7" s="11">
        <f>FT!D7</f>
        <v>96.3</v>
      </c>
      <c r="E7" s="11">
        <f>FT!E7</f>
        <v>144</v>
      </c>
      <c r="F7" s="11">
        <f>FT!F7</f>
        <v>129</v>
      </c>
      <c r="G7" s="11">
        <f>FT!G7</f>
        <v>115</v>
      </c>
      <c r="H7" s="11">
        <f>FT!H7</f>
        <v>61.3</v>
      </c>
      <c r="I7" s="11">
        <f t="shared" si="0"/>
        <v>109.12</v>
      </c>
    </row>
    <row r="8" spans="3:9" hidden="1" x14ac:dyDescent="0.15">
      <c r="C8" t="str">
        <f>FT!$A$7&amp;"-"&amp;FT!B8</f>
        <v>单电信卡-USB2</v>
      </c>
      <c r="D8" s="11">
        <f>FT!D8</f>
        <v>163.77000000000001</v>
      </c>
      <c r="E8" s="11">
        <f>FT!E8</f>
        <v>147.02000000000001</v>
      </c>
      <c r="F8" s="11">
        <f>FT!F8</f>
        <v>173.77</v>
      </c>
      <c r="G8" s="11">
        <f>FT!G8</f>
        <v>116.47</v>
      </c>
      <c r="H8" s="11">
        <f>FT!H8</f>
        <v>59.11</v>
      </c>
      <c r="I8" s="11">
        <f t="shared" si="0"/>
        <v>132.02800000000002</v>
      </c>
    </row>
    <row r="9" spans="3:9" x14ac:dyDescent="0.15">
      <c r="C9" t="str">
        <f>FT!$A$9&amp;"-"&amp;FT!B9</f>
        <v>两手机：双电信卡-电视测速</v>
      </c>
      <c r="D9" s="11">
        <f>FT!D9</f>
        <v>0</v>
      </c>
      <c r="E9" s="11">
        <f>FT!E9</f>
        <v>0</v>
      </c>
      <c r="F9" s="11">
        <f>FT!F9</f>
        <v>0</v>
      </c>
      <c r="G9" s="11">
        <f>FT!G9</f>
        <v>0</v>
      </c>
      <c r="H9" s="11">
        <f>FT!H9</f>
        <v>0</v>
      </c>
      <c r="I9" s="11">
        <f t="shared" si="0"/>
        <v>0</v>
      </c>
    </row>
    <row r="10" spans="3:9" hidden="1" x14ac:dyDescent="0.15">
      <c r="C10" t="str">
        <f>FT!$A$9&amp;"-"&amp;FT!B10</f>
        <v>两手机：双电信卡-USB2</v>
      </c>
      <c r="D10" s="11">
        <f>FT!D10</f>
        <v>0</v>
      </c>
      <c r="E10" s="11">
        <f>FT!E10</f>
        <v>0</v>
      </c>
      <c r="F10" s="11">
        <f>FT!F10</f>
        <v>0</v>
      </c>
      <c r="G10" s="11">
        <f>FT!G10</f>
        <v>0</v>
      </c>
      <c r="H10" s="11">
        <f>FT!H10</f>
        <v>0</v>
      </c>
      <c r="I10" s="11">
        <f t="shared" si="0"/>
        <v>0</v>
      </c>
    </row>
    <row r="11" spans="3:9" hidden="1" x14ac:dyDescent="0.15">
      <c r="C11" t="str">
        <f>FT!$A$9&amp;"-"&amp;FT!B11</f>
        <v>两手机：双电信卡-USB3</v>
      </c>
      <c r="D11" s="11">
        <f>FT!D11</f>
        <v>0</v>
      </c>
      <c r="E11" s="11">
        <f>FT!E11</f>
        <v>0</v>
      </c>
      <c r="F11" s="11">
        <f>FT!F11</f>
        <v>0</v>
      </c>
      <c r="G11" s="11">
        <f>FT!G11</f>
        <v>0</v>
      </c>
      <c r="H11" s="11">
        <f>FT!H11</f>
        <v>0</v>
      </c>
      <c r="I11" s="11">
        <f t="shared" si="0"/>
        <v>0</v>
      </c>
    </row>
    <row r="12" spans="3:9" x14ac:dyDescent="0.15">
      <c r="C12" t="str">
        <f>FT!$A$12&amp;"-"&amp;FT!B12</f>
        <v>两手机：双联通卡-电视测速</v>
      </c>
      <c r="D12" s="11">
        <f>FT!D12</f>
        <v>0</v>
      </c>
      <c r="E12" s="11">
        <f>FT!E12</f>
        <v>0</v>
      </c>
      <c r="F12" s="11">
        <f>FT!F12</f>
        <v>0</v>
      </c>
      <c r="G12" s="11">
        <f>FT!G12</f>
        <v>0</v>
      </c>
      <c r="H12" s="11">
        <f>FT!H12</f>
        <v>0</v>
      </c>
      <c r="I12" s="11">
        <f t="shared" si="0"/>
        <v>0</v>
      </c>
    </row>
    <row r="13" spans="3:9" hidden="1" x14ac:dyDescent="0.15">
      <c r="C13" t="str">
        <f>FT!$A$12&amp;"-"&amp;FT!B13</f>
        <v>两手机：双联通卡-USB2</v>
      </c>
      <c r="D13" s="11">
        <f>FT!D13</f>
        <v>0</v>
      </c>
      <c r="E13" s="11">
        <f>FT!E13</f>
        <v>0</v>
      </c>
      <c r="F13" s="11">
        <f>FT!F13</f>
        <v>0</v>
      </c>
      <c r="G13" s="11">
        <f>FT!G13</f>
        <v>0</v>
      </c>
      <c r="H13" s="11">
        <f>FT!H13</f>
        <v>0</v>
      </c>
      <c r="I13" s="11">
        <f t="shared" si="0"/>
        <v>0</v>
      </c>
    </row>
    <row r="14" spans="3:9" hidden="1" x14ac:dyDescent="0.15">
      <c r="C14" t="str">
        <f>FT!$A$12&amp;"-"&amp;FT!B14</f>
        <v>两手机：双联通卡-USB3</v>
      </c>
      <c r="D14" s="11">
        <f>FT!D14</f>
        <v>0</v>
      </c>
      <c r="E14" s="11">
        <f>FT!E14</f>
        <v>0</v>
      </c>
      <c r="F14" s="11">
        <f>FT!F14</f>
        <v>0</v>
      </c>
      <c r="G14" s="11">
        <f>FT!G14</f>
        <v>0</v>
      </c>
      <c r="H14" s="11">
        <f>FT!H14</f>
        <v>0</v>
      </c>
      <c r="I14" s="11">
        <f t="shared" si="0"/>
        <v>0</v>
      </c>
    </row>
    <row r="15" spans="3:9" x14ac:dyDescent="0.15">
      <c r="C15" t="str">
        <f>FT!$A$15&amp;"-"&amp;FT!B15</f>
        <v>两手机：双移动卡-电视测速</v>
      </c>
      <c r="D15" s="11">
        <f>FT!D15</f>
        <v>0</v>
      </c>
      <c r="E15" s="11">
        <f>FT!E15</f>
        <v>0</v>
      </c>
      <c r="F15" s="11">
        <f>FT!F15</f>
        <v>0</v>
      </c>
      <c r="G15" s="11">
        <f>FT!G15</f>
        <v>0</v>
      </c>
      <c r="H15" s="11">
        <f>FT!H15</f>
        <v>0</v>
      </c>
      <c r="I15" s="11">
        <f t="shared" si="0"/>
        <v>0</v>
      </c>
    </row>
    <row r="16" spans="3:9" hidden="1" x14ac:dyDescent="0.15">
      <c r="C16" t="str">
        <f>FT!$A$15&amp;"-"&amp;FT!B16</f>
        <v>两手机：双移动卡-USB2</v>
      </c>
      <c r="D16" s="11">
        <f>FT!D16</f>
        <v>0</v>
      </c>
      <c r="E16" s="11">
        <f>FT!E16</f>
        <v>0</v>
      </c>
      <c r="F16" s="11">
        <f>FT!F16</f>
        <v>0</v>
      </c>
      <c r="G16" s="11">
        <f>FT!G16</f>
        <v>0</v>
      </c>
      <c r="H16" s="11">
        <f>FT!H16</f>
        <v>0</v>
      </c>
      <c r="I16" s="11">
        <f t="shared" si="0"/>
        <v>0</v>
      </c>
    </row>
    <row r="17" spans="3:9" hidden="1" x14ac:dyDescent="0.15">
      <c r="C17" t="str">
        <f>FT!$A$15&amp;"-"&amp;FT!B17</f>
        <v>两手机：双移动卡-USB3</v>
      </c>
      <c r="D17" s="11">
        <f>FT!D17</f>
        <v>0</v>
      </c>
      <c r="E17" s="11">
        <f>FT!E17</f>
        <v>0</v>
      </c>
      <c r="F17" s="11">
        <f>FT!F17</f>
        <v>0</v>
      </c>
      <c r="G17" s="11">
        <f>FT!G17</f>
        <v>0</v>
      </c>
      <c r="H17" s="11">
        <f>FT!H17</f>
        <v>0</v>
      </c>
      <c r="I17" s="11">
        <f t="shared" si="0"/>
        <v>0</v>
      </c>
    </row>
    <row r="18" spans="3:9" x14ac:dyDescent="0.15">
      <c r="C18" s="17" t="str">
        <f>FT!$A$18&amp;"-"&amp;FT!B18</f>
        <v>三手机：移动+联通+电信-下载平均速度</v>
      </c>
      <c r="D18" s="11">
        <f>FT!D18</f>
        <v>1460</v>
      </c>
      <c r="E18" s="11">
        <f>FT!E18</f>
        <v>1200</v>
      </c>
      <c r="F18" s="11">
        <f>FT!F18</f>
        <v>1020</v>
      </c>
      <c r="G18" s="11">
        <f>FT!G18</f>
        <v>870</v>
      </c>
      <c r="H18" s="11">
        <f>FT!H18</f>
        <v>1150</v>
      </c>
      <c r="I18" s="11">
        <f t="shared" si="0"/>
        <v>1140</v>
      </c>
    </row>
    <row r="19" spans="3:9" hidden="1" x14ac:dyDescent="0.15">
      <c r="C19" t="str">
        <f>FT!$A$18&amp;"-"&amp;FT!B19</f>
        <v>三手机：移动+联通+电信-下载USB2 联通</v>
      </c>
      <c r="D19" s="11">
        <f>FT!D19</f>
        <v>1368</v>
      </c>
      <c r="E19" s="11">
        <f>FT!E19</f>
        <v>369</v>
      </c>
      <c r="F19" s="11">
        <f>FT!F19</f>
        <v>865</v>
      </c>
      <c r="G19" s="11">
        <f>FT!G19</f>
        <v>695</v>
      </c>
      <c r="H19" s="11">
        <f>FT!H19</f>
        <v>492</v>
      </c>
      <c r="I19" s="11">
        <f t="shared" si="0"/>
        <v>757.8</v>
      </c>
    </row>
    <row r="20" spans="3:9" hidden="1" x14ac:dyDescent="0.15">
      <c r="C20" t="str">
        <f>FT!$A$18&amp;"-"&amp;FT!B20</f>
        <v>三手机：移动+联通+电信-下载USB3 移动</v>
      </c>
      <c r="D20" s="11">
        <f>FT!D20</f>
        <v>253</v>
      </c>
      <c r="E20" s="11">
        <f>FT!E20</f>
        <v>782</v>
      </c>
      <c r="F20" s="11">
        <f>FT!F20</f>
        <v>268</v>
      </c>
      <c r="G20" s="11">
        <f>FT!G20</f>
        <v>216</v>
      </c>
      <c r="H20" s="11">
        <f>FT!H20</f>
        <v>820</v>
      </c>
      <c r="I20" s="11">
        <f t="shared" si="0"/>
        <v>467.8</v>
      </c>
    </row>
    <row r="21" spans="3:9" hidden="1" x14ac:dyDescent="0.15">
      <c r="C21" t="str">
        <f>FT!$A$18&amp;"-"&amp;FT!B21</f>
        <v>三手机：移动+联通+电信-下载USB4 电信</v>
      </c>
      <c r="D21" s="11">
        <f>FT!D21</f>
        <v>51</v>
      </c>
      <c r="E21" s="11">
        <f>FT!E21</f>
        <v>68</v>
      </c>
      <c r="F21" s="11">
        <f>FT!F21</f>
        <v>92</v>
      </c>
      <c r="G21" s="11">
        <f>FT!G21</f>
        <v>117</v>
      </c>
      <c r="H21" s="11">
        <f>FT!H21</f>
        <v>130</v>
      </c>
      <c r="I21" s="11">
        <f t="shared" si="0"/>
        <v>91.6</v>
      </c>
    </row>
    <row r="22" spans="3:9" x14ac:dyDescent="0.15">
      <c r="C22" t="str">
        <f>FT!$A$22&amp;"-"&amp;FT!B22</f>
        <v>两手机：联通+电信-电视测速</v>
      </c>
      <c r="D22" s="11">
        <f>FT!D22</f>
        <v>0</v>
      </c>
      <c r="E22" s="11">
        <f>FT!E22</f>
        <v>0</v>
      </c>
      <c r="F22" s="11">
        <f>FT!F22</f>
        <v>0</v>
      </c>
      <c r="G22" s="11">
        <f>FT!G22</f>
        <v>0</v>
      </c>
      <c r="H22" s="11">
        <f>FT!H22</f>
        <v>0</v>
      </c>
      <c r="I22" s="11">
        <f t="shared" si="0"/>
        <v>0</v>
      </c>
    </row>
    <row r="23" spans="3:9" hidden="1" x14ac:dyDescent="0.15">
      <c r="C23" t="str">
        <f>FT!$A$22&amp;"-"&amp;FT!B23</f>
        <v>两手机：联通+电信-USB2 电信</v>
      </c>
      <c r="D23" s="11">
        <f>FT!D23</f>
        <v>0</v>
      </c>
      <c r="E23" s="11">
        <f>FT!E23</f>
        <v>0</v>
      </c>
      <c r="F23" s="11">
        <f>FT!F23</f>
        <v>0</v>
      </c>
      <c r="G23" s="11">
        <f>FT!G23</f>
        <v>0</v>
      </c>
      <c r="H23" s="11">
        <f>FT!H23</f>
        <v>0</v>
      </c>
      <c r="I23" s="11">
        <f t="shared" si="0"/>
        <v>0</v>
      </c>
    </row>
    <row r="24" spans="3:9" hidden="1" x14ac:dyDescent="0.15">
      <c r="C24" t="str">
        <f>FT!$A$22&amp;"-"&amp;FT!B24</f>
        <v>两手机：联通+电信-USB3 联通</v>
      </c>
      <c r="D24" s="11">
        <f>FT!D24</f>
        <v>0</v>
      </c>
      <c r="E24" s="11">
        <f>FT!E24</f>
        <v>0</v>
      </c>
      <c r="F24" s="11">
        <f>FT!F24</f>
        <v>0</v>
      </c>
      <c r="G24" s="11">
        <f>FT!G24</f>
        <v>0</v>
      </c>
      <c r="H24" s="11">
        <f>FT!H24</f>
        <v>0</v>
      </c>
      <c r="I24" s="11">
        <f t="shared" si="0"/>
        <v>0</v>
      </c>
    </row>
    <row r="25" spans="3:9" x14ac:dyDescent="0.15">
      <c r="C25" t="str">
        <f>FT!$A$25&amp;"-"&amp;FT!B25</f>
        <v>两手机：移动+电信-电视测速</v>
      </c>
      <c r="D25" s="11">
        <f>FT!D25</f>
        <v>0</v>
      </c>
      <c r="E25" s="11">
        <f>FT!E25</f>
        <v>0</v>
      </c>
      <c r="F25" s="11">
        <f>FT!F25</f>
        <v>0</v>
      </c>
      <c r="G25" s="11">
        <f>FT!G25</f>
        <v>0</v>
      </c>
      <c r="H25" s="11">
        <f>FT!H25</f>
        <v>0</v>
      </c>
      <c r="I25" s="11">
        <f t="shared" si="0"/>
        <v>0</v>
      </c>
    </row>
    <row r="26" spans="3:9" hidden="1" x14ac:dyDescent="0.15">
      <c r="C26" t="str">
        <f>FT!$A$25&amp;"-"&amp;FT!B26</f>
        <v>两手机：移动+电信-USB2 电信</v>
      </c>
      <c r="D26" s="11">
        <f>FT!D26</f>
        <v>0</v>
      </c>
      <c r="E26" s="11">
        <f>FT!E26</f>
        <v>0</v>
      </c>
      <c r="F26" s="11">
        <f>FT!F26</f>
        <v>0</v>
      </c>
      <c r="G26" s="11">
        <f>FT!G26</f>
        <v>0</v>
      </c>
      <c r="H26" s="11">
        <f>FT!H26</f>
        <v>0</v>
      </c>
      <c r="I26" s="11">
        <f t="shared" si="0"/>
        <v>0</v>
      </c>
    </row>
    <row r="27" spans="3:9" hidden="1" x14ac:dyDescent="0.15">
      <c r="C27" t="str">
        <f>FT!$A$25&amp;"-"&amp;FT!B27</f>
        <v>两手机：移动+电信-USB3 移动</v>
      </c>
      <c r="D27" s="11">
        <f>FT!D27</f>
        <v>0</v>
      </c>
      <c r="E27" s="11">
        <f>FT!E27</f>
        <v>0</v>
      </c>
      <c r="F27" s="11">
        <f>FT!F27</f>
        <v>0</v>
      </c>
      <c r="G27" s="11">
        <f>FT!G27</f>
        <v>0</v>
      </c>
      <c r="H27" s="11">
        <f>FT!H27</f>
        <v>0</v>
      </c>
      <c r="I27" s="11">
        <f t="shared" si="0"/>
        <v>0</v>
      </c>
    </row>
    <row r="28" spans="3:9" x14ac:dyDescent="0.15">
      <c r="C28" t="str">
        <f>FT!$A$28&amp;"-"&amp;FT!B28</f>
        <v>两手机：移动+联通-电视测速</v>
      </c>
      <c r="D28" s="11">
        <f>FT!D28</f>
        <v>0</v>
      </c>
      <c r="E28" s="11">
        <f>FT!E28</f>
        <v>0</v>
      </c>
      <c r="F28" s="11">
        <f>FT!F28</f>
        <v>0</v>
      </c>
      <c r="G28" s="11">
        <f>FT!G28</f>
        <v>0</v>
      </c>
      <c r="H28" s="11">
        <f>FT!H28</f>
        <v>0</v>
      </c>
      <c r="I28" s="11">
        <f t="shared" si="0"/>
        <v>0</v>
      </c>
    </row>
    <row r="29" spans="3:9" hidden="1" x14ac:dyDescent="0.15">
      <c r="C29" t="str">
        <f>FT!$A$28&amp;"-"&amp;FT!B29</f>
        <v>两手机：移动+联通-USB2 移动</v>
      </c>
      <c r="D29" s="11">
        <f>FT!D29</f>
        <v>0</v>
      </c>
      <c r="E29" s="11">
        <f>FT!E29</f>
        <v>0</v>
      </c>
      <c r="F29" s="11">
        <f>FT!F29</f>
        <v>0</v>
      </c>
      <c r="G29" s="11">
        <f>FT!G29</f>
        <v>0</v>
      </c>
      <c r="H29" s="11">
        <f>FT!H29</f>
        <v>0</v>
      </c>
      <c r="I29" s="11">
        <f t="shared" si="0"/>
        <v>0</v>
      </c>
    </row>
    <row r="30" spans="3:9" hidden="1" x14ac:dyDescent="0.15">
      <c r="C30" t="str">
        <f>FT!$A$28&amp;"-"&amp;FT!B30</f>
        <v>两手机：移动+联通-USB3 联通</v>
      </c>
      <c r="D30" s="11">
        <f>FT!D30</f>
        <v>0</v>
      </c>
      <c r="E30" s="11">
        <f>FT!E30</f>
        <v>0</v>
      </c>
      <c r="F30" s="11">
        <f>FT!F30</f>
        <v>0</v>
      </c>
      <c r="G30" s="11">
        <f>FT!G30</f>
        <v>0</v>
      </c>
      <c r="H30" s="11">
        <f>FT!H30</f>
        <v>0</v>
      </c>
      <c r="I30" s="11">
        <f t="shared" si="0"/>
        <v>0</v>
      </c>
    </row>
    <row r="31" spans="3:9" x14ac:dyDescent="0.15">
      <c r="C31" t="str">
        <f>FT!$A$31&amp;"-"&amp;FT!B31</f>
        <v>六手机：2移动+4电信-电视测速</v>
      </c>
      <c r="D31" s="11">
        <f>FT!D31</f>
        <v>0</v>
      </c>
      <c r="E31" s="11">
        <f>FT!E31</f>
        <v>0</v>
      </c>
      <c r="F31" s="11">
        <f>FT!F31</f>
        <v>0</v>
      </c>
      <c r="G31" s="11">
        <f>FT!G31</f>
        <v>0</v>
      </c>
      <c r="H31" s="11">
        <f>FT!H31</f>
        <v>0</v>
      </c>
      <c r="I31" s="11">
        <f t="shared" si="0"/>
        <v>0</v>
      </c>
    </row>
    <row r="32" spans="3:9" hidden="1" x14ac:dyDescent="0.15">
      <c r="C32" t="str">
        <f>FT!$A$31&amp;"-"&amp;FT!B32</f>
        <v>六手机：2移动+4电信-USB2 电信</v>
      </c>
      <c r="D32" s="11">
        <f>FT!D32</f>
        <v>0</v>
      </c>
      <c r="E32" s="11">
        <f>FT!E32</f>
        <v>0</v>
      </c>
      <c r="F32" s="11">
        <f>FT!F32</f>
        <v>0</v>
      </c>
      <c r="G32" s="11">
        <f>FT!G32</f>
        <v>0</v>
      </c>
      <c r="H32" s="11">
        <f>FT!H32</f>
        <v>0</v>
      </c>
      <c r="I32" s="11">
        <f t="shared" si="0"/>
        <v>0</v>
      </c>
    </row>
    <row r="33" spans="3:9" hidden="1" x14ac:dyDescent="0.15">
      <c r="C33" t="str">
        <f>FT!$A$31&amp;"-"&amp;FT!B33</f>
        <v>六手机：2移动+4电信-USB3 电信</v>
      </c>
      <c r="D33" s="11">
        <f>FT!D33</f>
        <v>0</v>
      </c>
      <c r="E33" s="11">
        <f>FT!E33</f>
        <v>0</v>
      </c>
      <c r="F33" s="11">
        <f>FT!F33</f>
        <v>0</v>
      </c>
      <c r="G33" s="11">
        <f>FT!G33</f>
        <v>0</v>
      </c>
      <c r="H33" s="11">
        <f>FT!H33</f>
        <v>0</v>
      </c>
      <c r="I33" s="11">
        <f t="shared" si="0"/>
        <v>0</v>
      </c>
    </row>
    <row r="34" spans="3:9" hidden="1" x14ac:dyDescent="0.15">
      <c r="C34" t="str">
        <f>FT!$A$31&amp;"-"&amp;FT!B34</f>
        <v>六手机：2移动+4电信-USB4 电信</v>
      </c>
      <c r="D34" s="11">
        <f>FT!D34</f>
        <v>0</v>
      </c>
      <c r="E34" s="11">
        <f>FT!E34</f>
        <v>0</v>
      </c>
      <c r="F34" s="11">
        <f>FT!F34</f>
        <v>0</v>
      </c>
      <c r="G34" s="11">
        <f>FT!G34</f>
        <v>0</v>
      </c>
      <c r="H34" s="11">
        <f>FT!H34</f>
        <v>0</v>
      </c>
      <c r="I34" s="11">
        <f t="shared" si="0"/>
        <v>0</v>
      </c>
    </row>
    <row r="35" spans="3:9" hidden="1" x14ac:dyDescent="0.15">
      <c r="C35" t="str">
        <f>FT!$A$31&amp;"-"&amp;FT!B35</f>
        <v>六手机：2移动+4电信-USB5 电信</v>
      </c>
      <c r="D35" s="11">
        <f>FT!D35</f>
        <v>0</v>
      </c>
      <c r="E35" s="11">
        <f>FT!E35</f>
        <v>0</v>
      </c>
      <c r="F35" s="11">
        <f>FT!F35</f>
        <v>0</v>
      </c>
      <c r="G35" s="11">
        <f>FT!G35</f>
        <v>0</v>
      </c>
      <c r="H35" s="11">
        <f>FT!H35</f>
        <v>0</v>
      </c>
      <c r="I35" s="11">
        <f t="shared" si="0"/>
        <v>0</v>
      </c>
    </row>
    <row r="36" spans="3:9" hidden="1" x14ac:dyDescent="0.15">
      <c r="C36" t="str">
        <f>FT!$A$31&amp;"-"&amp;FT!B36</f>
        <v>六手机：2移动+4电信-USB6 移动</v>
      </c>
      <c r="D36" s="11">
        <f>FT!D36</f>
        <v>0</v>
      </c>
      <c r="E36" s="11">
        <f>FT!E36</f>
        <v>0</v>
      </c>
      <c r="F36" s="11">
        <f>FT!F36</f>
        <v>0</v>
      </c>
      <c r="G36" s="11">
        <f>FT!G36</f>
        <v>0</v>
      </c>
      <c r="H36" s="11">
        <f>FT!H36</f>
        <v>0</v>
      </c>
      <c r="I36" s="11">
        <f t="shared" si="0"/>
        <v>0</v>
      </c>
    </row>
    <row r="37" spans="3:9" hidden="1" x14ac:dyDescent="0.15">
      <c r="C37" t="str">
        <f>FT!$A$31&amp;"-"&amp;FT!B37</f>
        <v>六手机：2移动+4电信-USB7 移动</v>
      </c>
      <c r="D37" s="11">
        <f>FT!D37</f>
        <v>0</v>
      </c>
      <c r="E37" s="11">
        <f>FT!E37</f>
        <v>0</v>
      </c>
      <c r="F37" s="11">
        <f>FT!F37</f>
        <v>0</v>
      </c>
      <c r="G37" s="11">
        <f>FT!G37</f>
        <v>0</v>
      </c>
      <c r="H37" s="11">
        <f>FT!H37</f>
        <v>0</v>
      </c>
      <c r="I37" s="11">
        <f t="shared" si="0"/>
        <v>0</v>
      </c>
    </row>
    <row r="38" spans="3:9" x14ac:dyDescent="0.15">
      <c r="C38" t="str">
        <f>FT!$A$38&amp;"-"&amp;FT!B38</f>
        <v>六手机：2联通+4电信-电视测速</v>
      </c>
      <c r="D38" s="11">
        <f>FT!D38</f>
        <v>0</v>
      </c>
      <c r="E38" s="11">
        <f>FT!E38</f>
        <v>0</v>
      </c>
      <c r="F38" s="11">
        <f>FT!F38</f>
        <v>0</v>
      </c>
      <c r="G38" s="11">
        <f>FT!G38</f>
        <v>0</v>
      </c>
      <c r="H38" s="11">
        <f>FT!H38</f>
        <v>0</v>
      </c>
      <c r="I38" s="11">
        <f t="shared" si="0"/>
        <v>0</v>
      </c>
    </row>
    <row r="39" spans="3:9" hidden="1" x14ac:dyDescent="0.15">
      <c r="C39" t="str">
        <f>FT!$A$38&amp;"-"&amp;FT!B39</f>
        <v>六手机：2联通+4电信-USB2  电信</v>
      </c>
      <c r="D39" s="11">
        <f>FT!D39</f>
        <v>0</v>
      </c>
      <c r="E39" s="11">
        <f>FT!E39</f>
        <v>0</v>
      </c>
      <c r="F39" s="11">
        <f>FT!F39</f>
        <v>0</v>
      </c>
      <c r="G39" s="11">
        <f>FT!G39</f>
        <v>0</v>
      </c>
      <c r="H39" s="11">
        <f>FT!H39</f>
        <v>0</v>
      </c>
      <c r="I39" s="11">
        <f t="shared" si="0"/>
        <v>0</v>
      </c>
    </row>
    <row r="40" spans="3:9" hidden="1" x14ac:dyDescent="0.15">
      <c r="C40" t="str">
        <f>FT!$A$38&amp;"-"&amp;FT!B40</f>
        <v>六手机：2联通+4电信-USB3  电信</v>
      </c>
      <c r="D40" s="11">
        <f>FT!D40</f>
        <v>0</v>
      </c>
      <c r="E40" s="11">
        <f>FT!E40</f>
        <v>0</v>
      </c>
      <c r="F40" s="11">
        <f>FT!F40</f>
        <v>0</v>
      </c>
      <c r="G40" s="11">
        <f>FT!G40</f>
        <v>0</v>
      </c>
      <c r="H40" s="11">
        <f>FT!H40</f>
        <v>0</v>
      </c>
      <c r="I40" s="11">
        <f t="shared" si="0"/>
        <v>0</v>
      </c>
    </row>
    <row r="41" spans="3:9" hidden="1" x14ac:dyDescent="0.15">
      <c r="C41" t="str">
        <f>FT!$A$38&amp;"-"&amp;FT!B41</f>
        <v>六手机：2联通+4电信-USB4  电信</v>
      </c>
      <c r="D41" s="11">
        <f>FT!D41</f>
        <v>0</v>
      </c>
      <c r="E41" s="11">
        <f>FT!E41</f>
        <v>0</v>
      </c>
      <c r="F41" s="11">
        <f>FT!F41</f>
        <v>0</v>
      </c>
      <c r="G41" s="11">
        <f>FT!G41</f>
        <v>0</v>
      </c>
      <c r="H41" s="11">
        <f>FT!H41</f>
        <v>0</v>
      </c>
      <c r="I41" s="11">
        <f t="shared" si="0"/>
        <v>0</v>
      </c>
    </row>
    <row r="42" spans="3:9" hidden="1" x14ac:dyDescent="0.15">
      <c r="C42" t="str">
        <f>FT!$A$38&amp;"-"&amp;FT!B42</f>
        <v>六手机：2联通+4电信-USB5  电信</v>
      </c>
      <c r="D42" s="11">
        <f>FT!D42</f>
        <v>0</v>
      </c>
      <c r="E42" s="11">
        <f>FT!E42</f>
        <v>0</v>
      </c>
      <c r="F42" s="11">
        <f>FT!F42</f>
        <v>0</v>
      </c>
      <c r="G42" s="11">
        <f>FT!G42</f>
        <v>0</v>
      </c>
      <c r="H42" s="11">
        <f>FT!H42</f>
        <v>0</v>
      </c>
      <c r="I42" s="11">
        <f t="shared" si="0"/>
        <v>0</v>
      </c>
    </row>
    <row r="43" spans="3:9" hidden="1" x14ac:dyDescent="0.15">
      <c r="C43" t="str">
        <f>FT!$A$38&amp;"-"&amp;FT!B43</f>
        <v>六手机：2联通+4电信-USB6 联通</v>
      </c>
      <c r="D43" s="11">
        <f>FT!D43</f>
        <v>0</v>
      </c>
      <c r="E43" s="11">
        <f>FT!E43</f>
        <v>0</v>
      </c>
      <c r="F43" s="11">
        <f>FT!F43</f>
        <v>0</v>
      </c>
      <c r="G43" s="11">
        <f>FT!G43</f>
        <v>0</v>
      </c>
      <c r="H43" s="11">
        <f>FT!H43</f>
        <v>0</v>
      </c>
      <c r="I43" s="11">
        <f t="shared" si="0"/>
        <v>0</v>
      </c>
    </row>
    <row r="44" spans="3:9" hidden="1" x14ac:dyDescent="0.15">
      <c r="C44" t="str">
        <f>FT!$A$38&amp;"-"&amp;FT!B44</f>
        <v>六手机：2联通+4电信-USB7 联通</v>
      </c>
      <c r="D44" s="11">
        <f>FT!D44</f>
        <v>0</v>
      </c>
      <c r="E44" s="11">
        <f>FT!E44</f>
        <v>0</v>
      </c>
      <c r="F44" s="11">
        <f>FT!F44</f>
        <v>0</v>
      </c>
      <c r="G44" s="11">
        <f>FT!G44</f>
        <v>0</v>
      </c>
      <c r="H44" s="11">
        <f>FT!H44</f>
        <v>0</v>
      </c>
      <c r="I44" s="11">
        <f t="shared" si="0"/>
        <v>0</v>
      </c>
    </row>
    <row r="45" spans="3:9" x14ac:dyDescent="0.15">
      <c r="C45" t="str">
        <f>FT!$A$45&amp;"-"&amp;FT!B45</f>
        <v>六手机：联通+移动+4电信-电视测速</v>
      </c>
      <c r="D45" s="11">
        <f>FT!D45</f>
        <v>0</v>
      </c>
      <c r="E45" s="11">
        <f>FT!E45</f>
        <v>0</v>
      </c>
      <c r="F45" s="11">
        <f>FT!F45</f>
        <v>0</v>
      </c>
      <c r="G45" s="11">
        <f>FT!G45</f>
        <v>0</v>
      </c>
      <c r="H45" s="11">
        <f>FT!H45</f>
        <v>0</v>
      </c>
      <c r="I45" s="11">
        <f t="shared" si="0"/>
        <v>0</v>
      </c>
    </row>
    <row r="46" spans="3:9" hidden="1" x14ac:dyDescent="0.15">
      <c r="C46" t="str">
        <f>FT!$A$45&amp;"-"&amp;FT!B46</f>
        <v>六手机：联通+移动+4电信-USB2 电信</v>
      </c>
      <c r="D46" s="11">
        <f>FT!D46</f>
        <v>0</v>
      </c>
      <c r="E46" s="11">
        <f>FT!E46</f>
        <v>0</v>
      </c>
      <c r="F46" s="11">
        <f>FT!F46</f>
        <v>0</v>
      </c>
      <c r="G46" s="11">
        <f>FT!G46</f>
        <v>0</v>
      </c>
      <c r="H46" s="11">
        <f>FT!H46</f>
        <v>0</v>
      </c>
      <c r="I46" s="11">
        <f t="shared" si="0"/>
        <v>0</v>
      </c>
    </row>
    <row r="47" spans="3:9" hidden="1" x14ac:dyDescent="0.15">
      <c r="C47" t="str">
        <f>FT!$A$45&amp;"-"&amp;FT!B47</f>
        <v>六手机：联通+移动+4电信-USB3 电信</v>
      </c>
      <c r="D47" s="11">
        <f>FT!D47</f>
        <v>0</v>
      </c>
      <c r="E47" s="11">
        <f>FT!E47</f>
        <v>0</v>
      </c>
      <c r="F47" s="11">
        <f>FT!F47</f>
        <v>0</v>
      </c>
      <c r="G47" s="11">
        <f>FT!G47</f>
        <v>0</v>
      </c>
      <c r="H47" s="11">
        <f>FT!H47</f>
        <v>0</v>
      </c>
      <c r="I47" s="11">
        <f t="shared" si="0"/>
        <v>0</v>
      </c>
    </row>
    <row r="48" spans="3:9" hidden="1" x14ac:dyDescent="0.15">
      <c r="C48" t="str">
        <f>FT!$A$45&amp;"-"&amp;FT!B48</f>
        <v>六手机：联通+移动+4电信-USB4 电信</v>
      </c>
      <c r="D48" s="11">
        <f>FT!D48</f>
        <v>0</v>
      </c>
      <c r="E48" s="11">
        <f>FT!E48</f>
        <v>0</v>
      </c>
      <c r="F48" s="11">
        <f>FT!F48</f>
        <v>0</v>
      </c>
      <c r="G48" s="11">
        <f>FT!G48</f>
        <v>0</v>
      </c>
      <c r="H48" s="11">
        <f>FT!H48</f>
        <v>0</v>
      </c>
      <c r="I48" s="11">
        <f t="shared" si="0"/>
        <v>0</v>
      </c>
    </row>
    <row r="49" spans="3:9" hidden="1" x14ac:dyDescent="0.15">
      <c r="C49" t="str">
        <f>FT!$A$45&amp;"-"&amp;FT!B49</f>
        <v>六手机：联通+移动+4电信-USB5 电信</v>
      </c>
      <c r="D49" s="11">
        <f>FT!D49</f>
        <v>0</v>
      </c>
      <c r="E49" s="11">
        <f>FT!E49</f>
        <v>0</v>
      </c>
      <c r="F49" s="11">
        <f>FT!F49</f>
        <v>0</v>
      </c>
      <c r="G49" s="11">
        <f>FT!G49</f>
        <v>0</v>
      </c>
      <c r="H49" s="11">
        <f>FT!H49</f>
        <v>0</v>
      </c>
      <c r="I49" s="11">
        <f t="shared" si="0"/>
        <v>0</v>
      </c>
    </row>
    <row r="50" spans="3:9" hidden="1" x14ac:dyDescent="0.15">
      <c r="C50" t="str">
        <f>FT!$A$45&amp;"-"&amp;FT!B50</f>
        <v>六手机：联通+移动+4电信-USB6 联通</v>
      </c>
      <c r="D50" s="11">
        <f>FT!D50</f>
        <v>0</v>
      </c>
      <c r="E50" s="11">
        <f>FT!E50</f>
        <v>0</v>
      </c>
      <c r="F50" s="11">
        <f>FT!F50</f>
        <v>0</v>
      </c>
      <c r="G50" s="11">
        <f>FT!G50</f>
        <v>0</v>
      </c>
      <c r="H50" s="11">
        <f>FT!H50</f>
        <v>0</v>
      </c>
      <c r="I50" s="11">
        <f t="shared" si="0"/>
        <v>0</v>
      </c>
    </row>
    <row r="51" spans="3:9" hidden="1" x14ac:dyDescent="0.15">
      <c r="C51" t="str">
        <f>FT!$A$45&amp;"-"&amp;FT!B51</f>
        <v>六手机：联通+移动+4电信-USB7 移动</v>
      </c>
      <c r="D51" s="11">
        <f>FT!D51</f>
        <v>0</v>
      </c>
      <c r="E51" s="11">
        <f>FT!E51</f>
        <v>0</v>
      </c>
      <c r="F51" s="11">
        <f>FT!F51</f>
        <v>0</v>
      </c>
      <c r="G51" s="11">
        <f>FT!G51</f>
        <v>0</v>
      </c>
      <c r="H51" s="11">
        <f>FT!H51</f>
        <v>0</v>
      </c>
      <c r="I51" s="11">
        <f t="shared" si="0"/>
        <v>0</v>
      </c>
    </row>
  </sheetData>
  <autoFilter ref="C2:I51">
    <filterColumn colId="0">
      <customFilters>
        <customFilter val="*电视*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7"/>
  <sheetViews>
    <sheetView topLeftCell="A52" workbookViewId="0">
      <selection activeCell="F70" sqref="F70"/>
    </sheetView>
  </sheetViews>
  <sheetFormatPr defaultRowHeight="13.5" x14ac:dyDescent="0.15"/>
  <cols>
    <col min="1" max="1" width="35.5" bestFit="1" customWidth="1"/>
  </cols>
  <sheetData>
    <row r="1" spans="1:7" x14ac:dyDescent="0.15">
      <c r="B1" s="11" t="s">
        <v>17</v>
      </c>
      <c r="C1" s="11" t="s">
        <v>18</v>
      </c>
      <c r="D1" s="11" t="s">
        <v>14</v>
      </c>
      <c r="E1" s="11" t="s">
        <v>15</v>
      </c>
      <c r="F1" s="11" t="s">
        <v>16</v>
      </c>
      <c r="G1" s="11" t="s">
        <v>105</v>
      </c>
    </row>
    <row r="2" spans="1:7" x14ac:dyDescent="0.15">
      <c r="A2" t="s">
        <v>54</v>
      </c>
      <c r="B2" s="11">
        <v>132</v>
      </c>
      <c r="C2" s="11">
        <v>74.3</v>
      </c>
      <c r="D2" s="11">
        <v>119</v>
      </c>
      <c r="E2" s="11">
        <v>133</v>
      </c>
      <c r="F2" s="11">
        <v>102</v>
      </c>
      <c r="G2" s="11">
        <v>112.05999999999999</v>
      </c>
    </row>
    <row r="3" spans="1:7" hidden="1" x14ac:dyDescent="0.15">
      <c r="A3" t="s">
        <v>69</v>
      </c>
      <c r="B3" s="11">
        <v>128</v>
      </c>
      <c r="C3" s="11">
        <v>83.81</v>
      </c>
      <c r="D3" s="11">
        <v>141.97999999999999</v>
      </c>
      <c r="E3" s="11">
        <v>125.43</v>
      </c>
      <c r="F3" s="11">
        <v>94.75</v>
      </c>
      <c r="G3" s="11">
        <v>114.79400000000001</v>
      </c>
    </row>
    <row r="4" spans="1:7" x14ac:dyDescent="0.15">
      <c r="A4" t="s">
        <v>55</v>
      </c>
      <c r="B4" s="11">
        <v>203</v>
      </c>
      <c r="C4" s="11">
        <v>478</v>
      </c>
      <c r="D4" s="11">
        <v>298</v>
      </c>
      <c r="E4" s="11">
        <v>155</v>
      </c>
      <c r="F4" s="11">
        <v>276</v>
      </c>
      <c r="G4" s="11">
        <v>282</v>
      </c>
    </row>
    <row r="5" spans="1:7" hidden="1" x14ac:dyDescent="0.15">
      <c r="A5" t="s">
        <v>70</v>
      </c>
      <c r="B5" s="11">
        <v>252.49</v>
      </c>
      <c r="C5" s="11">
        <v>394.62</v>
      </c>
      <c r="D5" s="11">
        <v>197.39</v>
      </c>
      <c r="E5" s="11">
        <v>408.78</v>
      </c>
      <c r="F5" s="11">
        <v>280.27999999999997</v>
      </c>
      <c r="G5" s="11">
        <v>306.71199999999999</v>
      </c>
    </row>
    <row r="6" spans="1:7" x14ac:dyDescent="0.15">
      <c r="A6" t="s">
        <v>56</v>
      </c>
      <c r="B6" s="11">
        <v>112</v>
      </c>
      <c r="C6" s="11">
        <v>107</v>
      </c>
      <c r="D6" s="11">
        <v>159</v>
      </c>
      <c r="E6" s="11">
        <v>155</v>
      </c>
      <c r="F6" s="11">
        <v>175</v>
      </c>
      <c r="G6" s="11">
        <v>141.6</v>
      </c>
    </row>
    <row r="7" spans="1:7" hidden="1" x14ac:dyDescent="0.15">
      <c r="A7" t="s">
        <v>71</v>
      </c>
      <c r="B7" s="11">
        <v>129.1</v>
      </c>
      <c r="C7" s="11">
        <v>121</v>
      </c>
      <c r="D7" s="11">
        <v>175</v>
      </c>
      <c r="E7" s="11">
        <v>157.9</v>
      </c>
      <c r="F7" s="11">
        <v>169.5</v>
      </c>
      <c r="G7" s="11">
        <v>150.5</v>
      </c>
    </row>
    <row r="8" spans="1:7" x14ac:dyDescent="0.15">
      <c r="A8" t="s">
        <v>57</v>
      </c>
      <c r="B8" s="11">
        <v>754</v>
      </c>
      <c r="C8" s="11">
        <v>332</v>
      </c>
      <c r="D8" s="11">
        <v>848</v>
      </c>
      <c r="E8" s="11">
        <v>710</v>
      </c>
      <c r="F8" s="11">
        <v>807</v>
      </c>
      <c r="G8" s="11">
        <v>690.2</v>
      </c>
    </row>
    <row r="9" spans="1:7" hidden="1" x14ac:dyDescent="0.15">
      <c r="A9" t="s">
        <v>72</v>
      </c>
      <c r="B9" s="11">
        <v>993.03</v>
      </c>
      <c r="C9" s="11">
        <v>977.83</v>
      </c>
      <c r="D9" s="11">
        <v>855.88</v>
      </c>
      <c r="E9" s="11">
        <v>422.43</v>
      </c>
      <c r="F9" s="11">
        <v>564.14</v>
      </c>
      <c r="G9" s="11">
        <v>762.66200000000003</v>
      </c>
    </row>
    <row r="10" spans="1:7" hidden="1" x14ac:dyDescent="0.15">
      <c r="A10" t="s">
        <v>73</v>
      </c>
      <c r="B10" s="11">
        <v>44.12</v>
      </c>
      <c r="C10" s="11">
        <v>67.5</v>
      </c>
      <c r="D10" s="11">
        <v>120.83</v>
      </c>
      <c r="E10" s="11">
        <v>106.88</v>
      </c>
      <c r="F10" s="11">
        <v>115.97</v>
      </c>
      <c r="G10" s="11">
        <v>91.059999999999988</v>
      </c>
    </row>
    <row r="11" spans="1:7" x14ac:dyDescent="0.15">
      <c r="A11" t="s">
        <v>58</v>
      </c>
      <c r="B11" s="11">
        <v>638</v>
      </c>
      <c r="C11" s="11">
        <v>662</v>
      </c>
      <c r="D11" s="11">
        <v>665</v>
      </c>
      <c r="E11" s="11">
        <v>795</v>
      </c>
      <c r="F11" s="11">
        <v>845</v>
      </c>
      <c r="G11" s="11">
        <v>721</v>
      </c>
    </row>
    <row r="12" spans="1:7" hidden="1" x14ac:dyDescent="0.15">
      <c r="A12" t="s">
        <v>74</v>
      </c>
      <c r="B12" s="11">
        <v>762.45</v>
      </c>
      <c r="C12" s="11">
        <v>620.55999999999995</v>
      </c>
      <c r="D12" s="11">
        <v>783.82</v>
      </c>
      <c r="E12" s="11">
        <v>958.45</v>
      </c>
      <c r="F12" s="11">
        <v>1036.48</v>
      </c>
      <c r="G12" s="11">
        <v>832.35200000000009</v>
      </c>
    </row>
    <row r="13" spans="1:7" hidden="1" x14ac:dyDescent="0.15">
      <c r="A13" t="s">
        <v>75</v>
      </c>
      <c r="B13" s="11">
        <v>137.87</v>
      </c>
      <c r="C13" s="11">
        <v>66.709999999999994</v>
      </c>
      <c r="D13" s="11">
        <v>65.42</v>
      </c>
      <c r="E13" s="11">
        <v>137.79</v>
      </c>
      <c r="F13" s="11">
        <v>76.02</v>
      </c>
      <c r="G13" s="11">
        <v>96.761999999999986</v>
      </c>
    </row>
    <row r="14" spans="1:7" x14ac:dyDescent="0.15">
      <c r="A14" t="s">
        <v>59</v>
      </c>
      <c r="B14" s="11">
        <v>318</v>
      </c>
      <c r="C14" s="11">
        <v>442</v>
      </c>
      <c r="D14" s="11">
        <v>545</v>
      </c>
      <c r="E14" s="11">
        <v>527</v>
      </c>
      <c r="F14" s="11">
        <v>524</v>
      </c>
      <c r="G14" s="11">
        <v>471.2</v>
      </c>
    </row>
    <row r="15" spans="1:7" hidden="1" x14ac:dyDescent="0.15">
      <c r="A15" t="s">
        <v>76</v>
      </c>
      <c r="B15" s="11">
        <v>287.08999999999997</v>
      </c>
      <c r="C15" s="11">
        <v>458.78</v>
      </c>
      <c r="D15" s="11">
        <v>468.27</v>
      </c>
      <c r="E15" s="11">
        <v>424.09</v>
      </c>
      <c r="F15" s="11">
        <v>394.07</v>
      </c>
      <c r="G15" s="11">
        <v>406.45999999999992</v>
      </c>
    </row>
    <row r="16" spans="1:7" hidden="1" x14ac:dyDescent="0.15">
      <c r="A16" t="s">
        <v>77</v>
      </c>
      <c r="B16" s="11">
        <v>44.76</v>
      </c>
      <c r="C16" s="11">
        <v>73.48</v>
      </c>
      <c r="D16" s="11">
        <v>79.849999999999994</v>
      </c>
      <c r="E16" s="11">
        <v>101.54</v>
      </c>
      <c r="F16" s="11">
        <v>129.91999999999999</v>
      </c>
      <c r="G16" s="11">
        <v>85.91</v>
      </c>
    </row>
    <row r="17" spans="1:7" x14ac:dyDescent="0.15">
      <c r="A17" s="17" t="s">
        <v>60</v>
      </c>
      <c r="B17" s="11">
        <v>345</v>
      </c>
      <c r="C17" s="11">
        <v>700</v>
      </c>
      <c r="D17" s="11">
        <v>794</v>
      </c>
      <c r="E17" s="11">
        <v>932</v>
      </c>
      <c r="F17" s="11">
        <v>766</v>
      </c>
      <c r="G17" s="11">
        <v>707.4</v>
      </c>
    </row>
    <row r="18" spans="1:7" hidden="1" x14ac:dyDescent="0.15">
      <c r="A18" t="s">
        <v>78</v>
      </c>
      <c r="B18" s="11">
        <v>128.25</v>
      </c>
      <c r="C18" s="11">
        <v>178.55</v>
      </c>
      <c r="D18" s="11">
        <v>197.13</v>
      </c>
      <c r="E18" s="11">
        <v>168.56</v>
      </c>
      <c r="F18" s="11">
        <v>180.76</v>
      </c>
      <c r="G18" s="11">
        <v>170.65</v>
      </c>
    </row>
    <row r="19" spans="1:7" hidden="1" x14ac:dyDescent="0.15">
      <c r="A19" t="s">
        <v>79</v>
      </c>
      <c r="B19" s="11">
        <v>154.12</v>
      </c>
      <c r="C19" s="11">
        <v>270.22000000000003</v>
      </c>
      <c r="D19" s="11">
        <v>351.89</v>
      </c>
      <c r="E19" s="11">
        <v>375.24</v>
      </c>
      <c r="F19" s="11">
        <v>197.15</v>
      </c>
      <c r="G19" s="11">
        <v>269.72400000000005</v>
      </c>
    </row>
    <row r="20" spans="1:7" hidden="1" x14ac:dyDescent="0.15">
      <c r="A20" t="s">
        <v>80</v>
      </c>
      <c r="B20" s="11">
        <v>0.21</v>
      </c>
      <c r="C20" s="11">
        <v>410.25</v>
      </c>
      <c r="D20" s="11">
        <v>333.99</v>
      </c>
      <c r="E20" s="11">
        <v>619.88</v>
      </c>
      <c r="F20" s="11">
        <v>631.92999999999995</v>
      </c>
      <c r="G20" s="11">
        <v>399.25199999999995</v>
      </c>
    </row>
    <row r="21" spans="1:7" x14ac:dyDescent="0.15">
      <c r="A21" t="s">
        <v>61</v>
      </c>
      <c r="B21" s="11">
        <v>289</v>
      </c>
      <c r="C21" s="11">
        <v>272</v>
      </c>
      <c r="D21" s="11">
        <v>332</v>
      </c>
      <c r="E21" s="11">
        <v>214</v>
      </c>
      <c r="F21" s="11">
        <v>401</v>
      </c>
      <c r="G21" s="11">
        <v>301.60000000000002</v>
      </c>
    </row>
    <row r="22" spans="1:7" hidden="1" x14ac:dyDescent="0.15">
      <c r="A22" t="s">
        <v>81</v>
      </c>
      <c r="B22" s="11">
        <v>108.34</v>
      </c>
      <c r="C22" s="11">
        <v>134.18</v>
      </c>
      <c r="D22" s="11">
        <v>115.51</v>
      </c>
      <c r="E22" s="11">
        <v>111.48</v>
      </c>
      <c r="F22" s="11">
        <v>97.6</v>
      </c>
      <c r="G22" s="11">
        <v>113.422</v>
      </c>
    </row>
    <row r="23" spans="1:7" hidden="1" x14ac:dyDescent="0.15">
      <c r="A23" t="s">
        <v>82</v>
      </c>
      <c r="B23" s="11">
        <v>282.02999999999997</v>
      </c>
      <c r="C23" s="11">
        <v>150.47</v>
      </c>
      <c r="D23" s="11">
        <v>270.57</v>
      </c>
      <c r="E23" s="11">
        <v>186.57</v>
      </c>
      <c r="F23" s="11">
        <v>394.55</v>
      </c>
      <c r="G23" s="11">
        <v>256.83799999999997</v>
      </c>
    </row>
    <row r="24" spans="1:7" x14ac:dyDescent="0.15">
      <c r="A24" t="s">
        <v>62</v>
      </c>
      <c r="B24" s="11">
        <v>344</v>
      </c>
      <c r="C24" s="11">
        <v>279</v>
      </c>
      <c r="D24" s="11">
        <v>155</v>
      </c>
      <c r="E24" s="11">
        <v>235</v>
      </c>
      <c r="F24" s="11">
        <v>388</v>
      </c>
      <c r="G24" s="11">
        <v>280.2</v>
      </c>
    </row>
    <row r="25" spans="1:7" hidden="1" x14ac:dyDescent="0.15">
      <c r="A25" t="s">
        <v>83</v>
      </c>
      <c r="B25" s="11">
        <v>229.75</v>
      </c>
      <c r="C25" s="11">
        <v>247.67</v>
      </c>
      <c r="D25" s="11">
        <v>170.94</v>
      </c>
      <c r="E25" s="11">
        <v>247</v>
      </c>
      <c r="F25" s="11">
        <v>127.38</v>
      </c>
      <c r="G25" s="11">
        <v>204.54799999999997</v>
      </c>
    </row>
    <row r="26" spans="1:7" hidden="1" x14ac:dyDescent="0.15">
      <c r="A26" t="s">
        <v>84</v>
      </c>
      <c r="B26" s="11">
        <v>136.99</v>
      </c>
      <c r="C26" s="11">
        <v>2.21</v>
      </c>
      <c r="D26" s="11">
        <v>0.44</v>
      </c>
      <c r="E26" s="11">
        <v>7.0000000000000007E-2</v>
      </c>
      <c r="F26" s="11">
        <v>215.27</v>
      </c>
      <c r="G26" s="11">
        <v>70.996000000000009</v>
      </c>
    </row>
    <row r="27" spans="1:7" x14ac:dyDescent="0.15">
      <c r="A27" t="s">
        <v>63</v>
      </c>
      <c r="B27" s="11">
        <v>606</v>
      </c>
      <c r="C27" s="11">
        <v>592</v>
      </c>
      <c r="D27" s="11">
        <v>593</v>
      </c>
      <c r="E27" s="11">
        <v>662</v>
      </c>
      <c r="F27" s="11">
        <v>653</v>
      </c>
      <c r="G27" s="11">
        <v>621.20000000000005</v>
      </c>
    </row>
    <row r="28" spans="1:7" hidden="1" x14ac:dyDescent="0.15">
      <c r="A28" t="s">
        <v>85</v>
      </c>
      <c r="B28" s="11">
        <v>356.59</v>
      </c>
      <c r="C28" s="11">
        <v>330.41</v>
      </c>
      <c r="D28" s="11">
        <v>349.91</v>
      </c>
      <c r="E28" s="11">
        <v>297</v>
      </c>
      <c r="F28" s="11">
        <v>327.39999999999998</v>
      </c>
      <c r="G28" s="11">
        <v>332.262</v>
      </c>
    </row>
    <row r="29" spans="1:7" hidden="1" x14ac:dyDescent="0.15">
      <c r="A29" t="s">
        <v>86</v>
      </c>
      <c r="B29" s="11">
        <v>361.79</v>
      </c>
      <c r="C29" s="11">
        <v>405.3</v>
      </c>
      <c r="D29" s="11">
        <v>273.38</v>
      </c>
      <c r="E29" s="11">
        <v>246.28</v>
      </c>
      <c r="F29" s="11">
        <v>374.26</v>
      </c>
      <c r="G29" s="11">
        <v>332.202</v>
      </c>
    </row>
    <row r="30" spans="1:7" x14ac:dyDescent="0.15">
      <c r="A30" t="s">
        <v>64</v>
      </c>
      <c r="B30" s="11">
        <v>473</v>
      </c>
      <c r="C30" s="11">
        <v>1100</v>
      </c>
      <c r="D30" s="11">
        <v>1200</v>
      </c>
      <c r="E30" s="11">
        <v>860</v>
      </c>
      <c r="F30" s="11">
        <v>903</v>
      </c>
      <c r="G30" s="11">
        <v>907.2</v>
      </c>
    </row>
    <row r="31" spans="1:7" hidden="1" x14ac:dyDescent="0.15">
      <c r="A31" t="s">
        <v>87</v>
      </c>
      <c r="B31" s="11">
        <v>189</v>
      </c>
      <c r="C31" s="11">
        <v>149</v>
      </c>
      <c r="D31" s="11">
        <v>135</v>
      </c>
      <c r="E31" s="11">
        <v>163</v>
      </c>
      <c r="F31" s="11">
        <v>131</v>
      </c>
      <c r="G31" s="11">
        <v>153.4</v>
      </c>
    </row>
    <row r="32" spans="1:7" hidden="1" x14ac:dyDescent="0.15">
      <c r="A32" t="s">
        <v>88</v>
      </c>
      <c r="B32" s="11">
        <v>92</v>
      </c>
      <c r="C32" s="11">
        <v>29</v>
      </c>
      <c r="D32" s="11">
        <v>48</v>
      </c>
      <c r="E32" s="11">
        <v>16</v>
      </c>
      <c r="F32" s="11">
        <v>23</v>
      </c>
      <c r="G32" s="11">
        <v>41.6</v>
      </c>
    </row>
    <row r="33" spans="1:7" hidden="1" x14ac:dyDescent="0.15">
      <c r="A33" t="s">
        <v>89</v>
      </c>
      <c r="B33" s="11">
        <v>70</v>
      </c>
      <c r="C33" s="11">
        <v>39</v>
      </c>
      <c r="D33" s="11">
        <v>30</v>
      </c>
      <c r="E33" s="11">
        <v>47</v>
      </c>
      <c r="F33" s="11">
        <v>24</v>
      </c>
      <c r="G33" s="11">
        <v>42</v>
      </c>
    </row>
    <row r="34" spans="1:7" hidden="1" x14ac:dyDescent="0.15">
      <c r="A34" t="s">
        <v>90</v>
      </c>
      <c r="B34" s="11">
        <v>0.13</v>
      </c>
      <c r="C34" s="11">
        <v>31</v>
      </c>
      <c r="D34" s="11">
        <v>34</v>
      </c>
      <c r="E34" s="11">
        <v>23</v>
      </c>
      <c r="F34" s="11">
        <v>50</v>
      </c>
      <c r="G34" s="11">
        <v>27.625999999999998</v>
      </c>
    </row>
    <row r="35" spans="1:7" hidden="1" x14ac:dyDescent="0.15">
      <c r="A35" t="s">
        <v>91</v>
      </c>
      <c r="B35" s="11">
        <v>252</v>
      </c>
      <c r="C35" s="11">
        <v>198</v>
      </c>
      <c r="D35" s="11">
        <v>176</v>
      </c>
      <c r="E35" s="11">
        <v>170</v>
      </c>
      <c r="F35" s="11">
        <v>152</v>
      </c>
      <c r="G35" s="11">
        <v>189.6</v>
      </c>
    </row>
    <row r="36" spans="1:7" hidden="1" x14ac:dyDescent="0.15">
      <c r="A36" t="s">
        <v>92</v>
      </c>
      <c r="B36" s="11">
        <v>0.01</v>
      </c>
      <c r="C36" s="11">
        <v>1119</v>
      </c>
      <c r="D36" s="11">
        <v>665</v>
      </c>
      <c r="E36" s="11">
        <v>764</v>
      </c>
      <c r="F36" s="11">
        <v>754</v>
      </c>
      <c r="G36" s="11">
        <v>660.40200000000004</v>
      </c>
    </row>
    <row r="37" spans="1:7" x14ac:dyDescent="0.15">
      <c r="A37" t="s">
        <v>65</v>
      </c>
      <c r="B37" s="11">
        <v>751</v>
      </c>
      <c r="C37" s="11">
        <v>411</v>
      </c>
      <c r="D37" s="11">
        <v>493</v>
      </c>
      <c r="E37" s="11">
        <v>428</v>
      </c>
      <c r="F37" s="11">
        <v>521</v>
      </c>
      <c r="G37" s="11">
        <v>520.79999999999995</v>
      </c>
    </row>
    <row r="38" spans="1:7" hidden="1" x14ac:dyDescent="0.15">
      <c r="A38" t="s">
        <v>93</v>
      </c>
      <c r="B38" s="11">
        <v>135.69999999999999</v>
      </c>
      <c r="C38" s="11">
        <v>160</v>
      </c>
      <c r="D38" s="11">
        <v>121</v>
      </c>
      <c r="E38" s="11">
        <v>126</v>
      </c>
      <c r="F38" s="11">
        <v>133</v>
      </c>
      <c r="G38" s="11">
        <v>135.14000000000001</v>
      </c>
    </row>
    <row r="39" spans="1:7" hidden="1" x14ac:dyDescent="0.15">
      <c r="A39" t="s">
        <v>94</v>
      </c>
      <c r="B39" s="11">
        <v>139</v>
      </c>
      <c r="C39" s="11">
        <v>63</v>
      </c>
      <c r="D39" s="11">
        <v>154</v>
      </c>
      <c r="E39" s="11">
        <v>123</v>
      </c>
      <c r="F39" s="11">
        <v>120</v>
      </c>
      <c r="G39" s="11">
        <v>119.8</v>
      </c>
    </row>
    <row r="40" spans="1:7" hidden="1" x14ac:dyDescent="0.15">
      <c r="A40" t="s">
        <v>95</v>
      </c>
      <c r="B40" s="11">
        <v>25</v>
      </c>
      <c r="C40" s="11">
        <v>19</v>
      </c>
      <c r="D40" s="11">
        <v>30</v>
      </c>
      <c r="E40" s="11">
        <v>61</v>
      </c>
      <c r="F40" s="11">
        <v>26</v>
      </c>
      <c r="G40" s="11">
        <v>32.200000000000003</v>
      </c>
    </row>
    <row r="41" spans="1:7" hidden="1" x14ac:dyDescent="0.15">
      <c r="A41" t="s">
        <v>96</v>
      </c>
      <c r="B41" s="11">
        <v>63</v>
      </c>
      <c r="C41" s="11">
        <v>123</v>
      </c>
      <c r="D41" s="11">
        <v>120</v>
      </c>
      <c r="E41" s="11">
        <v>60</v>
      </c>
      <c r="F41" s="11">
        <v>107</v>
      </c>
      <c r="G41" s="11">
        <v>94.6</v>
      </c>
    </row>
    <row r="42" spans="1:7" hidden="1" x14ac:dyDescent="0.15">
      <c r="A42" t="s">
        <v>97</v>
      </c>
      <c r="B42" s="11">
        <v>62</v>
      </c>
      <c r="C42" s="11">
        <v>92</v>
      </c>
      <c r="D42" s="11">
        <v>40</v>
      </c>
      <c r="E42" s="11">
        <v>55</v>
      </c>
      <c r="F42" s="11">
        <v>36</v>
      </c>
      <c r="G42" s="11">
        <v>57</v>
      </c>
    </row>
    <row r="43" spans="1:7" hidden="1" x14ac:dyDescent="0.15">
      <c r="A43" t="s">
        <v>98</v>
      </c>
      <c r="B43" s="11">
        <v>415</v>
      </c>
      <c r="C43" s="11">
        <v>165</v>
      </c>
      <c r="D43" s="11">
        <v>245</v>
      </c>
      <c r="E43" s="11">
        <v>186</v>
      </c>
      <c r="F43" s="11">
        <v>211</v>
      </c>
      <c r="G43" s="11">
        <v>244.4</v>
      </c>
    </row>
    <row r="44" spans="1:7" x14ac:dyDescent="0.15">
      <c r="A44" t="s">
        <v>66</v>
      </c>
      <c r="B44" s="11">
        <v>549</v>
      </c>
      <c r="C44" s="11">
        <v>676</v>
      </c>
      <c r="D44" s="11">
        <v>1200</v>
      </c>
      <c r="E44" s="11">
        <v>689</v>
      </c>
      <c r="F44" s="11">
        <v>651</v>
      </c>
      <c r="G44" s="11">
        <v>753</v>
      </c>
    </row>
    <row r="45" spans="1:7" hidden="1" x14ac:dyDescent="0.15">
      <c r="A45" t="s">
        <v>99</v>
      </c>
      <c r="B45" s="11">
        <v>293</v>
      </c>
      <c r="C45" s="11">
        <v>235</v>
      </c>
      <c r="D45" s="11">
        <v>1020</v>
      </c>
      <c r="E45" s="11">
        <v>214</v>
      </c>
      <c r="F45" s="11">
        <v>240</v>
      </c>
      <c r="G45" s="11">
        <v>400.4</v>
      </c>
    </row>
    <row r="46" spans="1:7" hidden="1" x14ac:dyDescent="0.15">
      <c r="A46" t="s">
        <v>100</v>
      </c>
      <c r="B46" s="11">
        <v>82</v>
      </c>
      <c r="C46" s="11">
        <v>79</v>
      </c>
      <c r="D46" s="11">
        <v>31</v>
      </c>
      <c r="E46" s="11">
        <v>32</v>
      </c>
      <c r="F46" s="11">
        <v>31</v>
      </c>
      <c r="G46" s="11">
        <v>51</v>
      </c>
    </row>
    <row r="47" spans="1:7" hidden="1" x14ac:dyDescent="0.15">
      <c r="A47" t="s">
        <v>101</v>
      </c>
      <c r="B47" s="11">
        <v>36</v>
      </c>
      <c r="C47" s="11">
        <v>78</v>
      </c>
      <c r="D47" s="11">
        <v>64</v>
      </c>
      <c r="E47" s="11">
        <v>30</v>
      </c>
      <c r="F47" s="11">
        <v>47</v>
      </c>
      <c r="G47" s="11">
        <v>51</v>
      </c>
    </row>
    <row r="48" spans="1:7" hidden="1" x14ac:dyDescent="0.15">
      <c r="A48" t="s">
        <v>102</v>
      </c>
      <c r="B48" s="11">
        <v>58</v>
      </c>
      <c r="C48" s="11">
        <v>79</v>
      </c>
      <c r="D48" s="11">
        <v>331</v>
      </c>
      <c r="E48" s="11">
        <v>41</v>
      </c>
      <c r="F48" s="11">
        <v>82</v>
      </c>
      <c r="G48" s="11">
        <v>118.2</v>
      </c>
    </row>
    <row r="49" spans="1:7" hidden="1" x14ac:dyDescent="0.15">
      <c r="A49" t="s">
        <v>103</v>
      </c>
      <c r="B49" s="11">
        <v>161</v>
      </c>
      <c r="C49" s="11">
        <v>234</v>
      </c>
      <c r="D49" s="11">
        <v>157</v>
      </c>
      <c r="E49" s="11">
        <v>161</v>
      </c>
      <c r="F49" s="11">
        <v>175</v>
      </c>
      <c r="G49" s="11">
        <v>177.6</v>
      </c>
    </row>
    <row r="50" spans="1:7" hidden="1" x14ac:dyDescent="0.15">
      <c r="A50" t="s">
        <v>104</v>
      </c>
      <c r="B50" s="11">
        <v>135</v>
      </c>
      <c r="C50" s="11">
        <v>77</v>
      </c>
      <c r="D50" s="11">
        <v>65</v>
      </c>
      <c r="E50" s="11">
        <v>199</v>
      </c>
      <c r="F50" s="11">
        <v>81</v>
      </c>
      <c r="G50" s="11">
        <v>111.4</v>
      </c>
    </row>
    <row r="51" spans="1:7" hidden="1" x14ac:dyDescent="0.15">
      <c r="A51" t="s">
        <v>67</v>
      </c>
      <c r="B51" s="11">
        <v>250.18</v>
      </c>
      <c r="C51" s="11">
        <v>287.50714285714281</v>
      </c>
      <c r="D51" s="11">
        <v>322.84081632653061</v>
      </c>
      <c r="E51" s="11">
        <v>286.96673469387758</v>
      </c>
      <c r="F51" s="11">
        <v>302.90673469387758</v>
      </c>
    </row>
    <row r="54" spans="1:7" x14ac:dyDescent="0.15">
      <c r="B54" s="11" t="s">
        <v>17</v>
      </c>
      <c r="C54" s="11" t="s">
        <v>18</v>
      </c>
      <c r="D54" s="11" t="s">
        <v>14</v>
      </c>
      <c r="E54" s="11" t="s">
        <v>15</v>
      </c>
      <c r="F54" s="11" t="s">
        <v>16</v>
      </c>
      <c r="G54" s="11" t="s">
        <v>105</v>
      </c>
    </row>
    <row r="55" spans="1:7" x14ac:dyDescent="0.15">
      <c r="A55" t="s">
        <v>54</v>
      </c>
      <c r="B55" s="11">
        <v>132</v>
      </c>
      <c r="C55" s="11">
        <v>74.3</v>
      </c>
      <c r="D55" s="11">
        <v>119</v>
      </c>
      <c r="E55" s="11">
        <v>133</v>
      </c>
      <c r="F55" s="11">
        <v>102</v>
      </c>
      <c r="G55" s="11">
        <v>112.05999999999999</v>
      </c>
    </row>
    <row r="56" spans="1:7" x14ac:dyDescent="0.15">
      <c r="A56" t="s">
        <v>55</v>
      </c>
      <c r="B56" s="11">
        <v>203</v>
      </c>
      <c r="C56" s="11">
        <v>478</v>
      </c>
      <c r="D56" s="11">
        <v>298</v>
      </c>
      <c r="E56" s="11">
        <v>155</v>
      </c>
      <c r="F56" s="11">
        <v>276</v>
      </c>
      <c r="G56" s="11">
        <v>282</v>
      </c>
    </row>
    <row r="57" spans="1:7" x14ac:dyDescent="0.15">
      <c r="A57" t="s">
        <v>56</v>
      </c>
      <c r="B57" s="11">
        <v>112</v>
      </c>
      <c r="C57" s="11">
        <v>107</v>
      </c>
      <c r="D57" s="11">
        <v>159</v>
      </c>
      <c r="E57" s="11">
        <v>155</v>
      </c>
      <c r="F57" s="11">
        <v>175</v>
      </c>
      <c r="G57" s="11">
        <v>141.6</v>
      </c>
    </row>
    <row r="58" spans="1:7" x14ac:dyDescent="0.15">
      <c r="A58" t="s">
        <v>57</v>
      </c>
      <c r="B58" s="11">
        <v>754</v>
      </c>
      <c r="C58" s="11">
        <v>332</v>
      </c>
      <c r="D58" s="11">
        <v>848</v>
      </c>
      <c r="E58" s="11">
        <v>710</v>
      </c>
      <c r="F58" s="11">
        <v>807</v>
      </c>
      <c r="G58" s="11">
        <v>690.2</v>
      </c>
    </row>
    <row r="59" spans="1:7" x14ac:dyDescent="0.15">
      <c r="A59" t="s">
        <v>58</v>
      </c>
      <c r="B59" s="11">
        <v>638</v>
      </c>
      <c r="C59" s="11">
        <v>662</v>
      </c>
      <c r="D59" s="11">
        <v>665</v>
      </c>
      <c r="E59" s="11">
        <v>795</v>
      </c>
      <c r="F59" s="11">
        <v>845</v>
      </c>
      <c r="G59" s="11">
        <v>721</v>
      </c>
    </row>
    <row r="60" spans="1:7" x14ac:dyDescent="0.15">
      <c r="A60" t="s">
        <v>59</v>
      </c>
      <c r="B60" s="11">
        <v>318</v>
      </c>
      <c r="C60" s="11">
        <v>442</v>
      </c>
      <c r="D60" s="11">
        <v>545</v>
      </c>
      <c r="E60" s="11">
        <v>527</v>
      </c>
      <c r="F60" s="11">
        <v>524</v>
      </c>
      <c r="G60" s="11">
        <v>471.2</v>
      </c>
    </row>
    <row r="61" spans="1:7" x14ac:dyDescent="0.15">
      <c r="A61" s="17" t="s">
        <v>60</v>
      </c>
      <c r="B61" s="11">
        <v>345</v>
      </c>
      <c r="C61" s="11">
        <v>700</v>
      </c>
      <c r="D61" s="11">
        <v>794</v>
      </c>
      <c r="E61" s="11">
        <v>932</v>
      </c>
      <c r="F61" s="11">
        <v>766</v>
      </c>
      <c r="G61" s="11">
        <v>707.4</v>
      </c>
    </row>
    <row r="62" spans="1:7" x14ac:dyDescent="0.15">
      <c r="A62" t="s">
        <v>61</v>
      </c>
      <c r="B62" s="11">
        <v>289</v>
      </c>
      <c r="C62" s="11">
        <v>272</v>
      </c>
      <c r="D62" s="11">
        <v>332</v>
      </c>
      <c r="E62" s="11">
        <v>214</v>
      </c>
      <c r="F62" s="11">
        <v>401</v>
      </c>
      <c r="G62" s="11">
        <v>301.60000000000002</v>
      </c>
    </row>
    <row r="63" spans="1:7" x14ac:dyDescent="0.15">
      <c r="A63" t="s">
        <v>62</v>
      </c>
      <c r="B63" s="11">
        <v>344</v>
      </c>
      <c r="C63" s="11">
        <v>279</v>
      </c>
      <c r="D63" s="11">
        <v>155</v>
      </c>
      <c r="E63" s="11">
        <v>235</v>
      </c>
      <c r="F63" s="11">
        <v>388</v>
      </c>
      <c r="G63" s="11">
        <v>280.2</v>
      </c>
    </row>
    <row r="64" spans="1:7" x14ac:dyDescent="0.15">
      <c r="A64" t="s">
        <v>63</v>
      </c>
      <c r="B64" s="11">
        <v>606</v>
      </c>
      <c r="C64" s="11">
        <v>592</v>
      </c>
      <c r="D64" s="11">
        <v>593</v>
      </c>
      <c r="E64" s="11">
        <v>662</v>
      </c>
      <c r="F64" s="11">
        <v>653</v>
      </c>
      <c r="G64" s="11">
        <v>621.20000000000005</v>
      </c>
    </row>
    <row r="65" spans="2:7" x14ac:dyDescent="0.15">
      <c r="B65" s="11"/>
      <c r="C65" s="11"/>
      <c r="D65" s="11"/>
      <c r="E65" s="11"/>
      <c r="F65" s="11"/>
      <c r="G65" s="11"/>
    </row>
    <row r="66" spans="2:7" x14ac:dyDescent="0.15">
      <c r="B66" s="11"/>
      <c r="C66" s="11"/>
      <c r="D66" s="11"/>
      <c r="E66" s="11"/>
      <c r="F66" s="11"/>
      <c r="G66" s="11"/>
    </row>
    <row r="67" spans="2:7" x14ac:dyDescent="0.15">
      <c r="B67" s="11"/>
      <c r="C67" s="11"/>
      <c r="D67" s="11"/>
      <c r="E67" s="11"/>
      <c r="F67" s="11"/>
      <c r="G67" s="11"/>
    </row>
  </sheetData>
  <autoFilter ref="A1:G51">
    <filterColumn colId="0">
      <customFilters>
        <customFilter val="*电视测速*"/>
      </customFilters>
    </filterColumn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topLeftCell="A19" workbookViewId="0">
      <selection activeCell="I4" sqref="I4"/>
    </sheetView>
  </sheetViews>
  <sheetFormatPr defaultRowHeight="13.5" x14ac:dyDescent="0.15"/>
  <cols>
    <col min="3" max="3" width="42.25" customWidth="1"/>
  </cols>
  <sheetData>
    <row r="2" spans="3:9" x14ac:dyDescent="0.15"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105</v>
      </c>
    </row>
    <row r="3" spans="3:9" x14ac:dyDescent="0.15">
      <c r="C3" s="25" t="s">
        <v>118</v>
      </c>
      <c r="D3" s="11">
        <v>1460</v>
      </c>
      <c r="E3" s="11">
        <v>1200</v>
      </c>
      <c r="F3" s="11">
        <v>1020</v>
      </c>
      <c r="G3" s="11">
        <v>870</v>
      </c>
      <c r="H3" s="11">
        <v>1150</v>
      </c>
      <c r="I3" s="11">
        <f>AVERAGE(D3:H3)</f>
        <v>1140</v>
      </c>
    </row>
    <row r="4" spans="3:9" x14ac:dyDescent="0.15">
      <c r="C4" t="s">
        <v>119</v>
      </c>
      <c r="D4" s="11">
        <v>1368</v>
      </c>
      <c r="E4" s="11">
        <v>369</v>
      </c>
      <c r="F4" s="11">
        <v>865</v>
      </c>
      <c r="G4" s="11">
        <v>695</v>
      </c>
      <c r="H4" s="11">
        <v>492</v>
      </c>
      <c r="I4" s="11">
        <f t="shared" ref="I4:I10" si="0">AVERAGE(D4:H4)</f>
        <v>757.8</v>
      </c>
    </row>
    <row r="5" spans="3:9" x14ac:dyDescent="0.15">
      <c r="C5" t="s">
        <v>120</v>
      </c>
      <c r="D5" s="11">
        <v>253</v>
      </c>
      <c r="E5" s="11">
        <v>782</v>
      </c>
      <c r="F5" s="11">
        <v>268</v>
      </c>
      <c r="G5" s="11">
        <v>216</v>
      </c>
      <c r="H5" s="11">
        <v>820</v>
      </c>
      <c r="I5" s="11">
        <f t="shared" si="0"/>
        <v>467.8</v>
      </c>
    </row>
    <row r="6" spans="3:9" x14ac:dyDescent="0.15">
      <c r="C6" t="s">
        <v>121</v>
      </c>
      <c r="D6" s="11">
        <v>51</v>
      </c>
      <c r="E6" s="11">
        <v>68</v>
      </c>
      <c r="F6" s="11">
        <v>92</v>
      </c>
      <c r="G6" s="11">
        <v>117</v>
      </c>
      <c r="H6" s="11">
        <v>130</v>
      </c>
      <c r="I6" s="11">
        <f t="shared" si="0"/>
        <v>91.6</v>
      </c>
    </row>
    <row r="7" spans="3:9" x14ac:dyDescent="0.15">
      <c r="C7" s="25" t="s">
        <v>122</v>
      </c>
      <c r="D7" s="11">
        <v>1170</v>
      </c>
      <c r="E7" s="11">
        <v>1130</v>
      </c>
      <c r="F7" s="11">
        <v>1100</v>
      </c>
      <c r="G7" s="11">
        <v>1560</v>
      </c>
      <c r="H7" s="11">
        <v>1490</v>
      </c>
      <c r="I7" s="11">
        <f t="shared" si="0"/>
        <v>1290</v>
      </c>
    </row>
    <row r="8" spans="3:9" x14ac:dyDescent="0.15">
      <c r="C8" t="s">
        <v>123</v>
      </c>
      <c r="D8" s="11">
        <v>234</v>
      </c>
      <c r="E8" s="11">
        <v>208</v>
      </c>
      <c r="F8" s="11">
        <v>15</v>
      </c>
      <c r="G8" s="11">
        <v>286</v>
      </c>
      <c r="H8" s="11">
        <v>155</v>
      </c>
      <c r="I8" s="11">
        <f t="shared" si="0"/>
        <v>179.6</v>
      </c>
    </row>
    <row r="9" spans="3:9" x14ac:dyDescent="0.15">
      <c r="C9" t="s">
        <v>124</v>
      </c>
      <c r="D9" s="11">
        <v>467</v>
      </c>
      <c r="E9" s="11">
        <v>593</v>
      </c>
      <c r="F9" s="11">
        <v>730</v>
      </c>
      <c r="G9" s="11">
        <v>777</v>
      </c>
      <c r="H9" s="11">
        <v>806</v>
      </c>
      <c r="I9" s="11">
        <f t="shared" si="0"/>
        <v>674.6</v>
      </c>
    </row>
    <row r="10" spans="3:9" x14ac:dyDescent="0.15">
      <c r="C10" t="s">
        <v>125</v>
      </c>
      <c r="D10" s="11">
        <v>156</v>
      </c>
      <c r="E10" s="11">
        <v>145</v>
      </c>
      <c r="F10" s="11">
        <v>140</v>
      </c>
      <c r="G10" s="11">
        <v>166</v>
      </c>
      <c r="H10" s="11">
        <v>136.83000000000001</v>
      </c>
      <c r="I10" s="11">
        <f t="shared" si="0"/>
        <v>148.76600000000002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"/>
  <sheetViews>
    <sheetView tabSelected="1" workbookViewId="0">
      <selection activeCell="C3" sqref="C3:C12"/>
    </sheetView>
  </sheetViews>
  <sheetFormatPr defaultRowHeight="13.5" x14ac:dyDescent="0.15"/>
  <cols>
    <col min="3" max="3" width="38.5" bestFit="1" customWidth="1"/>
  </cols>
  <sheetData>
    <row r="3" spans="3:8" x14ac:dyDescent="0.15">
      <c r="C3" s="50" t="s">
        <v>118</v>
      </c>
      <c r="D3" s="47">
        <v>1460</v>
      </c>
      <c r="E3" s="47">
        <v>1200</v>
      </c>
      <c r="F3" s="47">
        <v>1020</v>
      </c>
      <c r="G3" s="47">
        <v>870</v>
      </c>
      <c r="H3" s="47">
        <v>1150</v>
      </c>
    </row>
    <row r="4" spans="3:8" x14ac:dyDescent="0.15">
      <c r="C4" s="48" t="s">
        <v>127</v>
      </c>
      <c r="D4" s="49">
        <f>SUM(D5:D7)</f>
        <v>1672</v>
      </c>
      <c r="E4" s="49">
        <f t="shared" ref="E4:H4" si="0">SUM(E5:E7)</f>
        <v>1219</v>
      </c>
      <c r="F4" s="49">
        <f t="shared" si="0"/>
        <v>1225</v>
      </c>
      <c r="G4" s="49">
        <f t="shared" si="0"/>
        <v>1028</v>
      </c>
      <c r="H4" s="49">
        <f t="shared" si="0"/>
        <v>1442</v>
      </c>
    </row>
    <row r="5" spans="3:8" x14ac:dyDescent="0.15">
      <c r="C5" t="s">
        <v>119</v>
      </c>
      <c r="D5" s="11">
        <v>1368</v>
      </c>
      <c r="E5" s="11">
        <v>369</v>
      </c>
      <c r="F5" s="11">
        <v>865</v>
      </c>
      <c r="G5" s="11">
        <v>695</v>
      </c>
      <c r="H5" s="11">
        <v>492</v>
      </c>
    </row>
    <row r="6" spans="3:8" x14ac:dyDescent="0.15">
      <c r="C6" t="s">
        <v>120</v>
      </c>
      <c r="D6" s="11">
        <v>253</v>
      </c>
      <c r="E6" s="11">
        <v>782</v>
      </c>
      <c r="F6" s="11">
        <v>268</v>
      </c>
      <c r="G6" s="11">
        <v>216</v>
      </c>
      <c r="H6" s="11">
        <v>820</v>
      </c>
    </row>
    <row r="7" spans="3:8" x14ac:dyDescent="0.15">
      <c r="C7" t="s">
        <v>121</v>
      </c>
      <c r="D7" s="11">
        <v>51</v>
      </c>
      <c r="E7" s="11">
        <v>68</v>
      </c>
      <c r="F7" s="11">
        <v>92</v>
      </c>
      <c r="G7" s="11">
        <v>117</v>
      </c>
      <c r="H7" s="11">
        <v>130</v>
      </c>
    </row>
    <row r="8" spans="3:8" x14ac:dyDescent="0.15">
      <c r="C8" s="50" t="s">
        <v>122</v>
      </c>
      <c r="D8" s="47">
        <v>1170</v>
      </c>
      <c r="E8" s="47">
        <v>1130</v>
      </c>
      <c r="F8" s="47">
        <v>1100</v>
      </c>
      <c r="G8" s="47">
        <v>1560</v>
      </c>
      <c r="H8" s="47">
        <v>1490</v>
      </c>
    </row>
    <row r="9" spans="3:8" x14ac:dyDescent="0.15">
      <c r="C9" s="48" t="s">
        <v>128</v>
      </c>
      <c r="D9" s="49">
        <f>SUM(D10:D12)</f>
        <v>857</v>
      </c>
      <c r="E9" s="49">
        <f t="shared" ref="E9:H9" si="1">SUM(E10:E12)</f>
        <v>946</v>
      </c>
      <c r="F9" s="49">
        <f t="shared" si="1"/>
        <v>885</v>
      </c>
      <c r="G9" s="49">
        <f t="shared" si="1"/>
        <v>1229</v>
      </c>
      <c r="H9" s="49">
        <f t="shared" si="1"/>
        <v>1097.83</v>
      </c>
    </row>
    <row r="10" spans="3:8" x14ac:dyDescent="0.15">
      <c r="C10" t="s">
        <v>123</v>
      </c>
      <c r="D10" s="11">
        <v>234</v>
      </c>
      <c r="E10" s="11">
        <v>208</v>
      </c>
      <c r="F10" s="11">
        <v>15</v>
      </c>
      <c r="G10" s="11">
        <v>286</v>
      </c>
      <c r="H10" s="11">
        <v>155</v>
      </c>
    </row>
    <row r="11" spans="3:8" x14ac:dyDescent="0.15">
      <c r="C11" t="s">
        <v>124</v>
      </c>
      <c r="D11" s="11">
        <v>467</v>
      </c>
      <c r="E11" s="11">
        <v>593</v>
      </c>
      <c r="F11" s="11">
        <v>730</v>
      </c>
      <c r="G11" s="11">
        <v>777</v>
      </c>
      <c r="H11" s="11">
        <v>806</v>
      </c>
    </row>
    <row r="12" spans="3:8" x14ac:dyDescent="0.15">
      <c r="C12" t="s">
        <v>125</v>
      </c>
      <c r="D12" s="11">
        <v>156</v>
      </c>
      <c r="E12" s="11">
        <v>145</v>
      </c>
      <c r="F12" s="11">
        <v>140</v>
      </c>
      <c r="G12" s="11">
        <v>166</v>
      </c>
      <c r="H12" s="11">
        <v>136.83000000000001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FT</vt:lpstr>
      <vt:lpstr>Sheet1</vt:lpstr>
      <vt:lpstr>Sheet2</vt:lpstr>
      <vt:lpstr>Sheet9</vt:lpstr>
      <vt:lpstr>Sheet14</vt:lpstr>
      <vt:lpstr>参考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2015-11-27T09:07:48Z</dcterms:modified>
</cp:coreProperties>
</file>