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https://doimspp-my.sharepoint.com/personal/amchugh_usgs_gov/Documents/Desktop/ODRM/Daily_design/ODRM_viz/"/>
    </mc:Choice>
  </mc:AlternateContent>
  <xr:revisionPtr revIDLastSave="0" documentId="11_05CE6C4A8A8F098DEB317C402370EFD5EAB4BCEC" xr6:coauthVersionLast="47" xr6:coauthVersionMax="47" xr10:uidLastSave="{00000000-0000-0000-0000-000000000000}"/>
  <bookViews>
    <workbookView xWindow="32010" yWindow="2805" windowWidth="23910" windowHeight="14325" tabRatio="670" xr2:uid="{00000000-000D-0000-FFFF-FFFF00000000}"/>
  </bookViews>
  <sheets>
    <sheet name="ODRM Design Report" sheetId="1" r:id="rId1"/>
    <sheet name="IERQ Banks" sheetId="2" r:id="rId2"/>
    <sheet name="Past Report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660" i="3" l="1"/>
  <c r="G658" i="3"/>
  <c r="G657" i="3"/>
  <c r="G656" i="3"/>
  <c r="G579" i="3"/>
  <c r="G578" i="3"/>
  <c r="G577" i="3"/>
  <c r="G576" i="3"/>
  <c r="G575" i="3"/>
  <c r="G568" i="3"/>
  <c r="G567" i="3"/>
  <c r="G558" i="3"/>
  <c r="G557" i="3"/>
  <c r="G556" i="3"/>
  <c r="G555" i="3"/>
  <c r="G554" i="3"/>
  <c r="G553" i="3"/>
  <c r="G552" i="3"/>
  <c r="G551" i="3"/>
  <c r="G550" i="3"/>
  <c r="G549" i="3"/>
  <c r="G548" i="3"/>
  <c r="G547" i="3"/>
  <c r="G546" i="3"/>
  <c r="G545" i="3"/>
  <c r="G541" i="3"/>
  <c r="G540" i="3"/>
  <c r="G525" i="3"/>
  <c r="G341" i="3"/>
  <c r="G340" i="3"/>
  <c r="G339" i="3"/>
  <c r="G338" i="3"/>
  <c r="G337" i="3"/>
  <c r="G336" i="3"/>
  <c r="G335" i="3"/>
  <c r="G334" i="3"/>
  <c r="G333" i="3"/>
  <c r="G332" i="3"/>
  <c r="G331" i="3"/>
  <c r="G330" i="3"/>
  <c r="G320" i="3"/>
  <c r="G319" i="3"/>
  <c r="G318" i="3"/>
  <c r="G317" i="3"/>
  <c r="G316" i="3"/>
  <c r="G315" i="3"/>
  <c r="G314" i="3"/>
  <c r="G313" i="3"/>
  <c r="G312" i="3"/>
  <c r="G311" i="3"/>
  <c r="G310" i="3"/>
  <c r="G309" i="3"/>
  <c r="G308" i="3"/>
  <c r="G307" i="3"/>
  <c r="G306" i="3"/>
  <c r="G305" i="3"/>
  <c r="G304" i="3"/>
  <c r="G303" i="3"/>
  <c r="G302" i="3"/>
  <c r="G301" i="3"/>
  <c r="G300" i="3"/>
  <c r="G299" i="3"/>
  <c r="J299" i="3" s="1"/>
  <c r="G298" i="3"/>
  <c r="J298" i="3" s="1"/>
  <c r="J297" i="3"/>
  <c r="G297" i="3"/>
  <c r="J296" i="3"/>
  <c r="G296" i="3"/>
  <c r="G295" i="3"/>
  <c r="J295" i="3" s="1"/>
  <c r="G294" i="3"/>
  <c r="J294" i="3" s="1"/>
  <c r="G293" i="3"/>
  <c r="J293" i="3" s="1"/>
  <c r="G292" i="3"/>
  <c r="G291" i="3"/>
  <c r="G290" i="3"/>
  <c r="G289" i="3"/>
  <c r="G288" i="3"/>
  <c r="G287" i="3"/>
  <c r="G286" i="3"/>
  <c r="G285" i="3"/>
  <c r="J285" i="3" s="1"/>
  <c r="G284" i="3"/>
  <c r="J284" i="3" s="1"/>
  <c r="G283" i="3"/>
  <c r="J283" i="3" s="1"/>
  <c r="G282" i="3"/>
  <c r="J282" i="3" s="1"/>
  <c r="G281" i="3"/>
  <c r="J281" i="3" s="1"/>
  <c r="J280" i="3"/>
  <c r="G280" i="3"/>
  <c r="G279" i="3"/>
  <c r="J279" i="3" s="1"/>
  <c r="G278" i="3"/>
  <c r="G277" i="3"/>
  <c r="G276" i="3"/>
  <c r="G275" i="3"/>
  <c r="G274" i="3"/>
  <c r="G273" i="3"/>
  <c r="G272" i="3"/>
  <c r="G271" i="3"/>
  <c r="G270" i="3"/>
  <c r="G269" i="3"/>
  <c r="G268" i="3"/>
  <c r="G267" i="3"/>
  <c r="G265" i="3"/>
  <c r="G264" i="3"/>
  <c r="G263" i="3"/>
  <c r="G262" i="3"/>
  <c r="G261" i="3"/>
  <c r="G260" i="3"/>
  <c r="G259" i="3"/>
  <c r="G258" i="3"/>
  <c r="G257" i="3"/>
  <c r="G256" i="3"/>
  <c r="G255" i="3"/>
  <c r="G254" i="3"/>
  <c r="G253" i="3"/>
  <c r="G252" i="3"/>
  <c r="G251" i="3"/>
  <c r="G250" i="3"/>
  <c r="G249" i="3"/>
  <c r="G248" i="3"/>
  <c r="G247" i="3"/>
  <c r="G246" i="3"/>
  <c r="G245" i="3"/>
  <c r="G244" i="3"/>
  <c r="G243" i="3"/>
  <c r="G242" i="3"/>
  <c r="G241" i="3"/>
  <c r="G240" i="3"/>
  <c r="G239" i="3"/>
  <c r="G238" i="3"/>
  <c r="G237" i="3"/>
  <c r="G236" i="3"/>
  <c r="G235" i="3"/>
  <c r="G234" i="3"/>
  <c r="G233" i="3"/>
  <c r="G232" i="3"/>
  <c r="G231" i="3"/>
  <c r="G230" i="3"/>
  <c r="G229" i="3"/>
  <c r="G228" i="3"/>
  <c r="G227" i="3"/>
  <c r="G226" i="3"/>
  <c r="G225" i="3"/>
  <c r="G224" i="3"/>
  <c r="G223" i="3"/>
  <c r="G222" i="3"/>
  <c r="G221" i="3"/>
  <c r="G220" i="3"/>
  <c r="G219" i="3"/>
  <c r="G218" i="3"/>
  <c r="G217" i="3"/>
  <c r="G216" i="3"/>
  <c r="G215" i="3"/>
  <c r="G214" i="3"/>
  <c r="G75" i="3"/>
  <c r="G74" i="3"/>
  <c r="B8" i="2"/>
  <c r="B7" i="2"/>
  <c r="B6" i="2"/>
  <c r="G6" i="1" s="1"/>
  <c r="B5" i="2"/>
  <c r="G11" i="1" s="1"/>
  <c r="L3" i="2"/>
  <c r="M3" i="2" s="1"/>
  <c r="H11" i="1"/>
  <c r="F11" i="1"/>
  <c r="H10" i="1"/>
  <c r="F10" i="1"/>
  <c r="H8" i="1"/>
  <c r="G8" i="1"/>
  <c r="F8" i="1"/>
  <c r="H7" i="1"/>
  <c r="G7" i="1"/>
  <c r="F7" i="1"/>
  <c r="H6" i="1"/>
  <c r="F6" i="1"/>
  <c r="G4" i="1"/>
  <c r="L4" i="2" l="1"/>
  <c r="M4" i="2" s="1"/>
  <c r="O3" i="2"/>
  <c r="O4" i="2" l="1"/>
  <c r="L5" i="2"/>
  <c r="M5" i="2" s="1"/>
  <c r="L6" i="2" l="1"/>
  <c r="M6" i="2" s="1"/>
  <c r="O5" i="2"/>
  <c r="L7" i="2" l="1"/>
  <c r="M7" i="2" s="1"/>
  <c r="O6" i="2"/>
  <c r="L8" i="2" l="1"/>
  <c r="M8" i="2" s="1"/>
  <c r="O7" i="2"/>
  <c r="L9" i="2" l="1"/>
  <c r="M9" i="2" s="1"/>
  <c r="O8" i="2"/>
  <c r="O9" i="2" l="1"/>
  <c r="L10" i="2"/>
  <c r="M10" i="2" s="1"/>
  <c r="O10" i="2" l="1"/>
  <c r="L11" i="2"/>
  <c r="M11" i="2" s="1"/>
  <c r="L12" i="2" l="1"/>
  <c r="M12" i="2" s="1"/>
  <c r="O11" i="2"/>
  <c r="L13" i="2" l="1"/>
  <c r="M13" i="2" s="1"/>
  <c r="O12" i="2"/>
  <c r="L14" i="2" l="1"/>
  <c r="M14" i="2" s="1"/>
  <c r="O13" i="2"/>
  <c r="L15" i="2" l="1"/>
  <c r="M15" i="2" s="1"/>
  <c r="O14" i="2"/>
  <c r="L16" i="2" l="1"/>
  <c r="M16" i="2" s="1"/>
  <c r="O15" i="2"/>
  <c r="L17" i="2" l="1"/>
  <c r="M17" i="2" s="1"/>
  <c r="O16" i="2"/>
  <c r="O17" i="2" l="1"/>
  <c r="L18" i="2"/>
  <c r="M18" i="2" s="1"/>
  <c r="O18" i="2" l="1"/>
  <c r="L19" i="2"/>
  <c r="M19" i="2" s="1"/>
  <c r="O19" i="2" l="1"/>
  <c r="L20" i="2"/>
  <c r="M20" i="2" s="1"/>
  <c r="L21" i="2" l="1"/>
  <c r="M21" i="2" s="1"/>
  <c r="O20" i="2"/>
  <c r="L22" i="2" l="1"/>
  <c r="M22" i="2" s="1"/>
  <c r="O21" i="2"/>
  <c r="O22" i="2" l="1"/>
  <c r="L23" i="2"/>
  <c r="M23" i="2" s="1"/>
  <c r="L24" i="2" l="1"/>
  <c r="M24" i="2" s="1"/>
  <c r="O23" i="2"/>
  <c r="O24" i="2" l="1"/>
  <c r="L25" i="2"/>
  <c r="M25" i="2" s="1"/>
  <c r="L26" i="2" l="1"/>
  <c r="M26" i="2" s="1"/>
  <c r="O25" i="2"/>
  <c r="L27" i="2" l="1"/>
  <c r="M27" i="2" s="1"/>
  <c r="O26" i="2"/>
  <c r="L28" i="2" l="1"/>
  <c r="M28" i="2" s="1"/>
  <c r="O27" i="2"/>
  <c r="L29" i="2" l="1"/>
  <c r="M29" i="2" s="1"/>
  <c r="O28" i="2"/>
  <c r="L30" i="2" l="1"/>
  <c r="M30" i="2" s="1"/>
  <c r="O29" i="2"/>
  <c r="O30" i="2" l="1"/>
  <c r="L31" i="2"/>
  <c r="M31" i="2" s="1"/>
  <c r="L32" i="2" l="1"/>
  <c r="M32" i="2" s="1"/>
  <c r="O31" i="2"/>
  <c r="L33" i="2" l="1"/>
  <c r="M33" i="2" s="1"/>
  <c r="O32" i="2"/>
  <c r="O33" i="2" l="1"/>
  <c r="L34" i="2"/>
  <c r="M34" i="2" s="1"/>
  <c r="L35" i="2" l="1"/>
  <c r="M35" i="2" s="1"/>
  <c r="O34" i="2"/>
  <c r="L36" i="2" l="1"/>
  <c r="M36" i="2" s="1"/>
  <c r="O35" i="2"/>
  <c r="L37" i="2" l="1"/>
  <c r="M37" i="2" s="1"/>
  <c r="O36" i="2"/>
  <c r="L38" i="2" l="1"/>
  <c r="M38" i="2" s="1"/>
  <c r="O37" i="2"/>
  <c r="L39" i="2" l="1"/>
  <c r="M39" i="2" s="1"/>
  <c r="O38" i="2"/>
  <c r="O39" i="2" l="1"/>
  <c r="L40" i="2"/>
  <c r="M40" i="2" s="1"/>
  <c r="L41" i="2" l="1"/>
  <c r="M41" i="2" s="1"/>
  <c r="O40" i="2"/>
  <c r="L42" i="2" l="1"/>
  <c r="M42" i="2" s="1"/>
  <c r="O41" i="2"/>
  <c r="O42" i="2" l="1"/>
  <c r="L43" i="2"/>
  <c r="M43" i="2" s="1"/>
  <c r="L44" i="2" l="1"/>
  <c r="M44" i="2" s="1"/>
  <c r="O43" i="2"/>
  <c r="O44" i="2" l="1"/>
  <c r="L45" i="2"/>
  <c r="M45" i="2" s="1"/>
  <c r="O45" i="2" l="1"/>
  <c r="L46" i="2"/>
  <c r="M46" i="2" s="1"/>
  <c r="O46" i="2" l="1"/>
  <c r="L47" i="2"/>
  <c r="M47" i="2" s="1"/>
  <c r="O47" i="2" l="1"/>
  <c r="L48" i="2"/>
  <c r="M48" i="2" s="1"/>
  <c r="L49" i="2" l="1"/>
  <c r="M49" i="2" s="1"/>
  <c r="O48" i="2"/>
  <c r="L50" i="2" l="1"/>
  <c r="M50" i="2" s="1"/>
  <c r="O49" i="2"/>
  <c r="L51" i="2" l="1"/>
  <c r="M51" i="2" s="1"/>
  <c r="O50" i="2"/>
  <c r="L52" i="2" l="1"/>
  <c r="M52" i="2" s="1"/>
  <c r="O51" i="2"/>
  <c r="O52" i="2" l="1"/>
  <c r="L53" i="2"/>
  <c r="M53" i="2" s="1"/>
  <c r="L54" i="2" l="1"/>
  <c r="M54" i="2" s="1"/>
  <c r="O53" i="2"/>
  <c r="L55" i="2" l="1"/>
  <c r="M55" i="2" s="1"/>
  <c r="O54" i="2"/>
  <c r="L56" i="2" l="1"/>
  <c r="M56" i="2" s="1"/>
  <c r="O55" i="2"/>
  <c r="L57" i="2" l="1"/>
  <c r="M57" i="2" s="1"/>
  <c r="O56" i="2"/>
  <c r="O57" i="2" l="1"/>
  <c r="L58" i="2"/>
  <c r="M58" i="2" s="1"/>
  <c r="O58" i="2" l="1"/>
  <c r="L59" i="2"/>
  <c r="M59" i="2" s="1"/>
  <c r="L60" i="2" l="1"/>
  <c r="M60" i="2" s="1"/>
  <c r="O59" i="2"/>
  <c r="L61" i="2" l="1"/>
  <c r="M61" i="2" s="1"/>
  <c r="O60" i="2"/>
  <c r="L62" i="2" l="1"/>
  <c r="M62" i="2" s="1"/>
  <c r="O61" i="2"/>
  <c r="O62" i="2" l="1"/>
  <c r="L63" i="2"/>
  <c r="M63" i="2" s="1"/>
  <c r="L64" i="2" l="1"/>
  <c r="M64" i="2" s="1"/>
  <c r="O63" i="2"/>
  <c r="O64" i="2" l="1"/>
  <c r="L65" i="2"/>
  <c r="M65" i="2" s="1"/>
  <c r="L66" i="2" l="1"/>
  <c r="M66" i="2" s="1"/>
  <c r="O65" i="2"/>
  <c r="L67" i="2" l="1"/>
  <c r="M67" i="2" s="1"/>
  <c r="O66" i="2"/>
  <c r="O67" i="2" l="1"/>
  <c r="L68" i="2"/>
  <c r="M68" i="2" s="1"/>
  <c r="L69" i="2" l="1"/>
  <c r="M69" i="2" s="1"/>
  <c r="O68" i="2"/>
  <c r="L70" i="2" l="1"/>
  <c r="M70" i="2" s="1"/>
  <c r="O69" i="2"/>
  <c r="O70" i="2" l="1"/>
  <c r="L71" i="2"/>
  <c r="M71" i="2" s="1"/>
  <c r="L72" i="2" l="1"/>
  <c r="M72" i="2" s="1"/>
  <c r="O71" i="2"/>
  <c r="O72" i="2" l="1"/>
  <c r="L73" i="2"/>
  <c r="M73" i="2" s="1"/>
  <c r="O73" i="2" l="1"/>
  <c r="L74" i="2"/>
  <c r="M74" i="2" s="1"/>
  <c r="L75" i="2" l="1"/>
  <c r="M75" i="2" s="1"/>
  <c r="O74" i="2"/>
  <c r="L76" i="2" l="1"/>
  <c r="M76" i="2" s="1"/>
  <c r="O75" i="2"/>
  <c r="L77" i="2" l="1"/>
  <c r="M77" i="2" s="1"/>
  <c r="O76" i="2"/>
  <c r="L78" i="2" l="1"/>
  <c r="M78" i="2" s="1"/>
  <c r="O77" i="2"/>
  <c r="L79" i="2" l="1"/>
  <c r="M79" i="2" s="1"/>
  <c r="O78" i="2"/>
  <c r="L80" i="2" l="1"/>
  <c r="M80" i="2" s="1"/>
  <c r="O79" i="2"/>
  <c r="L81" i="2" l="1"/>
  <c r="M81" i="2" s="1"/>
  <c r="O80" i="2"/>
  <c r="L82" i="2" l="1"/>
  <c r="M82" i="2" s="1"/>
  <c r="O81" i="2"/>
  <c r="O82" i="2" l="1"/>
  <c r="L83" i="2"/>
  <c r="M83" i="2" s="1"/>
  <c r="O83" i="2" l="1"/>
  <c r="L84" i="2"/>
  <c r="M84" i="2" s="1"/>
  <c r="O84" i="2" l="1"/>
  <c r="L85" i="2"/>
  <c r="M85" i="2" s="1"/>
  <c r="L86" i="2" l="1"/>
  <c r="M86" i="2" s="1"/>
  <c r="O85" i="2"/>
  <c r="L87" i="2" l="1"/>
  <c r="M87" i="2" s="1"/>
  <c r="O86" i="2"/>
  <c r="O87" i="2" l="1"/>
  <c r="L88" i="2"/>
  <c r="M88" i="2" s="1"/>
  <c r="O88" i="2" s="1"/>
  <c r="B10" i="2" s="1" a="1"/>
  <c r="B10" i="2" s="1"/>
  <c r="G10" i="1" s="1"/>
</calcChain>
</file>

<file path=xl/sharedStrings.xml><?xml version="1.0" encoding="utf-8"?>
<sst xmlns="http://schemas.openxmlformats.org/spreadsheetml/2006/main" count="8178" uniqueCount="2008">
  <si>
    <t>Design Data - PROVISIONAL, subject to change</t>
  </si>
  <si>
    <t>("Today's date:", '08-28-2025')</t>
  </si>
  <si>
    <t>('Forecast date:', '08-31-2025')</t>
  </si>
  <si>
    <t>IERQ Bank Summary Usage as of</t>
  </si>
  <si>
    <t>Yesterdays daily mean discharge at Montague</t>
  </si>
  <si>
    <t>2025-08-27</t>
  </si>
  <si>
    <t>cfs</t>
  </si>
  <si>
    <t>Todays instantaneous discharge at Montague at time shown</t>
  </si>
  <si>
    <t>07:30</t>
  </si>
  <si>
    <t>Forecasted segregated streamflow</t>
  </si>
  <si>
    <t>2025-08-31</t>
  </si>
  <si>
    <t>Power plant (s)  forecast</t>
  </si>
  <si>
    <t>Runoff estimate</t>
  </si>
  <si>
    <t>Supply exclusive of NYC reservoirs</t>
  </si>
  <si>
    <t>Montague flow target</t>
  </si>
  <si>
    <t>Balancing Adjustment (capped at +-50 cfs)</t>
  </si>
  <si>
    <t>Directed Release</t>
  </si>
  <si>
    <t>Table for NYC releases</t>
  </si>
  <si>
    <t>4G</t>
  </si>
  <si>
    <t>Target release for Pepacton</t>
  </si>
  <si>
    <t>Target release for Cannonsville</t>
  </si>
  <si>
    <t>Target release for Neversink</t>
  </si>
  <si>
    <t>Description of Design Data</t>
  </si>
  <si>
    <t>Today's date - Date the design was completed</t>
  </si>
  <si>
    <t>Montague Design Date - The design is calculated three days into the future from today's date</t>
  </si>
  <si>
    <t>Yesterday's daily mean discharge at Montague - This is yesterdays 24-hr mean discharge at the Montague gage (USGS gage 014385000)</t>
  </si>
  <si>
    <t>Today's instantaneous discharge at Montague - This is the 15 min discharge at the Montague gage. The approximate time of measurement is given.</t>
  </si>
  <si>
    <t>Forecasted segregated streamflow  - This value is the 4 days forecasted value of flow in the river from baseflow and previous runoff from rainfall. This value is calculated using a recession analysis.  The value may be listed as &gt;3,000 cfs because the hydrograph is on a rising limb due to rainfall or the value used to enter the recession curve is greater than 5,500 cfs.</t>
  </si>
  <si>
    <t>Power plant(s) forecast  - This is the sum of the forecasted values on the design day provided to ODRM by Brookfield and Rio.  If no forecast is received, a value of 0 cfs is assumed and used in the design.</t>
  </si>
  <si>
    <t>Runoff estimate - This is the rainfall runoff estimated input from QPF and ODRM calculation for design day.</t>
  </si>
  <si>
    <t>Supply exclusive of NYC reservoirs - This is the predicted value of flow on the design day that includes the sum of the forecasted segregated streamflow, power plant(s) contribution and runoff estimate.  If this value is predicted to be above the Montague flow target for the design date - no directed release is required.</t>
  </si>
  <si>
    <t>Montague flow target - Minimum discharge (cfs) objective for design day</t>
  </si>
  <si>
    <t>Balancing Adjustment - The balancing adjustment is the difference between total directed releases directed by the ODRM and the total directed releases that were needed to make the flow target, divided by -10 and capped at +-50cfs beginning 6/15/2023. NOTE: The balancing adjustment is only applied if a directed release is required</t>
  </si>
  <si>
    <t>Directed release - This is the amount of flow that must be released from the NYC reservoirs to reach the Montague flow target for the design day.</t>
  </si>
  <si>
    <t>Table for NYC releases - FFMP 2017 table</t>
  </si>
  <si>
    <t>Target releases for Pepaction, Cannonsville and Neversink -  Target releases (cfs) from Pepacton, Cannonsville and Neversink based on table selection</t>
  </si>
  <si>
    <t>Provisional, subject to change</t>
  </si>
  <si>
    <t>Date</t>
  </si>
  <si>
    <t>NJ Diversion Amelioration Bank (cfs-days)</t>
  </si>
  <si>
    <t>Rapid Flow Change Mitigation Bank (cfs-days)</t>
  </si>
  <si>
    <t>Thermal Mitigation Bank (cfs-days)</t>
  </si>
  <si>
    <t>Trenton Equivalent Flow Objective Bank (cfs-days)</t>
  </si>
  <si>
    <t>OST Release Table</t>
  </si>
  <si>
    <t>NJ Diversion Offset Bank Daily Addition; Jun 1 to Aug 31</t>
  </si>
  <si>
    <t>NJ Diversion Offset Bank Accumulated Total, Jun 1 to Aug 31</t>
  </si>
  <si>
    <t>NJ Diversion Offset Bank Daily Use</t>
  </si>
  <si>
    <t>Remaining NJ Diversion Offset Bank</t>
  </si>
  <si>
    <t>Drought status</t>
  </si>
  <si>
    <t>Table 4g</t>
  </si>
  <si>
    <t>Summary</t>
  </si>
  <si>
    <t>NJ Diversion Amelioration Bank used</t>
  </si>
  <si>
    <t>of 2,545 cfs-days</t>
  </si>
  <si>
    <t>Rapid Flow Change Mitigation Bank used</t>
  </si>
  <si>
    <t>of 1,000 cfs-days</t>
  </si>
  <si>
    <t>Thermal Mitigation Bank used</t>
  </si>
  <si>
    <t>of 2,500 cfs-days</t>
  </si>
  <si>
    <t>Trenton Equivalent Flow Objective Bank used</t>
  </si>
  <si>
    <t>of 9,423 cfs-days</t>
  </si>
  <si>
    <t>NJ Diversion Offset Bank Balance</t>
  </si>
  <si>
    <t>cfs-days</t>
  </si>
  <si>
    <t>Table</t>
  </si>
  <si>
    <t>Accumulation cfs-days</t>
  </si>
  <si>
    <t>Table 4G</t>
  </si>
  <si>
    <t>Table 4f/4g</t>
  </si>
  <si>
    <t>Table 4f</t>
  </si>
  <si>
    <t>Table 4E</t>
  </si>
  <si>
    <t>Table 4D</t>
  </si>
  <si>
    <t>Table 4C</t>
  </si>
  <si>
    <t>Table 4B</t>
  </si>
  <si>
    <t>Table 4A</t>
  </si>
  <si>
    <t>Code</t>
  </si>
  <si>
    <t>GFA limit cfs</t>
  </si>
  <si>
    <t>Normal</t>
  </si>
  <si>
    <t>na</t>
  </si>
  <si>
    <t>Watch</t>
  </si>
  <si>
    <t>Warning</t>
  </si>
  <si>
    <t>Emergency</t>
  </si>
  <si>
    <t>Montague Design Date</t>
  </si>
  <si>
    <t>Yesterday's daily mean discharge at Montague (cfs)</t>
  </si>
  <si>
    <t>Forecasted segregated streamflow (cfs)</t>
  </si>
  <si>
    <t>Power plant (s)  forecast (cfs)</t>
  </si>
  <si>
    <t>Runoff estimate (cfs)</t>
  </si>
  <si>
    <t>Supply exclusive of NYC reservoirs (cfs)</t>
  </si>
  <si>
    <t>Montague flow target (cfs)</t>
  </si>
  <si>
    <t>Directed Release (cfs)</t>
  </si>
  <si>
    <t>Target releases for Pepaction (cfs) yesterday</t>
  </si>
  <si>
    <t>Target releases for Cannonsville (cfs)  yesterday</t>
  </si>
  <si>
    <t>Target releases for Neversink (cfs)  yesterday</t>
  </si>
  <si>
    <t>Cumulative difference between actual directed release and actual required * positive value means River owes NYC</t>
  </si>
  <si>
    <t>&gt;3,000</t>
  </si>
  <si>
    <t>&gt;3000</t>
  </si>
  <si>
    <t>unavailable</t>
  </si>
  <si>
    <t>bal adj zero up to this date</t>
  </si>
  <si>
    <t>FFMP release change</t>
  </si>
  <si>
    <t>Pepacton dropped 80 cfs to 36 cfs from 7:05 to 11:55 then bact to 80 cfs due to fishes eddy reaching action stage 11 ft zone 5</t>
  </si>
  <si>
    <t>&gt; 3,000</t>
  </si>
  <si>
    <t>Zone L2 to L1-C</t>
  </si>
  <si>
    <t>Note: no Rio fc available</t>
  </si>
  <si>
    <t>Table 4F</t>
  </si>
  <si>
    <t>07-22-2020</t>
  </si>
  <si>
    <t>07-25-2020</t>
  </si>
  <si>
    <t>4F</t>
  </si>
  <si>
    <t>07-23-2020</t>
  </si>
  <si>
    <t>07-26-2020</t>
  </si>
  <si>
    <t>07-24-2020</t>
  </si>
  <si>
    <t>07-27-2020</t>
  </si>
  <si>
    <t>07-28-2020</t>
  </si>
  <si>
    <t>07-29-2020</t>
  </si>
  <si>
    <t>07-30-2020</t>
  </si>
  <si>
    <t>07-31-2020</t>
  </si>
  <si>
    <t>08-01-2020</t>
  </si>
  <si>
    <t>08-02-2020</t>
  </si>
  <si>
    <t>08-03-2020</t>
  </si>
  <si>
    <t>08-04-2020</t>
  </si>
  <si>
    <t>08-05-2020</t>
  </si>
  <si>
    <t>08-08-2020</t>
  </si>
  <si>
    <t>08-06-2020</t>
  </si>
  <si>
    <t>08-09-2020</t>
  </si>
  <si>
    <t>08-07-2020</t>
  </si>
  <si>
    <t>08-10-2020</t>
  </si>
  <si>
    <t>08-11-2020</t>
  </si>
  <si>
    <t>08-12-2020</t>
  </si>
  <si>
    <t>08-13-2020</t>
  </si>
  <si>
    <t>08-14-2020</t>
  </si>
  <si>
    <t>08-15-2020</t>
  </si>
  <si>
    <t>08-16-2020</t>
  </si>
  <si>
    <t>08-17-2020</t>
  </si>
  <si>
    <t>08-18-2020</t>
  </si>
  <si>
    <t>08-19-2020</t>
  </si>
  <si>
    <t>08-20-2020</t>
  </si>
  <si>
    <t>08-21-2020</t>
  </si>
  <si>
    <t>08-22-2020</t>
  </si>
  <si>
    <t>08-23-2020</t>
  </si>
  <si>
    <t>08-24-2020</t>
  </si>
  <si>
    <t>08-25-2020</t>
  </si>
  <si>
    <t>08-26-2020</t>
  </si>
  <si>
    <t>08-27-2020</t>
  </si>
  <si>
    <t>08-28-2020</t>
  </si>
  <si>
    <t>08-29-2020</t>
  </si>
  <si>
    <t>08-30-2020</t>
  </si>
  <si>
    <t>08-31-2020</t>
  </si>
  <si>
    <t>09-01-2020</t>
  </si>
  <si>
    <t>09-02-2020</t>
  </si>
  <si>
    <t>09-03-2020</t>
  </si>
  <si>
    <t>09-04-2020</t>
  </si>
  <si>
    <t>P, C and NS updated from MGD to CFS 9-1 to 9-7</t>
  </si>
  <si>
    <t>09-05-2020</t>
  </si>
  <si>
    <t>09-06-2020</t>
  </si>
  <si>
    <t>09-07-2020</t>
  </si>
  <si>
    <t>09-08-2020</t>
  </si>
  <si>
    <t>09-09-2020</t>
  </si>
  <si>
    <t>09-10-2020</t>
  </si>
  <si>
    <t>09-11-2020</t>
  </si>
  <si>
    <t>09-12-2020</t>
  </si>
  <si>
    <t>09-13-2020</t>
  </si>
  <si>
    <t>09-14-2020</t>
  </si>
  <si>
    <t>09-15-2020</t>
  </si>
  <si>
    <t>09-16-2020</t>
  </si>
  <si>
    <t>09-17-2020</t>
  </si>
  <si>
    <t>09-18-2020</t>
  </si>
  <si>
    <t>09-19-2020</t>
  </si>
  <si>
    <t>09-20-2020</t>
  </si>
  <si>
    <t>09-21-2020</t>
  </si>
  <si>
    <t>09-22-2020</t>
  </si>
  <si>
    <t>09-23-2020</t>
  </si>
  <si>
    <t>09-24-2020</t>
  </si>
  <si>
    <t>09-25-2020</t>
  </si>
  <si>
    <t>09-26-2020</t>
  </si>
  <si>
    <t>09-27-2020</t>
  </si>
  <si>
    <t>09-28-2020</t>
  </si>
  <si>
    <t>09-29-2020</t>
  </si>
  <si>
    <t>09-30-2020</t>
  </si>
  <si>
    <t>10-01-2020</t>
  </si>
  <si>
    <t>10-02-2020</t>
  </si>
  <si>
    <t>10-03-2020</t>
  </si>
  <si>
    <t>10-04-2020</t>
  </si>
  <si>
    <t>10-05-2020</t>
  </si>
  <si>
    <t>10-06-2020</t>
  </si>
  <si>
    <t>10-07-2020</t>
  </si>
  <si>
    <t>10-08-2020</t>
  </si>
  <si>
    <t>10-09-2020</t>
  </si>
  <si>
    <t>10-10-2020</t>
  </si>
  <si>
    <t>10-11-2020</t>
  </si>
  <si>
    <t>10-12-2020</t>
  </si>
  <si>
    <t>10-13-2020</t>
  </si>
  <si>
    <t>10-14-2020</t>
  </si>
  <si>
    <t>10-15-2020</t>
  </si>
  <si>
    <t>10-16-2020</t>
  </si>
  <si>
    <t>10-17-2020</t>
  </si>
  <si>
    <t>10-18-2020</t>
  </si>
  <si>
    <t>10-19-2020</t>
  </si>
  <si>
    <t>10-20-2020</t>
  </si>
  <si>
    <t>10-21-2020</t>
  </si>
  <si>
    <t>10-22-2020</t>
  </si>
  <si>
    <t>10-23-2020</t>
  </si>
  <si>
    <t>10-24-2020</t>
  </si>
  <si>
    <t>10-25-2020</t>
  </si>
  <si>
    <t>10-26-2020</t>
  </si>
  <si>
    <t>10-27-2020</t>
  </si>
  <si>
    <t>10-28-2020</t>
  </si>
  <si>
    <t>10-29-2020</t>
  </si>
  <si>
    <t>10-30-2020</t>
  </si>
  <si>
    <t>10-31-2020</t>
  </si>
  <si>
    <t>11-01-2020</t>
  </si>
  <si>
    <t>11-02-2020</t>
  </si>
  <si>
    <t>11-03-2020</t>
  </si>
  <si>
    <t>11-04-2020</t>
  </si>
  <si>
    <t>11-05-2020</t>
  </si>
  <si>
    <t>11-06-2020</t>
  </si>
  <si>
    <t>11-07-2020</t>
  </si>
  <si>
    <t>11-08-2020</t>
  </si>
  <si>
    <t>11-09-2020</t>
  </si>
  <si>
    <t>11-10-2020</t>
  </si>
  <si>
    <t>11-11-2020</t>
  </si>
  <si>
    <t>11-12-2020</t>
  </si>
  <si>
    <t>11-13-2020</t>
  </si>
  <si>
    <t>11-14-2020</t>
  </si>
  <si>
    <t>11-15-2020</t>
  </si>
  <si>
    <t>11-16-2020</t>
  </si>
  <si>
    <t>11-17-2020</t>
  </si>
  <si>
    <t>11-18-2020</t>
  </si>
  <si>
    <t>11-19-2020</t>
  </si>
  <si>
    <t>11-20-2020</t>
  </si>
  <si>
    <t>11-21-2020</t>
  </si>
  <si>
    <t>11-22-2020</t>
  </si>
  <si>
    <t>11-23-2020</t>
  </si>
  <si>
    <t>11-24-2020</t>
  </si>
  <si>
    <t>11-25-2020</t>
  </si>
  <si>
    <t>11-26-2020</t>
  </si>
  <si>
    <t>11-27-2020</t>
  </si>
  <si>
    <t>11-28-2020</t>
  </si>
  <si>
    <t>11-29-2020</t>
  </si>
  <si>
    <t>11-30-2020</t>
  </si>
  <si>
    <t>12-01-2020</t>
  </si>
  <si>
    <t>12-02-2020</t>
  </si>
  <si>
    <t>12-03-2020</t>
  </si>
  <si>
    <t>12-04-2020</t>
  </si>
  <si>
    <t>12-05-2020</t>
  </si>
  <si>
    <t>12-06-2020</t>
  </si>
  <si>
    <t>12-07-2020</t>
  </si>
  <si>
    <t>12-08-2020</t>
  </si>
  <si>
    <t>12-10-2020</t>
  </si>
  <si>
    <t>12-11-2020</t>
  </si>
  <si>
    <t>12-09-2020</t>
  </si>
  <si>
    <t>12-12-2020</t>
  </si>
  <si>
    <t>12-13-2020</t>
  </si>
  <si>
    <t>12-14-2020</t>
  </si>
  <si>
    <t>12-15-2020</t>
  </si>
  <si>
    <t>12-16-2020</t>
  </si>
  <si>
    <t>12-17-2020</t>
  </si>
  <si>
    <t>12-18-2020</t>
  </si>
  <si>
    <t>12-19-2020</t>
  </si>
  <si>
    <t>12-20-2020</t>
  </si>
  <si>
    <t>12-21-2020</t>
  </si>
  <si>
    <t>12-22-2020</t>
  </si>
  <si>
    <t>12-23-2020</t>
  </si>
  <si>
    <t>12-24-2020</t>
  </si>
  <si>
    <t>12-25-2020</t>
  </si>
  <si>
    <t>12-26-2020</t>
  </si>
  <si>
    <t>12-27-2020</t>
  </si>
  <si>
    <t>12-28-2020</t>
  </si>
  <si>
    <t>12-29-2020</t>
  </si>
  <si>
    <t>12-30-2020</t>
  </si>
  <si>
    <t>12-31-2020</t>
  </si>
  <si>
    <t>01-01-2021</t>
  </si>
  <si>
    <t>01-02-2021</t>
  </si>
  <si>
    <t>01-03-2021</t>
  </si>
  <si>
    <t>&gt;0</t>
  </si>
  <si>
    <t>01-04-2021</t>
  </si>
  <si>
    <t>01-05-2021</t>
  </si>
  <si>
    <t>01-06-2021</t>
  </si>
  <si>
    <t>01-07-2021</t>
  </si>
  <si>
    <t>01-08-2021</t>
  </si>
  <si>
    <t>01-09-2021</t>
  </si>
  <si>
    <t>01-10-2021</t>
  </si>
  <si>
    <t>01-11-2021</t>
  </si>
  <si>
    <t>01-12-2021</t>
  </si>
  <si>
    <t>01-13-2021</t>
  </si>
  <si>
    <t>01-14-2021</t>
  </si>
  <si>
    <t>01-15-2021</t>
  </si>
  <si>
    <t>01-16-2021</t>
  </si>
  <si>
    <t>01-17-2021</t>
  </si>
  <si>
    <t>01-18-2021</t>
  </si>
  <si>
    <t>01-19-2021</t>
  </si>
  <si>
    <t>01-20-2021</t>
  </si>
  <si>
    <t>01-21-2021</t>
  </si>
  <si>
    <t>01-22-2021</t>
  </si>
  <si>
    <t>01-23-2021</t>
  </si>
  <si>
    <t>01-24-2021</t>
  </si>
  <si>
    <t>01-25-2021</t>
  </si>
  <si>
    <t>01-26-2021</t>
  </si>
  <si>
    <t>01-27-2021</t>
  </si>
  <si>
    <t>01-28-2021</t>
  </si>
  <si>
    <t>01-29-2021</t>
  </si>
  <si>
    <t>01-30-2021</t>
  </si>
  <si>
    <t>01-31-2021</t>
  </si>
  <si>
    <t>02-01-2021</t>
  </si>
  <si>
    <t>02-02-2021</t>
  </si>
  <si>
    <t>02-03-2021</t>
  </si>
  <si>
    <t>4200e</t>
  </si>
  <si>
    <t>02-04-2021</t>
  </si>
  <si>
    <t>3810e</t>
  </si>
  <si>
    <t>02-05-2021</t>
  </si>
  <si>
    <t>3830e</t>
  </si>
  <si>
    <t>02-06-2021</t>
  </si>
  <si>
    <t>3752e</t>
  </si>
  <si>
    <t>02-07-2021</t>
  </si>
  <si>
    <t>4080e</t>
  </si>
  <si>
    <t>02-08-2021</t>
  </si>
  <si>
    <t>3990e</t>
  </si>
  <si>
    <t>02-09-2021</t>
  </si>
  <si>
    <t>4000e</t>
  </si>
  <si>
    <t>02-10-2021</t>
  </si>
  <si>
    <t>3371e</t>
  </si>
  <si>
    <t>02-11-2021</t>
  </si>
  <si>
    <t>2790e</t>
  </si>
  <si>
    <t>02-12-2021</t>
  </si>
  <si>
    <t>3160e</t>
  </si>
  <si>
    <t>02-13-2021</t>
  </si>
  <si>
    <t>2870e</t>
  </si>
  <si>
    <t>02-14-2021</t>
  </si>
  <si>
    <t>2640e</t>
  </si>
  <si>
    <t>02-15-2021</t>
  </si>
  <si>
    <t>2818e</t>
  </si>
  <si>
    <t>02-16-2021</t>
  </si>
  <si>
    <t>2936e</t>
  </si>
  <si>
    <t>02-17-2021</t>
  </si>
  <si>
    <t>2505e</t>
  </si>
  <si>
    <t>02-18-2021</t>
  </si>
  <si>
    <t>2139e</t>
  </si>
  <si>
    <t>02-19-2021</t>
  </si>
  <si>
    <t>02-20-2021</t>
  </si>
  <si>
    <t>02-21-2021</t>
  </si>
  <si>
    <t>3670e</t>
  </si>
  <si>
    <t>02-22-2021</t>
  </si>
  <si>
    <t>4140e</t>
  </si>
  <si>
    <t>02-23-2021</t>
  </si>
  <si>
    <t>4100e</t>
  </si>
  <si>
    <t>02-24-2021</t>
  </si>
  <si>
    <t>4240e</t>
  </si>
  <si>
    <t>02-25-2021</t>
  </si>
  <si>
    <t>3474e</t>
  </si>
  <si>
    <t>02-26-2021</t>
  </si>
  <si>
    <t>3100e</t>
  </si>
  <si>
    <t>02-27-2021</t>
  </si>
  <si>
    <t>02-28-2021</t>
  </si>
  <si>
    <t>03-01-2021</t>
  </si>
  <si>
    <t>03-02-2021</t>
  </si>
  <si>
    <t>03-03-2021</t>
  </si>
  <si>
    <t>03-04-2021</t>
  </si>
  <si>
    <t>03-05-2021</t>
  </si>
  <si>
    <t>03-06-2021</t>
  </si>
  <si>
    <t>03-07-2021</t>
  </si>
  <si>
    <t>03-08-2021</t>
  </si>
  <si>
    <t>03-09-2021</t>
  </si>
  <si>
    <t>03-10-2021</t>
  </si>
  <si>
    <t>03-11-2021</t>
  </si>
  <si>
    <t>03-12-2021</t>
  </si>
  <si>
    <t>03-13-2021</t>
  </si>
  <si>
    <t>03-14-2021</t>
  </si>
  <si>
    <t>03-15-2021</t>
  </si>
  <si>
    <t>03-16-2021</t>
  </si>
  <si>
    <t>03-17-2021</t>
  </si>
  <si>
    <t>03-18-2021</t>
  </si>
  <si>
    <t>03-19-2021</t>
  </si>
  <si>
    <t>03-20-2021</t>
  </si>
  <si>
    <t>03-21-2021</t>
  </si>
  <si>
    <t>03-22-2021</t>
  </si>
  <si>
    <t>03-23-2021</t>
  </si>
  <si>
    <t>03-24-2021</t>
  </si>
  <si>
    <t>03-25-2021</t>
  </si>
  <si>
    <t>03-26-2021</t>
  </si>
  <si>
    <t>03-27-2021</t>
  </si>
  <si>
    <t>03-28-2021</t>
  </si>
  <si>
    <t>03-29-2021</t>
  </si>
  <si>
    <t>03-30-2021</t>
  </si>
  <si>
    <t>03-31-2021</t>
  </si>
  <si>
    <t>04-01-2021</t>
  </si>
  <si>
    <t>04-02-2021</t>
  </si>
  <si>
    <t>04-03-2021</t>
  </si>
  <si>
    <t>04-04-2021</t>
  </si>
  <si>
    <t>04-05-2021</t>
  </si>
  <si>
    <t>04-06-2021</t>
  </si>
  <si>
    <t>04-07-2021</t>
  </si>
  <si>
    <t>04-08-2021</t>
  </si>
  <si>
    <t>04-09-2021</t>
  </si>
  <si>
    <t>04-10-2021</t>
  </si>
  <si>
    <t>04-11-2021</t>
  </si>
  <si>
    <t>04-12-2021</t>
  </si>
  <si>
    <t>04-13-2021</t>
  </si>
  <si>
    <t>04-14-2021</t>
  </si>
  <si>
    <t>04-15-2021</t>
  </si>
  <si>
    <t>04-16-2021</t>
  </si>
  <si>
    <t>04-17-2021</t>
  </si>
  <si>
    <t>04-18-2021</t>
  </si>
  <si>
    <t>04-19-2021</t>
  </si>
  <si>
    <t>04-20-2021</t>
  </si>
  <si>
    <t>04-21-2021</t>
  </si>
  <si>
    <t>04-22-2021</t>
  </si>
  <si>
    <t>04-23-2021</t>
  </si>
  <si>
    <t>04-24-2021</t>
  </si>
  <si>
    <t>04-25-2021</t>
  </si>
  <si>
    <t>04-26-2021</t>
  </si>
  <si>
    <t>04-27-2021</t>
  </si>
  <si>
    <t>04-28-2021</t>
  </si>
  <si>
    <t>04-29-2021</t>
  </si>
  <si>
    <t>04-30-2021</t>
  </si>
  <si>
    <t>05-01-2021</t>
  </si>
  <si>
    <t>05-02-2021</t>
  </si>
  <si>
    <t>05-03-2021</t>
  </si>
  <si>
    <t>05-04-2021</t>
  </si>
  <si>
    <t>05-05-2021</t>
  </si>
  <si>
    <t>05-06-2021</t>
  </si>
  <si>
    <t>05-07-2021</t>
  </si>
  <si>
    <t>05-08-2021</t>
  </si>
  <si>
    <t>05-09-2021</t>
  </si>
  <si>
    <t>05-10-2021</t>
  </si>
  <si>
    <t>05-11-2021</t>
  </si>
  <si>
    <t>05-12-2021</t>
  </si>
  <si>
    <t>05-13-2021</t>
  </si>
  <si>
    <t>05-14-2021</t>
  </si>
  <si>
    <t>05-15-2021</t>
  </si>
  <si>
    <t>05-16-2021</t>
  </si>
  <si>
    <t>05-17-2021</t>
  </si>
  <si>
    <t>05-18-2021</t>
  </si>
  <si>
    <t>05-19-2021</t>
  </si>
  <si>
    <t>05-20-2021</t>
  </si>
  <si>
    <t>05-21-2021</t>
  </si>
  <si>
    <t>05-22-2021</t>
  </si>
  <si>
    <t>05-23-2021</t>
  </si>
  <si>
    <t>05-24-2021</t>
  </si>
  <si>
    <t>05-25-2021</t>
  </si>
  <si>
    <t>05-26-2021</t>
  </si>
  <si>
    <t>05-27-2021</t>
  </si>
  <si>
    <t>05-28-2021</t>
  </si>
  <si>
    <t>05-29-2021</t>
  </si>
  <si>
    <t>05-30-2021</t>
  </si>
  <si>
    <t>05-31-2021</t>
  </si>
  <si>
    <t>06-01-2021</t>
  </si>
  <si>
    <t>06-02-2021</t>
  </si>
  <si>
    <t>06-03-2021</t>
  </si>
  <si>
    <t>06-04-2021</t>
  </si>
  <si>
    <t>06-05-2021</t>
  </si>
  <si>
    <t>06-06-2021</t>
  </si>
  <si>
    <t>06-07-2021</t>
  </si>
  <si>
    <t>06-08-2021</t>
  </si>
  <si>
    <t>06-09-2021</t>
  </si>
  <si>
    <t>06-10-2021</t>
  </si>
  <si>
    <t>06-11-2021</t>
  </si>
  <si>
    <t>06-12-2021</t>
  </si>
  <si>
    <t>06-13-2021</t>
  </si>
  <si>
    <t>06-14-2021</t>
  </si>
  <si>
    <t>06-15-2021</t>
  </si>
  <si>
    <t>06-16-2021</t>
  </si>
  <si>
    <t>06-17-2021</t>
  </si>
  <si>
    <t>06-18-2021</t>
  </si>
  <si>
    <t>06-19-2021</t>
  </si>
  <si>
    <t>06-20-2021</t>
  </si>
  <si>
    <t>06-21-2021</t>
  </si>
  <si>
    <t>06-22-2021</t>
  </si>
  <si>
    <t>06-23-2021</t>
  </si>
  <si>
    <t>06-24-2021</t>
  </si>
  <si>
    <t>06-25-2021</t>
  </si>
  <si>
    <t>06-26-2021</t>
  </si>
  <si>
    <t>06-27-2021</t>
  </si>
  <si>
    <t>06-28-2021</t>
  </si>
  <si>
    <t>06-29-2021</t>
  </si>
  <si>
    <t>06-30-2021</t>
  </si>
  <si>
    <t>07-01-2021</t>
  </si>
  <si>
    <t>07-02-2021</t>
  </si>
  <si>
    <t>07-03-2021</t>
  </si>
  <si>
    <t>07-04-2021</t>
  </si>
  <si>
    <t>07-05-2021</t>
  </si>
  <si>
    <t>07-06-2021</t>
  </si>
  <si>
    <t>07-07-2021</t>
  </si>
  <si>
    <t>07-08-2021</t>
  </si>
  <si>
    <t>07-09-2021</t>
  </si>
  <si>
    <t>07-10-2021</t>
  </si>
  <si>
    <t>07-11-2021</t>
  </si>
  <si>
    <t>07-12-2021</t>
  </si>
  <si>
    <t>07-13-2021</t>
  </si>
  <si>
    <t>07-14-2021</t>
  </si>
  <si>
    <t>07-15-2021</t>
  </si>
  <si>
    <t>07-16-2021</t>
  </si>
  <si>
    <t>07-17-2021</t>
  </si>
  <si>
    <t>07-18-2021</t>
  </si>
  <si>
    <t>07-19-2021</t>
  </si>
  <si>
    <t>07-20-2021</t>
  </si>
  <si>
    <t>07-21-2021</t>
  </si>
  <si>
    <t>07-22-2021</t>
  </si>
  <si>
    <t>07-23-2021</t>
  </si>
  <si>
    <t>07-24-2021</t>
  </si>
  <si>
    <t>07-25-2021</t>
  </si>
  <si>
    <t>07-26-2021</t>
  </si>
  <si>
    <t>07-27-2021</t>
  </si>
  <si>
    <t>07-28-2021</t>
  </si>
  <si>
    <t>07-29-2021</t>
  </si>
  <si>
    <t>07-30-2021</t>
  </si>
  <si>
    <t>07-31-2021</t>
  </si>
  <si>
    <t>08-01-2021</t>
  </si>
  <si>
    <t>08-02-2021</t>
  </si>
  <si>
    <t>08-03-2021</t>
  </si>
  <si>
    <t>08-04-2021</t>
  </si>
  <si>
    <t>08-05-2021</t>
  </si>
  <si>
    <t>08-06-2021</t>
  </si>
  <si>
    <t>08-08-2021</t>
  </si>
  <si>
    <t>08-09-2021</t>
  </si>
  <si>
    <t>08-07-2021</t>
  </si>
  <si>
    <t>08-10-2021</t>
  </si>
  <si>
    <t>08-11-2021</t>
  </si>
  <si>
    <t>08-12-2021</t>
  </si>
  <si>
    <t>08-13-2021</t>
  </si>
  <si>
    <t>08-14-2021</t>
  </si>
  <si>
    <t>08-15-2021</t>
  </si>
  <si>
    <t>08-16-2021</t>
  </si>
  <si>
    <t>08-17-2021</t>
  </si>
  <si>
    <t>08-18-2021</t>
  </si>
  <si>
    <t>08-19-2021</t>
  </si>
  <si>
    <t>08-20-2021</t>
  </si>
  <si>
    <t>08-21-2021</t>
  </si>
  <si>
    <t>08-22-2021</t>
  </si>
  <si>
    <t>08-23-2021</t>
  </si>
  <si>
    <t>08-24-2021</t>
  </si>
  <si>
    <t>08-25-2021</t>
  </si>
  <si>
    <t>08-26-2021</t>
  </si>
  <si>
    <t>08-27-2021</t>
  </si>
  <si>
    <t>08-28-2021</t>
  </si>
  <si>
    <t>08-29-2021</t>
  </si>
  <si>
    <t>08-30-2021</t>
  </si>
  <si>
    <t>08-31-2021</t>
  </si>
  <si>
    <t>09-01-2021</t>
  </si>
  <si>
    <t>09-02-2021</t>
  </si>
  <si>
    <t>4D</t>
  </si>
  <si>
    <t>09-03-2021</t>
  </si>
  <si>
    <t>09-04-2021</t>
  </si>
  <si>
    <t>09-05-2021</t>
  </si>
  <si>
    <t>09-06-2021</t>
  </si>
  <si>
    <t>09-07-2021</t>
  </si>
  <si>
    <t>09-08-2021</t>
  </si>
  <si>
    <t>09-09-2021</t>
  </si>
  <si>
    <t>09-10-2021</t>
  </si>
  <si>
    <t>09-11-2021</t>
  </si>
  <si>
    <t>09-12-2021</t>
  </si>
  <si>
    <t>09-13-2021</t>
  </si>
  <si>
    <t>09-14-2021</t>
  </si>
  <si>
    <t>09-15-2021</t>
  </si>
  <si>
    <t>09-16-2021</t>
  </si>
  <si>
    <t>09-17-2021</t>
  </si>
  <si>
    <t>09-18-2021</t>
  </si>
  <si>
    <t>09-19-2021</t>
  </si>
  <si>
    <t>09-20-2021</t>
  </si>
  <si>
    <t>09-21-2021</t>
  </si>
  <si>
    <t>09-22-2021</t>
  </si>
  <si>
    <t>09-23-2021</t>
  </si>
  <si>
    <t>09-24-2021</t>
  </si>
  <si>
    <t>09-25-2021</t>
  </si>
  <si>
    <t>09-26-2021</t>
  </si>
  <si>
    <t>09-27-2021</t>
  </si>
  <si>
    <t>09-28-2021</t>
  </si>
  <si>
    <t>09-29-2021</t>
  </si>
  <si>
    <t>09-30-2021</t>
  </si>
  <si>
    <t>10-01-2021</t>
  </si>
  <si>
    <t>10-02-2021</t>
  </si>
  <si>
    <t>10-03-2021</t>
  </si>
  <si>
    <t>10-04-2021</t>
  </si>
  <si>
    <t>10-05-2021</t>
  </si>
  <si>
    <t>10-06-2021</t>
  </si>
  <si>
    <t>10-07-2021</t>
  </si>
  <si>
    <t>10-08-2021</t>
  </si>
  <si>
    <t>10-09-2021</t>
  </si>
  <si>
    <t>10-10-2021</t>
  </si>
  <si>
    <t>10-11-2021</t>
  </si>
  <si>
    <t>10-12-2021</t>
  </si>
  <si>
    <t>10-13-2021</t>
  </si>
  <si>
    <t>10-14-2021</t>
  </si>
  <si>
    <t>10-15-2021</t>
  </si>
  <si>
    <t>10-16-2021</t>
  </si>
  <si>
    <t>10-17-2021</t>
  </si>
  <si>
    <t>10-18-2021</t>
  </si>
  <si>
    <t>10-19-2021</t>
  </si>
  <si>
    <t>10-20-2021</t>
  </si>
  <si>
    <t>10-21-2021</t>
  </si>
  <si>
    <t>10-22-2021</t>
  </si>
  <si>
    <t>10-23-2021</t>
  </si>
  <si>
    <t>10-24-2021</t>
  </si>
  <si>
    <t>10-26-2021</t>
  </si>
  <si>
    <t>10-27-2021</t>
  </si>
  <si>
    <t>10-25-2021</t>
  </si>
  <si>
    <t>10-28-2021</t>
  </si>
  <si>
    <t>10-29-2021</t>
  </si>
  <si>
    <t>10-30-2021</t>
  </si>
  <si>
    <t>10-31-2021</t>
  </si>
  <si>
    <t>11-01-2021</t>
  </si>
  <si>
    <t>11-02-2021</t>
  </si>
  <si>
    <t>11-03-2021</t>
  </si>
  <si>
    <t>11-04-2021</t>
  </si>
  <si>
    <t>11-05-2021</t>
  </si>
  <si>
    <t>11-06-2021</t>
  </si>
  <si>
    <t>11-07-2021</t>
  </si>
  <si>
    <t>11-08-2021</t>
  </si>
  <si>
    <t>11-09-2021</t>
  </si>
  <si>
    <t>11-10-2021</t>
  </si>
  <si>
    <t>11-11-2021</t>
  </si>
  <si>
    <t>11-12-2021</t>
  </si>
  <si>
    <t>11-13-2021</t>
  </si>
  <si>
    <t>11-14-2021</t>
  </si>
  <si>
    <t>11-15-2021</t>
  </si>
  <si>
    <t>11-16-2022</t>
  </si>
  <si>
    <t>11-17-2022</t>
  </si>
  <si>
    <t>11-18-2021</t>
  </si>
  <si>
    <t>11-16-2021</t>
  </si>
  <si>
    <t>11-19-2021</t>
  </si>
  <si>
    <t>11-17-2021</t>
  </si>
  <si>
    <t>11-20-2021</t>
  </si>
  <si>
    <t>11-21-2021</t>
  </si>
  <si>
    <t>11-22-2021</t>
  </si>
  <si>
    <t>11-23-2021</t>
  </si>
  <si>
    <t>11-24-2021</t>
  </si>
  <si>
    <t>11-25-2021</t>
  </si>
  <si>
    <t>11-26-2021</t>
  </si>
  <si>
    <t>11-27-2021</t>
  </si>
  <si>
    <t>11-28-2021</t>
  </si>
  <si>
    <t>11-29-2021</t>
  </si>
  <si>
    <t>11-30-2021</t>
  </si>
  <si>
    <t>12-01-2021</t>
  </si>
  <si>
    <t>12-02-2021</t>
  </si>
  <si>
    <t>12-03-2021</t>
  </si>
  <si>
    <t>12-04-2021</t>
  </si>
  <si>
    <t>12-05-2021</t>
  </si>
  <si>
    <t>12-06-2021</t>
  </si>
  <si>
    <t>12-07-2021</t>
  </si>
  <si>
    <t>12-08-2021</t>
  </si>
  <si>
    <t>12-09-2021</t>
  </si>
  <si>
    <t>12-10-2021</t>
  </si>
  <si>
    <t>12-11-2021</t>
  </si>
  <si>
    <t>12-12-2021</t>
  </si>
  <si>
    <t>12-13-2021</t>
  </si>
  <si>
    <t>12-14-2021</t>
  </si>
  <si>
    <t>12-15-2021</t>
  </si>
  <si>
    <t>12-16-2021</t>
  </si>
  <si>
    <t>12-17-2021</t>
  </si>
  <si>
    <t>12-18-2021</t>
  </si>
  <si>
    <t>12-19-2021</t>
  </si>
  <si>
    <t>12-20-2021</t>
  </si>
  <si>
    <t>12-21-2021</t>
  </si>
  <si>
    <t>12-22-2021</t>
  </si>
  <si>
    <t>12-23-2021</t>
  </si>
  <si>
    <t>12-24-2021</t>
  </si>
  <si>
    <t>12-25-2021</t>
  </si>
  <si>
    <t>12-26-2021</t>
  </si>
  <si>
    <t>12-27-2021</t>
  </si>
  <si>
    <t>12-28-2021</t>
  </si>
  <si>
    <t>12-29-2021</t>
  </si>
  <si>
    <t>12-30-2021</t>
  </si>
  <si>
    <t>12-31-2021</t>
  </si>
  <si>
    <t>01-01-2022</t>
  </si>
  <si>
    <t>01-02-2022</t>
  </si>
  <si>
    <t>01-03-2022</t>
  </si>
  <si>
    <t>01-04-2022</t>
  </si>
  <si>
    <t>01-05-2022</t>
  </si>
  <si>
    <t>01-06-2022</t>
  </si>
  <si>
    <t>01-07-2022</t>
  </si>
  <si>
    <t>01-08-2022</t>
  </si>
  <si>
    <t>01-09-2022</t>
  </si>
  <si>
    <t>01-10-2022</t>
  </si>
  <si>
    <t>01-11-2022</t>
  </si>
  <si>
    <t>01-12-2022</t>
  </si>
  <si>
    <t>01-13-2022</t>
  </si>
  <si>
    <t>01-14-2022</t>
  </si>
  <si>
    <t>01-15-2022</t>
  </si>
  <si>
    <t>01-16-2022</t>
  </si>
  <si>
    <t>01-17-2022</t>
  </si>
  <si>
    <t>01-18-2022</t>
  </si>
  <si>
    <t>01-19-2022</t>
  </si>
  <si>
    <t>01-20-2022</t>
  </si>
  <si>
    <t>01-21-2022</t>
  </si>
  <si>
    <t>01-22-2022</t>
  </si>
  <si>
    <t>01-23-2022</t>
  </si>
  <si>
    <t>01-24-2022</t>
  </si>
  <si>
    <t>e3700</t>
  </si>
  <si>
    <t>01-25-2022</t>
  </si>
  <si>
    <t>e4400</t>
  </si>
  <si>
    <t>01-26-2022</t>
  </si>
  <si>
    <t>e3900</t>
  </si>
  <si>
    <t>01-27-2022</t>
  </si>
  <si>
    <t>e3200</t>
  </si>
  <si>
    <t>01-28-2022</t>
  </si>
  <si>
    <t>e3350</t>
  </si>
  <si>
    <t>01-29-2022</t>
  </si>
  <si>
    <t>e3280</t>
  </si>
  <si>
    <t>01-30-2022</t>
  </si>
  <si>
    <t>01-31-2022</t>
  </si>
  <si>
    <t>e3650</t>
  </si>
  <si>
    <t>02-01-2022</t>
  </si>
  <si>
    <t>02-02-2022</t>
  </si>
  <si>
    <t>e2650</t>
  </si>
  <si>
    <t>02-03-2022</t>
  </si>
  <si>
    <t>02-04-2022</t>
  </si>
  <si>
    <t>e2500</t>
  </si>
  <si>
    <t>02-05-2022</t>
  </si>
  <si>
    <t>e2100</t>
  </si>
  <si>
    <t>02-06-2022</t>
  </si>
  <si>
    <t>02-07-2022</t>
  </si>
  <si>
    <t>e2200</t>
  </si>
  <si>
    <t>02-08-2022</t>
  </si>
  <si>
    <t>e7500</t>
  </si>
  <si>
    <t>02-09-2022</t>
  </si>
  <si>
    <t>e5000</t>
  </si>
  <si>
    <t>02-10-2022</t>
  </si>
  <si>
    <t>02-11-2022</t>
  </si>
  <si>
    <t>02-12-2022</t>
  </si>
  <si>
    <t>02-13-2022</t>
  </si>
  <si>
    <t>02-14-2022</t>
  </si>
  <si>
    <t>02-15-2022</t>
  </si>
  <si>
    <t>02-16-2022</t>
  </si>
  <si>
    <t>02-17-2022</t>
  </si>
  <si>
    <t>02-18-2022</t>
  </si>
  <si>
    <t>02-19-2022</t>
  </si>
  <si>
    <t>02-20-2022</t>
  </si>
  <si>
    <t>02-21-2022</t>
  </si>
  <si>
    <t>02-22-2022</t>
  </si>
  <si>
    <t>02-23-2022</t>
  </si>
  <si>
    <t>02-24-2022</t>
  </si>
  <si>
    <t>02-25-2022</t>
  </si>
  <si>
    <t>02-26-2022</t>
  </si>
  <si>
    <t>02-27-2022</t>
  </si>
  <si>
    <t>02-28-2022</t>
  </si>
  <si>
    <t>03-01-2022</t>
  </si>
  <si>
    <t>03-02-2022</t>
  </si>
  <si>
    <t>03-03-2022</t>
  </si>
  <si>
    <t>03-04-2022</t>
  </si>
  <si>
    <t>03-05-2022</t>
  </si>
  <si>
    <t>03-06-2022</t>
  </si>
  <si>
    <t>03-07-2022</t>
  </si>
  <si>
    <t>03-08-2022</t>
  </si>
  <si>
    <t>03-09-2022</t>
  </si>
  <si>
    <t>03-10-2022</t>
  </si>
  <si>
    <t>03-11-2022</t>
  </si>
  <si>
    <t>03-12-2022</t>
  </si>
  <si>
    <t>03-13-2022</t>
  </si>
  <si>
    <t>03-15-2022</t>
  </si>
  <si>
    <t>03-16-2022</t>
  </si>
  <si>
    <t>03-14-2022</t>
  </si>
  <si>
    <t>03-17-2022</t>
  </si>
  <si>
    <t>03-18-2022</t>
  </si>
  <si>
    <t>03-19-2022</t>
  </si>
  <si>
    <t>03-20-2022</t>
  </si>
  <si>
    <t>03-21-2022</t>
  </si>
  <si>
    <t>03-22-2022</t>
  </si>
  <si>
    <t>03-23-2022</t>
  </si>
  <si>
    <t>03-24-2022</t>
  </si>
  <si>
    <t>03-25-2022</t>
  </si>
  <si>
    <t>03-26-2022</t>
  </si>
  <si>
    <t>03-27-2022</t>
  </si>
  <si>
    <t>03-28-2022</t>
  </si>
  <si>
    <t>03-29-2022</t>
  </si>
  <si>
    <t>03-30-2022</t>
  </si>
  <si>
    <t>03-31-2022</t>
  </si>
  <si>
    <t>04-01-2022</t>
  </si>
  <si>
    <t>04-02-2022</t>
  </si>
  <si>
    <t>04-03-2022</t>
  </si>
  <si>
    <t>04-04-2022</t>
  </si>
  <si>
    <t>04-05-2022</t>
  </si>
  <si>
    <t>04-06-2022</t>
  </si>
  <si>
    <t>04-07-2022</t>
  </si>
  <si>
    <t>04-08-2022</t>
  </si>
  <si>
    <t>04-09-2022</t>
  </si>
  <si>
    <t>04-10-2022</t>
  </si>
  <si>
    <t>04-11-2022</t>
  </si>
  <si>
    <t>04-12-2022</t>
  </si>
  <si>
    <t>4E</t>
  </si>
  <si>
    <t>04-13-2022</t>
  </si>
  <si>
    <t>04-14-2022</t>
  </si>
  <si>
    <t>04-15-2022</t>
  </si>
  <si>
    <t>mixed</t>
  </si>
  <si>
    <t>04-16-2022</t>
  </si>
  <si>
    <t>04-17-2022</t>
  </si>
  <si>
    <t>04-18-2022</t>
  </si>
  <si>
    <t>04-19-2022</t>
  </si>
  <si>
    <t>04-20-2022</t>
  </si>
  <si>
    <t>04-21-2022</t>
  </si>
  <si>
    <t>04-22-2022</t>
  </si>
  <si>
    <t>04-23-2022</t>
  </si>
  <si>
    <t>04-24-2022</t>
  </si>
  <si>
    <t>04-25-2022</t>
  </si>
  <si>
    <t>04-26-2022</t>
  </si>
  <si>
    <t>04-27-2022</t>
  </si>
  <si>
    <t>04-28-2022</t>
  </si>
  <si>
    <t>04-29-2022</t>
  </si>
  <si>
    <t>04-30-2022</t>
  </si>
  <si>
    <t>05-02-2022</t>
  </si>
  <si>
    <t>05-05-2022</t>
  </si>
  <si>
    <t>05-03-2022</t>
  </si>
  <si>
    <t>05-06-2022</t>
  </si>
  <si>
    <t>05-04-2022</t>
  </si>
  <si>
    <t>05-07-2022</t>
  </si>
  <si>
    <t>05-08-2022</t>
  </si>
  <si>
    <t>05-09-2022</t>
  </si>
  <si>
    <t>05-10-2022</t>
  </si>
  <si>
    <t>05-11-2022</t>
  </si>
  <si>
    <t>05-12-2022</t>
  </si>
  <si>
    <t>05-13-2022</t>
  </si>
  <si>
    <t>05-14-2022</t>
  </si>
  <si>
    <t>05-15-2022</t>
  </si>
  <si>
    <t>05-16-2022</t>
  </si>
  <si>
    <t>05-17-2022</t>
  </si>
  <si>
    <t>05-18-2022</t>
  </si>
  <si>
    <t>05-19-2022</t>
  </si>
  <si>
    <t>05-20-2022</t>
  </si>
  <si>
    <t>05-21-2022</t>
  </si>
  <si>
    <t>05-22-2022</t>
  </si>
  <si>
    <t>05-23-2022</t>
  </si>
  <si>
    <t>05-24-2022</t>
  </si>
  <si>
    <t>05-25-2022</t>
  </si>
  <si>
    <t>05-26-2022</t>
  </si>
  <si>
    <t>05-27-2022</t>
  </si>
  <si>
    <t>05-28-2022</t>
  </si>
  <si>
    <t>05-29-2022</t>
  </si>
  <si>
    <t>05-30-2022</t>
  </si>
  <si>
    <t>05-31-2022</t>
  </si>
  <si>
    <t>06-01-2022</t>
  </si>
  <si>
    <t>06-02-2022</t>
  </si>
  <si>
    <t>06-03-2022</t>
  </si>
  <si>
    <t>06-04-2022</t>
  </si>
  <si>
    <t>06-05-2022</t>
  </si>
  <si>
    <t>06-06-2022</t>
  </si>
  <si>
    <t>06-09-2022</t>
  </si>
  <si>
    <t>06-07-2022</t>
  </si>
  <si>
    <t>06-10-2022</t>
  </si>
  <si>
    <t>06-08-2022</t>
  </si>
  <si>
    <t>06-11-2022</t>
  </si>
  <si>
    <t>06-12-2022</t>
  </si>
  <si>
    <t>06-13-2022</t>
  </si>
  <si>
    <t>06-14-2022</t>
  </si>
  <si>
    <t>06-15-2022</t>
  </si>
  <si>
    <t>06-16-2022</t>
  </si>
  <si>
    <t>06-17-2022</t>
  </si>
  <si>
    <t>06-18-2022</t>
  </si>
  <si>
    <t>06-19-2022</t>
  </si>
  <si>
    <t>06-20-2022</t>
  </si>
  <si>
    <t>06-18-2023</t>
  </si>
  <si>
    <t>06-21-2023</t>
  </si>
  <si>
    <t>06-22-2022</t>
  </si>
  <si>
    <t>06-23-2022</t>
  </si>
  <si>
    <t>06-21-2022</t>
  </si>
  <si>
    <t>06-24-2022</t>
  </si>
  <si>
    <t>06-25-2022</t>
  </si>
  <si>
    <t>06-26-2022</t>
  </si>
  <si>
    <t>06-27-2022</t>
  </si>
  <si>
    <t>06-28-2022</t>
  </si>
  <si>
    <t>06-29-2022</t>
  </si>
  <si>
    <t>06-30-2022</t>
  </si>
  <si>
    <t>07-02-2022</t>
  </si>
  <si>
    <t>07-03-2022</t>
  </si>
  <si>
    <t>07-01-2022</t>
  </si>
  <si>
    <t>07-04-2022</t>
  </si>
  <si>
    <t>07-05-2022</t>
  </si>
  <si>
    <t>07-06-2022</t>
  </si>
  <si>
    <t>07-07-2022</t>
  </si>
  <si>
    <t>07-08-2022</t>
  </si>
  <si>
    <t>07-09-2022</t>
  </si>
  <si>
    <t>07-10-2022</t>
  </si>
  <si>
    <t>07-11-2022</t>
  </si>
  <si>
    <t>07-12-2022</t>
  </si>
  <si>
    <t>07-13-2022</t>
  </si>
  <si>
    <t>07-14-2022</t>
  </si>
  <si>
    <t>07-15-2022</t>
  </si>
  <si>
    <t>07-16-2022</t>
  </si>
  <si>
    <t>07-17-2022</t>
  </si>
  <si>
    <t>07-18-2022</t>
  </si>
  <si>
    <t>07-19-2022</t>
  </si>
  <si>
    <t>07-20-2022</t>
  </si>
  <si>
    <t>07-21-2022</t>
  </si>
  <si>
    <t>07-22-2022</t>
  </si>
  <si>
    <t>07-23-2022</t>
  </si>
  <si>
    <t>07-24-2022</t>
  </si>
  <si>
    <t>07-25-2022</t>
  </si>
  <si>
    <t>07-26-2022</t>
  </si>
  <si>
    <t>07-27-2022</t>
  </si>
  <si>
    <t>07-28-2022</t>
  </si>
  <si>
    <t>07-29-2022</t>
  </si>
  <si>
    <t>07-30-2022</t>
  </si>
  <si>
    <t>07-31-2022</t>
  </si>
  <si>
    <t>08-01-2022</t>
  </si>
  <si>
    <t>08-02-2022</t>
  </si>
  <si>
    <t>08-03-2022</t>
  </si>
  <si>
    <t>08-04-2022</t>
  </si>
  <si>
    <t>08-05-2022</t>
  </si>
  <si>
    <t>08-06-2022</t>
  </si>
  <si>
    <t>08-07-2022</t>
  </si>
  <si>
    <t>08-08-2022</t>
  </si>
  <si>
    <t>08-09-2022</t>
  </si>
  <si>
    <t>08-10-2022</t>
  </si>
  <si>
    <t>08-11-2022</t>
  </si>
  <si>
    <t>08-12-2022</t>
  </si>
  <si>
    <t>08-13-2022</t>
  </si>
  <si>
    <t>08-14-2022</t>
  </si>
  <si>
    <t>08-15-2022</t>
  </si>
  <si>
    <t>08-16-2022</t>
  </si>
  <si>
    <t>08-17-2022</t>
  </si>
  <si>
    <t>08-18-2022</t>
  </si>
  <si>
    <t>08-19-2022</t>
  </si>
  <si>
    <t>08-20-2022</t>
  </si>
  <si>
    <t>08-21-2022</t>
  </si>
  <si>
    <t>08-22-2022</t>
  </si>
  <si>
    <t>08-23-2022</t>
  </si>
  <si>
    <t>08-24-2022</t>
  </si>
  <si>
    <t>08-25-2022</t>
  </si>
  <si>
    <t>08-26-2022</t>
  </si>
  <si>
    <t>08-27-2022</t>
  </si>
  <si>
    <t>08-28-2022</t>
  </si>
  <si>
    <t>08-29-2022</t>
  </si>
  <si>
    <t>08-30-2022</t>
  </si>
  <si>
    <t>08-31-2022</t>
  </si>
  <si>
    <t>09-01-2022</t>
  </si>
  <si>
    <t>09-02-2022</t>
  </si>
  <si>
    <t>09-03-2022</t>
  </si>
  <si>
    <t>09-04-2022</t>
  </si>
  <si>
    <t>09-05-2022</t>
  </si>
  <si>
    <t>09-06-2022</t>
  </si>
  <si>
    <t>09-07-2022</t>
  </si>
  <si>
    <t>09-08-2022</t>
  </si>
  <si>
    <t>09-09-2022</t>
  </si>
  <si>
    <t>09-10-2022</t>
  </si>
  <si>
    <t>09-11-2022</t>
  </si>
  <si>
    <t>09-12-2022</t>
  </si>
  <si>
    <t>09-13-2022</t>
  </si>
  <si>
    <t>09-14-2022</t>
  </si>
  <si>
    <t>09-15-2022</t>
  </si>
  <si>
    <t>09-16-2022</t>
  </si>
  <si>
    <t>09-17-2022</t>
  </si>
  <si>
    <t>09-18-2022</t>
  </si>
  <si>
    <t>09-19-2022</t>
  </si>
  <si>
    <t>09-20-2022</t>
  </si>
  <si>
    <t>09-21-2022</t>
  </si>
  <si>
    <t>09-22-2022</t>
  </si>
  <si>
    <t>09-23-2022</t>
  </si>
  <si>
    <t>09-24-2022</t>
  </si>
  <si>
    <t>09-25-2022</t>
  </si>
  <si>
    <t>09-26-2022</t>
  </si>
  <si>
    <t>09-27-2022</t>
  </si>
  <si>
    <t>09-28-2022</t>
  </si>
  <si>
    <t>09-29-2022</t>
  </si>
  <si>
    <t>09-30-2022</t>
  </si>
  <si>
    <t>10-01-2022</t>
  </si>
  <si>
    <t>10-02-2022</t>
  </si>
  <si>
    <t>10-03-2022</t>
  </si>
  <si>
    <t>10-04-2022</t>
  </si>
  <si>
    <t>10-05-2022</t>
  </si>
  <si>
    <t>10-06-2022</t>
  </si>
  <si>
    <t>10-07-2022</t>
  </si>
  <si>
    <t>10-08-2022</t>
  </si>
  <si>
    <t>10-09-2022</t>
  </si>
  <si>
    <t>10-10-2022</t>
  </si>
  <si>
    <t>10-11-2022</t>
  </si>
  <si>
    <t>10-12-2022</t>
  </si>
  <si>
    <t>10-13-2022</t>
  </si>
  <si>
    <t>10-14-2022</t>
  </si>
  <si>
    <t>10-15-2022</t>
  </si>
  <si>
    <t>10-16-2022</t>
  </si>
  <si>
    <t>10-17-2022</t>
  </si>
  <si>
    <t>10-18-2022</t>
  </si>
  <si>
    <t>10-19-2022</t>
  </si>
  <si>
    <t>10-20-2022</t>
  </si>
  <si>
    <t>10-21-2022</t>
  </si>
  <si>
    <t>10-22-2022</t>
  </si>
  <si>
    <t>10-23-2022</t>
  </si>
  <si>
    <t>10-24-2022</t>
  </si>
  <si>
    <t>10-25-2022</t>
  </si>
  <si>
    <t>10-26-2022</t>
  </si>
  <si>
    <t>10-27-2022</t>
  </si>
  <si>
    <t>10-28-2022</t>
  </si>
  <si>
    <t>10-29-2022</t>
  </si>
  <si>
    <t>10-30-2022</t>
  </si>
  <si>
    <t>10-31-2022</t>
  </si>
  <si>
    <t>11-01-2022</t>
  </si>
  <si>
    <t>11-02-2022</t>
  </si>
  <si>
    <t>11-03-2022</t>
  </si>
  <si>
    <t>11-04-2022</t>
  </si>
  <si>
    <t>11-05-2022</t>
  </si>
  <si>
    <t>11-06-2022</t>
  </si>
  <si>
    <t>11-07-2022</t>
  </si>
  <si>
    <t>11-08-2022</t>
  </si>
  <si>
    <t>11-09-2022</t>
  </si>
  <si>
    <t>11-10-2022</t>
  </si>
  <si>
    <t>11-11-2022</t>
  </si>
  <si>
    <t>11-12-2022</t>
  </si>
  <si>
    <t>11-13-2022</t>
  </si>
  <si>
    <t>11-14-2022</t>
  </si>
  <si>
    <t>11-15-2022</t>
  </si>
  <si>
    <t>11-18-2022</t>
  </si>
  <si>
    <t>11-19-2022</t>
  </si>
  <si>
    <t>11-20-2022</t>
  </si>
  <si>
    <t>11-21-2022</t>
  </si>
  <si>
    <t>11-22-2022</t>
  </si>
  <si>
    <t>11-23-2022</t>
  </si>
  <si>
    <t>11-24-2022</t>
  </si>
  <si>
    <t>11-25-2022</t>
  </si>
  <si>
    <t>11-26-2022</t>
  </si>
  <si>
    <t>11-27-2022</t>
  </si>
  <si>
    <t>11-28-2022</t>
  </si>
  <si>
    <t>11-29-2022</t>
  </si>
  <si>
    <t>11-30-2022</t>
  </si>
  <si>
    <t>12-01-2022</t>
  </si>
  <si>
    <t>12-02-2022</t>
  </si>
  <si>
    <t>12-03-2022</t>
  </si>
  <si>
    <t>12-04-2022</t>
  </si>
  <si>
    <t>12-05-2022</t>
  </si>
  <si>
    <t>12-06-2022</t>
  </si>
  <si>
    <t>12-07-2022</t>
  </si>
  <si>
    <t>12-08-2022</t>
  </si>
  <si>
    <t>12-09-2022</t>
  </si>
  <si>
    <t>12-10-2022</t>
  </si>
  <si>
    <t>12-11-2022</t>
  </si>
  <si>
    <t>12-12-2022</t>
  </si>
  <si>
    <t>12-13-2022</t>
  </si>
  <si>
    <t>12-14-2022</t>
  </si>
  <si>
    <t>12-15-2022</t>
  </si>
  <si>
    <t>12-16-2022</t>
  </si>
  <si>
    <t>12-17-2022</t>
  </si>
  <si>
    <t>12-18-2022</t>
  </si>
  <si>
    <t>12-19-2022</t>
  </si>
  <si>
    <t>12-20-2022</t>
  </si>
  <si>
    <t>12-21-2022</t>
  </si>
  <si>
    <t>12-22-2022</t>
  </si>
  <si>
    <t>12-23-2022</t>
  </si>
  <si>
    <t>12-24-2022</t>
  </si>
  <si>
    <t>12-25-2022</t>
  </si>
  <si>
    <t>12-26-2022</t>
  </si>
  <si>
    <t>12-27-2022</t>
  </si>
  <si>
    <t>12-28-2022</t>
  </si>
  <si>
    <t>12-29-2022</t>
  </si>
  <si>
    <t>12-30-2022</t>
  </si>
  <si>
    <t>12-31-2022</t>
  </si>
  <si>
    <t>01-01-2023</t>
  </si>
  <si>
    <t>01-02-2023</t>
  </si>
  <si>
    <t>01-03-2023</t>
  </si>
  <si>
    <t>01-04-2023</t>
  </si>
  <si>
    <t>01-05-2023</t>
  </si>
  <si>
    <t>01-06-2023</t>
  </si>
  <si>
    <t>01-07-2023</t>
  </si>
  <si>
    <t>01-08-2023</t>
  </si>
  <si>
    <t>01-09-2023</t>
  </si>
  <si>
    <t>01-10-2023</t>
  </si>
  <si>
    <t>01-11-2023</t>
  </si>
  <si>
    <t>01-12-2023</t>
  </si>
  <si>
    <t>01-13-2023</t>
  </si>
  <si>
    <t>01-14-2023</t>
  </si>
  <si>
    <t>01-15-2023</t>
  </si>
  <si>
    <t>01-16-2023</t>
  </si>
  <si>
    <t>01-17-2023</t>
  </si>
  <si>
    <t>01-18-2023</t>
  </si>
  <si>
    <t>01-19-2023</t>
  </si>
  <si>
    <t>01-20-2023</t>
  </si>
  <si>
    <t>01-21-2023</t>
  </si>
  <si>
    <t>01-22-2023</t>
  </si>
  <si>
    <t>01-23-2023</t>
  </si>
  <si>
    <t>01-24-2023</t>
  </si>
  <si>
    <t>01-25-2023</t>
  </si>
  <si>
    <t>01-26-2023</t>
  </si>
  <si>
    <t>01-27-2023</t>
  </si>
  <si>
    <t>01-28-2023</t>
  </si>
  <si>
    <t>01-29-2023</t>
  </si>
  <si>
    <t>01-30-2023</t>
  </si>
  <si>
    <t>01-31-2023</t>
  </si>
  <si>
    <t>02-01-2023</t>
  </si>
  <si>
    <t>02-02-2023</t>
  </si>
  <si>
    <t>02-03-2023</t>
  </si>
  <si>
    <t>02-04-2023</t>
  </si>
  <si>
    <t>02-05-2023</t>
  </si>
  <si>
    <t>02-06-2023</t>
  </si>
  <si>
    <t>02-07-2023</t>
  </si>
  <si>
    <t>02-08-2023</t>
  </si>
  <si>
    <t>02-09-2023</t>
  </si>
  <si>
    <t>02-10-2023</t>
  </si>
  <si>
    <t>02-11-2023</t>
  </si>
  <si>
    <t>02-12-2023</t>
  </si>
  <si>
    <t>02-13-2023</t>
  </si>
  <si>
    <t>02-14-2023</t>
  </si>
  <si>
    <t>02-15-2023</t>
  </si>
  <si>
    <t>02-16-2023</t>
  </si>
  <si>
    <t>02-17-2023</t>
  </si>
  <si>
    <t>02-18-2023</t>
  </si>
  <si>
    <t>02-19-2023</t>
  </si>
  <si>
    <t>02-20-2023</t>
  </si>
  <si>
    <t>02-21-2023</t>
  </si>
  <si>
    <t>02-22-2023</t>
  </si>
  <si>
    <t>02-23-2023</t>
  </si>
  <si>
    <t>02-24-2023</t>
  </si>
  <si>
    <t>02-25-2023</t>
  </si>
  <si>
    <t>02-26-2023</t>
  </si>
  <si>
    <t>02-27-2023</t>
  </si>
  <si>
    <t>02-28-2023</t>
  </si>
  <si>
    <t>03-01-2023</t>
  </si>
  <si>
    <t>03-02-2023</t>
  </si>
  <si>
    <t>03-03-2023</t>
  </si>
  <si>
    <t>03-04-2023</t>
  </si>
  <si>
    <t>03-05-2023</t>
  </si>
  <si>
    <t>03-06-2023</t>
  </si>
  <si>
    <t>03-07-2023</t>
  </si>
  <si>
    <t>03-08-2023</t>
  </si>
  <si>
    <t>03-09-2023</t>
  </si>
  <si>
    <t>03-10-2023</t>
  </si>
  <si>
    <t>03-11-2023</t>
  </si>
  <si>
    <t>03-12-2023</t>
  </si>
  <si>
    <t>03-13-2023</t>
  </si>
  <si>
    <t>03-14-2023</t>
  </si>
  <si>
    <t>03-15-2023</t>
  </si>
  <si>
    <t>03-16-2023</t>
  </si>
  <si>
    <t>03-18-2023</t>
  </si>
  <si>
    <t>03-19-2023</t>
  </si>
  <si>
    <t>03-17-2023</t>
  </si>
  <si>
    <t>03-20-2023</t>
  </si>
  <si>
    <t>03-21-2023</t>
  </si>
  <si>
    <t>03-22-2023</t>
  </si>
  <si>
    <t>03-23-2023</t>
  </si>
  <si>
    <t>03-24-2023</t>
  </si>
  <si>
    <t>03-25-2023</t>
  </si>
  <si>
    <t>03-26-2023</t>
  </si>
  <si>
    <t>03-27-2023</t>
  </si>
  <si>
    <t>03-28-2023</t>
  </si>
  <si>
    <t>03-29-2023</t>
  </si>
  <si>
    <t>03-30-2023</t>
  </si>
  <si>
    <t>03-31-2023</t>
  </si>
  <si>
    <t>04-01-2023</t>
  </si>
  <si>
    <t>04-02-2023</t>
  </si>
  <si>
    <t>04-03-2023</t>
  </si>
  <si>
    <t>04-04-2023</t>
  </si>
  <si>
    <t>04-05-2023</t>
  </si>
  <si>
    <t>04-06-2023</t>
  </si>
  <si>
    <t>04-07-2023</t>
  </si>
  <si>
    <t>04-08-2023</t>
  </si>
  <si>
    <t>04-09-2023</t>
  </si>
  <si>
    <t>04-10-2023</t>
  </si>
  <si>
    <t>04-11-2023</t>
  </si>
  <si>
    <t>04-12-2023</t>
  </si>
  <si>
    <t>04-13-2023</t>
  </si>
  <si>
    <t>04-14-2023</t>
  </si>
  <si>
    <t>04-15-2023</t>
  </si>
  <si>
    <t>04-16-2023</t>
  </si>
  <si>
    <t>04-17-2023</t>
  </si>
  <si>
    <t>04-18-2023</t>
  </si>
  <si>
    <t>04-19-2023</t>
  </si>
  <si>
    <t>04-20-2023</t>
  </si>
  <si>
    <t>04-21-2023</t>
  </si>
  <si>
    <t>04-22-2023</t>
  </si>
  <si>
    <t>04-23-2023</t>
  </si>
  <si>
    <t>04-24-2023</t>
  </si>
  <si>
    <t>04-25-2023</t>
  </si>
  <si>
    <t>04-26-2023</t>
  </si>
  <si>
    <t>04-27-2023</t>
  </si>
  <si>
    <t>04-28-2023</t>
  </si>
  <si>
    <t>04-29-2023</t>
  </si>
  <si>
    <t>04-30-2023</t>
  </si>
  <si>
    <t>05-01-2023</t>
  </si>
  <si>
    <t>05-02-2023</t>
  </si>
  <si>
    <t>05-03-2023</t>
  </si>
  <si>
    <t>05-04-2023</t>
  </si>
  <si>
    <t>05-05-2023</t>
  </si>
  <si>
    <t>05-06-2023</t>
  </si>
  <si>
    <t>05-07-2023</t>
  </si>
  <si>
    <t>05-08-2023</t>
  </si>
  <si>
    <t>05-09-2023</t>
  </si>
  <si>
    <t>05-10-2023</t>
  </si>
  <si>
    <t>05-11-2023</t>
  </si>
  <si>
    <t>05-12-2023</t>
  </si>
  <si>
    <t>05-13-2023</t>
  </si>
  <si>
    <t>05-14-2023</t>
  </si>
  <si>
    <t>05-15-2023</t>
  </si>
  <si>
    <t>05-16-2023</t>
  </si>
  <si>
    <t>05-17-2023</t>
  </si>
  <si>
    <t>05-18-2023</t>
  </si>
  <si>
    <t>05-19-2023</t>
  </si>
  <si>
    <t>05-20-2023</t>
  </si>
  <si>
    <t>05-21-2023</t>
  </si>
  <si>
    <t>05-22-2023</t>
  </si>
  <si>
    <t>05-23-2023</t>
  </si>
  <si>
    <t>05-24-2023</t>
  </si>
  <si>
    <t>05-25-2023</t>
  </si>
  <si>
    <t>05-26-2023</t>
  </si>
  <si>
    <t>05-27-2023</t>
  </si>
  <si>
    <t>05-28-2023</t>
  </si>
  <si>
    <t>05-29-2023</t>
  </si>
  <si>
    <t>05-30-2023</t>
  </si>
  <si>
    <t>05-31-2023</t>
  </si>
  <si>
    <t>06-01-2023</t>
  </si>
  <si>
    <t>06-02-2023</t>
  </si>
  <si>
    <t>06-03-2023</t>
  </si>
  <si>
    <t>06-04-2023</t>
  </si>
  <si>
    <t>06-05-2023</t>
  </si>
  <si>
    <t>06-06-2023</t>
  </si>
  <si>
    <t>06-07-2023</t>
  </si>
  <si>
    <t>06-08-2023</t>
  </si>
  <si>
    <t>06-09-2023</t>
  </si>
  <si>
    <t>06-10-2023</t>
  </si>
  <si>
    <t>06-11-2023</t>
  </si>
  <si>
    <t>06-12-2023</t>
  </si>
  <si>
    <t>06-13-2023</t>
  </si>
  <si>
    <t>06-14-2023</t>
  </si>
  <si>
    <t>06-15-2023</t>
  </si>
  <si>
    <t>06-16-2023</t>
  </si>
  <si>
    <t>06-17-2023</t>
  </si>
  <si>
    <t>06-19-2023</t>
  </si>
  <si>
    <t>06-20-2023</t>
  </si>
  <si>
    <t>06-22-2023</t>
  </si>
  <si>
    <t>06-23-2023</t>
  </si>
  <si>
    <t>06-24-2023</t>
  </si>
  <si>
    <t>06-25-2023</t>
  </si>
  <si>
    <t>06-26-2023</t>
  </si>
  <si>
    <t>06-27-2023</t>
  </si>
  <si>
    <t>06-28-2023</t>
  </si>
  <si>
    <t>06-29-2023</t>
  </si>
  <si>
    <t>06-30-2023</t>
  </si>
  <si>
    <t>07-01-2023</t>
  </si>
  <si>
    <t>07-02-2023</t>
  </si>
  <si>
    <t>07-03-2023</t>
  </si>
  <si>
    <t>07-04-2023</t>
  </si>
  <si>
    <t>07-05-2023</t>
  </si>
  <si>
    <t>07-06-2023</t>
  </si>
  <si>
    <t>07-07-2023</t>
  </si>
  <si>
    <t>07-08-2023</t>
  </si>
  <si>
    <t>07-09-2023</t>
  </si>
  <si>
    <t>07-10-2023</t>
  </si>
  <si>
    <t>07-11-2023</t>
  </si>
  <si>
    <t>07-12-2023</t>
  </si>
  <si>
    <t>07-13-2023</t>
  </si>
  <si>
    <t>07-14-2023</t>
  </si>
  <si>
    <t>07-15-2023</t>
  </si>
  <si>
    <t>07-16-2023</t>
  </si>
  <si>
    <t>07-17-2023</t>
  </si>
  <si>
    <t>07-18-2023</t>
  </si>
  <si>
    <t>07-19-2023</t>
  </si>
  <si>
    <t>07-20-2023</t>
  </si>
  <si>
    <t>07-21-2023</t>
  </si>
  <si>
    <t>07-22-2023</t>
  </si>
  <si>
    <t>07-23-2023</t>
  </si>
  <si>
    <t>07-24-2023</t>
  </si>
  <si>
    <t>07-25-2023</t>
  </si>
  <si>
    <t>07-26-2023</t>
  </si>
  <si>
    <t>07-27-2023</t>
  </si>
  <si>
    <t>07-28-2023</t>
  </si>
  <si>
    <t>07-29-2023</t>
  </si>
  <si>
    <t>07-30-2023</t>
  </si>
  <si>
    <t>07-31-2023</t>
  </si>
  <si>
    <t>08-01-2023</t>
  </si>
  <si>
    <t>08-02-2023</t>
  </si>
  <si>
    <t>08-03-2023</t>
  </si>
  <si>
    <t>08-04-2023</t>
  </si>
  <si>
    <t>08-05-2023</t>
  </si>
  <si>
    <t>08-06-2023</t>
  </si>
  <si>
    <t>08-07-2023</t>
  </si>
  <si>
    <t>08-08-2023</t>
  </si>
  <si>
    <t>08-09-2023</t>
  </si>
  <si>
    <t>08-10-2023</t>
  </si>
  <si>
    <t>08-11-2023</t>
  </si>
  <si>
    <t>08-12-2023</t>
  </si>
  <si>
    <t>08-13-2023</t>
  </si>
  <si>
    <t>08-14-2023</t>
  </si>
  <si>
    <t>08-15-2023</t>
  </si>
  <si>
    <t>08-16-2023</t>
  </si>
  <si>
    <t>08-17-2023</t>
  </si>
  <si>
    <t>08-18-2023</t>
  </si>
  <si>
    <t>08-19-2023</t>
  </si>
  <si>
    <t>08-20-2023</t>
  </si>
  <si>
    <t>08-21-2023</t>
  </si>
  <si>
    <t>08-22-2023</t>
  </si>
  <si>
    <t>08-23-2023</t>
  </si>
  <si>
    <t>08-24-2023</t>
  </si>
  <si>
    <t>08-25-2023</t>
  </si>
  <si>
    <t>08-26-2023</t>
  </si>
  <si>
    <t>08-27-2023</t>
  </si>
  <si>
    <t>08-28-2023</t>
  </si>
  <si>
    <t>08-29-2023</t>
  </si>
  <si>
    <t>08-30-2023</t>
  </si>
  <si>
    <t>08-31-2023</t>
  </si>
  <si>
    <t>09-01-2023</t>
  </si>
  <si>
    <t>09-02-2023</t>
  </si>
  <si>
    <t>09-03-2023</t>
  </si>
  <si>
    <t>09-04-2023</t>
  </si>
  <si>
    <t>09-05-2023</t>
  </si>
  <si>
    <t>09-06-2023</t>
  </si>
  <si>
    <t>09-07-2023</t>
  </si>
  <si>
    <t>09-08-2023</t>
  </si>
  <si>
    <t>09-09-2023</t>
  </si>
  <si>
    <t>09-10-2023</t>
  </si>
  <si>
    <t>09-11-2023</t>
  </si>
  <si>
    <t>09-12-2023</t>
  </si>
  <si>
    <t>09-13-2023</t>
  </si>
  <si>
    <t>09-14-2023</t>
  </si>
  <si>
    <t>09-15-2023</t>
  </si>
  <si>
    <t>09-16-2023</t>
  </si>
  <si>
    <t>09-17-2023</t>
  </si>
  <si>
    <t>09-18-2023</t>
  </si>
  <si>
    <t>09-19-2023</t>
  </si>
  <si>
    <t>09-20-2023</t>
  </si>
  <si>
    <t>09-21-2023</t>
  </si>
  <si>
    <t>09-22-2023</t>
  </si>
  <si>
    <t>09-23-2023</t>
  </si>
  <si>
    <t>09-24-2023</t>
  </si>
  <si>
    <t>09-25-2023</t>
  </si>
  <si>
    <t>09-26-2023</t>
  </si>
  <si>
    <t>09-27-2023</t>
  </si>
  <si>
    <t>09-28-2023</t>
  </si>
  <si>
    <t>09-29-2023</t>
  </si>
  <si>
    <t>09-30-2023</t>
  </si>
  <si>
    <t>10-01-2023</t>
  </si>
  <si>
    <t>10-02-2023</t>
  </si>
  <si>
    <t>10-03-2023</t>
  </si>
  <si>
    <t>10-04-2023</t>
  </si>
  <si>
    <t>10-05-2023</t>
  </si>
  <si>
    <t>10-06-2023</t>
  </si>
  <si>
    <t>10-07-2023</t>
  </si>
  <si>
    <t>10-08-2023</t>
  </si>
  <si>
    <t>10-09-2023</t>
  </si>
  <si>
    <t>10-10-2023</t>
  </si>
  <si>
    <t>10-11-2023</t>
  </si>
  <si>
    <t>10-12-2023</t>
  </si>
  <si>
    <t>10-13-2023</t>
  </si>
  <si>
    <t>10-14-2023</t>
  </si>
  <si>
    <t>10-15-2023</t>
  </si>
  <si>
    <t>10-16-2023</t>
  </si>
  <si>
    <t>10-17-2023</t>
  </si>
  <si>
    <t>10-18-2023</t>
  </si>
  <si>
    <t>10-19-2023</t>
  </si>
  <si>
    <t>10-20-2023</t>
  </si>
  <si>
    <t>10-21-2023</t>
  </si>
  <si>
    <t>10-22-2023</t>
  </si>
  <si>
    <t>10-23-2023</t>
  </si>
  <si>
    <t>10-24-2023</t>
  </si>
  <si>
    <t>10-25-2023</t>
  </si>
  <si>
    <t>10-26-2023</t>
  </si>
  <si>
    <t>10-27-2023</t>
  </si>
  <si>
    <t>10-28-2023</t>
  </si>
  <si>
    <t>10-29-2023</t>
  </si>
  <si>
    <t>10-30-2023</t>
  </si>
  <si>
    <t>10-31-2023</t>
  </si>
  <si>
    <t>11-01-2023</t>
  </si>
  <si>
    <t>11-02-2023</t>
  </si>
  <si>
    <t>11-03-2023</t>
  </si>
  <si>
    <t>11-04-2023</t>
  </si>
  <si>
    <t>11-05-2023</t>
  </si>
  <si>
    <t>11-06-2023</t>
  </si>
  <si>
    <t>11-07-2023</t>
  </si>
  <si>
    <t>11-08-2023</t>
  </si>
  <si>
    <t>11-09-2023</t>
  </si>
  <si>
    <t>11-10-2023</t>
  </si>
  <si>
    <t>11-11-2023</t>
  </si>
  <si>
    <t>11-12-2023</t>
  </si>
  <si>
    <t>11-13-2023</t>
  </si>
  <si>
    <t>11-14-2023</t>
  </si>
  <si>
    <t>11-15-2023</t>
  </si>
  <si>
    <t>11-16-2023</t>
  </si>
  <si>
    <t>11-17-2023</t>
  </si>
  <si>
    <t>11-18-2023</t>
  </si>
  <si>
    <t>11-19-2023</t>
  </si>
  <si>
    <t>11-20-2023</t>
  </si>
  <si>
    <t>11-21-2023</t>
  </si>
  <si>
    <t>11-22-2023</t>
  </si>
  <si>
    <t>11-23-2023</t>
  </si>
  <si>
    <t>11-24-2023</t>
  </si>
  <si>
    <t>11-25-2023</t>
  </si>
  <si>
    <t>11-26-2023</t>
  </si>
  <si>
    <t>11-27-2023</t>
  </si>
  <si>
    <t>11-28-2023</t>
  </si>
  <si>
    <t>11-29-2023</t>
  </si>
  <si>
    <t>11-30-2023</t>
  </si>
  <si>
    <t>12-01-2023</t>
  </si>
  <si>
    <t>12-02-2023</t>
  </si>
  <si>
    <t>12-03-2023</t>
  </si>
  <si>
    <t>12-04-2023</t>
  </si>
  <si>
    <t>12-05-2023</t>
  </si>
  <si>
    <t>12-06-2023</t>
  </si>
  <si>
    <t>12-07-2023</t>
  </si>
  <si>
    <t>12-08-2023</t>
  </si>
  <si>
    <t>12-09-2023</t>
  </si>
  <si>
    <t>12-10-2023</t>
  </si>
  <si>
    <t>12-11-2023</t>
  </si>
  <si>
    <t>12-12-2023</t>
  </si>
  <si>
    <t>12-13-2023</t>
  </si>
  <si>
    <t>12-14-2023</t>
  </si>
  <si>
    <t>12-15-2023</t>
  </si>
  <si>
    <t>12-16-2023</t>
  </si>
  <si>
    <t>12-17-2023</t>
  </si>
  <si>
    <t>12-19-2023</t>
  </si>
  <si>
    <t>12-20-2023</t>
  </si>
  <si>
    <t>12-18-2023</t>
  </si>
  <si>
    <t>12-21-2023</t>
  </si>
  <si>
    <t>12-22-2023</t>
  </si>
  <si>
    <t>12-23-2023</t>
  </si>
  <si>
    <t>12-24-2023</t>
  </si>
  <si>
    <t>12-25-2023</t>
  </si>
  <si>
    <t>12-26-2023</t>
  </si>
  <si>
    <t>12-27-2023</t>
  </si>
  <si>
    <t>12-28-2023</t>
  </si>
  <si>
    <t>12-29-2023</t>
  </si>
  <si>
    <t>12-30-2023</t>
  </si>
  <si>
    <t>12-31-2023</t>
  </si>
  <si>
    <t>01-01-2024</t>
  </si>
  <si>
    <t>01-02-2024</t>
  </si>
  <si>
    <t>01-03-2024</t>
  </si>
  <si>
    <t>01-04-2024</t>
  </si>
  <si>
    <t>01-05-2024</t>
  </si>
  <si>
    <t>01-06-2024</t>
  </si>
  <si>
    <t>01-07-2024</t>
  </si>
  <si>
    <t>01-08-2024</t>
  </si>
  <si>
    <t>01-09-2024</t>
  </si>
  <si>
    <t>01-10-2024</t>
  </si>
  <si>
    <t>01-11-2024</t>
  </si>
  <si>
    <t>01-12-2024</t>
  </si>
  <si>
    <t>01-13-2024</t>
  </si>
  <si>
    <t>01-14-2024</t>
  </si>
  <si>
    <t>01-15-2024</t>
  </si>
  <si>
    <t>01-16-2024</t>
  </si>
  <si>
    <t>01-17-2024</t>
  </si>
  <si>
    <t>01-18-2024</t>
  </si>
  <si>
    <t>01-19-2024</t>
  </si>
  <si>
    <t>01-20-2024</t>
  </si>
  <si>
    <t>01-21-2024</t>
  </si>
  <si>
    <t>01-22-2024</t>
  </si>
  <si>
    <t>01-23-2024</t>
  </si>
  <si>
    <t>01-24-2024</t>
  </si>
  <si>
    <t>01-25-2024</t>
  </si>
  <si>
    <t>01-26-2024</t>
  </si>
  <si>
    <t>01-27-2024</t>
  </si>
  <si>
    <t>01-28-2024</t>
  </si>
  <si>
    <t>01-29-2024</t>
  </si>
  <si>
    <t>01-30-2024</t>
  </si>
  <si>
    <t>01-31-2024</t>
  </si>
  <si>
    <t>02-01-2024</t>
  </si>
  <si>
    <t>02-02-2024</t>
  </si>
  <si>
    <t>02-03-2024</t>
  </si>
  <si>
    <t>02-04-2024</t>
  </si>
  <si>
    <t>02-05-2024</t>
  </si>
  <si>
    <t>02-06-2024</t>
  </si>
  <si>
    <t>02-07-2024</t>
  </si>
  <si>
    <t>02-08-2024</t>
  </si>
  <si>
    <t>02-09-2024</t>
  </si>
  <si>
    <t>02-10-2024</t>
  </si>
  <si>
    <t>02-11-2024</t>
  </si>
  <si>
    <t>02-12-2024</t>
  </si>
  <si>
    <t>02-13-2024</t>
  </si>
  <si>
    <t>02-14-2024</t>
  </si>
  <si>
    <t>02-15-2024</t>
  </si>
  <si>
    <t>02-16-2024</t>
  </si>
  <si>
    <t>02-17-2024</t>
  </si>
  <si>
    <t>02-18-2024</t>
  </si>
  <si>
    <t>02-19-2024</t>
  </si>
  <si>
    <t>02-20-2024</t>
  </si>
  <si>
    <t>02-21-2024</t>
  </si>
  <si>
    <t>02-22-2024</t>
  </si>
  <si>
    <t>02-23-2024</t>
  </si>
  <si>
    <t>02-24-2024</t>
  </si>
  <si>
    <t>02-25-2024</t>
  </si>
  <si>
    <t>02-26-2024</t>
  </si>
  <si>
    <t>02-27-2024</t>
  </si>
  <si>
    <t>02-28-2024</t>
  </si>
  <si>
    <t>02-29-2024</t>
  </si>
  <si>
    <t>03-01-2024</t>
  </si>
  <si>
    <t>03-02-2024</t>
  </si>
  <si>
    <t>03-03-2024</t>
  </si>
  <si>
    <t>03-04-2024</t>
  </si>
  <si>
    <t>03-05-2024</t>
  </si>
  <si>
    <t>03-06-2024</t>
  </si>
  <si>
    <t>03-07-2024</t>
  </si>
  <si>
    <t>03-08-2024</t>
  </si>
  <si>
    <t>03-09-2024</t>
  </si>
  <si>
    <t>03-10-2024</t>
  </si>
  <si>
    <t>03-11-2024</t>
  </si>
  <si>
    <t>03-12-2024</t>
  </si>
  <si>
    <t>03-13-2024</t>
  </si>
  <si>
    <t>03-14-2024</t>
  </si>
  <si>
    <t>03-15-2024</t>
  </si>
  <si>
    <t>03-16-2024</t>
  </si>
  <si>
    <t>03-17-2024</t>
  </si>
  <si>
    <t>03-18-2024</t>
  </si>
  <si>
    <t>03-19-2024</t>
  </si>
  <si>
    <t>03-20-2024</t>
  </si>
  <si>
    <t>03-21-2024</t>
  </si>
  <si>
    <t>03-22-2024</t>
  </si>
  <si>
    <t>03-23-2024</t>
  </si>
  <si>
    <t>03-24-2024</t>
  </si>
  <si>
    <t>03-25-2024</t>
  </si>
  <si>
    <t>03-26-2024</t>
  </si>
  <si>
    <t>03-27-2024</t>
  </si>
  <si>
    <t>03-28-2024</t>
  </si>
  <si>
    <t>03-29-2024</t>
  </si>
  <si>
    <t>03-30-2024</t>
  </si>
  <si>
    <t>03-31-2024</t>
  </si>
  <si>
    <t>04-01-2024</t>
  </si>
  <si>
    <t>04-02-2024</t>
  </si>
  <si>
    <t>04-03-2024</t>
  </si>
  <si>
    <t>04-04-2024</t>
  </si>
  <si>
    <t>04-05-2024</t>
  </si>
  <si>
    <t>04-06-2024</t>
  </si>
  <si>
    <t>04-08-2024</t>
  </si>
  <si>
    <t>04-09-2024</t>
  </si>
  <si>
    <t>04-07-2024</t>
  </si>
  <si>
    <t>04-10-2024</t>
  </si>
  <si>
    <t>04-11-2024</t>
  </si>
  <si>
    <t>04-12-2024</t>
  </si>
  <si>
    <t>04-13-2024</t>
  </si>
  <si>
    <t>04-14-2024</t>
  </si>
  <si>
    <t>04-15-2024</t>
  </si>
  <si>
    <t>04-16-2024</t>
  </si>
  <si>
    <t>04-17-2024</t>
  </si>
  <si>
    <t>04-18-2024</t>
  </si>
  <si>
    <t>04-19-2024</t>
  </si>
  <si>
    <t>04-20-2024</t>
  </si>
  <si>
    <t>04-21-2024</t>
  </si>
  <si>
    <t>04-22-2024</t>
  </si>
  <si>
    <t>04-23-2024</t>
  </si>
  <si>
    <t>04-24-2024</t>
  </si>
  <si>
    <t>04-25-2024</t>
  </si>
  <si>
    <t>04-26-2024</t>
  </si>
  <si>
    <t>04-27-2024</t>
  </si>
  <si>
    <t>04-28-2024</t>
  </si>
  <si>
    <t>04-29-2024</t>
  </si>
  <si>
    <t>04-30-2024</t>
  </si>
  <si>
    <t>05-01-2024</t>
  </si>
  <si>
    <t>05-02-2024</t>
  </si>
  <si>
    <t>05-03-2024</t>
  </si>
  <si>
    <t>05-04-2024</t>
  </si>
  <si>
    <t>05-05-2024</t>
  </si>
  <si>
    <t>05-06-2024</t>
  </si>
  <si>
    <t>05-07-2024</t>
  </si>
  <si>
    <t>05-08-2024</t>
  </si>
  <si>
    <t>05-09-2024</t>
  </si>
  <si>
    <t>05-10-2024</t>
  </si>
  <si>
    <t>05-11-2024</t>
  </si>
  <si>
    <t>05-12-2024</t>
  </si>
  <si>
    <t>05-13-2024</t>
  </si>
  <si>
    <t>05-14-2024</t>
  </si>
  <si>
    <t>05-15-2024</t>
  </si>
  <si>
    <t>05-16-2024</t>
  </si>
  <si>
    <t>05-17-2024</t>
  </si>
  <si>
    <t>05-18-2024</t>
  </si>
  <si>
    <t>05-19-2024</t>
  </si>
  <si>
    <t>05-20-2024</t>
  </si>
  <si>
    <t>05-21-2024</t>
  </si>
  <si>
    <t>05-22-2024</t>
  </si>
  <si>
    <t>05-23-2024</t>
  </si>
  <si>
    <t>05-24-2024</t>
  </si>
  <si>
    <t>05-25-2024</t>
  </si>
  <si>
    <t>05-26-2024</t>
  </si>
  <si>
    <t>05-27-2024</t>
  </si>
  <si>
    <t>05-28-2024</t>
  </si>
  <si>
    <t>05-29-2024</t>
  </si>
  <si>
    <t>05-30-2024</t>
  </si>
  <si>
    <t>05-31-2024</t>
  </si>
  <si>
    <t>06-01-2024</t>
  </si>
  <si>
    <t>06-02-2024</t>
  </si>
  <si>
    <t>06-03-2024</t>
  </si>
  <si>
    <t>06-04-2024</t>
  </si>
  <si>
    <t>06-05-2024</t>
  </si>
  <si>
    <t>06-06-2024</t>
  </si>
  <si>
    <t>06-07-2024</t>
  </si>
  <si>
    <t>06-08-2024</t>
  </si>
  <si>
    <t>06-09-2024</t>
  </si>
  <si>
    <t>06-10-2024</t>
  </si>
  <si>
    <t>06-11-2024</t>
  </si>
  <si>
    <t>06-12-2024</t>
  </si>
  <si>
    <t>06-13-2024</t>
  </si>
  <si>
    <t>06-14-2024</t>
  </si>
  <si>
    <t>06-15-2024</t>
  </si>
  <si>
    <t>06-16-2024</t>
  </si>
  <si>
    <t>06-17-2024</t>
  </si>
  <si>
    <t>06-18-2024</t>
  </si>
  <si>
    <t>06-19-2024</t>
  </si>
  <si>
    <t>06-20-2024</t>
  </si>
  <si>
    <t>06-21-2024</t>
  </si>
  <si>
    <t>06-22-2024</t>
  </si>
  <si>
    <t>06-23-2024</t>
  </si>
  <si>
    <t>06-24-2024</t>
  </si>
  <si>
    <t>06-25-2024</t>
  </si>
  <si>
    <t>06-26-2024</t>
  </si>
  <si>
    <t>06-27-2024</t>
  </si>
  <si>
    <t>06-28-2024</t>
  </si>
  <si>
    <t>06-29-2024</t>
  </si>
  <si>
    <t>06-30-2024</t>
  </si>
  <si>
    <t>07-01-2024</t>
  </si>
  <si>
    <t>07-02-2024</t>
  </si>
  <si>
    <t>07-03-2024</t>
  </si>
  <si>
    <t>07-04-2024</t>
  </si>
  <si>
    <t>07-05-2024</t>
  </si>
  <si>
    <t>07-06-2024</t>
  </si>
  <si>
    <t>07-07-2024</t>
  </si>
  <si>
    <t>07-08-2024</t>
  </si>
  <si>
    <t>07-09-2024</t>
  </si>
  <si>
    <t>07-10-2024</t>
  </si>
  <si>
    <t>07-11-2024</t>
  </si>
  <si>
    <t>07-12-2024</t>
  </si>
  <si>
    <t>07-13-2024</t>
  </si>
  <si>
    <t>07-14-2024</t>
  </si>
  <si>
    <t>07-15-2024</t>
  </si>
  <si>
    <t>07-16-2024</t>
  </si>
  <si>
    <t>07-17-2024</t>
  </si>
  <si>
    <t>07-18-2024</t>
  </si>
  <si>
    <t>07-19-2024</t>
  </si>
  <si>
    <t>07-20-2024</t>
  </si>
  <si>
    <t>07-21-2024</t>
  </si>
  <si>
    <t>07-22-2024</t>
  </si>
  <si>
    <t>07-23-2024</t>
  </si>
  <si>
    <t>07-24-2024</t>
  </si>
  <si>
    <t>07-25-2024</t>
  </si>
  <si>
    <t>07-26-2024</t>
  </si>
  <si>
    <t>07-27-2024</t>
  </si>
  <si>
    <t>07-28-2024</t>
  </si>
  <si>
    <t>07-29-2024</t>
  </si>
  <si>
    <t>07-30-2024</t>
  </si>
  <si>
    <t>07-31-2024</t>
  </si>
  <si>
    <t>08-01-2024</t>
  </si>
  <si>
    <t>08-02-2024</t>
  </si>
  <si>
    <t>08-03-2024</t>
  </si>
  <si>
    <t>08-04-2024</t>
  </si>
  <si>
    <t>08-05-2024</t>
  </si>
  <si>
    <t>08-06-2024</t>
  </si>
  <si>
    <t>08-07-2024</t>
  </si>
  <si>
    <t>08-08-2024</t>
  </si>
  <si>
    <t>08-09-2024</t>
  </si>
  <si>
    <t>08-10-2024</t>
  </si>
  <si>
    <t>08-11-2024</t>
  </si>
  <si>
    <t>08-12-2024</t>
  </si>
  <si>
    <t>08-13-2024</t>
  </si>
  <si>
    <t>08-14-2024</t>
  </si>
  <si>
    <t>08-15-2024</t>
  </si>
  <si>
    <t>08-16-2024</t>
  </si>
  <si>
    <t>08-17-2024</t>
  </si>
  <si>
    <t>08-18-2024</t>
  </si>
  <si>
    <t>08-19-2024</t>
  </si>
  <si>
    <t>08-20-2024</t>
  </si>
  <si>
    <t>08-21-2024</t>
  </si>
  <si>
    <t>08-22-2024</t>
  </si>
  <si>
    <t>08-23-2024</t>
  </si>
  <si>
    <t>08-24-2024</t>
  </si>
  <si>
    <t>08-25-2024</t>
  </si>
  <si>
    <t>08-26-2024</t>
  </si>
  <si>
    <t>08-27-2024</t>
  </si>
  <si>
    <t>08-28-2024</t>
  </si>
  <si>
    <t>08-31-2024</t>
  </si>
  <si>
    <t>08-29-2024</t>
  </si>
  <si>
    <t>09-01-2024</t>
  </si>
  <si>
    <t>08-30-2024</t>
  </si>
  <si>
    <t>09-02-2024</t>
  </si>
  <si>
    <t>09-03-2024</t>
  </si>
  <si>
    <t>09-04-2024</t>
  </si>
  <si>
    <t>09-05-2024</t>
  </si>
  <si>
    <t>09-06-2024</t>
  </si>
  <si>
    <t>09-07-2024</t>
  </si>
  <si>
    <t>09-08-2024</t>
  </si>
  <si>
    <t>09-09-2024</t>
  </si>
  <si>
    <t>09-10-2024</t>
  </si>
  <si>
    <t>09-11-2024</t>
  </si>
  <si>
    <t>09-12-2024</t>
  </si>
  <si>
    <t>09-13-2024</t>
  </si>
  <si>
    <t>09-14-2024</t>
  </si>
  <si>
    <t>09-15-2024</t>
  </si>
  <si>
    <t>09-16-2024</t>
  </si>
  <si>
    <t>09-17-2024</t>
  </si>
  <si>
    <t>09-18-2024</t>
  </si>
  <si>
    <t>09-19-2024</t>
  </si>
  <si>
    <t>09-20-2024</t>
  </si>
  <si>
    <t>09-21-2024</t>
  </si>
  <si>
    <t>09-22-2024</t>
  </si>
  <si>
    <t>09-23-2024</t>
  </si>
  <si>
    <t>09-24-2024</t>
  </si>
  <si>
    <t>09-25-2024</t>
  </si>
  <si>
    <t>09-26-2024</t>
  </si>
  <si>
    <t>09-27-2024</t>
  </si>
  <si>
    <t>09-28-2024</t>
  </si>
  <si>
    <t>09-29-2024</t>
  </si>
  <si>
    <t>09-30-2024</t>
  </si>
  <si>
    <t>10-01-2024</t>
  </si>
  <si>
    <t>10-02-2024</t>
  </si>
  <si>
    <t>10-03-2024</t>
  </si>
  <si>
    <t>10-04-2024</t>
  </si>
  <si>
    <t>10-05-2024</t>
  </si>
  <si>
    <t>10-06-2024</t>
  </si>
  <si>
    <t>10-07-2024</t>
  </si>
  <si>
    <t>10-08-2024</t>
  </si>
  <si>
    <t>10-09-2024</t>
  </si>
  <si>
    <t>10-10-2024</t>
  </si>
  <si>
    <t>10-11-2024</t>
  </si>
  <si>
    <t>10-12-2024</t>
  </si>
  <si>
    <t>10-13-2024</t>
  </si>
  <si>
    <t>10-14-2024</t>
  </si>
  <si>
    <t>10-15-2024</t>
  </si>
  <si>
    <t>10-16-2024</t>
  </si>
  <si>
    <t>10-17-2024</t>
  </si>
  <si>
    <t>10-18-2024</t>
  </si>
  <si>
    <t>10-19-2024</t>
  </si>
  <si>
    <t>10-20-2024</t>
  </si>
  <si>
    <t>10-21-2024</t>
  </si>
  <si>
    <t>10-22-2024</t>
  </si>
  <si>
    <t>10-23-2024</t>
  </si>
  <si>
    <t>10-24-2024</t>
  </si>
  <si>
    <t>10-25-2024</t>
  </si>
  <si>
    <t>10-26-2024</t>
  </si>
  <si>
    <t>10-27-2024</t>
  </si>
  <si>
    <t>10-28-2024</t>
  </si>
  <si>
    <t>10-29-2024</t>
  </si>
  <si>
    <t>10-30-2024</t>
  </si>
  <si>
    <t>10-31-2024</t>
  </si>
  <si>
    <t>11-01-2024</t>
  </si>
  <si>
    <t>11-02-2024</t>
  </si>
  <si>
    <t>11-03-2024</t>
  </si>
  <si>
    <t>11-04-2024</t>
  </si>
  <si>
    <t>11-05-2024</t>
  </si>
  <si>
    <t>11-06-2024</t>
  </si>
  <si>
    <t>11-07-2024</t>
  </si>
  <si>
    <t>11-08-2024</t>
  </si>
  <si>
    <t>11-09-2024</t>
  </si>
  <si>
    <t>11-10-2024</t>
  </si>
  <si>
    <t>11-11-2024</t>
  </si>
  <si>
    <t>11-12-2024</t>
  </si>
  <si>
    <t>11-13-2024</t>
  </si>
  <si>
    <t>11-14-2024</t>
  </si>
  <si>
    <t>11-15-2024</t>
  </si>
  <si>
    <t>11-16-2024</t>
  </si>
  <si>
    <t>11-17-2024</t>
  </si>
  <si>
    <t>11-18-2024</t>
  </si>
  <si>
    <t>11-19-2024</t>
  </si>
  <si>
    <t>11-20-2024</t>
  </si>
  <si>
    <t>11-21-2024</t>
  </si>
  <si>
    <t>11-22-2024</t>
  </si>
  <si>
    <t>11-23-2024</t>
  </si>
  <si>
    <t>11-24-2024</t>
  </si>
  <si>
    <t>11-25-2024</t>
  </si>
  <si>
    <t>11-26-2024</t>
  </si>
  <si>
    <t>11-27-2024</t>
  </si>
  <si>
    <t>11-28-2024</t>
  </si>
  <si>
    <t>4A</t>
  </si>
  <si>
    <t>11-29-2024</t>
  </si>
  <si>
    <t>11-30-2024</t>
  </si>
  <si>
    <t>12-01-2024</t>
  </si>
  <si>
    <t>12-02-2024</t>
  </si>
  <si>
    <t>12-03-2024</t>
  </si>
  <si>
    <t>12-04-2024</t>
  </si>
  <si>
    <t>12-05-2024</t>
  </si>
  <si>
    <t>12-06-2024</t>
  </si>
  <si>
    <t>12-07-2024</t>
  </si>
  <si>
    <t>12-08-2024</t>
  </si>
  <si>
    <t>12-09-2024</t>
  </si>
  <si>
    <t>12-10-2024</t>
  </si>
  <si>
    <t>12-11-2024</t>
  </si>
  <si>
    <t>12-12-2024</t>
  </si>
  <si>
    <t>12-13-2024</t>
  </si>
  <si>
    <t>12-14-2024</t>
  </si>
  <si>
    <t>12-15-2024</t>
  </si>
  <si>
    <t>12-16-2024</t>
  </si>
  <si>
    <t>12-17-2024</t>
  </si>
  <si>
    <t>12-18-2024</t>
  </si>
  <si>
    <t>12-19-2024</t>
  </si>
  <si>
    <t>12-20-2024</t>
  </si>
  <si>
    <t>12-21-2024</t>
  </si>
  <si>
    <t>12-22-2024</t>
  </si>
  <si>
    <t>12-23-2024</t>
  </si>
  <si>
    <t>12-24-2024</t>
  </si>
  <si>
    <t>4C</t>
  </si>
  <si>
    <t>12-25-2024</t>
  </si>
  <si>
    <t>12-26-2024</t>
  </si>
  <si>
    <t>12-27-2024</t>
  </si>
  <si>
    <t>12-28-2024</t>
  </si>
  <si>
    <t>12-29-2024</t>
  </si>
  <si>
    <t>12-30-2024</t>
  </si>
  <si>
    <t>12-31-2024</t>
  </si>
  <si>
    <t>01-01-2025</t>
  </si>
  <si>
    <t>01-02-2025</t>
  </si>
  <si>
    <t>01-03-2025</t>
  </si>
  <si>
    <t>01-04-2025</t>
  </si>
  <si>
    <t>01-05-2025</t>
  </si>
  <si>
    <t>01-06-2025</t>
  </si>
  <si>
    <t>01-07-2025</t>
  </si>
  <si>
    <t>01-08-2025</t>
  </si>
  <si>
    <t>01-09-2025</t>
  </si>
  <si>
    <t>01-10-2025</t>
  </si>
  <si>
    <t>01-11-2025</t>
  </si>
  <si>
    <t>01-12-2025</t>
  </si>
  <si>
    <t>01-13-2025</t>
  </si>
  <si>
    <t>01-14-2025</t>
  </si>
  <si>
    <t>01-15-2025</t>
  </si>
  <si>
    <t>01-16-2025</t>
  </si>
  <si>
    <t>01-17-2025</t>
  </si>
  <si>
    <t>01-18-2025</t>
  </si>
  <si>
    <t>01-19-2025</t>
  </si>
  <si>
    <t>01-20-2025</t>
  </si>
  <si>
    <t>01-21-2025</t>
  </si>
  <si>
    <t>01-22-2025</t>
  </si>
  <si>
    <t>01-23-2025</t>
  </si>
  <si>
    <t>01-24-2025</t>
  </si>
  <si>
    <t>01-25-2025</t>
  </si>
  <si>
    <t>01-26-2025</t>
  </si>
  <si>
    <t>01-27-2025</t>
  </si>
  <si>
    <t>01-28-2025</t>
  </si>
  <si>
    <t>01-29-2025</t>
  </si>
  <si>
    <t>01-30-2025</t>
  </si>
  <si>
    <t>01-31-2025</t>
  </si>
  <si>
    <t>02-01-2025</t>
  </si>
  <si>
    <t>02-02-2025</t>
  </si>
  <si>
    <t>02-03-2025</t>
  </si>
  <si>
    <t>02-04-2025</t>
  </si>
  <si>
    <t>02-05-2025</t>
  </si>
  <si>
    <t>02-06-2025</t>
  </si>
  <si>
    <t>02-07-2025</t>
  </si>
  <si>
    <t>02-08-2025</t>
  </si>
  <si>
    <t>02-09-2025</t>
  </si>
  <si>
    <t>02-10-2025</t>
  </si>
  <si>
    <t>02-11-2025</t>
  </si>
  <si>
    <t>02-12-2025</t>
  </si>
  <si>
    <t>02-13-2025</t>
  </si>
  <si>
    <t>02-14-2025</t>
  </si>
  <si>
    <t>02-15-2025</t>
  </si>
  <si>
    <t>02-16-2025</t>
  </si>
  <si>
    <t>02-17-2025</t>
  </si>
  <si>
    <t>02-18-2025</t>
  </si>
  <si>
    <t>02-19-2025</t>
  </si>
  <si>
    <t>02-20-2025</t>
  </si>
  <si>
    <t>02-21-2025</t>
  </si>
  <si>
    <t>02-22-2025</t>
  </si>
  <si>
    <t>02-23-2025</t>
  </si>
  <si>
    <t>02-24-2025</t>
  </si>
  <si>
    <t>02-25-2025</t>
  </si>
  <si>
    <t>02-26-2025</t>
  </si>
  <si>
    <t>02-27-2025</t>
  </si>
  <si>
    <t>02-28-2025</t>
  </si>
  <si>
    <t>03-01-2025</t>
  </si>
  <si>
    <t>03-02-2025</t>
  </si>
  <si>
    <t>03-03-2025</t>
  </si>
  <si>
    <t>03-04-2025</t>
  </si>
  <si>
    <t>03-05-2025</t>
  </si>
  <si>
    <t>03-06-2025</t>
  </si>
  <si>
    <t>03-07-2025</t>
  </si>
  <si>
    <t>03-08-2025</t>
  </si>
  <si>
    <t>03-09-2025</t>
  </si>
  <si>
    <t>03-10-2025</t>
  </si>
  <si>
    <t>03-11-2025</t>
  </si>
  <si>
    <t>03-12-2025</t>
  </si>
  <si>
    <t>03-13-2025</t>
  </si>
  <si>
    <t>03-14-2025</t>
  </si>
  <si>
    <t>03-15-2025</t>
  </si>
  <si>
    <t>03-16-2025</t>
  </si>
  <si>
    <t>03-17-2025</t>
  </si>
  <si>
    <t>03-18-2025</t>
  </si>
  <si>
    <t>03-19-2025</t>
  </si>
  <si>
    <t>03-20-2025</t>
  </si>
  <si>
    <t>03-21-2025</t>
  </si>
  <si>
    <t>03-22-2025</t>
  </si>
  <si>
    <t>03-23-2025</t>
  </si>
  <si>
    <t>03-24-2025</t>
  </si>
  <si>
    <t>03-25-2025</t>
  </si>
  <si>
    <t>03-26-2025</t>
  </si>
  <si>
    <t>03-27-2025</t>
  </si>
  <si>
    <t>03-28-2025</t>
  </si>
  <si>
    <t>03-29-2025</t>
  </si>
  <si>
    <t>03-30-2025</t>
  </si>
  <si>
    <t>03-31-2025</t>
  </si>
  <si>
    <t>04-01-2025</t>
  </si>
  <si>
    <t>04-02-2025</t>
  </si>
  <si>
    <t>04-03-2025</t>
  </si>
  <si>
    <t>04-04-2025</t>
  </si>
  <si>
    <t>04-05-2025</t>
  </si>
  <si>
    <t>04-06-2025</t>
  </si>
  <si>
    <t>04-07-2025</t>
  </si>
  <si>
    <t>04-08-2025</t>
  </si>
  <si>
    <t>04-11-2025</t>
  </si>
  <si>
    <t>04-09-2025</t>
  </si>
  <si>
    <t>04-12-2025</t>
  </si>
  <si>
    <t>04-10-2025</t>
  </si>
  <si>
    <t>04-13-2025</t>
  </si>
  <si>
    <t>04-14-2025</t>
  </si>
  <si>
    <t>04-15-2025</t>
  </si>
  <si>
    <t>04-16-2025</t>
  </si>
  <si>
    <t>04-17-2025</t>
  </si>
  <si>
    <t>04-18-2025</t>
  </si>
  <si>
    <t>04-19-2025</t>
  </si>
  <si>
    <t>04-20-2025</t>
  </si>
  <si>
    <t>04-21-2025</t>
  </si>
  <si>
    <t>04-22-2025</t>
  </si>
  <si>
    <t>04-24-2025</t>
  </si>
  <si>
    <t>04-25-2025</t>
  </si>
  <si>
    <t>04-23-2025</t>
  </si>
  <si>
    <t>04-26-2025</t>
  </si>
  <si>
    <t>04-27-2025</t>
  </si>
  <si>
    <t>04-28-2025</t>
  </si>
  <si>
    <t>04-29-2025</t>
  </si>
  <si>
    <t>04-30-2025</t>
  </si>
  <si>
    <t>05-01-2025</t>
  </si>
  <si>
    <t>05-02-2025</t>
  </si>
  <si>
    <t>05-03-2025</t>
  </si>
  <si>
    <t>05-04-2025</t>
  </si>
  <si>
    <t>05-05-2025</t>
  </si>
  <si>
    <t>05-06-2025</t>
  </si>
  <si>
    <t>05-07-2025</t>
  </si>
  <si>
    <t>05-08-2025</t>
  </si>
  <si>
    <t>05-09-2025</t>
  </si>
  <si>
    <t>05-10-2025</t>
  </si>
  <si>
    <t>05-11-2025</t>
  </si>
  <si>
    <t>05-12-2025</t>
  </si>
  <si>
    <t>05-13-2025</t>
  </si>
  <si>
    <t>05-14-2025</t>
  </si>
  <si>
    <t>05-15-2025</t>
  </si>
  <si>
    <t>05-16-2025</t>
  </si>
  <si>
    <t>05-17-2025</t>
  </si>
  <si>
    <t>05-18-2025</t>
  </si>
  <si>
    <t>05-19-2025</t>
  </si>
  <si>
    <t>05-20-2025</t>
  </si>
  <si>
    <t>05-21-2025</t>
  </si>
  <si>
    <t>05-22-2025</t>
  </si>
  <si>
    <t>05-23-2025</t>
  </si>
  <si>
    <t>05-24-2025</t>
  </si>
  <si>
    <t>05-25-2025</t>
  </si>
  <si>
    <t>05-26-2025</t>
  </si>
  <si>
    <t>05-27-2025</t>
  </si>
  <si>
    <t>05-28-2025</t>
  </si>
  <si>
    <t>05-29-2025</t>
  </si>
  <si>
    <t>05-30-2025</t>
  </si>
  <si>
    <t>05-31-2025</t>
  </si>
  <si>
    <t>06-01-2025</t>
  </si>
  <si>
    <t>06-02-2025</t>
  </si>
  <si>
    <t>06-03-2025</t>
  </si>
  <si>
    <t>06-04-2025</t>
  </si>
  <si>
    <t>06-05-2025</t>
  </si>
  <si>
    <t>06-06-2025</t>
  </si>
  <si>
    <t>06-07-2025</t>
  </si>
  <si>
    <t>06-08-2025</t>
  </si>
  <si>
    <t>06-09-2025</t>
  </si>
  <si>
    <t>06-10-2025</t>
  </si>
  <si>
    <t>06-11-2025</t>
  </si>
  <si>
    <t>06-12-2025</t>
  </si>
  <si>
    <t>06-13-2025</t>
  </si>
  <si>
    <t>06-14-2025</t>
  </si>
  <si>
    <t>06-15-2025</t>
  </si>
  <si>
    <t>06-16-2025</t>
  </si>
  <si>
    <t>06-17-2025</t>
  </si>
  <si>
    <t>06-18-2025</t>
  </si>
  <si>
    <t>06-19-2025</t>
  </si>
  <si>
    <t>06-20-2025</t>
  </si>
  <si>
    <t>06-21-2025</t>
  </si>
  <si>
    <t>06-22-2025</t>
  </si>
  <si>
    <t>06-23-2025</t>
  </si>
  <si>
    <t>06-24-2025</t>
  </si>
  <si>
    <t>06-25-2025</t>
  </si>
  <si>
    <t>06-26-2025</t>
  </si>
  <si>
    <t>06-27-2025</t>
  </si>
  <si>
    <t>06-28-2025</t>
  </si>
  <si>
    <t>06-29-2025</t>
  </si>
  <si>
    <t>06-30-2025</t>
  </si>
  <si>
    <t>07-01-2025</t>
  </si>
  <si>
    <t>07-02-2025</t>
  </si>
  <si>
    <t>07-03-2025</t>
  </si>
  <si>
    <t>07-04-2025</t>
  </si>
  <si>
    <t>07-05-2025</t>
  </si>
  <si>
    <t>07-06-2025</t>
  </si>
  <si>
    <t>07-07-2025</t>
  </si>
  <si>
    <t>07-08-2025</t>
  </si>
  <si>
    <t>07-09-2025</t>
  </si>
  <si>
    <t>07-10-2025</t>
  </si>
  <si>
    <t>07-11-2025</t>
  </si>
  <si>
    <t>07-12-2025</t>
  </si>
  <si>
    <t>07-13-2025</t>
  </si>
  <si>
    <t>07-14-2025</t>
  </si>
  <si>
    <t>07-15-2025</t>
  </si>
  <si>
    <t>07-16-2025</t>
  </si>
  <si>
    <t>07-17-2025</t>
  </si>
  <si>
    <t>07-18-2025</t>
  </si>
  <si>
    <t>07-19-2025</t>
  </si>
  <si>
    <t>07-20-2025</t>
  </si>
  <si>
    <t>07-21-2025</t>
  </si>
  <si>
    <t>07-22-2025</t>
  </si>
  <si>
    <t>07-23-2025</t>
  </si>
  <si>
    <t>07-24-2025</t>
  </si>
  <si>
    <t>07-25-2025</t>
  </si>
  <si>
    <t>07-26-2025</t>
  </si>
  <si>
    <t>07-27-2025</t>
  </si>
  <si>
    <t>07-28-2025</t>
  </si>
  <si>
    <t>07-29-2025</t>
  </si>
  <si>
    <t>07-30-2025</t>
  </si>
  <si>
    <t>07-31-2025</t>
  </si>
  <si>
    <t>08-01-2025</t>
  </si>
  <si>
    <t>08-02-2025</t>
  </si>
  <si>
    <t>08-03-2025</t>
  </si>
  <si>
    <t>08-04-2025</t>
  </si>
  <si>
    <t>08-05-2025</t>
  </si>
  <si>
    <t>08-06-2025</t>
  </si>
  <si>
    <t>08-07-2025</t>
  </si>
  <si>
    <t>08-08-2025</t>
  </si>
  <si>
    <t>08-09-2025</t>
  </si>
  <si>
    <t>08-10-2025</t>
  </si>
  <si>
    <t>08-11-2025</t>
  </si>
  <si>
    <t>08-12-2025</t>
  </si>
  <si>
    <t>08-13-2025</t>
  </si>
  <si>
    <t>08-14-2025</t>
  </si>
  <si>
    <t>08-15-2025</t>
  </si>
  <si>
    <t>08-16-2025</t>
  </si>
  <si>
    <t>08-17-2025</t>
  </si>
  <si>
    <t>08-18-2025</t>
  </si>
  <si>
    <t>08-19-2025</t>
  </si>
  <si>
    <t>08-20-2025</t>
  </si>
  <si>
    <t>08-21-2025</t>
  </si>
  <si>
    <t>08-22-2025</t>
  </si>
  <si>
    <t>08-23-2025</t>
  </si>
  <si>
    <t>08-24-2025</t>
  </si>
  <si>
    <t>08-25-2025</t>
  </si>
  <si>
    <t>08-26-2025</t>
  </si>
  <si>
    <t>08-27-2025</t>
  </si>
  <si>
    <t>08-28-2025</t>
  </si>
  <si>
    <t>08-29-2025</t>
  </si>
  <si>
    <t>08-30-2025</t>
  </si>
  <si>
    <t>08-31-2025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</si>
</sst>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_);_(* \(#,##0\);_(* &quot;-&quot;??_);_(@_)"/>
    <numFmt numFmtId="165" formatCode="yyyy\-mm\-dd;@"/>
    <numFmt numFmtId="166" formatCode="mm\-dd\-yyyy"/>
    <numFmt numFmtId="167" formatCode="mm/dd/yyyy"/>
  </numFmts>
  <fonts count="20" x14ac:knownFonts="1">
    <font>
      <sz val="11"/>
      <color theme="1"/>
      <name val="Calibri"/>
      <family val="2"/>
      <scheme val="minor"/>
    </font>
    <font>
      <sz val="11"/>
      <color theme="1"/>
      <name val="Calibri"/>
      <family val="2"/>
      <scheme val="minor"/>
    </font>
    <font>
      <b/>
      <sz val="11"/>
      <color theme="1"/>
      <name val="Calibri"/>
      <family val="2"/>
      <scheme val="minor"/>
    </font>
    <font>
      <sz val="11"/>
      <color rgb="FF006100"/>
      <name val="Calibri"/>
      <family val="2"/>
      <scheme val="minor"/>
    </font>
    <font>
      <sz val="11"/>
      <color rgb="FF222222"/>
      <name val="Calibri"/>
      <family val="2"/>
      <scheme val="minor"/>
    </font>
    <font>
      <b/>
      <sz val="11"/>
      <name val="Calibri"/>
      <family val="2"/>
      <scheme val="minor"/>
    </font>
    <font>
      <sz val="11"/>
      <name val="Calibri"/>
      <family val="2"/>
      <scheme val="minor"/>
    </font>
    <font>
      <b/>
      <sz val="14"/>
      <color theme="1"/>
      <name val="Calibri"/>
      <family val="2"/>
      <scheme val="minor"/>
    </font>
    <font>
      <sz val="9.5"/>
      <color theme="1"/>
      <name val="Calibri"/>
      <family val="2"/>
      <scheme val="minor"/>
    </font>
    <font>
      <b/>
      <u/>
      <sz val="12"/>
      <color theme="1"/>
      <name val="Calibri"/>
      <family val="2"/>
      <scheme val="minor"/>
    </font>
    <font>
      <sz val="12"/>
      <color theme="1"/>
      <name val="Calibri"/>
      <family val="2"/>
      <scheme val="minor"/>
    </font>
    <font>
      <b/>
      <sz val="11"/>
      <color rgb="FF222222"/>
      <name val="Calibri"/>
      <family val="2"/>
      <scheme val="minor"/>
    </font>
    <font>
      <b/>
      <sz val="9.5"/>
      <color rgb="FF222222"/>
      <name val="Calibri"/>
      <family val="2"/>
      <scheme val="minor"/>
    </font>
    <font>
      <sz val="9.5"/>
      <color rgb="FF222222"/>
      <name val="Calibri"/>
      <family val="2"/>
      <scheme val="minor"/>
    </font>
    <font>
      <sz val="9"/>
      <color theme="1"/>
      <name val="Calibri"/>
      <family val="2"/>
      <scheme val="minor"/>
    </font>
    <font>
      <sz val="11"/>
      <color rgb="FF000000"/>
      <name val="Arial"/>
      <family val="2"/>
    </font>
    <font>
      <sz val="11"/>
      <color rgb="FF000000"/>
      <name val="Calibri"/>
      <family val="2"/>
      <scheme val="minor"/>
    </font>
    <font>
      <b/>
      <u/>
      <sz val="14"/>
      <color theme="1"/>
      <name val="Calibri"/>
      <family val="2"/>
      <scheme val="minor"/>
    </font>
    <font>
      <sz val="11"/>
      <color theme="4"/>
      <name val="Calibri"/>
      <family val="2"/>
      <scheme val="minor"/>
    </font>
    <font>
      <sz val="11"/>
      <color rgb="FFC00000"/>
      <name val="Calibri"/>
      <family val="2"/>
      <scheme val="minor"/>
    </font>
  </fonts>
  <fills count="5">
    <fill>
      <patternFill patternType="none"/>
    </fill>
    <fill>
      <patternFill patternType="gray125"/>
    </fill>
    <fill>
      <patternFill patternType="solid">
        <fgColor rgb="FFC6EFCE"/>
      </patternFill>
    </fill>
    <fill>
      <patternFill patternType="solid">
        <fgColor theme="0" tint="-0.14999847407452621"/>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3" fillId="2" borderId="0"/>
    <xf numFmtId="0" fontId="1" fillId="0" borderId="0"/>
  </cellStyleXfs>
  <cellXfs count="89">
    <xf numFmtId="0" fontId="0" fillId="0" borderId="0" xfId="0"/>
    <xf numFmtId="0" fontId="0" fillId="0" borderId="0" xfId="0" applyAlignment="1">
      <alignment wrapText="1"/>
    </xf>
    <xf numFmtId="0" fontId="5" fillId="0" borderId="0" xfId="0" applyFont="1" applyAlignment="1">
      <alignment wrapText="1"/>
    </xf>
    <xf numFmtId="0" fontId="6" fillId="3" borderId="0" xfId="0" applyFont="1" applyFill="1"/>
    <xf numFmtId="0" fontId="6" fillId="3" borderId="0" xfId="0" applyFont="1" applyFill="1" applyAlignment="1">
      <alignment horizontal="center"/>
    </xf>
    <xf numFmtId="0" fontId="6" fillId="0" borderId="0" xfId="0" applyFont="1" applyAlignment="1">
      <alignment horizontal="right"/>
    </xf>
    <xf numFmtId="0" fontId="6" fillId="3" borderId="0" xfId="0" applyFont="1" applyFill="1" applyAlignment="1">
      <alignment horizontal="right"/>
    </xf>
    <xf numFmtId="0" fontId="7" fillId="0" borderId="0" xfId="0" applyFont="1" applyAlignment="1">
      <alignment vertical="center" wrapText="1"/>
    </xf>
    <xf numFmtId="0" fontId="0" fillId="0" borderId="0" xfId="0" applyAlignment="1">
      <alignment horizontal="center" vertical="center" wrapText="1"/>
    </xf>
    <xf numFmtId="0" fontId="1" fillId="0" borderId="0" xfId="1" applyFont="1" applyFill="1" applyAlignment="1">
      <alignment horizontal="center" vertical="center" wrapText="1"/>
    </xf>
    <xf numFmtId="3" fontId="8" fillId="0" borderId="0" xfId="0" applyNumberFormat="1" applyFont="1" applyAlignment="1">
      <alignment horizontal="left"/>
    </xf>
    <xf numFmtId="0" fontId="9" fillId="0" borderId="0" xfId="0" applyFont="1" applyAlignment="1">
      <alignment wrapText="1"/>
    </xf>
    <xf numFmtId="0" fontId="10" fillId="0" borderId="0" xfId="0" applyFont="1" applyAlignment="1">
      <alignment wrapText="1"/>
    </xf>
    <xf numFmtId="0" fontId="10" fillId="0" borderId="0" xfId="0" applyFont="1"/>
    <xf numFmtId="0" fontId="6" fillId="0" borderId="0" xfId="0" applyFont="1" applyAlignment="1">
      <alignment horizontal="left"/>
    </xf>
    <xf numFmtId="0" fontId="0" fillId="0" borderId="0" xfId="0" applyAlignment="1">
      <alignment horizontal="center" wrapText="1"/>
    </xf>
    <xf numFmtId="0" fontId="17" fillId="0" borderId="0" xfId="0" applyFont="1"/>
    <xf numFmtId="0" fontId="13" fillId="3" borderId="0" xfId="0" applyFont="1" applyFill="1"/>
    <xf numFmtId="0" fontId="0" fillId="3" borderId="0" xfId="0" applyFill="1"/>
    <xf numFmtId="0" fontId="4" fillId="0" borderId="0" xfId="0" applyFont="1"/>
    <xf numFmtId="1" fontId="0" fillId="0" borderId="0" xfId="0" applyNumberFormat="1"/>
    <xf numFmtId="0" fontId="6" fillId="4" borderId="0" xfId="0" applyFont="1" applyFill="1" applyAlignment="1">
      <alignment wrapText="1"/>
    </xf>
    <xf numFmtId="3" fontId="6" fillId="0" borderId="0" xfId="0" applyNumberFormat="1" applyFont="1" applyAlignment="1">
      <alignment horizontal="center"/>
    </xf>
    <xf numFmtId="3" fontId="6" fillId="0" borderId="0" xfId="0" applyNumberFormat="1" applyFont="1" applyAlignment="1">
      <alignment horizontal="right"/>
    </xf>
    <xf numFmtId="0" fontId="1" fillId="0" borderId="0" xfId="1" applyFont="1" applyFill="1"/>
    <xf numFmtId="0" fontId="6" fillId="0" borderId="0" xfId="2" applyFont="1" applyAlignment="1">
      <alignment horizontal="right"/>
    </xf>
    <xf numFmtId="0" fontId="0" fillId="0" borderId="0" xfId="2" applyFont="1" applyAlignment="1">
      <alignment horizontal="right"/>
    </xf>
    <xf numFmtId="20" fontId="5" fillId="0" borderId="1" xfId="0" applyNumberFormat="1" applyFont="1" applyBorder="1" applyAlignment="1">
      <alignment horizontal="center" vertical="top"/>
    </xf>
    <xf numFmtId="0" fontId="6" fillId="0" borderId="0" xfId="0" applyFont="1" applyAlignment="1">
      <alignment horizontal="center" wrapText="1"/>
    </xf>
    <xf numFmtId="164" fontId="6" fillId="3" borderId="0" xfId="2" applyNumberFormat="1" applyFont="1" applyFill="1"/>
    <xf numFmtId="165" fontId="5" fillId="0" borderId="1" xfId="0" applyNumberFormat="1" applyFont="1" applyBorder="1" applyAlignment="1">
      <alignment horizontal="center" vertical="top"/>
    </xf>
    <xf numFmtId="165" fontId="6" fillId="3" borderId="0" xfId="0" applyNumberFormat="1" applyFont="1" applyFill="1"/>
    <xf numFmtId="0" fontId="2" fillId="0" borderId="0" xfId="0" applyFont="1" applyAlignment="1">
      <alignment horizontal="right" wrapText="1"/>
    </xf>
    <xf numFmtId="0" fontId="0" fillId="0" borderId="0" xfId="0" applyAlignment="1">
      <alignment horizontal="right" wrapText="1"/>
    </xf>
    <xf numFmtId="3" fontId="13" fillId="0" borderId="0" xfId="0" applyNumberFormat="1" applyFont="1" applyAlignment="1">
      <alignment horizontal="right"/>
    </xf>
    <xf numFmtId="0" fontId="0" fillId="0" borderId="0" xfId="0" applyAlignment="1">
      <alignment horizontal="right"/>
    </xf>
    <xf numFmtId="0" fontId="15" fillId="0" borderId="0" xfId="0" applyFont="1" applyAlignment="1">
      <alignment horizontal="right"/>
    </xf>
    <xf numFmtId="0" fontId="16" fillId="0" borderId="0" xfId="0" applyFont="1" applyAlignment="1">
      <alignment horizontal="right"/>
    </xf>
    <xf numFmtId="0" fontId="11" fillId="0" borderId="0" xfId="0" applyFont="1" applyAlignment="1">
      <alignment horizontal="left" wrapText="1"/>
    </xf>
    <xf numFmtId="14" fontId="4" fillId="0" borderId="0" xfId="0" applyNumberFormat="1" applyFont="1" applyAlignment="1">
      <alignment horizontal="left" wrapText="1"/>
    </xf>
    <xf numFmtId="14" fontId="4" fillId="0" borderId="0" xfId="0" applyNumberFormat="1" applyFont="1" applyAlignment="1">
      <alignment horizontal="left"/>
    </xf>
    <xf numFmtId="14" fontId="0" fillId="0" borderId="0" xfId="0" applyNumberFormat="1" applyAlignment="1">
      <alignment horizontal="left" wrapText="1"/>
    </xf>
    <xf numFmtId="0" fontId="0" fillId="0" borderId="0" xfId="0" applyAlignment="1">
      <alignment horizontal="left"/>
    </xf>
    <xf numFmtId="166" fontId="0" fillId="0" borderId="0" xfId="0" applyNumberFormat="1" applyAlignment="1">
      <alignment horizontal="left"/>
    </xf>
    <xf numFmtId="49" fontId="0" fillId="0" borderId="0" xfId="0" applyNumberFormat="1" applyAlignment="1">
      <alignment horizontal="left"/>
    </xf>
    <xf numFmtId="14" fontId="0" fillId="0" borderId="0" xfId="0" applyNumberFormat="1" applyAlignment="1">
      <alignment horizontal="left"/>
    </xf>
    <xf numFmtId="14" fontId="0" fillId="0" borderId="0" xfId="0" applyNumberFormat="1"/>
    <xf numFmtId="49" fontId="0" fillId="0" borderId="0" xfId="0" applyNumberFormat="1"/>
    <xf numFmtId="14" fontId="0" fillId="0" borderId="0" xfId="0" quotePrefix="1" applyNumberFormat="1"/>
    <xf numFmtId="0" fontId="0" fillId="0" borderId="0" xfId="0" quotePrefix="1"/>
    <xf numFmtId="0" fontId="9" fillId="0" borderId="0" xfId="0" applyFont="1" applyAlignment="1">
      <alignment horizontal="left"/>
    </xf>
    <xf numFmtId="14" fontId="5" fillId="0" borderId="0" xfId="0" applyNumberFormat="1" applyFont="1" applyAlignment="1">
      <alignment horizontal="left"/>
    </xf>
    <xf numFmtId="3" fontId="1" fillId="0" borderId="0" xfId="2" applyNumberFormat="1"/>
    <xf numFmtId="3" fontId="1" fillId="3" borderId="0" xfId="2" applyNumberFormat="1" applyFill="1"/>
    <xf numFmtId="3" fontId="1" fillId="0" borderId="0" xfId="2" applyNumberFormat="1" applyAlignment="1">
      <alignment horizontal="right"/>
    </xf>
    <xf numFmtId="167" fontId="0" fillId="0" borderId="0" xfId="0" applyNumberFormat="1" applyAlignment="1">
      <alignment horizontal="center" vertical="center" wrapText="1"/>
    </xf>
    <xf numFmtId="167" fontId="0" fillId="0" borderId="0" xfId="0" applyNumberFormat="1"/>
    <xf numFmtId="0" fontId="18" fillId="0" borderId="0" xfId="0" applyFont="1" applyAlignment="1">
      <alignment horizontal="left"/>
    </xf>
    <xf numFmtId="166" fontId="0" fillId="0" borderId="0" xfId="0" applyNumberFormat="1" applyAlignment="1">
      <alignment horizontal="left" wrapText="1"/>
    </xf>
    <xf numFmtId="0" fontId="2" fillId="0" borderId="0" xfId="0" applyFont="1"/>
    <xf numFmtId="0" fontId="0" fillId="0" borderId="0" xfId="0" applyAlignment="1">
      <alignment horizontal="center"/>
    </xf>
    <xf numFmtId="0" fontId="2" fillId="0" borderId="0" xfId="0" applyFont="1" applyAlignment="1">
      <alignment horizontal="center"/>
    </xf>
    <xf numFmtId="0" fontId="10" fillId="0" borderId="0" xfId="0" applyFont="1" applyAlignment="1">
      <alignment horizontal="center" wrapText="1"/>
    </xf>
    <xf numFmtId="0" fontId="10" fillId="0" borderId="0" xfId="0" applyFont="1" applyAlignment="1">
      <alignment horizontal="center"/>
    </xf>
    <xf numFmtId="1" fontId="10" fillId="0" borderId="0" xfId="0" applyNumberFormat="1" applyFont="1" applyAlignment="1">
      <alignment horizontal="center"/>
    </xf>
    <xf numFmtId="49" fontId="0" fillId="0" borderId="0" xfId="0" applyNumberFormat="1" applyAlignment="1">
      <alignment horizontal="left" wrapText="1"/>
    </xf>
    <xf numFmtId="0" fontId="11" fillId="0" borderId="0" xfId="0" applyFont="1" applyAlignment="1">
      <alignment wrapText="1"/>
    </xf>
    <xf numFmtId="0" fontId="2" fillId="0" borderId="0" xfId="0" applyFont="1" applyAlignment="1">
      <alignment wrapText="1"/>
    </xf>
    <xf numFmtId="0" fontId="12" fillId="0" borderId="0" xfId="0" applyFont="1" applyAlignment="1">
      <alignment wrapText="1"/>
    </xf>
    <xf numFmtId="3" fontId="4" fillId="0" borderId="0" xfId="0" applyNumberFormat="1" applyFont="1" applyAlignment="1">
      <alignment wrapText="1"/>
    </xf>
    <xf numFmtId="3" fontId="13" fillId="0" borderId="0" xfId="0" applyNumberFormat="1" applyFont="1" applyAlignment="1">
      <alignment wrapText="1"/>
    </xf>
    <xf numFmtId="3" fontId="4" fillId="0" borderId="0" xfId="0" applyNumberFormat="1" applyFont="1"/>
    <xf numFmtId="3" fontId="13" fillId="0" borderId="0" xfId="0" applyNumberFormat="1" applyFont="1"/>
    <xf numFmtId="3" fontId="0" fillId="0" borderId="0" xfId="0" applyNumberFormat="1" applyAlignment="1">
      <alignment wrapText="1"/>
    </xf>
    <xf numFmtId="3" fontId="14" fillId="0" borderId="0" xfId="0" applyNumberFormat="1" applyFont="1" applyAlignment="1">
      <alignment wrapText="1"/>
    </xf>
    <xf numFmtId="3" fontId="0" fillId="0" borderId="0" xfId="0" applyNumberFormat="1"/>
    <xf numFmtId="0" fontId="16" fillId="0" borderId="0" xfId="0" applyFont="1"/>
    <xf numFmtId="0" fontId="6" fillId="0" borderId="0" xfId="0" applyFont="1"/>
    <xf numFmtId="0" fontId="6" fillId="0" borderId="0" xfId="0" applyFont="1" applyAlignment="1">
      <alignment horizontal="center"/>
    </xf>
    <xf numFmtId="0" fontId="0" fillId="0" borderId="0" xfId="0" applyAlignment="1">
      <alignment horizontal="left" wrapText="1"/>
    </xf>
    <xf numFmtId="0" fontId="6" fillId="0" borderId="0" xfId="0" applyFont="1" applyAlignment="1">
      <alignment wrapText="1"/>
    </xf>
    <xf numFmtId="0" fontId="19" fillId="0" borderId="0" xfId="0" applyFont="1"/>
    <xf numFmtId="3" fontId="5" fillId="0" borderId="0" xfId="2" applyNumberFormat="1" applyFont="1" applyAlignment="1">
      <alignment horizontal="center"/>
    </xf>
    <xf numFmtId="0" fontId="0" fillId="0" borderId="0" xfId="0" applyAlignment="1">
      <alignment horizontal="left" wrapText="1"/>
    </xf>
    <xf numFmtId="0" fontId="6" fillId="0" borderId="0" xfId="0" applyFont="1"/>
    <xf numFmtId="0" fontId="6" fillId="0" borderId="0" xfId="0" applyFont="1" applyAlignment="1">
      <alignment horizontal="center"/>
    </xf>
    <xf numFmtId="0" fontId="6" fillId="0" borderId="0" xfId="0" applyFont="1" applyAlignment="1">
      <alignment wrapText="1"/>
    </xf>
    <xf numFmtId="0" fontId="4" fillId="0" borderId="0" xfId="0" applyFont="1" applyAlignment="1">
      <alignment horizontal="left" wrapText="1"/>
    </xf>
    <xf numFmtId="0" fontId="4" fillId="0" borderId="0" xfId="0" applyFont="1" applyAlignment="1">
      <alignment horizontal="left" vertical="top" wrapText="1"/>
    </xf>
  </cellXfs>
  <cellStyles count="3">
    <cellStyle name="Comma" xfId="2" builtinId="3"/>
    <cellStyle name="Good" xfId="1" builtinId="26"/>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3"/>
  <sheetViews>
    <sheetView tabSelected="1" zoomScaleNormal="100" workbookViewId="0">
      <selection activeCell="C17" sqref="C17"/>
    </sheetView>
  </sheetViews>
  <sheetFormatPr defaultColWidth="8.7109375" defaultRowHeight="15" x14ac:dyDescent="0.25"/>
  <cols>
    <col min="1" max="1" width="50.7109375" style="80" customWidth="1"/>
    <col min="2" max="2" width="25.7109375" style="77" customWidth="1"/>
    <col min="3" max="3" width="15.28515625" style="78" customWidth="1"/>
    <col min="4" max="4" width="6.140625" style="78" customWidth="1"/>
    <col min="5" max="5" width="19.28515625" style="78" bestFit="1" customWidth="1"/>
    <col min="6" max="6" width="46.7109375" style="78" customWidth="1"/>
    <col min="7" max="7" width="11.140625" style="77" customWidth="1"/>
    <col min="8" max="8" width="15.140625" style="77" bestFit="1" customWidth="1"/>
    <col min="9" max="1635" width="8.7109375" style="77" customWidth="1"/>
    <col min="1636" max="16384" width="8.7109375" style="77"/>
  </cols>
  <sheetData>
    <row r="1" spans="1:8" ht="15.95" customHeight="1" x14ac:dyDescent="0.25">
      <c r="A1" s="2" t="s">
        <v>0</v>
      </c>
    </row>
    <row r="2" spans="1:8" ht="15.95" customHeight="1" x14ac:dyDescent="0.25">
      <c r="A2" s="80" t="s">
        <v>1</v>
      </c>
    </row>
    <row r="3" spans="1:8" ht="15.95" customHeight="1" x14ac:dyDescent="0.25">
      <c r="A3" s="80" t="s">
        <v>2</v>
      </c>
    </row>
    <row r="4" spans="1:8" ht="15.6" customHeight="1" x14ac:dyDescent="0.25">
      <c r="A4" s="3"/>
      <c r="B4" s="3"/>
      <c r="C4" s="29"/>
      <c r="D4" s="4"/>
      <c r="F4" s="50" t="s">
        <v>3</v>
      </c>
      <c r="G4" s="51">
        <f>B19-2</f>
        <v>45894</v>
      </c>
      <c r="H4" s="78"/>
    </row>
    <row r="5" spans="1:8" ht="15.95" customHeight="1" x14ac:dyDescent="0.25">
      <c r="A5" s="80" t="s">
        <v>4</v>
      </c>
      <c r="B5" s="30" t="s">
        <v>5</v>
      </c>
      <c r="C5" s="52">
        <v>1810</v>
      </c>
      <c r="D5" s="78" t="s">
        <v>6</v>
      </c>
      <c r="E5" s="57"/>
      <c r="G5" s="78"/>
      <c r="H5" s="78"/>
    </row>
    <row r="6" spans="1:8" x14ac:dyDescent="0.25">
      <c r="A6" s="3"/>
      <c r="B6" s="31"/>
      <c r="C6" s="53"/>
      <c r="D6" s="4"/>
      <c r="F6" s="14" t="str">
        <f>'IERQ Banks'!A6</f>
        <v>Rapid Flow Change Mitigation Bank used</v>
      </c>
      <c r="G6" s="22">
        <f>'IERQ Banks'!B6</f>
        <v>0</v>
      </c>
      <c r="H6" s="78" t="str">
        <f>'IERQ Banks'!C6</f>
        <v>of 1,000 cfs-days</v>
      </c>
    </row>
    <row r="7" spans="1:8" ht="29.1" customHeight="1" x14ac:dyDescent="0.25">
      <c r="A7" s="80" t="s">
        <v>7</v>
      </c>
      <c r="B7" s="27" t="s">
        <v>8</v>
      </c>
      <c r="C7" s="52">
        <v>1720</v>
      </c>
      <c r="D7" s="78" t="s">
        <v>6</v>
      </c>
      <c r="E7" s="14"/>
      <c r="F7" s="14" t="str">
        <f>'IERQ Banks'!A7</f>
        <v>Thermal Mitigation Bank used</v>
      </c>
      <c r="G7" s="22">
        <f>'IERQ Banks'!B7</f>
        <v>1080</v>
      </c>
      <c r="H7" s="78" t="str">
        <f>'IERQ Banks'!C7</f>
        <v>of 2,500 cfs-days</v>
      </c>
    </row>
    <row r="8" spans="1:8" x14ac:dyDescent="0.25">
      <c r="B8" s="31"/>
      <c r="C8" s="53"/>
      <c r="D8" s="4"/>
      <c r="F8" s="14" t="str">
        <f>'IERQ Banks'!A8</f>
        <v>Trenton Equivalent Flow Objective Bank used</v>
      </c>
      <c r="G8" s="22">
        <f>'IERQ Banks'!B8</f>
        <v>0</v>
      </c>
      <c r="H8" s="78" t="str">
        <f>'IERQ Banks'!C8</f>
        <v>of 9,423 cfs-days</v>
      </c>
    </row>
    <row r="9" spans="1:8" ht="15.95" customHeight="1" x14ac:dyDescent="0.25">
      <c r="A9" s="80" t="s">
        <v>9</v>
      </c>
      <c r="B9" s="30" t="s">
        <v>10</v>
      </c>
      <c r="C9" s="54">
        <v>491</v>
      </c>
      <c r="D9" s="78" t="s">
        <v>6</v>
      </c>
      <c r="E9" s="14"/>
      <c r="F9" s="14"/>
      <c r="G9" s="22"/>
      <c r="H9" s="78"/>
    </row>
    <row r="10" spans="1:8" ht="15.95" customHeight="1" x14ac:dyDescent="0.25">
      <c r="A10" s="80" t="s">
        <v>11</v>
      </c>
      <c r="B10" s="30" t="s">
        <v>10</v>
      </c>
      <c r="C10" s="54">
        <v>183</v>
      </c>
      <c r="D10" s="78" t="s">
        <v>6</v>
      </c>
      <c r="E10" s="26"/>
      <c r="F10" s="14" t="str">
        <f>_xlfn.TEXTJOIN(,,'IERQ Banks'!A10," balance")</f>
        <v>NJ Diversion Offset Bank Balance balance</v>
      </c>
      <c r="G10" s="22">
        <f>'IERQ Banks'!B10</f>
        <v>2150</v>
      </c>
      <c r="H10" s="78" t="str">
        <f>'IERQ Banks'!C10</f>
        <v>cfs-days</v>
      </c>
    </row>
    <row r="11" spans="1:8" ht="15.95" customHeight="1" x14ac:dyDescent="0.25">
      <c r="A11" s="80" t="s">
        <v>12</v>
      </c>
      <c r="B11" s="30" t="s">
        <v>10</v>
      </c>
      <c r="C11" s="54">
        <v>1</v>
      </c>
      <c r="D11" s="78" t="s">
        <v>6</v>
      </c>
      <c r="E11" s="25"/>
      <c r="F11" s="14" t="str">
        <f>'IERQ Banks'!A5</f>
        <v>NJ Diversion Amelioration Bank used</v>
      </c>
      <c r="G11" s="22">
        <f>'IERQ Banks'!B5</f>
        <v>0</v>
      </c>
      <c r="H11" s="78" t="str">
        <f>'IERQ Banks'!C5</f>
        <v>of 2,545 cfs-days</v>
      </c>
    </row>
    <row r="12" spans="1:8" ht="15.95" customHeight="1" x14ac:dyDescent="0.25">
      <c r="A12" s="80" t="s">
        <v>13</v>
      </c>
      <c r="B12" s="30" t="s">
        <v>10</v>
      </c>
      <c r="C12" s="54">
        <v>675</v>
      </c>
      <c r="D12" s="78" t="s">
        <v>6</v>
      </c>
      <c r="E12" s="82"/>
    </row>
    <row r="13" spans="1:8" x14ac:dyDescent="0.25">
      <c r="A13" s="3"/>
      <c r="B13" s="31"/>
      <c r="C13" s="53"/>
      <c r="D13" s="4"/>
    </row>
    <row r="14" spans="1:8" ht="15.95" customHeight="1" x14ac:dyDescent="0.25">
      <c r="A14" s="80" t="s">
        <v>14</v>
      </c>
      <c r="B14" s="30" t="s">
        <v>10</v>
      </c>
      <c r="C14" s="52">
        <v>1750</v>
      </c>
      <c r="D14" s="78" t="s">
        <v>6</v>
      </c>
    </row>
    <row r="15" spans="1:8" ht="15.95" customHeight="1" x14ac:dyDescent="0.25">
      <c r="A15" s="80" t="s">
        <v>15</v>
      </c>
      <c r="B15" s="30" t="s">
        <v>10</v>
      </c>
      <c r="C15" s="52">
        <v>-50</v>
      </c>
      <c r="D15" s="78" t="s">
        <v>6</v>
      </c>
    </row>
    <row r="16" spans="1:8" x14ac:dyDescent="0.25">
      <c r="A16" s="3"/>
      <c r="B16" s="31"/>
      <c r="C16" s="6"/>
      <c r="D16" s="4"/>
    </row>
    <row r="17" spans="1:6" ht="15.95" customHeight="1" x14ac:dyDescent="0.25">
      <c r="A17" s="80" t="s">
        <v>16</v>
      </c>
      <c r="B17" s="30" t="s">
        <v>10</v>
      </c>
      <c r="C17" s="23">
        <v>1025</v>
      </c>
      <c r="D17" s="78" t="s">
        <v>6</v>
      </c>
      <c r="E17" s="22"/>
      <c r="F17" s="76"/>
    </row>
    <row r="18" spans="1:6" x14ac:dyDescent="0.25">
      <c r="A18" s="3"/>
      <c r="B18" s="31"/>
      <c r="C18" s="6"/>
      <c r="D18" s="4"/>
    </row>
    <row r="19" spans="1:6" ht="15.95" customHeight="1" x14ac:dyDescent="0.25">
      <c r="A19" s="80" t="s">
        <v>17</v>
      </c>
      <c r="B19" s="30" t="s">
        <v>5</v>
      </c>
      <c r="C19" s="5" t="s">
        <v>18</v>
      </c>
      <c r="E19" s="22"/>
    </row>
    <row r="20" spans="1:6" ht="15.95" customHeight="1" x14ac:dyDescent="0.25">
      <c r="A20" s="80" t="s">
        <v>19</v>
      </c>
      <c r="B20" s="30" t="s">
        <v>5</v>
      </c>
      <c r="C20" s="5">
        <v>150</v>
      </c>
      <c r="D20" s="78" t="s">
        <v>6</v>
      </c>
    </row>
    <row r="21" spans="1:6" ht="15.95" customHeight="1" x14ac:dyDescent="0.25">
      <c r="A21" s="80" t="s">
        <v>20</v>
      </c>
      <c r="B21" s="30" t="s">
        <v>5</v>
      </c>
      <c r="C21" s="5">
        <v>500</v>
      </c>
      <c r="D21" s="78" t="s">
        <v>6</v>
      </c>
    </row>
    <row r="22" spans="1:6" ht="15.95" customHeight="1" x14ac:dyDescent="0.25">
      <c r="A22" s="80" t="s">
        <v>21</v>
      </c>
      <c r="B22" s="30" t="s">
        <v>5</v>
      </c>
      <c r="C22" s="5">
        <v>114</v>
      </c>
      <c r="D22" s="78" t="s">
        <v>6</v>
      </c>
    </row>
    <row r="23" spans="1:6" x14ac:dyDescent="0.25">
      <c r="E23" s="22"/>
    </row>
    <row r="24" spans="1:6" ht="30" customHeight="1" x14ac:dyDescent="0.25">
      <c r="A24" s="21"/>
    </row>
    <row r="25" spans="1:6" ht="18" customHeight="1" x14ac:dyDescent="0.3">
      <c r="A25" s="16" t="s">
        <v>22</v>
      </c>
    </row>
    <row r="26" spans="1:6" x14ac:dyDescent="0.25">
      <c r="A26" t="s">
        <v>23</v>
      </c>
    </row>
    <row r="27" spans="1:6" x14ac:dyDescent="0.25">
      <c r="A27" t="s">
        <v>24</v>
      </c>
    </row>
    <row r="28" spans="1:6" x14ac:dyDescent="0.25">
      <c r="A28" s="17"/>
      <c r="B28" s="18"/>
      <c r="C28" s="18"/>
    </row>
    <row r="29" spans="1:6" x14ac:dyDescent="0.25">
      <c r="A29" s="83" t="s">
        <v>25</v>
      </c>
      <c r="B29" s="84"/>
      <c r="C29" s="85"/>
    </row>
    <row r="30" spans="1:6" ht="30.95" customHeight="1" x14ac:dyDescent="0.25">
      <c r="A30" s="87" t="s">
        <v>26</v>
      </c>
      <c r="B30" s="84"/>
      <c r="C30" s="85"/>
    </row>
    <row r="31" spans="1:6" x14ac:dyDescent="0.25">
      <c r="A31" s="17"/>
      <c r="B31" s="18"/>
      <c r="C31" s="18"/>
    </row>
    <row r="32" spans="1:6" s="80" customFormat="1" ht="61.5" customHeight="1" x14ac:dyDescent="0.25">
      <c r="A32" s="83" t="s">
        <v>27</v>
      </c>
      <c r="B32" s="86"/>
      <c r="C32" s="86"/>
      <c r="D32" s="28"/>
      <c r="E32" s="28"/>
      <c r="F32" s="28"/>
    </row>
    <row r="33" spans="1:3" ht="35.25" customHeight="1" x14ac:dyDescent="0.25">
      <c r="A33" s="83" t="s">
        <v>28</v>
      </c>
      <c r="B33" s="84"/>
      <c r="C33" s="85"/>
    </row>
    <row r="34" spans="1:3" ht="36" customHeight="1" x14ac:dyDescent="0.25">
      <c r="A34" s="83" t="s">
        <v>29</v>
      </c>
      <c r="B34" s="84"/>
      <c r="C34" s="85"/>
    </row>
    <row r="35" spans="1:3" ht="60.75" customHeight="1" x14ac:dyDescent="0.25">
      <c r="A35" s="87" t="s">
        <v>30</v>
      </c>
      <c r="B35" s="84"/>
      <c r="C35" s="85"/>
    </row>
    <row r="36" spans="1:3" x14ac:dyDescent="0.25">
      <c r="A36" s="17"/>
      <c r="B36" s="18"/>
      <c r="C36" s="18"/>
    </row>
    <row r="37" spans="1:3" x14ac:dyDescent="0.25">
      <c r="A37" s="19" t="s">
        <v>31</v>
      </c>
    </row>
    <row r="38" spans="1:3" ht="66.75" customHeight="1" x14ac:dyDescent="0.25">
      <c r="A38" s="83" t="s">
        <v>32</v>
      </c>
      <c r="B38" s="84"/>
      <c r="C38" s="85"/>
    </row>
    <row r="39" spans="1:3" x14ac:dyDescent="0.25">
      <c r="A39" s="17"/>
      <c r="B39" s="18"/>
      <c r="C39" s="18"/>
    </row>
    <row r="40" spans="1:3" x14ac:dyDescent="0.25">
      <c r="A40" s="87" t="s">
        <v>33</v>
      </c>
      <c r="B40" s="84"/>
      <c r="C40" s="85"/>
    </row>
    <row r="41" spans="1:3" x14ac:dyDescent="0.25">
      <c r="A41" s="18"/>
      <c r="B41" s="18"/>
      <c r="C41" s="18"/>
    </row>
    <row r="42" spans="1:3" x14ac:dyDescent="0.25">
      <c r="A42" s="19" t="s">
        <v>34</v>
      </c>
    </row>
    <row r="43" spans="1:3" ht="28.35" customHeight="1" x14ac:dyDescent="0.25">
      <c r="A43" s="88" t="s">
        <v>35</v>
      </c>
      <c r="B43" s="84"/>
      <c r="C43" s="85"/>
    </row>
  </sheetData>
  <mergeCells count="9">
    <mergeCell ref="A43:C43"/>
    <mergeCell ref="A38:C38"/>
    <mergeCell ref="A29:C29"/>
    <mergeCell ref="A33:C33"/>
    <mergeCell ref="A32:C32"/>
    <mergeCell ref="A40:C40"/>
    <mergeCell ref="A30:C30"/>
    <mergeCell ref="A34:C34"/>
    <mergeCell ref="A35:C35"/>
  </mergeCells>
  <pageMargins left="0.7" right="0.7" top="0.75" bottom="0.75" header="0.3" footer="0.3"/>
  <pageSetup orientation="portrait" horizontalDpi="1200" verticalDpi="12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369"/>
  <sheetViews>
    <sheetView topLeftCell="B1" zoomScaleNormal="100" workbookViewId="0">
      <pane ySplit="1" topLeftCell="A74" activePane="bottomLeft" state="frozen"/>
      <selection pane="bottomLeft" activeCell="F88" sqref="F88"/>
    </sheetView>
  </sheetViews>
  <sheetFormatPr defaultColWidth="11.42578125" defaultRowHeight="15" x14ac:dyDescent="0.25"/>
  <cols>
    <col min="1" max="1" width="45" customWidth="1"/>
    <col min="2" max="2" width="21.42578125" style="60" customWidth="1"/>
    <col min="3" max="3" width="19" customWidth="1"/>
    <col min="4" max="4" width="12.42578125" customWidth="1"/>
    <col min="5" max="5" width="11.42578125" style="56" customWidth="1"/>
    <col min="6" max="6" width="15" customWidth="1"/>
    <col min="7" max="7" width="17.42578125" customWidth="1"/>
    <col min="8" max="8" width="14.42578125" customWidth="1"/>
    <col min="9" max="9" width="17.140625" customWidth="1"/>
    <col min="10" max="10" width="8.7109375" customWidth="1"/>
    <col min="11" max="11" width="16.140625" style="24" customWidth="1"/>
    <col min="12" max="12" width="14.28515625" style="24" customWidth="1"/>
    <col min="13" max="13" width="14" style="24" customWidth="1"/>
    <col min="14" max="15" width="11.42578125" style="24" customWidth="1"/>
    <col min="16" max="16" width="11.42578125" customWidth="1"/>
  </cols>
  <sheetData>
    <row r="1" spans="1:16" s="1" customFormat="1" ht="72" customHeight="1" x14ac:dyDescent="0.25">
      <c r="A1" s="7" t="s">
        <v>36</v>
      </c>
      <c r="B1" s="15"/>
      <c r="E1" s="55" t="s">
        <v>37</v>
      </c>
      <c r="F1" s="8" t="s">
        <v>38</v>
      </c>
      <c r="G1" s="8" t="s">
        <v>39</v>
      </c>
      <c r="H1" s="8" t="s">
        <v>40</v>
      </c>
      <c r="I1" s="8" t="s">
        <v>41</v>
      </c>
      <c r="K1" s="9" t="s">
        <v>42</v>
      </c>
      <c r="L1" s="9" t="s">
        <v>43</v>
      </c>
      <c r="M1" s="9" t="s">
        <v>44</v>
      </c>
      <c r="N1" s="9" t="s">
        <v>45</v>
      </c>
      <c r="O1" s="9" t="s">
        <v>46</v>
      </c>
      <c r="P1" s="8" t="s">
        <v>47</v>
      </c>
    </row>
    <row r="2" spans="1:16" x14ac:dyDescent="0.25">
      <c r="E2" s="56">
        <v>45808</v>
      </c>
      <c r="F2">
        <v>0</v>
      </c>
      <c r="G2">
        <v>0</v>
      </c>
      <c r="H2">
        <v>0</v>
      </c>
      <c r="I2">
        <v>0</v>
      </c>
      <c r="K2" s="10" t="s">
        <v>48</v>
      </c>
      <c r="L2" s="24">
        <v>0</v>
      </c>
      <c r="M2" s="24">
        <v>2300</v>
      </c>
      <c r="N2" s="24">
        <v>0</v>
      </c>
      <c r="O2" s="24">
        <v>2300</v>
      </c>
      <c r="P2" s="24">
        <v>1</v>
      </c>
    </row>
    <row r="3" spans="1:16" ht="15.6" customHeight="1" x14ac:dyDescent="0.25">
      <c r="A3" s="11" t="s">
        <v>49</v>
      </c>
      <c r="B3" s="62"/>
      <c r="C3" s="12"/>
      <c r="D3" s="1"/>
      <c r="E3" s="56">
        <v>45809</v>
      </c>
      <c r="F3">
        <v>0</v>
      </c>
      <c r="G3">
        <v>0</v>
      </c>
      <c r="H3">
        <v>0</v>
      </c>
      <c r="I3">
        <v>0</v>
      </c>
      <c r="K3" s="10" t="s">
        <v>48</v>
      </c>
      <c r="L3" s="24">
        <f t="shared" ref="L3:L34" si="0">IF(AND(MONTH(E3)=6,DAY(E3)=1),VLOOKUP(K2,$A$17:$B$24,2,FALSE),IF(MONTH(E3)&lt;6,0,IF(MONTH(E3)&gt;8,0,IF(M2=2300,0,VLOOKUP(K2,$A$17:$B$24,2,FALSE)))))</f>
        <v>25</v>
      </c>
      <c r="M3" s="24">
        <f t="shared" ref="M3:M34" si="1">IF(AND(MONTH(E3)=6,DAY(E3)=1),L3,L3+M2)</f>
        <v>25</v>
      </c>
      <c r="N3" s="24">
        <v>0</v>
      </c>
      <c r="O3" s="24">
        <f t="shared" ref="O3:O34" si="2">M3-N3</f>
        <v>25</v>
      </c>
      <c r="P3" s="24">
        <v>1</v>
      </c>
    </row>
    <row r="4" spans="1:16" ht="15.6" customHeight="1" x14ac:dyDescent="0.25">
      <c r="A4" s="13"/>
      <c r="B4" s="63"/>
      <c r="C4" s="13"/>
      <c r="D4" s="1"/>
      <c r="E4" s="56">
        <v>45810</v>
      </c>
      <c r="F4">
        <v>0</v>
      </c>
      <c r="G4">
        <v>0</v>
      </c>
      <c r="H4">
        <v>0</v>
      </c>
      <c r="I4">
        <v>0</v>
      </c>
      <c r="K4" s="10" t="s">
        <v>48</v>
      </c>
      <c r="L4" s="24">
        <f t="shared" si="0"/>
        <v>25</v>
      </c>
      <c r="M4" s="24">
        <f t="shared" si="1"/>
        <v>50</v>
      </c>
      <c r="N4" s="24">
        <v>0</v>
      </c>
      <c r="O4" s="24">
        <f t="shared" si="2"/>
        <v>50</v>
      </c>
      <c r="P4" s="24">
        <v>1</v>
      </c>
    </row>
    <row r="5" spans="1:16" ht="15.6" customHeight="1" x14ac:dyDescent="0.25">
      <c r="A5" s="12" t="s">
        <v>50</v>
      </c>
      <c r="B5" s="63">
        <f>SUM(F:F)</f>
        <v>0</v>
      </c>
      <c r="C5" s="13" t="s">
        <v>51</v>
      </c>
      <c r="D5" s="1"/>
      <c r="E5" s="56">
        <v>45811</v>
      </c>
      <c r="F5">
        <v>0</v>
      </c>
      <c r="G5">
        <v>0</v>
      </c>
      <c r="H5">
        <v>0</v>
      </c>
      <c r="I5">
        <v>0</v>
      </c>
      <c r="K5" s="10" t="s">
        <v>48</v>
      </c>
      <c r="L5" s="24">
        <f t="shared" si="0"/>
        <v>25</v>
      </c>
      <c r="M5" s="24">
        <f t="shared" si="1"/>
        <v>75</v>
      </c>
      <c r="N5" s="24">
        <v>0</v>
      </c>
      <c r="O5" s="24">
        <f t="shared" si="2"/>
        <v>75</v>
      </c>
      <c r="P5" s="24">
        <v>1</v>
      </c>
    </row>
    <row r="6" spans="1:16" ht="15.6" customHeight="1" x14ac:dyDescent="0.25">
      <c r="A6" s="12" t="s">
        <v>52</v>
      </c>
      <c r="B6" s="63">
        <f>SUM(G:G)</f>
        <v>0</v>
      </c>
      <c r="C6" s="13" t="s">
        <v>53</v>
      </c>
      <c r="D6" s="1"/>
      <c r="E6" s="56">
        <v>45812</v>
      </c>
      <c r="F6">
        <v>0</v>
      </c>
      <c r="G6">
        <v>0</v>
      </c>
      <c r="H6">
        <v>0</v>
      </c>
      <c r="I6">
        <v>0</v>
      </c>
      <c r="K6" s="10" t="s">
        <v>48</v>
      </c>
      <c r="L6" s="24">
        <f t="shared" si="0"/>
        <v>25</v>
      </c>
      <c r="M6" s="24">
        <f t="shared" si="1"/>
        <v>100</v>
      </c>
      <c r="N6" s="24">
        <v>0</v>
      </c>
      <c r="O6" s="24">
        <f t="shared" si="2"/>
        <v>100</v>
      </c>
      <c r="P6" s="24">
        <v>1</v>
      </c>
    </row>
    <row r="7" spans="1:16" ht="15.6" customHeight="1" x14ac:dyDescent="0.25">
      <c r="A7" s="12" t="s">
        <v>54</v>
      </c>
      <c r="B7" s="64">
        <f>SUM(H:H)</f>
        <v>1080</v>
      </c>
      <c r="C7" s="13" t="s">
        <v>55</v>
      </c>
      <c r="E7" s="56">
        <v>45813</v>
      </c>
      <c r="F7">
        <v>0</v>
      </c>
      <c r="G7">
        <v>0</v>
      </c>
      <c r="H7">
        <v>0</v>
      </c>
      <c r="I7">
        <v>0</v>
      </c>
      <c r="K7" s="10" t="s">
        <v>48</v>
      </c>
      <c r="L7" s="24">
        <f t="shared" si="0"/>
        <v>25</v>
      </c>
      <c r="M7" s="24">
        <f t="shared" si="1"/>
        <v>125</v>
      </c>
      <c r="N7" s="24">
        <v>0</v>
      </c>
      <c r="O7" s="24">
        <f t="shared" si="2"/>
        <v>125</v>
      </c>
      <c r="P7" s="24">
        <v>1</v>
      </c>
    </row>
    <row r="8" spans="1:16" ht="15.6" customHeight="1" x14ac:dyDescent="0.25">
      <c r="A8" s="12" t="s">
        <v>56</v>
      </c>
      <c r="B8" s="63">
        <f>SUM(I:I)</f>
        <v>0</v>
      </c>
      <c r="C8" s="13" t="s">
        <v>57</v>
      </c>
      <c r="E8" s="56">
        <v>45814</v>
      </c>
      <c r="F8">
        <v>0</v>
      </c>
      <c r="G8">
        <v>0</v>
      </c>
      <c r="H8">
        <v>0</v>
      </c>
      <c r="I8">
        <v>0</v>
      </c>
      <c r="K8" s="10" t="s">
        <v>48</v>
      </c>
      <c r="L8" s="24">
        <f t="shared" si="0"/>
        <v>25</v>
      </c>
      <c r="M8" s="24">
        <f t="shared" si="1"/>
        <v>150</v>
      </c>
      <c r="N8" s="24">
        <v>0</v>
      </c>
      <c r="O8" s="24">
        <f t="shared" si="2"/>
        <v>150</v>
      </c>
      <c r="P8" s="24">
        <v>1</v>
      </c>
    </row>
    <row r="9" spans="1:16" ht="15.6" customHeight="1" x14ac:dyDescent="0.25">
      <c r="A9" s="13"/>
      <c r="B9" s="63"/>
      <c r="C9" s="13"/>
      <c r="E9" s="56">
        <v>45815</v>
      </c>
      <c r="F9">
        <v>0</v>
      </c>
      <c r="G9">
        <v>0</v>
      </c>
      <c r="H9">
        <v>0</v>
      </c>
      <c r="I9">
        <v>0</v>
      </c>
      <c r="K9" s="10" t="s">
        <v>48</v>
      </c>
      <c r="L9" s="24">
        <f t="shared" si="0"/>
        <v>25</v>
      </c>
      <c r="M9" s="24">
        <f t="shared" si="1"/>
        <v>175</v>
      </c>
      <c r="N9" s="24">
        <v>0</v>
      </c>
      <c r="O9" s="24">
        <f t="shared" si="2"/>
        <v>175</v>
      </c>
      <c r="P9" s="24">
        <v>1</v>
      </c>
    </row>
    <row r="10" spans="1:16" ht="15.6" customHeight="1" x14ac:dyDescent="0.25">
      <c r="A10" s="12" t="s">
        <v>58</v>
      </c>
      <c r="B10" s="60">
        <f t="array" ref="B10">LOOKUP(2,1/(O:O&lt;&gt;""),O:O)</f>
        <v>2150</v>
      </c>
      <c r="C10" s="13" t="s">
        <v>59</v>
      </c>
      <c r="D10" s="20"/>
      <c r="E10" s="56">
        <v>45816</v>
      </c>
      <c r="F10">
        <v>0</v>
      </c>
      <c r="G10">
        <v>0</v>
      </c>
      <c r="H10">
        <v>0</v>
      </c>
      <c r="I10">
        <v>0</v>
      </c>
      <c r="K10" s="10" t="s">
        <v>48</v>
      </c>
      <c r="L10" s="24">
        <f t="shared" si="0"/>
        <v>25</v>
      </c>
      <c r="M10" s="24">
        <f t="shared" si="1"/>
        <v>200</v>
      </c>
      <c r="N10" s="24">
        <v>0</v>
      </c>
      <c r="O10" s="24">
        <f t="shared" si="2"/>
        <v>200</v>
      </c>
      <c r="P10" s="24">
        <v>1</v>
      </c>
    </row>
    <row r="11" spans="1:16" x14ac:dyDescent="0.25">
      <c r="D11" s="20"/>
      <c r="E11" s="56">
        <v>45817</v>
      </c>
      <c r="F11">
        <v>0</v>
      </c>
      <c r="G11">
        <v>0</v>
      </c>
      <c r="H11">
        <v>0</v>
      </c>
      <c r="I11">
        <v>0</v>
      </c>
      <c r="K11" s="10" t="s">
        <v>48</v>
      </c>
      <c r="L11" s="24">
        <f t="shared" si="0"/>
        <v>25</v>
      </c>
      <c r="M11" s="24">
        <f t="shared" si="1"/>
        <v>225</v>
      </c>
      <c r="N11" s="24">
        <v>0</v>
      </c>
      <c r="O11" s="24">
        <f t="shared" si="2"/>
        <v>225</v>
      </c>
      <c r="P11" s="24">
        <v>1</v>
      </c>
    </row>
    <row r="12" spans="1:16" x14ac:dyDescent="0.25">
      <c r="D12" s="20"/>
      <c r="E12" s="56">
        <v>45818</v>
      </c>
      <c r="F12">
        <v>0</v>
      </c>
      <c r="G12">
        <v>0</v>
      </c>
      <c r="H12">
        <v>0</v>
      </c>
      <c r="I12">
        <v>0</v>
      </c>
      <c r="K12" s="10" t="s">
        <v>48</v>
      </c>
      <c r="L12" s="24">
        <f t="shared" si="0"/>
        <v>25</v>
      </c>
      <c r="M12" s="24">
        <f t="shared" si="1"/>
        <v>250</v>
      </c>
      <c r="N12" s="24">
        <v>0</v>
      </c>
      <c r="O12" s="24">
        <f t="shared" si="2"/>
        <v>250</v>
      </c>
      <c r="P12" s="24">
        <v>1</v>
      </c>
    </row>
    <row r="13" spans="1:16" x14ac:dyDescent="0.25">
      <c r="C13" s="20"/>
      <c r="D13" s="20"/>
      <c r="E13" s="56">
        <v>45819</v>
      </c>
      <c r="F13">
        <v>0</v>
      </c>
      <c r="G13">
        <v>0</v>
      </c>
      <c r="H13">
        <v>0</v>
      </c>
      <c r="I13">
        <v>0</v>
      </c>
      <c r="K13" s="10" t="s">
        <v>48</v>
      </c>
      <c r="L13" s="24">
        <f t="shared" si="0"/>
        <v>25</v>
      </c>
      <c r="M13" s="24">
        <f t="shared" si="1"/>
        <v>275</v>
      </c>
      <c r="N13" s="24">
        <v>0</v>
      </c>
      <c r="O13" s="24">
        <f t="shared" si="2"/>
        <v>275</v>
      </c>
      <c r="P13" s="24">
        <v>1</v>
      </c>
    </row>
    <row r="14" spans="1:16" x14ac:dyDescent="0.25">
      <c r="D14" s="20"/>
      <c r="E14" s="56">
        <v>45820</v>
      </c>
      <c r="F14">
        <v>0</v>
      </c>
      <c r="G14">
        <v>0</v>
      </c>
      <c r="H14">
        <v>0</v>
      </c>
      <c r="I14">
        <v>0</v>
      </c>
      <c r="K14" s="10" t="s">
        <v>48</v>
      </c>
      <c r="L14" s="24">
        <f t="shared" si="0"/>
        <v>25</v>
      </c>
      <c r="M14" s="24">
        <f t="shared" si="1"/>
        <v>300</v>
      </c>
      <c r="N14" s="24">
        <v>0</v>
      </c>
      <c r="O14" s="24">
        <f t="shared" si="2"/>
        <v>300</v>
      </c>
      <c r="P14" s="24">
        <v>1</v>
      </c>
    </row>
    <row r="15" spans="1:16" x14ac:dyDescent="0.25">
      <c r="D15" s="20"/>
      <c r="E15" s="56">
        <v>45821</v>
      </c>
      <c r="F15">
        <v>0</v>
      </c>
      <c r="G15">
        <v>0</v>
      </c>
      <c r="H15">
        <v>0</v>
      </c>
      <c r="I15">
        <v>0</v>
      </c>
      <c r="K15" s="10" t="s">
        <v>48</v>
      </c>
      <c r="L15" s="24">
        <f t="shared" si="0"/>
        <v>25</v>
      </c>
      <c r="M15" s="24">
        <f t="shared" si="1"/>
        <v>325</v>
      </c>
      <c r="N15" s="24">
        <v>0</v>
      </c>
      <c r="O15" s="24">
        <f t="shared" si="2"/>
        <v>325</v>
      </c>
      <c r="P15" s="24">
        <v>1</v>
      </c>
    </row>
    <row r="16" spans="1:16" x14ac:dyDescent="0.25">
      <c r="A16" s="59" t="s">
        <v>60</v>
      </c>
      <c r="B16" s="61" t="s">
        <v>61</v>
      </c>
      <c r="D16" s="20"/>
      <c r="E16" s="56">
        <v>45822</v>
      </c>
      <c r="F16">
        <v>0</v>
      </c>
      <c r="G16">
        <v>0</v>
      </c>
      <c r="H16">
        <v>0</v>
      </c>
      <c r="I16">
        <v>0</v>
      </c>
      <c r="K16" s="10" t="s">
        <v>48</v>
      </c>
      <c r="L16" s="24">
        <f t="shared" si="0"/>
        <v>25</v>
      </c>
      <c r="M16" s="24">
        <f t="shared" si="1"/>
        <v>350</v>
      </c>
      <c r="N16" s="24">
        <v>0</v>
      </c>
      <c r="O16" s="24">
        <f t="shared" si="2"/>
        <v>350</v>
      </c>
      <c r="P16" s="24">
        <v>1</v>
      </c>
    </row>
    <row r="17" spans="1:16" x14ac:dyDescent="0.25">
      <c r="A17" t="s">
        <v>62</v>
      </c>
      <c r="B17" s="60">
        <v>25</v>
      </c>
      <c r="D17" s="20"/>
      <c r="E17" s="56">
        <v>45823</v>
      </c>
      <c r="F17">
        <v>0</v>
      </c>
      <c r="G17">
        <v>0</v>
      </c>
      <c r="H17">
        <v>0</v>
      </c>
      <c r="I17">
        <v>0</v>
      </c>
      <c r="K17" s="10" t="s">
        <v>48</v>
      </c>
      <c r="L17" s="24">
        <f t="shared" si="0"/>
        <v>25</v>
      </c>
      <c r="M17" s="24">
        <f t="shared" si="1"/>
        <v>375</v>
      </c>
      <c r="N17" s="24">
        <v>0</v>
      </c>
      <c r="O17" s="24">
        <f t="shared" si="2"/>
        <v>375</v>
      </c>
      <c r="P17" s="24">
        <v>1</v>
      </c>
    </row>
    <row r="18" spans="1:16" x14ac:dyDescent="0.25">
      <c r="A18" t="s">
        <v>63</v>
      </c>
      <c r="B18" s="60">
        <v>25</v>
      </c>
      <c r="D18" s="20"/>
      <c r="E18" s="56">
        <v>45824</v>
      </c>
      <c r="F18">
        <v>0</v>
      </c>
      <c r="G18">
        <v>0</v>
      </c>
      <c r="H18">
        <v>0</v>
      </c>
      <c r="I18">
        <v>0</v>
      </c>
      <c r="K18" s="10" t="s">
        <v>48</v>
      </c>
      <c r="L18" s="24">
        <f t="shared" si="0"/>
        <v>25</v>
      </c>
      <c r="M18" s="24">
        <f t="shared" si="1"/>
        <v>400</v>
      </c>
      <c r="N18" s="24">
        <v>0</v>
      </c>
      <c r="O18" s="24">
        <f t="shared" si="2"/>
        <v>400</v>
      </c>
      <c r="P18" s="24">
        <v>1</v>
      </c>
    </row>
    <row r="19" spans="1:16" x14ac:dyDescent="0.25">
      <c r="A19" t="s">
        <v>64</v>
      </c>
      <c r="B19" s="60">
        <v>10</v>
      </c>
      <c r="D19" s="20"/>
      <c r="E19" s="56">
        <v>45825</v>
      </c>
      <c r="F19">
        <v>0</v>
      </c>
      <c r="G19">
        <v>0</v>
      </c>
      <c r="H19">
        <v>0</v>
      </c>
      <c r="I19">
        <v>0</v>
      </c>
      <c r="K19" s="10" t="s">
        <v>48</v>
      </c>
      <c r="L19" s="24">
        <f t="shared" si="0"/>
        <v>25</v>
      </c>
      <c r="M19" s="24">
        <f t="shared" si="1"/>
        <v>425</v>
      </c>
      <c r="N19" s="24">
        <v>0</v>
      </c>
      <c r="O19" s="24">
        <f t="shared" si="2"/>
        <v>425</v>
      </c>
      <c r="P19" s="24">
        <v>1</v>
      </c>
    </row>
    <row r="20" spans="1:16" x14ac:dyDescent="0.25">
      <c r="A20" t="s">
        <v>65</v>
      </c>
      <c r="B20" s="60">
        <v>0</v>
      </c>
      <c r="D20" s="20"/>
      <c r="E20" s="56">
        <v>45826</v>
      </c>
      <c r="F20">
        <v>0</v>
      </c>
      <c r="G20">
        <v>0</v>
      </c>
      <c r="H20">
        <v>0</v>
      </c>
      <c r="I20">
        <v>0</v>
      </c>
      <c r="K20" s="10" t="s">
        <v>48</v>
      </c>
      <c r="L20" s="24">
        <f t="shared" si="0"/>
        <v>25</v>
      </c>
      <c r="M20" s="24">
        <f t="shared" si="1"/>
        <v>450</v>
      </c>
      <c r="N20" s="24">
        <v>0</v>
      </c>
      <c r="O20" s="24">
        <f t="shared" si="2"/>
        <v>450</v>
      </c>
      <c r="P20" s="24">
        <v>1</v>
      </c>
    </row>
    <row r="21" spans="1:16" x14ac:dyDescent="0.25">
      <c r="A21" t="s">
        <v>66</v>
      </c>
      <c r="B21" s="60">
        <v>0</v>
      </c>
      <c r="D21" s="20"/>
      <c r="E21" s="56">
        <v>45827</v>
      </c>
      <c r="F21">
        <v>0</v>
      </c>
      <c r="G21">
        <v>0</v>
      </c>
      <c r="H21">
        <v>0</v>
      </c>
      <c r="I21">
        <v>0</v>
      </c>
      <c r="K21" s="10" t="s">
        <v>48</v>
      </c>
      <c r="L21" s="24">
        <f t="shared" si="0"/>
        <v>25</v>
      </c>
      <c r="M21" s="24">
        <f t="shared" si="1"/>
        <v>475</v>
      </c>
      <c r="N21" s="24">
        <v>0</v>
      </c>
      <c r="O21" s="24">
        <f t="shared" si="2"/>
        <v>475</v>
      </c>
      <c r="P21" s="24">
        <v>1</v>
      </c>
    </row>
    <row r="22" spans="1:16" x14ac:dyDescent="0.25">
      <c r="A22" t="s">
        <v>67</v>
      </c>
      <c r="B22" s="60">
        <v>0</v>
      </c>
      <c r="D22" s="20"/>
      <c r="E22" s="56">
        <v>45828</v>
      </c>
      <c r="F22">
        <v>0</v>
      </c>
      <c r="G22">
        <v>0</v>
      </c>
      <c r="H22">
        <v>0</v>
      </c>
      <c r="I22">
        <v>0</v>
      </c>
      <c r="K22" s="10" t="s">
        <v>48</v>
      </c>
      <c r="L22" s="24">
        <f t="shared" si="0"/>
        <v>25</v>
      </c>
      <c r="M22" s="24">
        <f t="shared" si="1"/>
        <v>500</v>
      </c>
      <c r="N22" s="24">
        <v>0</v>
      </c>
      <c r="O22" s="24">
        <f t="shared" si="2"/>
        <v>500</v>
      </c>
      <c r="P22" s="24">
        <v>1</v>
      </c>
    </row>
    <row r="23" spans="1:16" x14ac:dyDescent="0.25">
      <c r="A23" t="s">
        <v>68</v>
      </c>
      <c r="B23" s="60">
        <v>0</v>
      </c>
      <c r="D23" s="20"/>
      <c r="E23" s="56">
        <v>45829</v>
      </c>
      <c r="F23">
        <v>0</v>
      </c>
      <c r="G23">
        <v>0</v>
      </c>
      <c r="H23">
        <v>0</v>
      </c>
      <c r="I23">
        <v>0</v>
      </c>
      <c r="K23" s="10" t="s">
        <v>48</v>
      </c>
      <c r="L23" s="24">
        <f t="shared" si="0"/>
        <v>25</v>
      </c>
      <c r="M23" s="24">
        <f t="shared" si="1"/>
        <v>525</v>
      </c>
      <c r="N23" s="24">
        <v>0</v>
      </c>
      <c r="O23" s="24">
        <f t="shared" si="2"/>
        <v>525</v>
      </c>
      <c r="P23" s="24">
        <v>1</v>
      </c>
    </row>
    <row r="24" spans="1:16" x14ac:dyDescent="0.25">
      <c r="A24" t="s">
        <v>69</v>
      </c>
      <c r="B24" s="60">
        <v>0</v>
      </c>
      <c r="D24" s="20"/>
      <c r="E24" s="56">
        <v>45830</v>
      </c>
      <c r="F24">
        <v>0</v>
      </c>
      <c r="G24">
        <v>0</v>
      </c>
      <c r="H24">
        <v>0</v>
      </c>
      <c r="I24">
        <v>0</v>
      </c>
      <c r="K24" s="10" t="s">
        <v>48</v>
      </c>
      <c r="L24" s="24">
        <f t="shared" si="0"/>
        <v>25</v>
      </c>
      <c r="M24" s="24">
        <f t="shared" si="1"/>
        <v>550</v>
      </c>
      <c r="N24" s="24">
        <v>0</v>
      </c>
      <c r="O24" s="24">
        <f t="shared" si="2"/>
        <v>550</v>
      </c>
      <c r="P24" s="24">
        <v>1</v>
      </c>
    </row>
    <row r="25" spans="1:16" x14ac:dyDescent="0.25">
      <c r="D25" s="20"/>
      <c r="E25" s="56">
        <v>45831</v>
      </c>
      <c r="F25">
        <v>0</v>
      </c>
      <c r="G25">
        <v>0</v>
      </c>
      <c r="H25">
        <v>0</v>
      </c>
      <c r="I25">
        <v>0</v>
      </c>
      <c r="K25" s="10" t="s">
        <v>48</v>
      </c>
      <c r="L25" s="24">
        <f t="shared" si="0"/>
        <v>25</v>
      </c>
      <c r="M25" s="24">
        <f t="shared" si="1"/>
        <v>575</v>
      </c>
      <c r="N25" s="24">
        <v>0</v>
      </c>
      <c r="O25" s="24">
        <f t="shared" si="2"/>
        <v>575</v>
      </c>
      <c r="P25" s="24">
        <v>1</v>
      </c>
    </row>
    <row r="26" spans="1:16" x14ac:dyDescent="0.25">
      <c r="A26" s="59" t="s">
        <v>47</v>
      </c>
      <c r="B26" s="61" t="s">
        <v>70</v>
      </c>
      <c r="C26" s="61" t="s">
        <v>71</v>
      </c>
      <c r="D26" s="20"/>
      <c r="E26" s="56">
        <v>45832</v>
      </c>
      <c r="F26">
        <v>0</v>
      </c>
      <c r="G26">
        <v>0</v>
      </c>
      <c r="H26">
        <v>0</v>
      </c>
      <c r="I26">
        <v>0</v>
      </c>
      <c r="K26" s="10" t="s">
        <v>48</v>
      </c>
      <c r="L26" s="24">
        <f t="shared" si="0"/>
        <v>25</v>
      </c>
      <c r="M26" s="24">
        <f t="shared" si="1"/>
        <v>600</v>
      </c>
      <c r="N26" s="24">
        <v>0</v>
      </c>
      <c r="O26" s="24">
        <f t="shared" si="2"/>
        <v>600</v>
      </c>
      <c r="P26" s="24">
        <v>1</v>
      </c>
    </row>
    <row r="27" spans="1:16" x14ac:dyDescent="0.25">
      <c r="A27" t="s">
        <v>72</v>
      </c>
      <c r="B27" s="60">
        <v>1</v>
      </c>
      <c r="C27" s="60" t="s">
        <v>73</v>
      </c>
      <c r="D27" s="20"/>
      <c r="E27" s="56">
        <v>45833</v>
      </c>
      <c r="F27">
        <v>0</v>
      </c>
      <c r="G27">
        <v>0</v>
      </c>
      <c r="H27">
        <v>0</v>
      </c>
      <c r="I27">
        <v>0</v>
      </c>
      <c r="K27" s="10" t="s">
        <v>48</v>
      </c>
      <c r="L27" s="24">
        <f t="shared" si="0"/>
        <v>25</v>
      </c>
      <c r="M27" s="24">
        <f t="shared" si="1"/>
        <v>625</v>
      </c>
      <c r="N27" s="24">
        <v>0</v>
      </c>
      <c r="O27" s="24">
        <f t="shared" si="2"/>
        <v>625</v>
      </c>
      <c r="P27" s="24">
        <v>1</v>
      </c>
    </row>
    <row r="28" spans="1:16" x14ac:dyDescent="0.25">
      <c r="A28" t="s">
        <v>74</v>
      </c>
      <c r="B28" s="60">
        <v>2</v>
      </c>
      <c r="C28" s="60">
        <v>131</v>
      </c>
      <c r="D28" s="20"/>
      <c r="E28" s="56">
        <v>45834</v>
      </c>
      <c r="F28">
        <v>0</v>
      </c>
      <c r="G28">
        <v>0</v>
      </c>
      <c r="H28">
        <v>0</v>
      </c>
      <c r="I28">
        <v>0</v>
      </c>
      <c r="K28" s="10" t="s">
        <v>48</v>
      </c>
      <c r="L28" s="24">
        <f t="shared" si="0"/>
        <v>25</v>
      </c>
      <c r="M28" s="24">
        <f t="shared" si="1"/>
        <v>650</v>
      </c>
      <c r="N28" s="24">
        <v>0</v>
      </c>
      <c r="O28" s="24">
        <f t="shared" si="2"/>
        <v>650</v>
      </c>
      <c r="P28" s="24">
        <v>1</v>
      </c>
    </row>
    <row r="29" spans="1:16" x14ac:dyDescent="0.25">
      <c r="A29" t="s">
        <v>75</v>
      </c>
      <c r="B29" s="60">
        <v>3</v>
      </c>
      <c r="C29" s="60">
        <v>108</v>
      </c>
      <c r="D29" s="20"/>
      <c r="E29" s="56">
        <v>45835</v>
      </c>
      <c r="F29">
        <v>0</v>
      </c>
      <c r="G29">
        <v>0</v>
      </c>
      <c r="H29">
        <v>0</v>
      </c>
      <c r="I29">
        <v>0</v>
      </c>
      <c r="K29" s="10" t="s">
        <v>48</v>
      </c>
      <c r="L29" s="24">
        <f t="shared" si="0"/>
        <v>25</v>
      </c>
      <c r="M29" s="24">
        <f t="shared" si="1"/>
        <v>675</v>
      </c>
      <c r="N29" s="24">
        <v>0</v>
      </c>
      <c r="O29" s="24">
        <f t="shared" si="2"/>
        <v>675</v>
      </c>
      <c r="P29" s="24">
        <v>1</v>
      </c>
    </row>
    <row r="30" spans="1:16" x14ac:dyDescent="0.25">
      <c r="A30" t="s">
        <v>76</v>
      </c>
      <c r="B30" s="60">
        <v>4</v>
      </c>
      <c r="C30" s="60">
        <v>101</v>
      </c>
      <c r="D30" s="20"/>
      <c r="E30" s="56">
        <v>45836</v>
      </c>
      <c r="F30">
        <v>0</v>
      </c>
      <c r="G30">
        <v>0</v>
      </c>
      <c r="H30">
        <v>0</v>
      </c>
      <c r="I30">
        <v>0</v>
      </c>
      <c r="K30" s="10" t="s">
        <v>48</v>
      </c>
      <c r="L30" s="24">
        <f t="shared" si="0"/>
        <v>25</v>
      </c>
      <c r="M30" s="24">
        <f t="shared" si="1"/>
        <v>700</v>
      </c>
      <c r="N30" s="24">
        <v>0</v>
      </c>
      <c r="O30" s="24">
        <f t="shared" si="2"/>
        <v>700</v>
      </c>
      <c r="P30" s="24">
        <v>1</v>
      </c>
    </row>
    <row r="31" spans="1:16" x14ac:dyDescent="0.25">
      <c r="D31" s="20"/>
      <c r="E31" s="56">
        <v>45837</v>
      </c>
      <c r="F31">
        <v>0</v>
      </c>
      <c r="G31">
        <v>0</v>
      </c>
      <c r="H31">
        <v>0</v>
      </c>
      <c r="I31">
        <v>0</v>
      </c>
      <c r="K31" s="10" t="s">
        <v>48</v>
      </c>
      <c r="L31" s="24">
        <f t="shared" si="0"/>
        <v>25</v>
      </c>
      <c r="M31" s="24">
        <f t="shared" si="1"/>
        <v>725</v>
      </c>
      <c r="N31" s="24">
        <v>0</v>
      </c>
      <c r="O31" s="24">
        <f t="shared" si="2"/>
        <v>725</v>
      </c>
      <c r="P31" s="24">
        <v>1</v>
      </c>
    </row>
    <row r="32" spans="1:16" x14ac:dyDescent="0.25">
      <c r="D32" s="20"/>
      <c r="E32" s="56">
        <v>45838</v>
      </c>
      <c r="F32">
        <v>0</v>
      </c>
      <c r="G32">
        <v>0</v>
      </c>
      <c r="H32">
        <v>0</v>
      </c>
      <c r="I32">
        <v>0</v>
      </c>
      <c r="K32" s="10" t="s">
        <v>48</v>
      </c>
      <c r="L32" s="24">
        <f t="shared" si="0"/>
        <v>25</v>
      </c>
      <c r="M32" s="24">
        <f t="shared" si="1"/>
        <v>750</v>
      </c>
      <c r="N32" s="24">
        <v>0</v>
      </c>
      <c r="O32" s="24">
        <f t="shared" si="2"/>
        <v>750</v>
      </c>
      <c r="P32" s="24">
        <v>1</v>
      </c>
    </row>
    <row r="33" spans="4:16" x14ac:dyDescent="0.25">
      <c r="D33" s="20"/>
      <c r="E33" s="56">
        <v>45839</v>
      </c>
      <c r="F33">
        <v>0</v>
      </c>
      <c r="G33">
        <v>0</v>
      </c>
      <c r="H33">
        <v>0</v>
      </c>
      <c r="I33">
        <v>0</v>
      </c>
      <c r="K33" s="10" t="s">
        <v>48</v>
      </c>
      <c r="L33" s="24">
        <f t="shared" si="0"/>
        <v>25</v>
      </c>
      <c r="M33" s="24">
        <f t="shared" si="1"/>
        <v>775</v>
      </c>
      <c r="N33" s="24">
        <v>0</v>
      </c>
      <c r="O33" s="24">
        <f t="shared" si="2"/>
        <v>775</v>
      </c>
      <c r="P33" s="24">
        <v>1</v>
      </c>
    </row>
    <row r="34" spans="4:16" x14ac:dyDescent="0.25">
      <c r="D34" s="20"/>
      <c r="E34" s="56">
        <v>45840</v>
      </c>
      <c r="F34">
        <v>0</v>
      </c>
      <c r="G34">
        <v>0</v>
      </c>
      <c r="H34">
        <v>0</v>
      </c>
      <c r="I34">
        <v>0</v>
      </c>
      <c r="K34" s="10" t="s">
        <v>48</v>
      </c>
      <c r="L34" s="24">
        <f t="shared" si="0"/>
        <v>25</v>
      </c>
      <c r="M34" s="24">
        <f t="shared" si="1"/>
        <v>800</v>
      </c>
      <c r="N34" s="24">
        <v>0</v>
      </c>
      <c r="O34" s="24">
        <f t="shared" si="2"/>
        <v>800</v>
      </c>
      <c r="P34" s="24">
        <v>1</v>
      </c>
    </row>
    <row r="35" spans="4:16" x14ac:dyDescent="0.25">
      <c r="D35" s="20"/>
      <c r="E35" s="56">
        <v>45841</v>
      </c>
      <c r="F35">
        <v>0</v>
      </c>
      <c r="G35">
        <v>0</v>
      </c>
      <c r="H35">
        <v>0</v>
      </c>
      <c r="I35">
        <v>0</v>
      </c>
      <c r="K35" s="10" t="s">
        <v>48</v>
      </c>
      <c r="L35" s="24">
        <f t="shared" ref="L35:L66" si="3">IF(AND(MONTH(E35)=6,DAY(E35)=1),VLOOKUP(K34,$A$17:$B$24,2,FALSE),IF(MONTH(E35)&lt;6,0,IF(MONTH(E35)&gt;8,0,IF(M34=2300,0,VLOOKUP(K34,$A$17:$B$24,2,FALSE)))))</f>
        <v>25</v>
      </c>
      <c r="M35" s="24">
        <f t="shared" ref="M35:M66" si="4">IF(AND(MONTH(E35)=6,DAY(E35)=1),L35,L35+M34)</f>
        <v>825</v>
      </c>
      <c r="N35" s="24">
        <v>0</v>
      </c>
      <c r="O35" s="24">
        <f t="shared" ref="O35:O66" si="5">M35-N35</f>
        <v>825</v>
      </c>
      <c r="P35" s="24">
        <v>1</v>
      </c>
    </row>
    <row r="36" spans="4:16" x14ac:dyDescent="0.25">
      <c r="D36" s="20"/>
      <c r="E36" s="56">
        <v>45842</v>
      </c>
      <c r="F36">
        <v>0</v>
      </c>
      <c r="G36">
        <v>0</v>
      </c>
      <c r="H36">
        <v>0</v>
      </c>
      <c r="I36">
        <v>0</v>
      </c>
      <c r="K36" s="10" t="s">
        <v>48</v>
      </c>
      <c r="L36" s="24">
        <f t="shared" si="3"/>
        <v>25</v>
      </c>
      <c r="M36" s="24">
        <f t="shared" si="4"/>
        <v>850</v>
      </c>
      <c r="N36" s="24">
        <v>0</v>
      </c>
      <c r="O36" s="24">
        <f t="shared" si="5"/>
        <v>850</v>
      </c>
      <c r="P36" s="24">
        <v>1</v>
      </c>
    </row>
    <row r="37" spans="4:16" x14ac:dyDescent="0.25">
      <c r="D37" s="20"/>
      <c r="E37" s="56">
        <v>45843</v>
      </c>
      <c r="F37">
        <v>0</v>
      </c>
      <c r="G37">
        <v>0</v>
      </c>
      <c r="H37">
        <v>0</v>
      </c>
      <c r="I37">
        <v>0</v>
      </c>
      <c r="K37" s="10" t="s">
        <v>48</v>
      </c>
      <c r="L37" s="24">
        <f t="shared" si="3"/>
        <v>25</v>
      </c>
      <c r="M37" s="24">
        <f t="shared" si="4"/>
        <v>875</v>
      </c>
      <c r="N37" s="24">
        <v>0</v>
      </c>
      <c r="O37" s="24">
        <f t="shared" si="5"/>
        <v>875</v>
      </c>
      <c r="P37" s="24">
        <v>1</v>
      </c>
    </row>
    <row r="38" spans="4:16" x14ac:dyDescent="0.25">
      <c r="D38" s="20"/>
      <c r="E38" s="56">
        <v>45844</v>
      </c>
      <c r="F38">
        <v>0</v>
      </c>
      <c r="G38">
        <v>0</v>
      </c>
      <c r="H38">
        <v>0</v>
      </c>
      <c r="I38">
        <v>0</v>
      </c>
      <c r="K38" s="10" t="s">
        <v>48</v>
      </c>
      <c r="L38" s="24">
        <f t="shared" si="3"/>
        <v>25</v>
      </c>
      <c r="M38" s="24">
        <f t="shared" si="4"/>
        <v>900</v>
      </c>
      <c r="N38" s="24">
        <v>0</v>
      </c>
      <c r="O38" s="24">
        <f t="shared" si="5"/>
        <v>900</v>
      </c>
      <c r="P38" s="24">
        <v>1</v>
      </c>
    </row>
    <row r="39" spans="4:16" x14ac:dyDescent="0.25">
      <c r="D39" s="20"/>
      <c r="E39" s="56">
        <v>45845</v>
      </c>
      <c r="F39">
        <v>0</v>
      </c>
      <c r="G39">
        <v>0</v>
      </c>
      <c r="H39">
        <v>0</v>
      </c>
      <c r="I39">
        <v>0</v>
      </c>
      <c r="K39" s="10" t="s">
        <v>48</v>
      </c>
      <c r="L39" s="24">
        <f t="shared" si="3"/>
        <v>25</v>
      </c>
      <c r="M39" s="24">
        <f t="shared" si="4"/>
        <v>925</v>
      </c>
      <c r="N39" s="24">
        <v>0</v>
      </c>
      <c r="O39" s="24">
        <f t="shared" si="5"/>
        <v>925</v>
      </c>
      <c r="P39" s="24">
        <v>1</v>
      </c>
    </row>
    <row r="40" spans="4:16" x14ac:dyDescent="0.25">
      <c r="D40" s="20"/>
      <c r="E40" s="56">
        <v>45846</v>
      </c>
      <c r="F40">
        <v>0</v>
      </c>
      <c r="G40">
        <v>0</v>
      </c>
      <c r="H40">
        <v>0</v>
      </c>
      <c r="I40">
        <v>0</v>
      </c>
      <c r="K40" s="10" t="s">
        <v>48</v>
      </c>
      <c r="L40" s="24">
        <f t="shared" si="3"/>
        <v>25</v>
      </c>
      <c r="M40" s="24">
        <f t="shared" si="4"/>
        <v>950</v>
      </c>
      <c r="N40" s="24">
        <v>0</v>
      </c>
      <c r="O40" s="24">
        <f t="shared" si="5"/>
        <v>950</v>
      </c>
      <c r="P40" s="24">
        <v>1</v>
      </c>
    </row>
    <row r="41" spans="4:16" x14ac:dyDescent="0.25">
      <c r="D41" s="20"/>
      <c r="E41" s="56">
        <v>45847</v>
      </c>
      <c r="F41">
        <v>0</v>
      </c>
      <c r="G41">
        <v>0</v>
      </c>
      <c r="H41">
        <v>0</v>
      </c>
      <c r="I41">
        <v>0</v>
      </c>
      <c r="K41" s="10" t="s">
        <v>48</v>
      </c>
      <c r="L41" s="24">
        <f t="shared" si="3"/>
        <v>25</v>
      </c>
      <c r="M41" s="24">
        <f t="shared" si="4"/>
        <v>975</v>
      </c>
      <c r="N41" s="24">
        <v>0</v>
      </c>
      <c r="O41" s="24">
        <f t="shared" si="5"/>
        <v>975</v>
      </c>
      <c r="P41" s="24">
        <v>1</v>
      </c>
    </row>
    <row r="42" spans="4:16" x14ac:dyDescent="0.25">
      <c r="D42" s="20"/>
      <c r="E42" s="56">
        <v>45848</v>
      </c>
      <c r="F42">
        <v>0</v>
      </c>
      <c r="G42">
        <v>0</v>
      </c>
      <c r="H42">
        <v>23</v>
      </c>
      <c r="I42">
        <v>0</v>
      </c>
      <c r="K42" s="10" t="s">
        <v>48</v>
      </c>
      <c r="L42" s="24">
        <f t="shared" si="3"/>
        <v>25</v>
      </c>
      <c r="M42" s="24">
        <f t="shared" si="4"/>
        <v>1000</v>
      </c>
      <c r="N42" s="24">
        <v>0</v>
      </c>
      <c r="O42" s="24">
        <f t="shared" si="5"/>
        <v>1000</v>
      </c>
      <c r="P42" s="24">
        <v>1</v>
      </c>
    </row>
    <row r="43" spans="4:16" x14ac:dyDescent="0.25">
      <c r="D43" s="20"/>
      <c r="E43" s="56">
        <v>45849</v>
      </c>
      <c r="F43">
        <v>0</v>
      </c>
      <c r="G43">
        <v>0</v>
      </c>
      <c r="H43">
        <v>69</v>
      </c>
      <c r="I43">
        <v>0</v>
      </c>
      <c r="K43" s="10" t="s">
        <v>48</v>
      </c>
      <c r="L43" s="24">
        <f t="shared" si="3"/>
        <v>25</v>
      </c>
      <c r="M43" s="24">
        <f t="shared" si="4"/>
        <v>1025</v>
      </c>
      <c r="N43" s="24">
        <v>0</v>
      </c>
      <c r="O43" s="24">
        <f t="shared" si="5"/>
        <v>1025</v>
      </c>
      <c r="P43" s="24">
        <v>1</v>
      </c>
    </row>
    <row r="44" spans="4:16" x14ac:dyDescent="0.25">
      <c r="D44" s="20"/>
      <c r="E44" s="56">
        <v>45850</v>
      </c>
      <c r="F44">
        <v>0</v>
      </c>
      <c r="G44">
        <v>0</v>
      </c>
      <c r="H44">
        <v>0</v>
      </c>
      <c r="I44">
        <v>0</v>
      </c>
      <c r="K44" s="10" t="s">
        <v>48</v>
      </c>
      <c r="L44" s="24">
        <f t="shared" si="3"/>
        <v>25</v>
      </c>
      <c r="M44" s="24">
        <f t="shared" si="4"/>
        <v>1050</v>
      </c>
      <c r="N44" s="24">
        <v>0</v>
      </c>
      <c r="O44" s="24">
        <f t="shared" si="5"/>
        <v>1050</v>
      </c>
      <c r="P44" s="24">
        <v>1</v>
      </c>
    </row>
    <row r="45" spans="4:16" x14ac:dyDescent="0.25">
      <c r="D45" s="20"/>
      <c r="E45" s="56">
        <v>45851</v>
      </c>
      <c r="F45">
        <v>0</v>
      </c>
      <c r="G45">
        <v>0</v>
      </c>
      <c r="H45">
        <v>0</v>
      </c>
      <c r="I45">
        <v>0</v>
      </c>
      <c r="K45" s="10" t="s">
        <v>48</v>
      </c>
      <c r="L45" s="24">
        <f t="shared" si="3"/>
        <v>25</v>
      </c>
      <c r="M45" s="24">
        <f t="shared" si="4"/>
        <v>1075</v>
      </c>
      <c r="N45" s="24">
        <v>0</v>
      </c>
      <c r="O45" s="24">
        <f t="shared" si="5"/>
        <v>1075</v>
      </c>
      <c r="P45" s="24">
        <v>1</v>
      </c>
    </row>
    <row r="46" spans="4:16" x14ac:dyDescent="0.25">
      <c r="D46" s="20"/>
      <c r="E46" s="56">
        <v>45852</v>
      </c>
      <c r="F46">
        <v>0</v>
      </c>
      <c r="G46">
        <v>0</v>
      </c>
      <c r="H46">
        <v>0</v>
      </c>
      <c r="I46">
        <v>0</v>
      </c>
      <c r="K46" s="10" t="s">
        <v>48</v>
      </c>
      <c r="L46" s="24">
        <f t="shared" si="3"/>
        <v>25</v>
      </c>
      <c r="M46" s="24">
        <f t="shared" si="4"/>
        <v>1100</v>
      </c>
      <c r="N46" s="24">
        <v>0</v>
      </c>
      <c r="O46" s="24">
        <f t="shared" si="5"/>
        <v>1100</v>
      </c>
      <c r="P46" s="24">
        <v>1</v>
      </c>
    </row>
    <row r="47" spans="4:16" x14ac:dyDescent="0.25">
      <c r="D47" s="20"/>
      <c r="E47" s="56">
        <v>45853</v>
      </c>
      <c r="F47">
        <v>0</v>
      </c>
      <c r="G47">
        <v>0</v>
      </c>
      <c r="H47">
        <v>0</v>
      </c>
      <c r="I47">
        <v>0</v>
      </c>
      <c r="K47" s="10" t="s">
        <v>48</v>
      </c>
      <c r="L47" s="24">
        <f t="shared" si="3"/>
        <v>25</v>
      </c>
      <c r="M47" s="24">
        <f t="shared" si="4"/>
        <v>1125</v>
      </c>
      <c r="N47" s="24">
        <v>0</v>
      </c>
      <c r="O47" s="24">
        <f t="shared" si="5"/>
        <v>1125</v>
      </c>
      <c r="P47" s="24">
        <v>1</v>
      </c>
    </row>
    <row r="48" spans="4:16" x14ac:dyDescent="0.25">
      <c r="D48" s="20"/>
      <c r="E48" s="56">
        <v>45854</v>
      </c>
      <c r="F48">
        <v>0</v>
      </c>
      <c r="G48">
        <v>0</v>
      </c>
      <c r="H48">
        <v>0</v>
      </c>
      <c r="I48">
        <v>0</v>
      </c>
      <c r="K48" s="10" t="s">
        <v>48</v>
      </c>
      <c r="L48" s="24">
        <f t="shared" si="3"/>
        <v>25</v>
      </c>
      <c r="M48" s="24">
        <f t="shared" si="4"/>
        <v>1150</v>
      </c>
      <c r="N48" s="24">
        <v>0</v>
      </c>
      <c r="O48" s="24">
        <f t="shared" si="5"/>
        <v>1150</v>
      </c>
      <c r="P48" s="24">
        <v>1</v>
      </c>
    </row>
    <row r="49" spans="4:16" x14ac:dyDescent="0.25">
      <c r="D49" s="20"/>
      <c r="E49" s="56">
        <v>45855</v>
      </c>
      <c r="F49">
        <v>0</v>
      </c>
      <c r="G49">
        <v>0</v>
      </c>
      <c r="H49">
        <v>0</v>
      </c>
      <c r="I49">
        <v>0</v>
      </c>
      <c r="K49" s="10" t="s">
        <v>48</v>
      </c>
      <c r="L49" s="24">
        <f t="shared" si="3"/>
        <v>25</v>
      </c>
      <c r="M49" s="24">
        <f t="shared" si="4"/>
        <v>1175</v>
      </c>
      <c r="N49" s="24">
        <v>0</v>
      </c>
      <c r="O49" s="24">
        <f t="shared" si="5"/>
        <v>1175</v>
      </c>
      <c r="P49" s="24">
        <v>1</v>
      </c>
    </row>
    <row r="50" spans="4:16" x14ac:dyDescent="0.25">
      <c r="D50" s="20"/>
      <c r="E50" s="56">
        <v>45856</v>
      </c>
      <c r="F50">
        <v>0</v>
      </c>
      <c r="G50">
        <v>0</v>
      </c>
      <c r="H50">
        <v>0</v>
      </c>
      <c r="I50">
        <v>0</v>
      </c>
      <c r="K50" s="10" t="s">
        <v>48</v>
      </c>
      <c r="L50" s="24">
        <f t="shared" si="3"/>
        <v>25</v>
      </c>
      <c r="M50" s="24">
        <f t="shared" si="4"/>
        <v>1200</v>
      </c>
      <c r="N50" s="24">
        <v>0</v>
      </c>
      <c r="O50" s="24">
        <f t="shared" si="5"/>
        <v>1200</v>
      </c>
      <c r="P50" s="24">
        <v>1</v>
      </c>
    </row>
    <row r="51" spans="4:16" x14ac:dyDescent="0.25">
      <c r="D51" s="20"/>
      <c r="E51" s="56">
        <v>45857</v>
      </c>
      <c r="F51">
        <v>0</v>
      </c>
      <c r="G51">
        <v>0</v>
      </c>
      <c r="H51">
        <v>0</v>
      </c>
      <c r="I51">
        <v>0</v>
      </c>
      <c r="K51" s="10" t="s">
        <v>48</v>
      </c>
      <c r="L51" s="24">
        <f t="shared" si="3"/>
        <v>25</v>
      </c>
      <c r="M51" s="24">
        <f t="shared" si="4"/>
        <v>1225</v>
      </c>
      <c r="N51" s="24">
        <v>0</v>
      </c>
      <c r="O51" s="24">
        <f t="shared" si="5"/>
        <v>1225</v>
      </c>
      <c r="P51" s="24">
        <v>1</v>
      </c>
    </row>
    <row r="52" spans="4:16" x14ac:dyDescent="0.25">
      <c r="D52" s="20"/>
      <c r="E52" s="56">
        <v>45858</v>
      </c>
      <c r="F52">
        <v>0</v>
      </c>
      <c r="G52">
        <v>0</v>
      </c>
      <c r="H52">
        <v>0</v>
      </c>
      <c r="I52">
        <v>0</v>
      </c>
      <c r="K52" s="10" t="s">
        <v>48</v>
      </c>
      <c r="L52" s="24">
        <f t="shared" si="3"/>
        <v>25</v>
      </c>
      <c r="M52" s="24">
        <f t="shared" si="4"/>
        <v>1250</v>
      </c>
      <c r="N52" s="24">
        <v>0</v>
      </c>
      <c r="O52" s="24">
        <f t="shared" si="5"/>
        <v>1250</v>
      </c>
      <c r="P52" s="24">
        <v>1</v>
      </c>
    </row>
    <row r="53" spans="4:16" x14ac:dyDescent="0.25">
      <c r="D53" s="20"/>
      <c r="E53" s="56">
        <v>45859</v>
      </c>
      <c r="F53">
        <v>0</v>
      </c>
      <c r="G53">
        <v>0</v>
      </c>
      <c r="H53">
        <v>0</v>
      </c>
      <c r="I53">
        <v>0</v>
      </c>
      <c r="K53" s="10" t="s">
        <v>48</v>
      </c>
      <c r="L53" s="24">
        <f t="shared" si="3"/>
        <v>25</v>
      </c>
      <c r="M53" s="24">
        <f t="shared" si="4"/>
        <v>1275</v>
      </c>
      <c r="N53" s="24">
        <v>0</v>
      </c>
      <c r="O53" s="24">
        <f t="shared" si="5"/>
        <v>1275</v>
      </c>
      <c r="P53" s="24">
        <v>1</v>
      </c>
    </row>
    <row r="54" spans="4:16" x14ac:dyDescent="0.25">
      <c r="D54" s="20"/>
      <c r="E54" s="56">
        <v>45860</v>
      </c>
      <c r="F54">
        <v>0</v>
      </c>
      <c r="G54">
        <v>0</v>
      </c>
      <c r="H54">
        <v>0</v>
      </c>
      <c r="I54">
        <v>0</v>
      </c>
      <c r="K54" s="10" t="s">
        <v>48</v>
      </c>
      <c r="L54" s="24">
        <f t="shared" si="3"/>
        <v>25</v>
      </c>
      <c r="M54" s="24">
        <f t="shared" si="4"/>
        <v>1300</v>
      </c>
      <c r="N54" s="24">
        <v>0</v>
      </c>
      <c r="O54" s="24">
        <f t="shared" si="5"/>
        <v>1300</v>
      </c>
      <c r="P54" s="24">
        <v>1</v>
      </c>
    </row>
    <row r="55" spans="4:16" x14ac:dyDescent="0.25">
      <c r="D55" s="20"/>
      <c r="E55" s="56">
        <v>45861</v>
      </c>
      <c r="F55">
        <v>0</v>
      </c>
      <c r="G55">
        <v>0</v>
      </c>
      <c r="H55">
        <v>18</v>
      </c>
      <c r="I55">
        <v>0</v>
      </c>
      <c r="K55" s="10" t="s">
        <v>48</v>
      </c>
      <c r="L55" s="24">
        <f t="shared" si="3"/>
        <v>25</v>
      </c>
      <c r="M55" s="24">
        <f t="shared" si="4"/>
        <v>1325</v>
      </c>
      <c r="N55" s="24">
        <v>0</v>
      </c>
      <c r="O55" s="24">
        <f t="shared" si="5"/>
        <v>1325</v>
      </c>
      <c r="P55" s="24">
        <v>1</v>
      </c>
    </row>
    <row r="56" spans="4:16" x14ac:dyDescent="0.25">
      <c r="D56" s="20"/>
      <c r="E56" s="56">
        <v>45862</v>
      </c>
      <c r="F56">
        <v>0</v>
      </c>
      <c r="G56">
        <v>0</v>
      </c>
      <c r="H56">
        <v>77</v>
      </c>
      <c r="I56">
        <v>0</v>
      </c>
      <c r="K56" s="10" t="s">
        <v>48</v>
      </c>
      <c r="L56" s="24">
        <f t="shared" si="3"/>
        <v>25</v>
      </c>
      <c r="M56" s="24">
        <f t="shared" si="4"/>
        <v>1350</v>
      </c>
      <c r="N56" s="24">
        <v>0</v>
      </c>
      <c r="O56" s="24">
        <f t="shared" si="5"/>
        <v>1350</v>
      </c>
      <c r="P56" s="24">
        <v>1</v>
      </c>
    </row>
    <row r="57" spans="4:16" x14ac:dyDescent="0.25">
      <c r="D57" s="20"/>
      <c r="E57" s="56">
        <v>45863</v>
      </c>
      <c r="F57">
        <v>0</v>
      </c>
      <c r="G57">
        <v>0</v>
      </c>
      <c r="H57">
        <v>0</v>
      </c>
      <c r="I57">
        <v>0</v>
      </c>
      <c r="K57" s="10" t="s">
        <v>48</v>
      </c>
      <c r="L57" s="24">
        <f t="shared" si="3"/>
        <v>25</v>
      </c>
      <c r="M57" s="24">
        <f t="shared" si="4"/>
        <v>1375</v>
      </c>
      <c r="N57" s="24">
        <v>0</v>
      </c>
      <c r="O57" s="24">
        <f t="shared" si="5"/>
        <v>1375</v>
      </c>
      <c r="P57" s="24">
        <v>1</v>
      </c>
    </row>
    <row r="58" spans="4:16" x14ac:dyDescent="0.25">
      <c r="D58" s="20"/>
      <c r="E58" s="56">
        <v>45864</v>
      </c>
      <c r="F58">
        <v>0</v>
      </c>
      <c r="G58">
        <v>0</v>
      </c>
      <c r="H58">
        <v>0</v>
      </c>
      <c r="I58">
        <v>0</v>
      </c>
      <c r="K58" s="10" t="s">
        <v>48</v>
      </c>
      <c r="L58" s="24">
        <f t="shared" si="3"/>
        <v>25</v>
      </c>
      <c r="M58" s="24">
        <f t="shared" si="4"/>
        <v>1400</v>
      </c>
      <c r="N58" s="24">
        <v>0</v>
      </c>
      <c r="O58" s="24">
        <f t="shared" si="5"/>
        <v>1400</v>
      </c>
      <c r="P58" s="24">
        <v>1</v>
      </c>
    </row>
    <row r="59" spans="4:16" x14ac:dyDescent="0.25">
      <c r="D59" s="20"/>
      <c r="E59" s="56">
        <v>45865</v>
      </c>
      <c r="F59">
        <v>0</v>
      </c>
      <c r="G59">
        <v>0</v>
      </c>
      <c r="H59">
        <v>13</v>
      </c>
      <c r="I59">
        <v>0</v>
      </c>
      <c r="K59" s="10" t="s">
        <v>48</v>
      </c>
      <c r="L59" s="24">
        <f t="shared" si="3"/>
        <v>25</v>
      </c>
      <c r="M59" s="24">
        <f t="shared" si="4"/>
        <v>1425</v>
      </c>
      <c r="N59" s="24">
        <v>0</v>
      </c>
      <c r="O59" s="24">
        <f t="shared" si="5"/>
        <v>1425</v>
      </c>
      <c r="P59" s="24">
        <v>1</v>
      </c>
    </row>
    <row r="60" spans="4:16" x14ac:dyDescent="0.25">
      <c r="D60" s="20"/>
      <c r="E60" s="56">
        <v>45866</v>
      </c>
      <c r="F60">
        <v>0</v>
      </c>
      <c r="G60">
        <v>0</v>
      </c>
      <c r="H60" s="81">
        <v>108</v>
      </c>
      <c r="I60">
        <v>0</v>
      </c>
      <c r="K60" s="10" t="s">
        <v>48</v>
      </c>
      <c r="L60" s="24">
        <f t="shared" si="3"/>
        <v>25</v>
      </c>
      <c r="M60" s="24">
        <f t="shared" si="4"/>
        <v>1450</v>
      </c>
      <c r="N60" s="24">
        <v>0</v>
      </c>
      <c r="O60" s="24">
        <f t="shared" si="5"/>
        <v>1450</v>
      </c>
      <c r="P60" s="24">
        <v>1</v>
      </c>
    </row>
    <row r="61" spans="4:16" x14ac:dyDescent="0.25">
      <c r="D61" s="20"/>
      <c r="E61" s="56">
        <v>45867</v>
      </c>
      <c r="F61">
        <v>0</v>
      </c>
      <c r="G61">
        <v>0</v>
      </c>
      <c r="H61">
        <v>157</v>
      </c>
      <c r="I61">
        <v>0</v>
      </c>
      <c r="K61" s="10" t="s">
        <v>48</v>
      </c>
      <c r="L61" s="24">
        <f t="shared" si="3"/>
        <v>25</v>
      </c>
      <c r="M61" s="24">
        <f t="shared" si="4"/>
        <v>1475</v>
      </c>
      <c r="N61" s="24">
        <v>0</v>
      </c>
      <c r="O61" s="24">
        <f t="shared" si="5"/>
        <v>1475</v>
      </c>
      <c r="P61" s="24">
        <v>1</v>
      </c>
    </row>
    <row r="62" spans="4:16" x14ac:dyDescent="0.25">
      <c r="D62" s="20"/>
      <c r="E62" s="56">
        <v>45868</v>
      </c>
      <c r="F62">
        <v>0</v>
      </c>
      <c r="G62">
        <v>0</v>
      </c>
      <c r="H62">
        <v>151</v>
      </c>
      <c r="I62">
        <v>0</v>
      </c>
      <c r="K62" s="10" t="s">
        <v>48</v>
      </c>
      <c r="L62" s="24">
        <f t="shared" si="3"/>
        <v>25</v>
      </c>
      <c r="M62" s="24">
        <f t="shared" si="4"/>
        <v>1500</v>
      </c>
      <c r="N62" s="24">
        <v>0</v>
      </c>
      <c r="O62" s="24">
        <f t="shared" si="5"/>
        <v>1500</v>
      </c>
      <c r="P62" s="24">
        <v>1</v>
      </c>
    </row>
    <row r="63" spans="4:16" x14ac:dyDescent="0.25">
      <c r="D63" s="20"/>
      <c r="E63" s="56">
        <v>45869</v>
      </c>
      <c r="F63">
        <v>0</v>
      </c>
      <c r="G63">
        <v>0</v>
      </c>
      <c r="H63">
        <v>0</v>
      </c>
      <c r="I63">
        <v>0</v>
      </c>
      <c r="K63" s="10" t="s">
        <v>48</v>
      </c>
      <c r="L63" s="24">
        <f t="shared" si="3"/>
        <v>25</v>
      </c>
      <c r="M63" s="24">
        <f t="shared" si="4"/>
        <v>1525</v>
      </c>
      <c r="N63" s="24">
        <v>0</v>
      </c>
      <c r="O63" s="24">
        <f t="shared" si="5"/>
        <v>1525</v>
      </c>
      <c r="P63" s="24">
        <v>1</v>
      </c>
    </row>
    <row r="64" spans="4:16" x14ac:dyDescent="0.25">
      <c r="D64" s="20"/>
      <c r="E64" s="56">
        <v>45870</v>
      </c>
      <c r="F64">
        <v>0</v>
      </c>
      <c r="G64">
        <v>0</v>
      </c>
      <c r="H64">
        <v>0</v>
      </c>
      <c r="I64">
        <v>0</v>
      </c>
      <c r="K64" s="10" t="s">
        <v>48</v>
      </c>
      <c r="L64" s="24">
        <f t="shared" si="3"/>
        <v>25</v>
      </c>
      <c r="M64" s="24">
        <f t="shared" si="4"/>
        <v>1550</v>
      </c>
      <c r="N64" s="24">
        <v>0</v>
      </c>
      <c r="O64" s="24">
        <f t="shared" si="5"/>
        <v>1550</v>
      </c>
      <c r="P64" s="24">
        <v>1</v>
      </c>
    </row>
    <row r="65" spans="4:16" x14ac:dyDescent="0.25">
      <c r="D65" s="20"/>
      <c r="E65" s="56">
        <v>45871</v>
      </c>
      <c r="F65">
        <v>0</v>
      </c>
      <c r="G65">
        <v>0</v>
      </c>
      <c r="H65">
        <v>0</v>
      </c>
      <c r="I65">
        <v>0</v>
      </c>
      <c r="K65" s="10" t="s">
        <v>48</v>
      </c>
      <c r="L65" s="24">
        <f t="shared" si="3"/>
        <v>25</v>
      </c>
      <c r="M65" s="24">
        <f t="shared" si="4"/>
        <v>1575</v>
      </c>
      <c r="N65" s="24">
        <v>0</v>
      </c>
      <c r="O65" s="24">
        <f t="shared" si="5"/>
        <v>1575</v>
      </c>
      <c r="P65" s="24">
        <v>1</v>
      </c>
    </row>
    <row r="66" spans="4:16" x14ac:dyDescent="0.25">
      <c r="D66" s="20"/>
      <c r="E66" s="56">
        <v>45872</v>
      </c>
      <c r="F66">
        <v>0</v>
      </c>
      <c r="G66">
        <v>0</v>
      </c>
      <c r="H66">
        <v>12</v>
      </c>
      <c r="I66">
        <v>0</v>
      </c>
      <c r="K66" s="10" t="s">
        <v>48</v>
      </c>
      <c r="L66" s="24">
        <f t="shared" si="3"/>
        <v>25</v>
      </c>
      <c r="M66" s="24">
        <f t="shared" si="4"/>
        <v>1600</v>
      </c>
      <c r="N66" s="24">
        <v>0</v>
      </c>
      <c r="O66" s="24">
        <f t="shared" si="5"/>
        <v>1600</v>
      </c>
      <c r="P66" s="24">
        <v>1</v>
      </c>
    </row>
    <row r="67" spans="4:16" x14ac:dyDescent="0.25">
      <c r="D67" s="20"/>
      <c r="E67" s="56">
        <v>45873</v>
      </c>
      <c r="F67">
        <v>0</v>
      </c>
      <c r="G67">
        <v>0</v>
      </c>
      <c r="H67">
        <v>38</v>
      </c>
      <c r="I67">
        <v>0</v>
      </c>
      <c r="K67" s="10" t="s">
        <v>48</v>
      </c>
      <c r="L67" s="24">
        <f t="shared" ref="L67:L88" si="6">IF(AND(MONTH(E67)=6,DAY(E67)=1),VLOOKUP(K66,$A$17:$B$24,2,FALSE),IF(MONTH(E67)&lt;6,0,IF(MONTH(E67)&gt;8,0,IF(M66=2300,0,VLOOKUP(K66,$A$17:$B$24,2,FALSE)))))</f>
        <v>25</v>
      </c>
      <c r="M67" s="24">
        <f t="shared" ref="M67:M98" si="7">IF(AND(MONTH(E67)=6,DAY(E67)=1),L67,L67+M66)</f>
        <v>1625</v>
      </c>
      <c r="N67" s="24">
        <v>0</v>
      </c>
      <c r="O67" s="24">
        <f t="shared" ref="O67:O98" si="8">M67-N67</f>
        <v>1625</v>
      </c>
      <c r="P67" s="24">
        <v>1</v>
      </c>
    </row>
    <row r="68" spans="4:16" x14ac:dyDescent="0.25">
      <c r="D68" s="20"/>
      <c r="E68" s="56">
        <v>45874</v>
      </c>
      <c r="F68">
        <v>0</v>
      </c>
      <c r="G68">
        <v>0</v>
      </c>
      <c r="H68">
        <v>0</v>
      </c>
      <c r="I68">
        <v>0</v>
      </c>
      <c r="K68" s="10" t="s">
        <v>48</v>
      </c>
      <c r="L68" s="24">
        <f t="shared" si="6"/>
        <v>25</v>
      </c>
      <c r="M68" s="24">
        <f t="shared" si="7"/>
        <v>1650</v>
      </c>
      <c r="N68" s="24">
        <v>0</v>
      </c>
      <c r="O68" s="24">
        <f t="shared" si="8"/>
        <v>1650</v>
      </c>
      <c r="P68" s="24">
        <v>1</v>
      </c>
    </row>
    <row r="69" spans="4:16" x14ac:dyDescent="0.25">
      <c r="D69" s="20"/>
      <c r="E69" s="56">
        <v>45875</v>
      </c>
      <c r="F69">
        <v>0</v>
      </c>
      <c r="G69">
        <v>0</v>
      </c>
      <c r="H69">
        <v>0</v>
      </c>
      <c r="I69">
        <v>0</v>
      </c>
      <c r="K69" s="10" t="s">
        <v>48</v>
      </c>
      <c r="L69" s="24">
        <f t="shared" si="6"/>
        <v>25</v>
      </c>
      <c r="M69" s="24">
        <f t="shared" si="7"/>
        <v>1675</v>
      </c>
      <c r="N69" s="24">
        <v>0</v>
      </c>
      <c r="O69" s="24">
        <f t="shared" si="8"/>
        <v>1675</v>
      </c>
      <c r="P69" s="24">
        <v>1</v>
      </c>
    </row>
    <row r="70" spans="4:16" x14ac:dyDescent="0.25">
      <c r="D70" s="20"/>
      <c r="E70" s="56">
        <v>45876</v>
      </c>
      <c r="F70">
        <v>0</v>
      </c>
      <c r="G70">
        <v>0</v>
      </c>
      <c r="H70">
        <v>0</v>
      </c>
      <c r="I70">
        <v>0</v>
      </c>
      <c r="K70" s="10" t="s">
        <v>48</v>
      </c>
      <c r="L70" s="24">
        <f t="shared" si="6"/>
        <v>25</v>
      </c>
      <c r="M70" s="24">
        <f t="shared" si="7"/>
        <v>1700</v>
      </c>
      <c r="N70" s="24">
        <v>0</v>
      </c>
      <c r="O70" s="24">
        <f t="shared" si="8"/>
        <v>1700</v>
      </c>
      <c r="P70" s="24">
        <v>1</v>
      </c>
    </row>
    <row r="71" spans="4:16" x14ac:dyDescent="0.25">
      <c r="D71" s="20"/>
      <c r="E71" s="56">
        <v>45877</v>
      </c>
      <c r="F71">
        <v>0</v>
      </c>
      <c r="G71">
        <v>0</v>
      </c>
      <c r="H71">
        <v>0</v>
      </c>
      <c r="I71">
        <v>0</v>
      </c>
      <c r="K71" s="10" t="s">
        <v>48</v>
      </c>
      <c r="L71" s="24">
        <f t="shared" si="6"/>
        <v>25</v>
      </c>
      <c r="M71" s="24">
        <f t="shared" si="7"/>
        <v>1725</v>
      </c>
      <c r="N71" s="24">
        <v>0</v>
      </c>
      <c r="O71" s="24">
        <f t="shared" si="8"/>
        <v>1725</v>
      </c>
      <c r="P71" s="24">
        <v>1</v>
      </c>
    </row>
    <row r="72" spans="4:16" x14ac:dyDescent="0.25">
      <c r="D72" s="20"/>
      <c r="E72" s="56">
        <v>45878</v>
      </c>
      <c r="F72">
        <v>0</v>
      </c>
      <c r="G72">
        <v>0</v>
      </c>
      <c r="H72">
        <v>17</v>
      </c>
      <c r="I72">
        <v>0</v>
      </c>
      <c r="K72" s="10" t="s">
        <v>48</v>
      </c>
      <c r="L72" s="24">
        <f t="shared" si="6"/>
        <v>25</v>
      </c>
      <c r="M72" s="24">
        <f t="shared" si="7"/>
        <v>1750</v>
      </c>
      <c r="N72" s="24">
        <v>0</v>
      </c>
      <c r="O72" s="24">
        <f t="shared" si="8"/>
        <v>1750</v>
      </c>
      <c r="P72" s="24">
        <v>1</v>
      </c>
    </row>
    <row r="73" spans="4:16" x14ac:dyDescent="0.25">
      <c r="D73" s="20"/>
      <c r="E73" s="56">
        <v>45879</v>
      </c>
      <c r="F73">
        <v>0</v>
      </c>
      <c r="G73">
        <v>0</v>
      </c>
      <c r="H73">
        <v>117</v>
      </c>
      <c r="I73">
        <v>0</v>
      </c>
      <c r="K73" s="10" t="s">
        <v>48</v>
      </c>
      <c r="L73" s="24">
        <f t="shared" si="6"/>
        <v>25</v>
      </c>
      <c r="M73" s="24">
        <f t="shared" si="7"/>
        <v>1775</v>
      </c>
      <c r="N73" s="24">
        <v>0</v>
      </c>
      <c r="O73" s="24">
        <f t="shared" si="8"/>
        <v>1775</v>
      </c>
      <c r="P73" s="24">
        <v>1</v>
      </c>
    </row>
    <row r="74" spans="4:16" x14ac:dyDescent="0.25">
      <c r="D74" s="20"/>
      <c r="E74" s="56">
        <v>45880</v>
      </c>
      <c r="F74">
        <v>0</v>
      </c>
      <c r="G74">
        <v>0</v>
      </c>
      <c r="H74">
        <v>157</v>
      </c>
      <c r="I74">
        <v>0</v>
      </c>
      <c r="K74" s="10" t="s">
        <v>48</v>
      </c>
      <c r="L74" s="24">
        <f t="shared" si="6"/>
        <v>25</v>
      </c>
      <c r="M74" s="24">
        <f t="shared" si="7"/>
        <v>1800</v>
      </c>
      <c r="N74" s="24">
        <v>0</v>
      </c>
      <c r="O74" s="24">
        <f t="shared" si="8"/>
        <v>1800</v>
      </c>
      <c r="P74" s="24">
        <v>1</v>
      </c>
    </row>
    <row r="75" spans="4:16" x14ac:dyDescent="0.25">
      <c r="D75" s="20"/>
      <c r="E75" s="56">
        <v>45881</v>
      </c>
      <c r="F75">
        <v>0</v>
      </c>
      <c r="G75">
        <v>0</v>
      </c>
      <c r="H75">
        <v>114</v>
      </c>
      <c r="I75">
        <v>0</v>
      </c>
      <c r="K75" s="10" t="s">
        <v>48</v>
      </c>
      <c r="L75" s="24">
        <f t="shared" si="6"/>
        <v>25</v>
      </c>
      <c r="M75" s="24">
        <f t="shared" si="7"/>
        <v>1825</v>
      </c>
      <c r="N75" s="24">
        <v>0</v>
      </c>
      <c r="O75" s="24">
        <f t="shared" si="8"/>
        <v>1825</v>
      </c>
      <c r="P75" s="24">
        <v>1</v>
      </c>
    </row>
    <row r="76" spans="4:16" x14ac:dyDescent="0.25">
      <c r="D76" s="20"/>
      <c r="E76" s="56">
        <v>45882</v>
      </c>
      <c r="F76">
        <v>0</v>
      </c>
      <c r="G76">
        <v>0</v>
      </c>
      <c r="H76">
        <v>0</v>
      </c>
      <c r="I76">
        <v>0</v>
      </c>
      <c r="K76" s="10" t="s">
        <v>48</v>
      </c>
      <c r="L76" s="24">
        <f t="shared" si="6"/>
        <v>25</v>
      </c>
      <c r="M76" s="24">
        <f t="shared" si="7"/>
        <v>1850</v>
      </c>
      <c r="N76" s="24">
        <v>0</v>
      </c>
      <c r="O76" s="24">
        <f t="shared" si="8"/>
        <v>1850</v>
      </c>
      <c r="P76" s="24">
        <v>1</v>
      </c>
    </row>
    <row r="77" spans="4:16" x14ac:dyDescent="0.25">
      <c r="D77" s="20"/>
      <c r="E77" s="56">
        <v>45883</v>
      </c>
      <c r="F77">
        <v>0</v>
      </c>
      <c r="G77">
        <v>0</v>
      </c>
      <c r="H77">
        <v>0</v>
      </c>
      <c r="I77">
        <v>0</v>
      </c>
      <c r="K77" s="10" t="s">
        <v>48</v>
      </c>
      <c r="L77" s="24">
        <f t="shared" si="6"/>
        <v>25</v>
      </c>
      <c r="M77" s="24">
        <f t="shared" si="7"/>
        <v>1875</v>
      </c>
      <c r="N77" s="24">
        <v>0</v>
      </c>
      <c r="O77" s="24">
        <f t="shared" si="8"/>
        <v>1875</v>
      </c>
      <c r="P77" s="24">
        <v>1</v>
      </c>
    </row>
    <row r="78" spans="4:16" x14ac:dyDescent="0.25">
      <c r="D78" s="20"/>
      <c r="E78" s="56">
        <v>45884</v>
      </c>
      <c r="F78">
        <v>0</v>
      </c>
      <c r="G78">
        <v>0</v>
      </c>
      <c r="H78">
        <v>0</v>
      </c>
      <c r="I78">
        <v>0</v>
      </c>
      <c r="K78" s="10" t="s">
        <v>48</v>
      </c>
      <c r="L78" s="24">
        <f t="shared" si="6"/>
        <v>25</v>
      </c>
      <c r="M78" s="24">
        <f t="shared" si="7"/>
        <v>1900</v>
      </c>
      <c r="N78" s="24">
        <v>0</v>
      </c>
      <c r="O78" s="24">
        <f t="shared" si="8"/>
        <v>1900</v>
      </c>
      <c r="P78" s="24">
        <v>1</v>
      </c>
    </row>
    <row r="79" spans="4:16" x14ac:dyDescent="0.25">
      <c r="D79" s="20"/>
      <c r="E79" s="56">
        <v>45885</v>
      </c>
      <c r="F79">
        <v>0</v>
      </c>
      <c r="G79">
        <v>0</v>
      </c>
      <c r="H79">
        <v>9</v>
      </c>
      <c r="I79">
        <v>0</v>
      </c>
      <c r="K79" s="10" t="s">
        <v>48</v>
      </c>
      <c r="L79" s="24">
        <f t="shared" si="6"/>
        <v>25</v>
      </c>
      <c r="M79" s="24">
        <f t="shared" si="7"/>
        <v>1925</v>
      </c>
      <c r="N79" s="24">
        <v>0</v>
      </c>
      <c r="O79" s="24">
        <f t="shared" si="8"/>
        <v>1925</v>
      </c>
      <c r="P79" s="24">
        <v>1</v>
      </c>
    </row>
    <row r="80" spans="4:16" x14ac:dyDescent="0.25">
      <c r="D80" s="20"/>
      <c r="E80" s="56">
        <v>45886</v>
      </c>
      <c r="F80">
        <v>0</v>
      </c>
      <c r="G80">
        <v>0</v>
      </c>
      <c r="H80">
        <v>0</v>
      </c>
      <c r="I80">
        <v>0</v>
      </c>
      <c r="K80" s="10" t="s">
        <v>48</v>
      </c>
      <c r="L80" s="24">
        <f t="shared" si="6"/>
        <v>25</v>
      </c>
      <c r="M80" s="24">
        <f t="shared" si="7"/>
        <v>1950</v>
      </c>
      <c r="N80" s="24">
        <v>0</v>
      </c>
      <c r="O80" s="24">
        <f t="shared" si="8"/>
        <v>1950</v>
      </c>
      <c r="P80" s="24">
        <v>1</v>
      </c>
    </row>
    <row r="81" spans="4:16" x14ac:dyDescent="0.25">
      <c r="D81" s="20"/>
      <c r="E81" s="56">
        <v>45887</v>
      </c>
      <c r="F81">
        <v>0</v>
      </c>
      <c r="G81">
        <v>0</v>
      </c>
      <c r="H81">
        <v>0</v>
      </c>
      <c r="I81">
        <v>0</v>
      </c>
      <c r="K81" s="10" t="s">
        <v>48</v>
      </c>
      <c r="L81" s="24">
        <f t="shared" si="6"/>
        <v>25</v>
      </c>
      <c r="M81" s="24">
        <f t="shared" si="7"/>
        <v>1975</v>
      </c>
      <c r="N81" s="24">
        <v>0</v>
      </c>
      <c r="O81" s="24">
        <f t="shared" si="8"/>
        <v>1975</v>
      </c>
      <c r="P81" s="24">
        <v>1</v>
      </c>
    </row>
    <row r="82" spans="4:16" x14ac:dyDescent="0.25">
      <c r="D82" s="20"/>
      <c r="E82" s="56">
        <v>45888</v>
      </c>
      <c r="F82">
        <v>0</v>
      </c>
      <c r="G82">
        <v>0</v>
      </c>
      <c r="H82">
        <v>0</v>
      </c>
      <c r="I82">
        <v>0</v>
      </c>
      <c r="K82" s="10" t="s">
        <v>48</v>
      </c>
      <c r="L82" s="24">
        <f t="shared" si="6"/>
        <v>25</v>
      </c>
      <c r="M82" s="24">
        <f t="shared" si="7"/>
        <v>2000</v>
      </c>
      <c r="N82" s="24">
        <v>0</v>
      </c>
      <c r="O82" s="24">
        <f t="shared" si="8"/>
        <v>2000</v>
      </c>
      <c r="P82" s="24">
        <v>1</v>
      </c>
    </row>
    <row r="83" spans="4:16" x14ac:dyDescent="0.25">
      <c r="D83" s="20"/>
      <c r="E83" s="56">
        <v>45889</v>
      </c>
      <c r="F83">
        <v>0</v>
      </c>
      <c r="G83">
        <v>0</v>
      </c>
      <c r="H83">
        <v>0</v>
      </c>
      <c r="I83">
        <v>0</v>
      </c>
      <c r="K83" s="10" t="s">
        <v>48</v>
      </c>
      <c r="L83" s="24">
        <f t="shared" si="6"/>
        <v>25</v>
      </c>
      <c r="M83" s="24">
        <f t="shared" si="7"/>
        <v>2025</v>
      </c>
      <c r="N83" s="24">
        <v>0</v>
      </c>
      <c r="O83" s="24">
        <f t="shared" si="8"/>
        <v>2025</v>
      </c>
      <c r="P83" s="24">
        <v>1</v>
      </c>
    </row>
    <row r="84" spans="4:16" x14ac:dyDescent="0.25">
      <c r="D84" s="20"/>
      <c r="E84" s="56">
        <v>45890</v>
      </c>
      <c r="F84">
        <v>0</v>
      </c>
      <c r="G84">
        <v>0</v>
      </c>
      <c r="H84">
        <v>0</v>
      </c>
      <c r="I84">
        <v>0</v>
      </c>
      <c r="K84" s="10" t="s">
        <v>48</v>
      </c>
      <c r="L84" s="24">
        <f t="shared" si="6"/>
        <v>25</v>
      </c>
      <c r="M84" s="24">
        <f t="shared" si="7"/>
        <v>2050</v>
      </c>
      <c r="N84" s="24">
        <v>0</v>
      </c>
      <c r="O84" s="24">
        <f t="shared" si="8"/>
        <v>2050</v>
      </c>
      <c r="P84" s="24">
        <v>1</v>
      </c>
    </row>
    <row r="85" spans="4:16" x14ac:dyDescent="0.25">
      <c r="D85" s="20"/>
      <c r="E85" s="56">
        <v>45891</v>
      </c>
      <c r="F85">
        <v>0</v>
      </c>
      <c r="G85">
        <v>0</v>
      </c>
      <c r="H85">
        <v>0</v>
      </c>
      <c r="I85">
        <v>0</v>
      </c>
      <c r="K85" s="10" t="s">
        <v>48</v>
      </c>
      <c r="L85" s="24">
        <f t="shared" si="6"/>
        <v>25</v>
      </c>
      <c r="M85" s="24">
        <f t="shared" si="7"/>
        <v>2075</v>
      </c>
      <c r="N85" s="24">
        <v>0</v>
      </c>
      <c r="O85" s="24">
        <f t="shared" si="8"/>
        <v>2075</v>
      </c>
      <c r="P85" s="24">
        <v>1</v>
      </c>
    </row>
    <row r="86" spans="4:16" x14ac:dyDescent="0.25">
      <c r="D86" s="20"/>
      <c r="E86" s="56">
        <v>45892</v>
      </c>
      <c r="F86">
        <v>0</v>
      </c>
      <c r="G86">
        <v>0</v>
      </c>
      <c r="H86">
        <v>0</v>
      </c>
      <c r="I86">
        <v>0</v>
      </c>
      <c r="K86" s="10" t="s">
        <v>48</v>
      </c>
      <c r="L86" s="24">
        <f t="shared" si="6"/>
        <v>25</v>
      </c>
      <c r="M86" s="24">
        <f t="shared" si="7"/>
        <v>2100</v>
      </c>
      <c r="N86" s="24">
        <v>0</v>
      </c>
      <c r="O86" s="24">
        <f t="shared" si="8"/>
        <v>2100</v>
      </c>
      <c r="P86" s="24">
        <v>1</v>
      </c>
    </row>
    <row r="87" spans="4:16" x14ac:dyDescent="0.25">
      <c r="D87" s="20"/>
      <c r="E87" s="56">
        <v>45893</v>
      </c>
      <c r="F87">
        <v>0</v>
      </c>
      <c r="G87">
        <v>0</v>
      </c>
      <c r="H87">
        <v>0</v>
      </c>
      <c r="I87">
        <v>0</v>
      </c>
      <c r="K87" s="10" t="s">
        <v>48</v>
      </c>
      <c r="L87" s="24">
        <f t="shared" si="6"/>
        <v>25</v>
      </c>
      <c r="M87" s="24">
        <f t="shared" si="7"/>
        <v>2125</v>
      </c>
      <c r="N87" s="24">
        <v>0</v>
      </c>
      <c r="O87" s="24">
        <f t="shared" si="8"/>
        <v>2125</v>
      </c>
      <c r="P87" s="24">
        <v>1</v>
      </c>
    </row>
    <row r="88" spans="4:16" x14ac:dyDescent="0.25">
      <c r="D88" s="20"/>
      <c r="E88" s="56">
        <v>45894</v>
      </c>
      <c r="F88">
        <v>0</v>
      </c>
      <c r="G88">
        <v>0</v>
      </c>
      <c r="H88">
        <v>0</v>
      </c>
      <c r="I88">
        <v>0</v>
      </c>
      <c r="K88" s="10" t="s">
        <v>48</v>
      </c>
      <c r="L88" s="24">
        <f t="shared" si="6"/>
        <v>25</v>
      </c>
      <c r="M88" s="24">
        <f t="shared" si="7"/>
        <v>2150</v>
      </c>
      <c r="N88" s="24">
        <v>0</v>
      </c>
      <c r="O88" s="24">
        <f t="shared" si="8"/>
        <v>2150</v>
      </c>
      <c r="P88" s="24">
        <v>1</v>
      </c>
    </row>
    <row r="89" spans="4:16" x14ac:dyDescent="0.25">
      <c r="D89" s="20"/>
      <c r="E89" s="56">
        <v>45895</v>
      </c>
      <c r="K89" s="10"/>
    </row>
    <row r="90" spans="4:16" x14ac:dyDescent="0.25">
      <c r="E90" s="56">
        <v>45896</v>
      </c>
      <c r="K90" s="10"/>
    </row>
    <row r="91" spans="4:16" x14ac:dyDescent="0.25">
      <c r="E91" s="56">
        <v>45897</v>
      </c>
      <c r="K91" s="10"/>
    </row>
    <row r="92" spans="4:16" x14ac:dyDescent="0.25">
      <c r="E92" s="56">
        <v>45898</v>
      </c>
      <c r="K92" s="10"/>
    </row>
    <row r="93" spans="4:16" x14ac:dyDescent="0.25">
      <c r="E93" s="56">
        <v>45899</v>
      </c>
      <c r="K93" s="10"/>
    </row>
    <row r="94" spans="4:16" x14ac:dyDescent="0.25">
      <c r="E94" s="56">
        <v>45900</v>
      </c>
      <c r="K94" s="10"/>
    </row>
    <row r="95" spans="4:16" x14ac:dyDescent="0.25">
      <c r="E95" s="56">
        <v>45901</v>
      </c>
      <c r="K95" s="10"/>
    </row>
    <row r="96" spans="4:16" x14ac:dyDescent="0.25">
      <c r="E96" s="56">
        <v>45902</v>
      </c>
      <c r="K96" s="10"/>
    </row>
    <row r="97" spans="5:11" x14ac:dyDescent="0.25">
      <c r="E97" s="56">
        <v>45903</v>
      </c>
      <c r="K97" s="10"/>
    </row>
    <row r="98" spans="5:11" x14ac:dyDescent="0.25">
      <c r="E98" s="56">
        <v>45904</v>
      </c>
      <c r="K98" s="10"/>
    </row>
    <row r="99" spans="5:11" x14ac:dyDescent="0.25">
      <c r="E99" s="56">
        <v>45905</v>
      </c>
      <c r="K99" s="10"/>
    </row>
    <row r="100" spans="5:11" x14ac:dyDescent="0.25">
      <c r="E100" s="56">
        <v>45906</v>
      </c>
      <c r="K100" s="10"/>
    </row>
    <row r="101" spans="5:11" x14ac:dyDescent="0.25">
      <c r="E101" s="56">
        <v>45907</v>
      </c>
      <c r="K101" s="10"/>
    </row>
    <row r="102" spans="5:11" x14ac:dyDescent="0.25">
      <c r="E102" s="56">
        <v>45908</v>
      </c>
      <c r="K102" s="10"/>
    </row>
    <row r="103" spans="5:11" ht="18" customHeight="1" x14ac:dyDescent="0.25">
      <c r="E103" s="56">
        <v>45909</v>
      </c>
      <c r="K103" s="10"/>
    </row>
    <row r="104" spans="5:11" x14ac:dyDescent="0.25">
      <c r="E104" s="56">
        <v>45910</v>
      </c>
      <c r="K104" s="10"/>
    </row>
    <row r="105" spans="5:11" x14ac:dyDescent="0.25">
      <c r="E105" s="56">
        <v>45911</v>
      </c>
      <c r="K105" s="10"/>
    </row>
    <row r="106" spans="5:11" x14ac:dyDescent="0.25">
      <c r="E106" s="56">
        <v>45912</v>
      </c>
      <c r="K106" s="10"/>
    </row>
    <row r="107" spans="5:11" x14ac:dyDescent="0.25">
      <c r="E107" s="56">
        <v>45913</v>
      </c>
      <c r="K107" s="10"/>
    </row>
    <row r="108" spans="5:11" x14ac:dyDescent="0.25">
      <c r="E108" s="56">
        <v>45914</v>
      </c>
      <c r="K108" s="10"/>
    </row>
    <row r="109" spans="5:11" x14ac:dyDescent="0.25">
      <c r="E109" s="56">
        <v>45915</v>
      </c>
      <c r="K109" s="10"/>
    </row>
    <row r="110" spans="5:11" x14ac:dyDescent="0.25">
      <c r="E110" s="56">
        <v>45916</v>
      </c>
      <c r="K110" s="10"/>
    </row>
    <row r="111" spans="5:11" x14ac:dyDescent="0.25">
      <c r="E111" s="56">
        <v>45917</v>
      </c>
      <c r="K111" s="10"/>
    </row>
    <row r="112" spans="5:11" x14ac:dyDescent="0.25">
      <c r="E112" s="56">
        <v>45918</v>
      </c>
      <c r="K112" s="10"/>
    </row>
    <row r="113" spans="5:11" x14ac:dyDescent="0.25">
      <c r="E113" s="56">
        <v>45919</v>
      </c>
      <c r="K113" s="10"/>
    </row>
    <row r="114" spans="5:11" x14ac:dyDescent="0.25">
      <c r="E114" s="56">
        <v>45920</v>
      </c>
      <c r="K114" s="10"/>
    </row>
    <row r="115" spans="5:11" x14ac:dyDescent="0.25">
      <c r="E115" s="56">
        <v>45921</v>
      </c>
      <c r="K115" s="10"/>
    </row>
    <row r="116" spans="5:11" x14ac:dyDescent="0.25">
      <c r="E116" s="56">
        <v>45922</v>
      </c>
      <c r="K116" s="10"/>
    </row>
    <row r="117" spans="5:11" x14ac:dyDescent="0.25">
      <c r="E117" s="56">
        <v>45923</v>
      </c>
      <c r="K117" s="10"/>
    </row>
    <row r="118" spans="5:11" x14ac:dyDescent="0.25">
      <c r="E118" s="56">
        <v>45924</v>
      </c>
      <c r="K118" s="10"/>
    </row>
    <row r="119" spans="5:11" x14ac:dyDescent="0.25">
      <c r="E119" s="56">
        <v>45925</v>
      </c>
      <c r="K119" s="10"/>
    </row>
    <row r="120" spans="5:11" x14ac:dyDescent="0.25">
      <c r="E120" s="56">
        <v>45926</v>
      </c>
      <c r="K120" s="10"/>
    </row>
    <row r="121" spans="5:11" x14ac:dyDescent="0.25">
      <c r="E121" s="56">
        <v>45927</v>
      </c>
      <c r="K121" s="10"/>
    </row>
    <row r="122" spans="5:11" x14ac:dyDescent="0.25">
      <c r="E122" s="56">
        <v>45928</v>
      </c>
      <c r="K122" s="10"/>
    </row>
    <row r="123" spans="5:11" x14ac:dyDescent="0.25">
      <c r="E123" s="56">
        <v>45929</v>
      </c>
      <c r="K123" s="10"/>
    </row>
    <row r="124" spans="5:11" x14ac:dyDescent="0.25">
      <c r="E124" s="56">
        <v>45930</v>
      </c>
      <c r="K124" s="10"/>
    </row>
    <row r="125" spans="5:11" x14ac:dyDescent="0.25">
      <c r="E125" s="56">
        <v>45931</v>
      </c>
      <c r="K125" s="10"/>
    </row>
    <row r="126" spans="5:11" x14ac:dyDescent="0.25">
      <c r="E126" s="56">
        <v>45932</v>
      </c>
      <c r="K126" s="10"/>
    </row>
    <row r="127" spans="5:11" x14ac:dyDescent="0.25">
      <c r="E127" s="56">
        <v>45933</v>
      </c>
      <c r="K127" s="10"/>
    </row>
    <row r="128" spans="5:11" x14ac:dyDescent="0.25">
      <c r="E128" s="56">
        <v>45934</v>
      </c>
      <c r="K128" s="10"/>
    </row>
    <row r="129" spans="5:11" x14ac:dyDescent="0.25">
      <c r="E129" s="56">
        <v>45935</v>
      </c>
      <c r="K129" s="10"/>
    </row>
    <row r="130" spans="5:11" x14ac:dyDescent="0.25">
      <c r="E130" s="56">
        <v>45936</v>
      </c>
      <c r="K130" s="10"/>
    </row>
    <row r="131" spans="5:11" x14ac:dyDescent="0.25">
      <c r="E131" s="56">
        <v>45937</v>
      </c>
      <c r="K131" s="10"/>
    </row>
    <row r="132" spans="5:11" x14ac:dyDescent="0.25">
      <c r="E132" s="56">
        <v>45938</v>
      </c>
      <c r="K132" s="10"/>
    </row>
    <row r="133" spans="5:11" x14ac:dyDescent="0.25">
      <c r="E133" s="56">
        <v>45939</v>
      </c>
      <c r="K133" s="10"/>
    </row>
    <row r="134" spans="5:11" x14ac:dyDescent="0.25">
      <c r="E134" s="56">
        <v>45940</v>
      </c>
      <c r="K134" s="10"/>
    </row>
    <row r="135" spans="5:11" x14ac:dyDescent="0.25">
      <c r="E135" s="56">
        <v>45941</v>
      </c>
      <c r="K135" s="10"/>
    </row>
    <row r="136" spans="5:11" x14ac:dyDescent="0.25">
      <c r="E136" s="56">
        <v>45942</v>
      </c>
      <c r="K136" s="10"/>
    </row>
    <row r="137" spans="5:11" x14ac:dyDescent="0.25">
      <c r="E137" s="56">
        <v>45943</v>
      </c>
      <c r="K137" s="10"/>
    </row>
    <row r="138" spans="5:11" x14ac:dyDescent="0.25">
      <c r="E138" s="56">
        <v>45944</v>
      </c>
      <c r="K138" s="10"/>
    </row>
    <row r="139" spans="5:11" x14ac:dyDescent="0.25">
      <c r="E139" s="56">
        <v>45945</v>
      </c>
      <c r="K139" s="10"/>
    </row>
    <row r="140" spans="5:11" x14ac:dyDescent="0.25">
      <c r="E140" s="56">
        <v>45946</v>
      </c>
      <c r="K140" s="10"/>
    </row>
    <row r="141" spans="5:11" x14ac:dyDescent="0.25">
      <c r="E141" s="56">
        <v>45947</v>
      </c>
      <c r="K141" s="10"/>
    </row>
    <row r="142" spans="5:11" x14ac:dyDescent="0.25">
      <c r="E142" s="56">
        <v>45948</v>
      </c>
      <c r="K142" s="10"/>
    </row>
    <row r="143" spans="5:11" x14ac:dyDescent="0.25">
      <c r="E143" s="56">
        <v>45949</v>
      </c>
      <c r="K143" s="10"/>
    </row>
    <row r="144" spans="5:11" x14ac:dyDescent="0.25">
      <c r="E144" s="56">
        <v>45950</v>
      </c>
      <c r="K144" s="10"/>
    </row>
    <row r="145" spans="5:11" x14ac:dyDescent="0.25">
      <c r="E145" s="56">
        <v>45951</v>
      </c>
      <c r="K145" s="10"/>
    </row>
    <row r="146" spans="5:11" x14ac:dyDescent="0.25">
      <c r="E146" s="56">
        <v>45952</v>
      </c>
      <c r="K146" s="10"/>
    </row>
    <row r="147" spans="5:11" x14ac:dyDescent="0.25">
      <c r="E147" s="56">
        <v>45953</v>
      </c>
      <c r="K147" s="10"/>
    </row>
    <row r="148" spans="5:11" x14ac:dyDescent="0.25">
      <c r="E148" s="56">
        <v>45954</v>
      </c>
      <c r="K148" s="10"/>
    </row>
    <row r="149" spans="5:11" x14ac:dyDescent="0.25">
      <c r="E149" s="56">
        <v>45955</v>
      </c>
      <c r="K149" s="10"/>
    </row>
    <row r="150" spans="5:11" x14ac:dyDescent="0.25">
      <c r="E150" s="56">
        <v>45956</v>
      </c>
      <c r="K150" s="10"/>
    </row>
    <row r="151" spans="5:11" x14ac:dyDescent="0.25">
      <c r="E151" s="56">
        <v>45957</v>
      </c>
      <c r="K151" s="10"/>
    </row>
    <row r="152" spans="5:11" x14ac:dyDescent="0.25">
      <c r="E152" s="56">
        <v>45958</v>
      </c>
      <c r="K152" s="10"/>
    </row>
    <row r="153" spans="5:11" x14ac:dyDescent="0.25">
      <c r="E153" s="56">
        <v>45959</v>
      </c>
      <c r="K153" s="10"/>
    </row>
    <row r="154" spans="5:11" x14ac:dyDescent="0.25">
      <c r="E154" s="56">
        <v>45960</v>
      </c>
      <c r="K154" s="10"/>
    </row>
    <row r="155" spans="5:11" x14ac:dyDescent="0.25">
      <c r="E155" s="56">
        <v>45961</v>
      </c>
      <c r="K155" s="10"/>
    </row>
    <row r="156" spans="5:11" x14ac:dyDescent="0.25">
      <c r="E156" s="56">
        <v>45962</v>
      </c>
      <c r="K156" s="10"/>
    </row>
    <row r="157" spans="5:11" x14ac:dyDescent="0.25">
      <c r="E157" s="56">
        <v>45963</v>
      </c>
      <c r="K157" s="10"/>
    </row>
    <row r="158" spans="5:11" x14ac:dyDescent="0.25">
      <c r="E158" s="56">
        <v>45964</v>
      </c>
      <c r="K158" s="10"/>
    </row>
    <row r="159" spans="5:11" x14ac:dyDescent="0.25">
      <c r="E159" s="56">
        <v>45965</v>
      </c>
      <c r="K159" s="10"/>
    </row>
    <row r="160" spans="5:11" x14ac:dyDescent="0.25">
      <c r="E160" s="56">
        <v>45966</v>
      </c>
      <c r="K160" s="10"/>
    </row>
    <row r="161" spans="5:11" x14ac:dyDescent="0.25">
      <c r="E161" s="56">
        <v>45967</v>
      </c>
      <c r="K161" s="10"/>
    </row>
    <row r="162" spans="5:11" x14ac:dyDescent="0.25">
      <c r="E162" s="56">
        <v>45968</v>
      </c>
      <c r="K162" s="10"/>
    </row>
    <row r="163" spans="5:11" x14ac:dyDescent="0.25">
      <c r="E163" s="56">
        <v>45969</v>
      </c>
      <c r="K163" s="10"/>
    </row>
    <row r="164" spans="5:11" x14ac:dyDescent="0.25">
      <c r="E164" s="56">
        <v>45970</v>
      </c>
      <c r="K164" s="10"/>
    </row>
    <row r="165" spans="5:11" x14ac:dyDescent="0.25">
      <c r="E165" s="56">
        <v>45971</v>
      </c>
      <c r="K165" s="10"/>
    </row>
    <row r="166" spans="5:11" x14ac:dyDescent="0.25">
      <c r="E166" s="56">
        <v>45972</v>
      </c>
      <c r="K166" s="10"/>
    </row>
    <row r="167" spans="5:11" x14ac:dyDescent="0.25">
      <c r="E167" s="56">
        <v>45973</v>
      </c>
      <c r="K167" s="10"/>
    </row>
    <row r="168" spans="5:11" x14ac:dyDescent="0.25">
      <c r="E168" s="56">
        <v>45974</v>
      </c>
      <c r="K168" s="10"/>
    </row>
    <row r="169" spans="5:11" x14ac:dyDescent="0.25">
      <c r="E169" s="56">
        <v>45975</v>
      </c>
      <c r="K169" s="10"/>
    </row>
    <row r="170" spans="5:11" x14ac:dyDescent="0.25">
      <c r="E170" s="56">
        <v>45976</v>
      </c>
      <c r="K170" s="10"/>
    </row>
    <row r="171" spans="5:11" x14ac:dyDescent="0.25">
      <c r="E171" s="56">
        <v>45977</v>
      </c>
      <c r="K171" s="10"/>
    </row>
    <row r="172" spans="5:11" x14ac:dyDescent="0.25">
      <c r="E172" s="56">
        <v>45978</v>
      </c>
      <c r="K172" s="10"/>
    </row>
    <row r="173" spans="5:11" x14ac:dyDescent="0.25">
      <c r="E173" s="56">
        <v>45979</v>
      </c>
      <c r="K173" s="10"/>
    </row>
    <row r="174" spans="5:11" x14ac:dyDescent="0.25">
      <c r="E174" s="56">
        <v>45980</v>
      </c>
      <c r="K174" s="10"/>
    </row>
    <row r="175" spans="5:11" x14ac:dyDescent="0.25">
      <c r="E175" s="56">
        <v>45981</v>
      </c>
      <c r="K175" s="10"/>
    </row>
    <row r="176" spans="5:11" x14ac:dyDescent="0.25">
      <c r="E176" s="56">
        <v>45982</v>
      </c>
      <c r="K176" s="10"/>
    </row>
    <row r="177" spans="5:11" x14ac:dyDescent="0.25">
      <c r="E177" s="56">
        <v>45983</v>
      </c>
      <c r="K177" s="10"/>
    </row>
    <row r="178" spans="5:11" x14ac:dyDescent="0.25">
      <c r="E178" s="56">
        <v>45984</v>
      </c>
      <c r="K178" s="10"/>
    </row>
    <row r="179" spans="5:11" x14ac:dyDescent="0.25">
      <c r="E179" s="56">
        <v>45985</v>
      </c>
      <c r="K179" s="10"/>
    </row>
    <row r="180" spans="5:11" x14ac:dyDescent="0.25">
      <c r="E180" s="56">
        <v>45986</v>
      </c>
      <c r="K180" s="10"/>
    </row>
    <row r="181" spans="5:11" x14ac:dyDescent="0.25">
      <c r="E181" s="56">
        <v>45987</v>
      </c>
      <c r="K181" s="10"/>
    </row>
    <row r="182" spans="5:11" x14ac:dyDescent="0.25">
      <c r="E182" s="56">
        <v>45988</v>
      </c>
      <c r="K182" s="10"/>
    </row>
    <row r="183" spans="5:11" x14ac:dyDescent="0.25">
      <c r="E183" s="56">
        <v>45989</v>
      </c>
      <c r="K183" s="10"/>
    </row>
    <row r="184" spans="5:11" x14ac:dyDescent="0.25">
      <c r="E184" s="56">
        <v>45990</v>
      </c>
      <c r="K184" s="10"/>
    </row>
    <row r="185" spans="5:11" x14ac:dyDescent="0.25">
      <c r="E185" s="56">
        <v>45991</v>
      </c>
      <c r="K185" s="10"/>
    </row>
    <row r="186" spans="5:11" x14ac:dyDescent="0.25">
      <c r="E186" s="56">
        <v>45992</v>
      </c>
      <c r="K186" s="10"/>
    </row>
    <row r="187" spans="5:11" x14ac:dyDescent="0.25">
      <c r="E187" s="56">
        <v>45993</v>
      </c>
      <c r="K187" s="10"/>
    </row>
    <row r="188" spans="5:11" x14ac:dyDescent="0.25">
      <c r="E188" s="56">
        <v>45994</v>
      </c>
      <c r="K188" s="10"/>
    </row>
    <row r="189" spans="5:11" x14ac:dyDescent="0.25">
      <c r="E189" s="56">
        <v>45995</v>
      </c>
      <c r="K189" s="10"/>
    </row>
    <row r="190" spans="5:11" x14ac:dyDescent="0.25">
      <c r="E190" s="56">
        <v>45996</v>
      </c>
      <c r="K190" s="10"/>
    </row>
    <row r="191" spans="5:11" x14ac:dyDescent="0.25">
      <c r="E191" s="56">
        <v>45997</v>
      </c>
      <c r="K191" s="10"/>
    </row>
    <row r="192" spans="5:11" x14ac:dyDescent="0.25">
      <c r="E192" s="56">
        <v>45998</v>
      </c>
      <c r="K192" s="10"/>
    </row>
    <row r="193" spans="5:11" x14ac:dyDescent="0.25">
      <c r="E193" s="56">
        <v>45999</v>
      </c>
      <c r="K193" s="10"/>
    </row>
    <row r="194" spans="5:11" x14ac:dyDescent="0.25">
      <c r="E194" s="56">
        <v>46000</v>
      </c>
      <c r="K194" s="10"/>
    </row>
    <row r="195" spans="5:11" x14ac:dyDescent="0.25">
      <c r="E195" s="56">
        <v>46001</v>
      </c>
      <c r="K195" s="10"/>
    </row>
    <row r="196" spans="5:11" x14ac:dyDescent="0.25">
      <c r="E196" s="56">
        <v>46002</v>
      </c>
      <c r="K196" s="10"/>
    </row>
    <row r="197" spans="5:11" x14ac:dyDescent="0.25">
      <c r="E197" s="56">
        <v>46003</v>
      </c>
      <c r="K197" s="10"/>
    </row>
    <row r="198" spans="5:11" x14ac:dyDescent="0.25">
      <c r="E198" s="56">
        <v>46004</v>
      </c>
      <c r="K198" s="10"/>
    </row>
    <row r="199" spans="5:11" x14ac:dyDescent="0.25">
      <c r="E199" s="56">
        <v>46005</v>
      </c>
      <c r="K199" s="10"/>
    </row>
    <row r="200" spans="5:11" x14ac:dyDescent="0.25">
      <c r="E200" s="56">
        <v>46006</v>
      </c>
      <c r="K200" s="10"/>
    </row>
    <row r="201" spans="5:11" x14ac:dyDescent="0.25">
      <c r="E201" s="56">
        <v>46007</v>
      </c>
      <c r="K201" s="10"/>
    </row>
    <row r="202" spans="5:11" x14ac:dyDescent="0.25">
      <c r="E202" s="56">
        <v>46008</v>
      </c>
      <c r="K202" s="10"/>
    </row>
    <row r="203" spans="5:11" x14ac:dyDescent="0.25">
      <c r="E203" s="56">
        <v>46009</v>
      </c>
      <c r="K203" s="10"/>
    </row>
    <row r="204" spans="5:11" x14ac:dyDescent="0.25">
      <c r="E204" s="56">
        <v>46010</v>
      </c>
      <c r="K204" s="10"/>
    </row>
    <row r="205" spans="5:11" x14ac:dyDescent="0.25">
      <c r="E205" s="56">
        <v>46011</v>
      </c>
      <c r="K205" s="10"/>
    </row>
    <row r="206" spans="5:11" x14ac:dyDescent="0.25">
      <c r="E206" s="56">
        <v>46012</v>
      </c>
      <c r="K206" s="10"/>
    </row>
    <row r="207" spans="5:11" x14ac:dyDescent="0.25">
      <c r="E207" s="56">
        <v>46013</v>
      </c>
      <c r="K207" s="10"/>
    </row>
    <row r="208" spans="5:11" x14ac:dyDescent="0.25">
      <c r="E208" s="56">
        <v>46014</v>
      </c>
      <c r="K208" s="10"/>
    </row>
    <row r="209" spans="5:11" x14ac:dyDescent="0.25">
      <c r="E209" s="56">
        <v>46015</v>
      </c>
      <c r="K209" s="10"/>
    </row>
    <row r="210" spans="5:11" x14ac:dyDescent="0.25">
      <c r="E210" s="56">
        <v>46016</v>
      </c>
      <c r="K210" s="10"/>
    </row>
    <row r="211" spans="5:11" x14ac:dyDescent="0.25">
      <c r="E211" s="56">
        <v>46017</v>
      </c>
      <c r="K211" s="10"/>
    </row>
    <row r="212" spans="5:11" x14ac:dyDescent="0.25">
      <c r="E212" s="56">
        <v>46018</v>
      </c>
      <c r="K212" s="10"/>
    </row>
    <row r="213" spans="5:11" x14ac:dyDescent="0.25">
      <c r="E213" s="56">
        <v>46019</v>
      </c>
      <c r="K213" s="10"/>
    </row>
    <row r="214" spans="5:11" x14ac:dyDescent="0.25">
      <c r="E214" s="56">
        <v>46020</v>
      </c>
      <c r="K214" s="10"/>
    </row>
    <row r="215" spans="5:11" x14ac:dyDescent="0.25">
      <c r="E215" s="56">
        <v>46021</v>
      </c>
      <c r="K215" s="10"/>
    </row>
    <row r="216" spans="5:11" x14ac:dyDescent="0.25">
      <c r="E216" s="56">
        <v>46022</v>
      </c>
      <c r="K216" s="10"/>
    </row>
    <row r="217" spans="5:11" x14ac:dyDescent="0.25">
      <c r="E217" s="56">
        <v>46023</v>
      </c>
      <c r="K217" s="10"/>
    </row>
    <row r="218" spans="5:11" x14ac:dyDescent="0.25">
      <c r="E218" s="56">
        <v>46024</v>
      </c>
      <c r="K218" s="10"/>
    </row>
    <row r="219" spans="5:11" x14ac:dyDescent="0.25">
      <c r="E219" s="56">
        <v>46025</v>
      </c>
      <c r="K219" s="10"/>
    </row>
    <row r="220" spans="5:11" x14ac:dyDescent="0.25">
      <c r="E220" s="56">
        <v>46026</v>
      </c>
      <c r="K220" s="10"/>
    </row>
    <row r="221" spans="5:11" x14ac:dyDescent="0.25">
      <c r="E221" s="56">
        <v>46027</v>
      </c>
      <c r="K221" s="10"/>
    </row>
    <row r="222" spans="5:11" x14ac:dyDescent="0.25">
      <c r="E222" s="56">
        <v>46028</v>
      </c>
      <c r="K222" s="10"/>
    </row>
    <row r="223" spans="5:11" x14ac:dyDescent="0.25">
      <c r="E223" s="56">
        <v>46029</v>
      </c>
      <c r="K223" s="10"/>
    </row>
    <row r="224" spans="5:11" x14ac:dyDescent="0.25">
      <c r="E224" s="56">
        <v>46030</v>
      </c>
      <c r="K224" s="10"/>
    </row>
    <row r="225" spans="5:11" x14ac:dyDescent="0.25">
      <c r="E225" s="56">
        <v>46031</v>
      </c>
      <c r="K225" s="10"/>
    </row>
    <row r="226" spans="5:11" x14ac:dyDescent="0.25">
      <c r="E226" s="56">
        <v>46032</v>
      </c>
      <c r="K226" s="10"/>
    </row>
    <row r="227" spans="5:11" x14ac:dyDescent="0.25">
      <c r="E227" s="56">
        <v>46033</v>
      </c>
      <c r="K227" s="10"/>
    </row>
    <row r="228" spans="5:11" x14ac:dyDescent="0.25">
      <c r="E228" s="56">
        <v>46034</v>
      </c>
      <c r="K228" s="10"/>
    </row>
    <row r="229" spans="5:11" x14ac:dyDescent="0.25">
      <c r="E229" s="56">
        <v>46035</v>
      </c>
      <c r="K229" s="10"/>
    </row>
    <row r="230" spans="5:11" x14ac:dyDescent="0.25">
      <c r="E230" s="56">
        <v>46036</v>
      </c>
      <c r="K230" s="10"/>
    </row>
    <row r="231" spans="5:11" x14ac:dyDescent="0.25">
      <c r="E231" s="56">
        <v>46037</v>
      </c>
      <c r="K231" s="10"/>
    </row>
    <row r="232" spans="5:11" x14ac:dyDescent="0.25">
      <c r="E232" s="56">
        <v>46038</v>
      </c>
      <c r="K232" s="10"/>
    </row>
    <row r="233" spans="5:11" x14ac:dyDescent="0.25">
      <c r="E233" s="56">
        <v>46039</v>
      </c>
      <c r="K233" s="10"/>
    </row>
    <row r="234" spans="5:11" x14ac:dyDescent="0.25">
      <c r="E234" s="56">
        <v>46040</v>
      </c>
      <c r="K234" s="10"/>
    </row>
    <row r="235" spans="5:11" x14ac:dyDescent="0.25">
      <c r="E235" s="56">
        <v>46041</v>
      </c>
      <c r="K235" s="10"/>
    </row>
    <row r="236" spans="5:11" x14ac:dyDescent="0.25">
      <c r="E236" s="56">
        <v>46042</v>
      </c>
      <c r="K236" s="10"/>
    </row>
    <row r="237" spans="5:11" x14ac:dyDescent="0.25">
      <c r="E237" s="56">
        <v>46043</v>
      </c>
      <c r="K237" s="10"/>
    </row>
    <row r="238" spans="5:11" x14ac:dyDescent="0.25">
      <c r="E238" s="56">
        <v>46044</v>
      </c>
      <c r="K238" s="10"/>
    </row>
    <row r="239" spans="5:11" x14ac:dyDescent="0.25">
      <c r="E239" s="56">
        <v>46045</v>
      </c>
      <c r="K239" s="10"/>
    </row>
    <row r="240" spans="5:11" x14ac:dyDescent="0.25">
      <c r="E240" s="56">
        <v>46046</v>
      </c>
      <c r="K240" s="10"/>
    </row>
    <row r="241" spans="5:11" x14ac:dyDescent="0.25">
      <c r="E241" s="56">
        <v>46047</v>
      </c>
      <c r="K241" s="10"/>
    </row>
    <row r="242" spans="5:11" x14ac:dyDescent="0.25">
      <c r="E242" s="56">
        <v>46048</v>
      </c>
      <c r="K242" s="10"/>
    </row>
    <row r="243" spans="5:11" x14ac:dyDescent="0.25">
      <c r="E243" s="56">
        <v>46049</v>
      </c>
      <c r="K243" s="10"/>
    </row>
    <row r="244" spans="5:11" x14ac:dyDescent="0.25">
      <c r="E244" s="56">
        <v>46050</v>
      </c>
      <c r="K244" s="10"/>
    </row>
    <row r="245" spans="5:11" x14ac:dyDescent="0.25">
      <c r="E245" s="56">
        <v>46051</v>
      </c>
      <c r="K245" s="10"/>
    </row>
    <row r="246" spans="5:11" x14ac:dyDescent="0.25">
      <c r="E246" s="56">
        <v>46052</v>
      </c>
      <c r="K246" s="10"/>
    </row>
    <row r="247" spans="5:11" x14ac:dyDescent="0.25">
      <c r="E247" s="56">
        <v>46053</v>
      </c>
      <c r="K247" s="10"/>
    </row>
    <row r="248" spans="5:11" x14ac:dyDescent="0.25">
      <c r="E248" s="56">
        <v>46054</v>
      </c>
      <c r="K248" s="10"/>
    </row>
    <row r="249" spans="5:11" x14ac:dyDescent="0.25">
      <c r="E249" s="56">
        <v>46055</v>
      </c>
      <c r="K249" s="10"/>
    </row>
    <row r="250" spans="5:11" x14ac:dyDescent="0.25">
      <c r="E250" s="56">
        <v>46056</v>
      </c>
      <c r="K250" s="10"/>
    </row>
    <row r="251" spans="5:11" x14ac:dyDescent="0.25">
      <c r="E251" s="56">
        <v>46057</v>
      </c>
      <c r="K251" s="10"/>
    </row>
    <row r="252" spans="5:11" x14ac:dyDescent="0.25">
      <c r="E252" s="56">
        <v>46058</v>
      </c>
      <c r="K252" s="10"/>
    </row>
    <row r="253" spans="5:11" x14ac:dyDescent="0.25">
      <c r="E253" s="56">
        <v>46059</v>
      </c>
      <c r="K253" s="10"/>
    </row>
    <row r="254" spans="5:11" x14ac:dyDescent="0.25">
      <c r="E254" s="56">
        <v>46060</v>
      </c>
      <c r="K254" s="10"/>
    </row>
    <row r="255" spans="5:11" x14ac:dyDescent="0.25">
      <c r="E255" s="56">
        <v>46061</v>
      </c>
      <c r="K255" s="10"/>
    </row>
    <row r="256" spans="5:11" x14ac:dyDescent="0.25">
      <c r="E256" s="56">
        <v>46062</v>
      </c>
      <c r="K256" s="10"/>
    </row>
    <row r="257" spans="5:11" x14ac:dyDescent="0.25">
      <c r="E257" s="56">
        <v>46063</v>
      </c>
      <c r="K257" s="10"/>
    </row>
    <row r="258" spans="5:11" x14ac:dyDescent="0.25">
      <c r="E258" s="56">
        <v>46064</v>
      </c>
      <c r="K258" s="10"/>
    </row>
    <row r="259" spans="5:11" x14ac:dyDescent="0.25">
      <c r="E259" s="56">
        <v>46065</v>
      </c>
      <c r="K259" s="10"/>
    </row>
    <row r="260" spans="5:11" x14ac:dyDescent="0.25">
      <c r="E260" s="56">
        <v>46066</v>
      </c>
      <c r="K260" s="10"/>
    </row>
    <row r="261" spans="5:11" x14ac:dyDescent="0.25">
      <c r="E261" s="56">
        <v>46067</v>
      </c>
      <c r="K261" s="10"/>
    </row>
    <row r="262" spans="5:11" x14ac:dyDescent="0.25">
      <c r="E262" s="56">
        <v>46068</v>
      </c>
      <c r="K262" s="10"/>
    </row>
    <row r="263" spans="5:11" x14ac:dyDescent="0.25">
      <c r="E263" s="56">
        <v>46069</v>
      </c>
      <c r="K263" s="10"/>
    </row>
    <row r="264" spans="5:11" x14ac:dyDescent="0.25">
      <c r="E264" s="56">
        <v>46070</v>
      </c>
      <c r="K264" s="10"/>
    </row>
    <row r="265" spans="5:11" x14ac:dyDescent="0.25">
      <c r="E265" s="56">
        <v>46071</v>
      </c>
      <c r="K265" s="10"/>
    </row>
    <row r="266" spans="5:11" x14ac:dyDescent="0.25">
      <c r="E266" s="56">
        <v>46072</v>
      </c>
      <c r="K266" s="10"/>
    </row>
    <row r="267" spans="5:11" x14ac:dyDescent="0.25">
      <c r="E267" s="56">
        <v>46073</v>
      </c>
      <c r="K267" s="10"/>
    </row>
    <row r="268" spans="5:11" x14ac:dyDescent="0.25">
      <c r="E268" s="56">
        <v>46074</v>
      </c>
      <c r="K268" s="10"/>
    </row>
    <row r="269" spans="5:11" x14ac:dyDescent="0.25">
      <c r="E269" s="56">
        <v>46075</v>
      </c>
      <c r="K269" s="10"/>
    </row>
    <row r="270" spans="5:11" x14ac:dyDescent="0.25">
      <c r="E270" s="56">
        <v>46076</v>
      </c>
      <c r="K270" s="10"/>
    </row>
    <row r="271" spans="5:11" x14ac:dyDescent="0.25">
      <c r="E271" s="56">
        <v>46077</v>
      </c>
      <c r="K271" s="10"/>
    </row>
    <row r="272" spans="5:11" x14ac:dyDescent="0.25">
      <c r="E272" s="56">
        <v>46078</v>
      </c>
      <c r="K272" s="10"/>
    </row>
    <row r="273" spans="5:11" x14ac:dyDescent="0.25">
      <c r="E273" s="56">
        <v>46079</v>
      </c>
      <c r="K273" s="10"/>
    </row>
    <row r="274" spans="5:11" x14ac:dyDescent="0.25">
      <c r="E274" s="56">
        <v>46080</v>
      </c>
      <c r="K274" s="10"/>
    </row>
    <row r="275" spans="5:11" x14ac:dyDescent="0.25">
      <c r="E275" s="56">
        <v>46081</v>
      </c>
      <c r="K275" s="10"/>
    </row>
    <row r="276" spans="5:11" x14ac:dyDescent="0.25">
      <c r="E276" s="56">
        <v>46082</v>
      </c>
      <c r="K276" s="10"/>
    </row>
    <row r="277" spans="5:11" x14ac:dyDescent="0.25">
      <c r="E277" s="56">
        <v>46083</v>
      </c>
      <c r="K277" s="10"/>
    </row>
    <row r="278" spans="5:11" x14ac:dyDescent="0.25">
      <c r="E278" s="56">
        <v>46084</v>
      </c>
      <c r="K278" s="10"/>
    </row>
    <row r="279" spans="5:11" x14ac:dyDescent="0.25">
      <c r="E279" s="56">
        <v>46085</v>
      </c>
      <c r="K279" s="10"/>
    </row>
    <row r="280" spans="5:11" x14ac:dyDescent="0.25">
      <c r="E280" s="56">
        <v>46086</v>
      </c>
      <c r="K280" s="10"/>
    </row>
    <row r="281" spans="5:11" x14ac:dyDescent="0.25">
      <c r="E281" s="56">
        <v>46087</v>
      </c>
      <c r="K281" s="10"/>
    </row>
    <row r="282" spans="5:11" x14ac:dyDescent="0.25">
      <c r="E282" s="56">
        <v>46088</v>
      </c>
      <c r="K282" s="10"/>
    </row>
    <row r="283" spans="5:11" x14ac:dyDescent="0.25">
      <c r="E283" s="56">
        <v>46089</v>
      </c>
      <c r="K283" s="10"/>
    </row>
    <row r="284" spans="5:11" x14ac:dyDescent="0.25">
      <c r="E284" s="56">
        <v>46090</v>
      </c>
      <c r="K284" s="10"/>
    </row>
    <row r="285" spans="5:11" x14ac:dyDescent="0.25">
      <c r="E285" s="56">
        <v>46091</v>
      </c>
      <c r="K285" s="10"/>
    </row>
    <row r="286" spans="5:11" x14ac:dyDescent="0.25">
      <c r="E286" s="56">
        <v>46092</v>
      </c>
      <c r="K286" s="10"/>
    </row>
    <row r="287" spans="5:11" x14ac:dyDescent="0.25">
      <c r="E287" s="56">
        <v>46093</v>
      </c>
      <c r="K287" s="10"/>
    </row>
    <row r="288" spans="5:11" x14ac:dyDescent="0.25">
      <c r="E288" s="56">
        <v>46094</v>
      </c>
      <c r="K288" s="10"/>
    </row>
    <row r="289" spans="5:11" x14ac:dyDescent="0.25">
      <c r="E289" s="56">
        <v>46095</v>
      </c>
      <c r="K289" s="10"/>
    </row>
    <row r="290" spans="5:11" x14ac:dyDescent="0.25">
      <c r="E290" s="56">
        <v>46096</v>
      </c>
      <c r="K290" s="10"/>
    </row>
    <row r="291" spans="5:11" x14ac:dyDescent="0.25">
      <c r="E291" s="56">
        <v>46097</v>
      </c>
      <c r="K291" s="10"/>
    </row>
    <row r="292" spans="5:11" x14ac:dyDescent="0.25">
      <c r="E292" s="56">
        <v>46098</v>
      </c>
      <c r="K292" s="10"/>
    </row>
    <row r="293" spans="5:11" x14ac:dyDescent="0.25">
      <c r="E293" s="56">
        <v>46099</v>
      </c>
      <c r="K293" s="10"/>
    </row>
    <row r="294" spans="5:11" x14ac:dyDescent="0.25">
      <c r="E294" s="56">
        <v>46100</v>
      </c>
      <c r="K294" s="10"/>
    </row>
    <row r="295" spans="5:11" x14ac:dyDescent="0.25">
      <c r="E295" s="56">
        <v>46101</v>
      </c>
      <c r="K295" s="10"/>
    </row>
    <row r="296" spans="5:11" x14ac:dyDescent="0.25">
      <c r="E296" s="56">
        <v>46102</v>
      </c>
      <c r="K296" s="10"/>
    </row>
    <row r="297" spans="5:11" x14ac:dyDescent="0.25">
      <c r="E297" s="56">
        <v>46103</v>
      </c>
      <c r="K297" s="10"/>
    </row>
    <row r="298" spans="5:11" x14ac:dyDescent="0.25">
      <c r="E298" s="56">
        <v>46104</v>
      </c>
      <c r="K298" s="10"/>
    </row>
    <row r="299" spans="5:11" x14ac:dyDescent="0.25">
      <c r="E299" s="56">
        <v>46105</v>
      </c>
      <c r="K299" s="10"/>
    </row>
    <row r="300" spans="5:11" x14ac:dyDescent="0.25">
      <c r="E300" s="56">
        <v>46106</v>
      </c>
      <c r="K300" s="10"/>
    </row>
    <row r="301" spans="5:11" x14ac:dyDescent="0.25">
      <c r="E301" s="56">
        <v>46107</v>
      </c>
      <c r="K301" s="10"/>
    </row>
    <row r="302" spans="5:11" x14ac:dyDescent="0.25">
      <c r="E302" s="56">
        <v>46108</v>
      </c>
      <c r="K302" s="10"/>
    </row>
    <row r="303" spans="5:11" x14ac:dyDescent="0.25">
      <c r="E303" s="56">
        <v>46109</v>
      </c>
      <c r="K303" s="10"/>
    </row>
    <row r="304" spans="5:11" x14ac:dyDescent="0.25">
      <c r="E304" s="56">
        <v>46110</v>
      </c>
      <c r="K304" s="10"/>
    </row>
    <row r="305" spans="5:11" x14ac:dyDescent="0.25">
      <c r="E305" s="56">
        <v>46111</v>
      </c>
      <c r="K305" s="10"/>
    </row>
    <row r="306" spans="5:11" x14ac:dyDescent="0.25">
      <c r="E306" s="56">
        <v>46112</v>
      </c>
      <c r="K306" s="10"/>
    </row>
    <row r="307" spans="5:11" x14ac:dyDescent="0.25">
      <c r="E307" s="56">
        <v>46113</v>
      </c>
      <c r="K307" s="10"/>
    </row>
    <row r="308" spans="5:11" x14ac:dyDescent="0.25">
      <c r="E308" s="56">
        <v>46114</v>
      </c>
      <c r="K308" s="10"/>
    </row>
    <row r="309" spans="5:11" x14ac:dyDescent="0.25">
      <c r="E309" s="56">
        <v>46115</v>
      </c>
      <c r="K309" s="10"/>
    </row>
    <row r="310" spans="5:11" x14ac:dyDescent="0.25">
      <c r="E310" s="56">
        <v>46116</v>
      </c>
      <c r="K310" s="10"/>
    </row>
    <row r="311" spans="5:11" x14ac:dyDescent="0.25">
      <c r="E311" s="56">
        <v>46117</v>
      </c>
      <c r="K311" s="10"/>
    </row>
    <row r="312" spans="5:11" x14ac:dyDescent="0.25">
      <c r="E312" s="56">
        <v>46118</v>
      </c>
      <c r="K312" s="10"/>
    </row>
    <row r="313" spans="5:11" x14ac:dyDescent="0.25">
      <c r="E313" s="56">
        <v>46119</v>
      </c>
      <c r="K313" s="10"/>
    </row>
    <row r="314" spans="5:11" x14ac:dyDescent="0.25">
      <c r="E314" s="56">
        <v>46120</v>
      </c>
      <c r="K314" s="10"/>
    </row>
    <row r="315" spans="5:11" x14ac:dyDescent="0.25">
      <c r="E315" s="56">
        <v>46121</v>
      </c>
      <c r="K315" s="10"/>
    </row>
    <row r="316" spans="5:11" x14ac:dyDescent="0.25">
      <c r="E316" s="56">
        <v>46122</v>
      </c>
      <c r="K316" s="10"/>
    </row>
    <row r="317" spans="5:11" x14ac:dyDescent="0.25">
      <c r="E317" s="56">
        <v>46123</v>
      </c>
      <c r="K317" s="10"/>
    </row>
    <row r="318" spans="5:11" x14ac:dyDescent="0.25">
      <c r="E318" s="56">
        <v>46124</v>
      </c>
      <c r="K318" s="10"/>
    </row>
    <row r="319" spans="5:11" x14ac:dyDescent="0.25">
      <c r="E319" s="56">
        <v>46125</v>
      </c>
      <c r="K319" s="10"/>
    </row>
    <row r="320" spans="5:11" x14ac:dyDescent="0.25">
      <c r="E320" s="56">
        <v>46126</v>
      </c>
      <c r="K320" s="10"/>
    </row>
    <row r="321" spans="5:11" x14ac:dyDescent="0.25">
      <c r="E321" s="56">
        <v>46127</v>
      </c>
      <c r="K321" s="10"/>
    </row>
    <row r="322" spans="5:11" x14ac:dyDescent="0.25">
      <c r="E322" s="56">
        <v>46128</v>
      </c>
      <c r="K322" s="10"/>
    </row>
    <row r="323" spans="5:11" x14ac:dyDescent="0.25">
      <c r="E323" s="56">
        <v>46129</v>
      </c>
      <c r="K323" s="10"/>
    </row>
    <row r="324" spans="5:11" x14ac:dyDescent="0.25">
      <c r="E324" s="56">
        <v>46130</v>
      </c>
      <c r="K324" s="10"/>
    </row>
    <row r="325" spans="5:11" x14ac:dyDescent="0.25">
      <c r="E325" s="56">
        <v>46131</v>
      </c>
      <c r="K325" s="10"/>
    </row>
    <row r="326" spans="5:11" x14ac:dyDescent="0.25">
      <c r="E326" s="56">
        <v>46132</v>
      </c>
      <c r="K326" s="10"/>
    </row>
    <row r="327" spans="5:11" x14ac:dyDescent="0.25">
      <c r="E327" s="56">
        <v>46133</v>
      </c>
      <c r="K327" s="10"/>
    </row>
    <row r="328" spans="5:11" x14ac:dyDescent="0.25">
      <c r="E328" s="56">
        <v>46134</v>
      </c>
      <c r="K328" s="10"/>
    </row>
    <row r="329" spans="5:11" x14ac:dyDescent="0.25">
      <c r="E329" s="56">
        <v>46135</v>
      </c>
      <c r="K329" s="10"/>
    </row>
    <row r="330" spans="5:11" x14ac:dyDescent="0.25">
      <c r="E330" s="56">
        <v>46136</v>
      </c>
      <c r="K330" s="10"/>
    </row>
    <row r="331" spans="5:11" x14ac:dyDescent="0.25">
      <c r="E331" s="56">
        <v>46137</v>
      </c>
      <c r="K331" s="10"/>
    </row>
    <row r="332" spans="5:11" x14ac:dyDescent="0.25">
      <c r="E332" s="56">
        <v>46138</v>
      </c>
      <c r="K332" s="10"/>
    </row>
    <row r="333" spans="5:11" x14ac:dyDescent="0.25">
      <c r="E333" s="56">
        <v>46139</v>
      </c>
      <c r="K333" s="10"/>
    </row>
    <row r="334" spans="5:11" x14ac:dyDescent="0.25">
      <c r="E334" s="56">
        <v>46140</v>
      </c>
      <c r="K334" s="10"/>
    </row>
    <row r="335" spans="5:11" x14ac:dyDescent="0.25">
      <c r="E335" s="56">
        <v>46141</v>
      </c>
      <c r="K335" s="10"/>
    </row>
    <row r="336" spans="5:11" x14ac:dyDescent="0.25">
      <c r="E336" s="56">
        <v>46142</v>
      </c>
      <c r="K336" s="10"/>
    </row>
    <row r="337" spans="5:11" x14ac:dyDescent="0.25">
      <c r="E337" s="56">
        <v>46143</v>
      </c>
      <c r="K337" s="10"/>
    </row>
    <row r="338" spans="5:11" x14ac:dyDescent="0.25">
      <c r="E338" s="56">
        <v>46144</v>
      </c>
      <c r="K338" s="10"/>
    </row>
    <row r="339" spans="5:11" x14ac:dyDescent="0.25">
      <c r="E339" s="56">
        <v>46145</v>
      </c>
      <c r="K339" s="10"/>
    </row>
    <row r="340" spans="5:11" x14ac:dyDescent="0.25">
      <c r="E340" s="56">
        <v>46146</v>
      </c>
      <c r="K340" s="10"/>
    </row>
    <row r="341" spans="5:11" x14ac:dyDescent="0.25">
      <c r="E341" s="56">
        <v>46147</v>
      </c>
      <c r="K341" s="10"/>
    </row>
    <row r="342" spans="5:11" x14ac:dyDescent="0.25">
      <c r="E342" s="56">
        <v>46148</v>
      </c>
      <c r="K342" s="10"/>
    </row>
    <row r="343" spans="5:11" x14ac:dyDescent="0.25">
      <c r="E343" s="56">
        <v>46149</v>
      </c>
      <c r="K343" s="10"/>
    </row>
    <row r="344" spans="5:11" x14ac:dyDescent="0.25">
      <c r="E344" s="56">
        <v>46150</v>
      </c>
      <c r="K344" s="10"/>
    </row>
    <row r="345" spans="5:11" x14ac:dyDescent="0.25">
      <c r="E345" s="56">
        <v>46151</v>
      </c>
      <c r="K345" s="10"/>
    </row>
    <row r="346" spans="5:11" x14ac:dyDescent="0.25">
      <c r="E346" s="56">
        <v>46152</v>
      </c>
      <c r="K346" s="10"/>
    </row>
    <row r="347" spans="5:11" x14ac:dyDescent="0.25">
      <c r="E347" s="56">
        <v>46153</v>
      </c>
      <c r="K347" s="10"/>
    </row>
    <row r="348" spans="5:11" x14ac:dyDescent="0.25">
      <c r="E348" s="56">
        <v>46154</v>
      </c>
      <c r="K348" s="10"/>
    </row>
    <row r="349" spans="5:11" x14ac:dyDescent="0.25">
      <c r="E349" s="56">
        <v>46155</v>
      </c>
      <c r="K349" s="10"/>
    </row>
    <row r="350" spans="5:11" x14ac:dyDescent="0.25">
      <c r="E350" s="56">
        <v>46156</v>
      </c>
      <c r="K350" s="10"/>
    </row>
    <row r="351" spans="5:11" x14ac:dyDescent="0.25">
      <c r="E351" s="56">
        <v>46157</v>
      </c>
      <c r="K351" s="10"/>
    </row>
    <row r="352" spans="5:11" x14ac:dyDescent="0.25">
      <c r="E352" s="56">
        <v>46158</v>
      </c>
      <c r="K352" s="10"/>
    </row>
    <row r="353" spans="5:11" x14ac:dyDescent="0.25">
      <c r="E353" s="56">
        <v>46159</v>
      </c>
      <c r="K353" s="10"/>
    </row>
    <row r="354" spans="5:11" x14ac:dyDescent="0.25">
      <c r="E354" s="56">
        <v>46160</v>
      </c>
      <c r="K354" s="10"/>
    </row>
    <row r="355" spans="5:11" x14ac:dyDescent="0.25">
      <c r="E355" s="56">
        <v>46161</v>
      </c>
      <c r="K355" s="10"/>
    </row>
    <row r="356" spans="5:11" x14ac:dyDescent="0.25">
      <c r="E356" s="56">
        <v>46162</v>
      </c>
      <c r="K356" s="10"/>
    </row>
    <row r="357" spans="5:11" x14ac:dyDescent="0.25">
      <c r="E357" s="56">
        <v>46163</v>
      </c>
      <c r="K357" s="10"/>
    </row>
    <row r="358" spans="5:11" x14ac:dyDescent="0.25">
      <c r="E358" s="56">
        <v>46164</v>
      </c>
      <c r="K358" s="10"/>
    </row>
    <row r="359" spans="5:11" x14ac:dyDescent="0.25">
      <c r="E359" s="56">
        <v>46165</v>
      </c>
      <c r="K359" s="10"/>
    </row>
    <row r="360" spans="5:11" x14ac:dyDescent="0.25">
      <c r="E360" s="56">
        <v>46166</v>
      </c>
      <c r="K360" s="10"/>
    </row>
    <row r="361" spans="5:11" x14ac:dyDescent="0.25">
      <c r="E361" s="56">
        <v>46167</v>
      </c>
      <c r="K361" s="10"/>
    </row>
    <row r="362" spans="5:11" x14ac:dyDescent="0.25">
      <c r="E362" s="56">
        <v>46168</v>
      </c>
      <c r="K362" s="10"/>
    </row>
    <row r="363" spans="5:11" x14ac:dyDescent="0.25">
      <c r="E363" s="56">
        <v>46169</v>
      </c>
      <c r="K363" s="10"/>
    </row>
    <row r="364" spans="5:11" x14ac:dyDescent="0.25">
      <c r="E364" s="56">
        <v>46170</v>
      </c>
      <c r="K364" s="10"/>
    </row>
    <row r="365" spans="5:11" x14ac:dyDescent="0.25">
      <c r="E365" s="56">
        <v>46171</v>
      </c>
      <c r="K365" s="10"/>
    </row>
    <row r="366" spans="5:11" x14ac:dyDescent="0.25">
      <c r="E366" s="56">
        <v>46172</v>
      </c>
      <c r="K366" s="10"/>
    </row>
    <row r="367" spans="5:11" x14ac:dyDescent="0.25">
      <c r="E367" s="56">
        <v>46173</v>
      </c>
      <c r="K367" s="10"/>
    </row>
    <row r="368" spans="5:11" x14ac:dyDescent="0.25">
      <c r="E368" s="56">
        <v>46174</v>
      </c>
      <c r="K368" s="10"/>
    </row>
    <row r="369" spans="11:11" x14ac:dyDescent="0.25">
      <c r="K369" s="10"/>
    </row>
  </sheetData>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2435"/>
  <sheetViews>
    <sheetView zoomScaleNormal="100" workbookViewId="0">
      <pane ySplit="1" topLeftCell="A2413" activePane="bottomLeft" state="frozen"/>
      <selection pane="bottomLeft" activeCell="K2438" sqref="K2438"/>
    </sheetView>
  </sheetViews>
  <sheetFormatPr defaultColWidth="15.7109375" defaultRowHeight="15" x14ac:dyDescent="0.25"/>
  <cols>
    <col min="1" max="2" width="11.42578125" style="79" bestFit="1" customWidth="1"/>
    <col min="3" max="11" width="15.7109375" style="1" customWidth="1"/>
    <col min="12" max="14" width="18.7109375" style="1" customWidth="1"/>
    <col min="15" max="15" width="4.42578125" style="1" customWidth="1"/>
    <col min="16" max="16" width="27.42578125" style="15" customWidth="1"/>
    <col min="17" max="1643" width="15.7109375" style="15" customWidth="1"/>
    <col min="1644" max="16384" width="15.7109375" style="15"/>
  </cols>
  <sheetData>
    <row r="1" spans="1:17" s="32" customFormat="1" ht="72" customHeight="1" x14ac:dyDescent="0.25">
      <c r="A1" s="38" t="s">
        <v>37</v>
      </c>
      <c r="B1" s="38" t="s">
        <v>77</v>
      </c>
      <c r="C1" s="66" t="s">
        <v>78</v>
      </c>
      <c r="D1" s="66" t="s">
        <v>79</v>
      </c>
      <c r="E1" s="67" t="s">
        <v>80</v>
      </c>
      <c r="F1" s="67" t="s">
        <v>81</v>
      </c>
      <c r="G1" s="67" t="s">
        <v>82</v>
      </c>
      <c r="H1" s="66" t="s">
        <v>83</v>
      </c>
      <c r="I1" s="67" t="s">
        <v>15</v>
      </c>
      <c r="J1" s="66" t="s">
        <v>84</v>
      </c>
      <c r="K1" s="68" t="s">
        <v>17</v>
      </c>
      <c r="L1" s="68" t="s">
        <v>85</v>
      </c>
      <c r="M1" s="68" t="s">
        <v>86</v>
      </c>
      <c r="N1" s="68" t="s">
        <v>87</v>
      </c>
      <c r="O1" s="67"/>
      <c r="P1" s="32" t="s">
        <v>88</v>
      </c>
    </row>
    <row r="2" spans="1:17" s="33" customFormat="1" ht="15.95" customHeight="1" x14ac:dyDescent="0.25">
      <c r="A2" s="39">
        <v>43454</v>
      </c>
      <c r="B2" s="39">
        <v>43457</v>
      </c>
      <c r="C2" s="69">
        <v>10400</v>
      </c>
      <c r="D2" s="69" t="s">
        <v>89</v>
      </c>
      <c r="E2" s="69">
        <v>2518</v>
      </c>
      <c r="F2" s="69">
        <v>6679</v>
      </c>
      <c r="G2" s="69" t="s">
        <v>89</v>
      </c>
      <c r="H2" s="69">
        <v>1750</v>
      </c>
      <c r="I2" s="69">
        <v>0</v>
      </c>
      <c r="J2" s="69">
        <v>0</v>
      </c>
      <c r="K2" s="70" t="s">
        <v>63</v>
      </c>
      <c r="L2" s="70">
        <v>700</v>
      </c>
      <c r="M2" s="1">
        <v>600</v>
      </c>
      <c r="N2" s="1">
        <v>190</v>
      </c>
      <c r="O2" s="1"/>
    </row>
    <row r="3" spans="1:17" s="33" customFormat="1" x14ac:dyDescent="0.25">
      <c r="A3" s="39">
        <v>43455</v>
      </c>
      <c r="B3" s="39">
        <v>43458</v>
      </c>
      <c r="C3" s="71">
        <v>10000</v>
      </c>
      <c r="D3" s="71" t="s">
        <v>89</v>
      </c>
      <c r="E3" s="71">
        <v>2585</v>
      </c>
      <c r="F3" s="71">
        <v>1564</v>
      </c>
      <c r="G3" s="71" t="s">
        <v>89</v>
      </c>
      <c r="H3" s="69">
        <v>1750</v>
      </c>
      <c r="I3" s="69">
        <v>0</v>
      </c>
      <c r="J3" s="69">
        <v>0</v>
      </c>
      <c r="K3" s="70" t="s">
        <v>63</v>
      </c>
      <c r="L3" s="70">
        <v>700</v>
      </c>
      <c r="M3" s="1">
        <v>600</v>
      </c>
      <c r="N3" s="1">
        <v>190</v>
      </c>
      <c r="O3" s="1"/>
    </row>
    <row r="4" spans="1:17" s="33" customFormat="1" x14ac:dyDescent="0.25">
      <c r="A4" s="40">
        <v>43456</v>
      </c>
      <c r="B4" s="40">
        <v>43459</v>
      </c>
      <c r="C4" s="71">
        <v>14700</v>
      </c>
      <c r="D4" s="71" t="s">
        <v>89</v>
      </c>
      <c r="E4" s="71">
        <v>2641</v>
      </c>
      <c r="F4" s="71">
        <v>44</v>
      </c>
      <c r="G4" s="71" t="s">
        <v>89</v>
      </c>
      <c r="H4" s="1">
        <v>1750</v>
      </c>
      <c r="I4" s="1">
        <v>0</v>
      </c>
      <c r="J4" s="1">
        <v>0</v>
      </c>
      <c r="K4" s="70" t="s">
        <v>63</v>
      </c>
      <c r="L4" s="70">
        <v>700</v>
      </c>
      <c r="M4" s="1">
        <v>600</v>
      </c>
      <c r="N4" s="1">
        <v>190</v>
      </c>
      <c r="O4" s="1"/>
    </row>
    <row r="5" spans="1:17" s="33" customFormat="1" x14ac:dyDescent="0.25">
      <c r="A5" s="40">
        <v>43457</v>
      </c>
      <c r="B5" s="40">
        <v>43460</v>
      </c>
      <c r="C5" s="71">
        <v>32600</v>
      </c>
      <c r="D5" s="71" t="s">
        <v>89</v>
      </c>
      <c r="E5" s="71">
        <v>2724</v>
      </c>
      <c r="F5" s="71">
        <v>87</v>
      </c>
      <c r="G5" s="71" t="s">
        <v>89</v>
      </c>
      <c r="H5" s="71">
        <v>1750</v>
      </c>
      <c r="I5" s="71">
        <v>0</v>
      </c>
      <c r="J5" s="71">
        <v>0</v>
      </c>
      <c r="K5" s="72" t="s">
        <v>63</v>
      </c>
      <c r="L5" s="72">
        <v>700</v>
      </c>
      <c r="M5" s="1">
        <v>600</v>
      </c>
      <c r="N5" s="1">
        <v>190</v>
      </c>
      <c r="O5" s="1"/>
    </row>
    <row r="6" spans="1:17" s="33" customFormat="1" x14ac:dyDescent="0.25">
      <c r="A6" s="40">
        <v>43458</v>
      </c>
      <c r="B6" s="40">
        <v>43461</v>
      </c>
      <c r="C6" s="71">
        <v>25100</v>
      </c>
      <c r="D6" s="71" t="s">
        <v>89</v>
      </c>
      <c r="E6" s="71">
        <v>2726</v>
      </c>
      <c r="F6" s="71">
        <v>12</v>
      </c>
      <c r="G6" s="71" t="s">
        <v>89</v>
      </c>
      <c r="H6" s="71">
        <v>1750</v>
      </c>
      <c r="I6" s="71">
        <v>0</v>
      </c>
      <c r="J6" s="71">
        <v>0</v>
      </c>
      <c r="K6" s="72" t="s">
        <v>63</v>
      </c>
      <c r="L6" s="72">
        <v>700</v>
      </c>
      <c r="M6" s="1">
        <v>600</v>
      </c>
      <c r="N6" s="1">
        <v>190</v>
      </c>
      <c r="O6" s="1"/>
    </row>
    <row r="7" spans="1:17" s="33" customFormat="1" x14ac:dyDescent="0.25">
      <c r="A7" s="40">
        <v>43459</v>
      </c>
      <c r="B7" s="40">
        <v>43462</v>
      </c>
      <c r="C7" s="71">
        <v>18800</v>
      </c>
      <c r="D7" s="71" t="s">
        <v>89</v>
      </c>
      <c r="E7" s="71">
        <v>2760</v>
      </c>
      <c r="F7" s="71">
        <v>109</v>
      </c>
      <c r="G7" s="71" t="s">
        <v>89</v>
      </c>
      <c r="H7" s="71">
        <v>1750</v>
      </c>
      <c r="I7" s="71">
        <v>0</v>
      </c>
      <c r="J7" s="71">
        <v>0</v>
      </c>
      <c r="K7" s="72" t="s">
        <v>63</v>
      </c>
      <c r="L7" s="72">
        <v>700</v>
      </c>
      <c r="M7" s="1">
        <v>600</v>
      </c>
      <c r="N7" s="1">
        <v>190</v>
      </c>
      <c r="O7" s="1"/>
    </row>
    <row r="8" spans="1:17" s="33" customFormat="1" x14ac:dyDescent="0.25">
      <c r="A8" s="40">
        <v>43460</v>
      </c>
      <c r="B8" s="40">
        <v>43463</v>
      </c>
      <c r="C8" s="71">
        <v>15900</v>
      </c>
      <c r="D8" s="71" t="s">
        <v>89</v>
      </c>
      <c r="E8" s="71">
        <v>2156</v>
      </c>
      <c r="F8" s="71">
        <v>383</v>
      </c>
      <c r="G8" s="71" t="s">
        <v>89</v>
      </c>
      <c r="H8" s="71">
        <v>1750</v>
      </c>
      <c r="I8" s="71">
        <v>0</v>
      </c>
      <c r="J8" s="71">
        <v>0</v>
      </c>
      <c r="K8" s="72" t="s">
        <v>63</v>
      </c>
      <c r="L8" s="72">
        <v>700</v>
      </c>
      <c r="M8">
        <v>600</v>
      </c>
      <c r="N8">
        <v>190</v>
      </c>
      <c r="P8" s="35"/>
      <c r="Q8" s="35"/>
    </row>
    <row r="9" spans="1:17" s="33" customFormat="1" x14ac:dyDescent="0.25">
      <c r="A9" s="40">
        <v>43461</v>
      </c>
      <c r="B9" s="40">
        <v>43464</v>
      </c>
      <c r="C9" s="71">
        <v>14000</v>
      </c>
      <c r="D9" s="71" t="s">
        <v>89</v>
      </c>
      <c r="E9" s="71">
        <v>2044</v>
      </c>
      <c r="F9" s="71">
        <v>783</v>
      </c>
      <c r="G9" s="71" t="s">
        <v>89</v>
      </c>
      <c r="H9" s="71">
        <v>1750</v>
      </c>
      <c r="I9" s="71">
        <v>0</v>
      </c>
      <c r="J9" s="71">
        <v>0</v>
      </c>
      <c r="K9" s="72" t="s">
        <v>63</v>
      </c>
      <c r="L9" s="72">
        <v>700</v>
      </c>
      <c r="M9" s="1">
        <v>600</v>
      </c>
      <c r="N9" s="1">
        <v>190</v>
      </c>
      <c r="O9" s="1"/>
    </row>
    <row r="10" spans="1:17" s="33" customFormat="1" x14ac:dyDescent="0.25">
      <c r="A10" s="40">
        <v>43462</v>
      </c>
      <c r="B10" s="40">
        <v>43465</v>
      </c>
      <c r="C10" s="71">
        <v>12500</v>
      </c>
      <c r="D10" s="71" t="s">
        <v>89</v>
      </c>
      <c r="E10" s="71">
        <v>1830</v>
      </c>
      <c r="F10" s="71">
        <v>440</v>
      </c>
      <c r="G10" s="71" t="s">
        <v>89</v>
      </c>
      <c r="H10" s="71">
        <v>1750</v>
      </c>
      <c r="I10" s="71">
        <v>0</v>
      </c>
      <c r="J10" s="71">
        <v>0</v>
      </c>
      <c r="K10" s="72" t="s">
        <v>63</v>
      </c>
      <c r="L10" s="72">
        <v>700</v>
      </c>
      <c r="M10" s="1">
        <v>600</v>
      </c>
      <c r="N10" s="1">
        <v>190</v>
      </c>
      <c r="O10" s="1"/>
    </row>
    <row r="11" spans="1:17" s="33" customFormat="1" x14ac:dyDescent="0.25">
      <c r="A11" s="40">
        <v>43463</v>
      </c>
      <c r="B11" s="40">
        <v>43466</v>
      </c>
      <c r="C11" s="71">
        <v>11900</v>
      </c>
      <c r="D11" s="71" t="s">
        <v>89</v>
      </c>
      <c r="E11" s="71">
        <v>1670</v>
      </c>
      <c r="F11" s="71">
        <v>1028</v>
      </c>
      <c r="G11" s="71" t="s">
        <v>89</v>
      </c>
      <c r="H11" s="71">
        <v>1750</v>
      </c>
      <c r="I11" s="71">
        <v>0</v>
      </c>
      <c r="J11" s="71">
        <v>0</v>
      </c>
      <c r="K11" s="72" t="s">
        <v>63</v>
      </c>
      <c r="L11" s="72">
        <v>700</v>
      </c>
      <c r="M11" s="1">
        <v>600</v>
      </c>
      <c r="N11" s="1">
        <v>190</v>
      </c>
      <c r="O11" s="1"/>
    </row>
    <row r="12" spans="1:17" s="33" customFormat="1" x14ac:dyDescent="0.25">
      <c r="A12" s="40">
        <v>43464</v>
      </c>
      <c r="B12" s="40">
        <v>43467</v>
      </c>
      <c r="C12" s="71">
        <v>13400</v>
      </c>
      <c r="D12" s="71" t="s">
        <v>89</v>
      </c>
      <c r="E12" s="71">
        <v>1146</v>
      </c>
      <c r="F12" s="71">
        <v>1569</v>
      </c>
      <c r="G12" s="71" t="s">
        <v>89</v>
      </c>
      <c r="H12" s="71">
        <v>1750</v>
      </c>
      <c r="I12" s="71">
        <v>0</v>
      </c>
      <c r="J12" s="71">
        <v>0</v>
      </c>
      <c r="K12" s="72" t="s">
        <v>63</v>
      </c>
      <c r="L12" s="72">
        <v>700</v>
      </c>
      <c r="M12" s="1">
        <v>600</v>
      </c>
      <c r="N12" s="1">
        <v>190</v>
      </c>
      <c r="O12" s="1"/>
    </row>
    <row r="13" spans="1:17" s="33" customFormat="1" x14ac:dyDescent="0.25">
      <c r="A13" s="40">
        <v>43465</v>
      </c>
      <c r="B13" s="40">
        <v>43468</v>
      </c>
      <c r="C13" s="71">
        <v>12200</v>
      </c>
      <c r="D13" s="71" t="s">
        <v>89</v>
      </c>
      <c r="E13" s="71">
        <v>1226</v>
      </c>
      <c r="F13" s="71">
        <v>2752</v>
      </c>
      <c r="G13" s="71" t="s">
        <v>89</v>
      </c>
      <c r="H13" s="71">
        <v>1750</v>
      </c>
      <c r="I13" s="71">
        <v>0</v>
      </c>
      <c r="J13" s="71">
        <v>0</v>
      </c>
      <c r="K13" s="72" t="s">
        <v>63</v>
      </c>
      <c r="L13" s="72">
        <v>700</v>
      </c>
      <c r="M13" s="1">
        <v>600</v>
      </c>
      <c r="N13" s="1">
        <v>190</v>
      </c>
      <c r="O13" s="1"/>
    </row>
    <row r="14" spans="1:17" s="33" customFormat="1" x14ac:dyDescent="0.25">
      <c r="A14" s="40">
        <v>43101</v>
      </c>
      <c r="B14" s="40">
        <v>43469</v>
      </c>
      <c r="C14" s="71">
        <v>11700</v>
      </c>
      <c r="D14" s="71" t="s">
        <v>89</v>
      </c>
      <c r="E14" s="71">
        <v>0</v>
      </c>
      <c r="F14" s="71">
        <v>0</v>
      </c>
      <c r="G14" s="71" t="s">
        <v>89</v>
      </c>
      <c r="H14" s="71">
        <v>1750</v>
      </c>
      <c r="I14" s="71">
        <v>0</v>
      </c>
      <c r="J14" s="71">
        <v>0</v>
      </c>
      <c r="K14" s="72" t="s">
        <v>63</v>
      </c>
      <c r="L14" s="72">
        <v>700</v>
      </c>
      <c r="M14" s="1">
        <v>1500</v>
      </c>
      <c r="N14" s="1">
        <v>190</v>
      </c>
      <c r="O14" s="1"/>
    </row>
    <row r="15" spans="1:17" s="33" customFormat="1" x14ac:dyDescent="0.25">
      <c r="A15" s="40">
        <v>43102</v>
      </c>
      <c r="B15" s="40">
        <v>43470</v>
      </c>
      <c r="C15" s="71">
        <v>16100</v>
      </c>
      <c r="D15" s="71" t="s">
        <v>89</v>
      </c>
      <c r="E15" s="71">
        <v>983</v>
      </c>
      <c r="F15" s="71">
        <v>36</v>
      </c>
      <c r="G15" s="71" t="s">
        <v>89</v>
      </c>
      <c r="H15" s="71">
        <v>1750</v>
      </c>
      <c r="I15" s="71">
        <v>0</v>
      </c>
      <c r="J15" s="71">
        <v>0</v>
      </c>
      <c r="K15" s="72" t="s">
        <v>63</v>
      </c>
      <c r="L15" s="72">
        <v>700</v>
      </c>
      <c r="M15" s="1">
        <v>1500</v>
      </c>
      <c r="N15" s="1">
        <v>190</v>
      </c>
      <c r="O15" s="1"/>
    </row>
    <row r="16" spans="1:17" s="33" customFormat="1" x14ac:dyDescent="0.25">
      <c r="A16" s="40">
        <v>43103</v>
      </c>
      <c r="B16" s="40">
        <v>43471</v>
      </c>
      <c r="C16" s="71">
        <v>16400</v>
      </c>
      <c r="D16" s="71" t="s">
        <v>89</v>
      </c>
      <c r="E16" s="71">
        <v>952</v>
      </c>
      <c r="F16" s="71">
        <v>105</v>
      </c>
      <c r="G16" s="71" t="s">
        <v>89</v>
      </c>
      <c r="H16" s="71">
        <v>1750</v>
      </c>
      <c r="I16" s="71">
        <v>0</v>
      </c>
      <c r="J16" s="71">
        <v>0</v>
      </c>
      <c r="K16" s="72" t="s">
        <v>63</v>
      </c>
      <c r="L16" s="72">
        <v>700</v>
      </c>
      <c r="M16" s="1">
        <v>1500</v>
      </c>
      <c r="N16" s="1">
        <v>190</v>
      </c>
      <c r="O16" s="1"/>
    </row>
    <row r="17" spans="1:15" s="33" customFormat="1" x14ac:dyDescent="0.25">
      <c r="A17" s="40">
        <v>43469</v>
      </c>
      <c r="B17" s="40">
        <v>43472</v>
      </c>
      <c r="C17" s="71">
        <v>13800</v>
      </c>
      <c r="D17" s="71" t="s">
        <v>89</v>
      </c>
      <c r="E17" s="71">
        <v>914</v>
      </c>
      <c r="F17" s="71">
        <v>243</v>
      </c>
      <c r="G17" s="71" t="s">
        <v>89</v>
      </c>
      <c r="H17" s="71">
        <v>1750</v>
      </c>
      <c r="I17" s="1">
        <v>0</v>
      </c>
      <c r="J17" s="1">
        <v>0</v>
      </c>
      <c r="K17" s="72" t="s">
        <v>63</v>
      </c>
      <c r="L17" s="72">
        <v>700</v>
      </c>
      <c r="M17" s="1">
        <v>1500</v>
      </c>
      <c r="N17" s="1">
        <v>190</v>
      </c>
      <c r="O17" s="1"/>
    </row>
    <row r="18" spans="1:15" s="33" customFormat="1" x14ac:dyDescent="0.25">
      <c r="A18" s="40">
        <v>43470</v>
      </c>
      <c r="B18" s="40">
        <v>43473</v>
      </c>
      <c r="C18" s="71">
        <v>12800</v>
      </c>
      <c r="D18" s="71" t="s">
        <v>89</v>
      </c>
      <c r="E18" s="71">
        <v>1641</v>
      </c>
      <c r="F18" s="71">
        <v>132</v>
      </c>
      <c r="G18" s="71" t="s">
        <v>89</v>
      </c>
      <c r="H18" s="71">
        <v>1750</v>
      </c>
      <c r="I18" s="1">
        <v>0</v>
      </c>
      <c r="J18" s="1">
        <v>0</v>
      </c>
      <c r="K18" s="72" t="s">
        <v>63</v>
      </c>
      <c r="L18" s="72">
        <v>700</v>
      </c>
      <c r="M18" s="1">
        <v>1500</v>
      </c>
      <c r="N18" s="1">
        <v>190</v>
      </c>
      <c r="O18" s="1"/>
    </row>
    <row r="19" spans="1:15" s="33" customFormat="1" x14ac:dyDescent="0.25">
      <c r="A19" s="40">
        <v>43471</v>
      </c>
      <c r="B19" s="40">
        <v>43474</v>
      </c>
      <c r="C19" s="71">
        <v>13400</v>
      </c>
      <c r="D19" s="71" t="s">
        <v>89</v>
      </c>
      <c r="E19" s="71">
        <v>1820</v>
      </c>
      <c r="F19" s="71">
        <v>78</v>
      </c>
      <c r="G19" s="71" t="s">
        <v>89</v>
      </c>
      <c r="H19" s="71">
        <v>1750</v>
      </c>
      <c r="I19" s="1">
        <v>0</v>
      </c>
      <c r="J19" s="1">
        <v>0</v>
      </c>
      <c r="K19" s="72" t="s">
        <v>63</v>
      </c>
      <c r="L19" s="72">
        <v>700</v>
      </c>
      <c r="M19" s="1">
        <v>1500</v>
      </c>
      <c r="N19" s="1">
        <v>190</v>
      </c>
      <c r="O19" s="1"/>
    </row>
    <row r="20" spans="1:15" s="33" customFormat="1" x14ac:dyDescent="0.25">
      <c r="A20" s="40">
        <v>43472</v>
      </c>
      <c r="B20" s="40">
        <v>43475</v>
      </c>
      <c r="C20" s="71">
        <v>16500</v>
      </c>
      <c r="D20" s="71" t="s">
        <v>89</v>
      </c>
      <c r="E20" s="71">
        <v>1948</v>
      </c>
      <c r="F20" s="71">
        <v>257</v>
      </c>
      <c r="G20" s="71" t="s">
        <v>89</v>
      </c>
      <c r="H20" s="71">
        <v>1750</v>
      </c>
      <c r="I20" s="1">
        <v>0</v>
      </c>
      <c r="J20" s="1">
        <v>0</v>
      </c>
      <c r="K20" s="72" t="s">
        <v>63</v>
      </c>
      <c r="L20" s="72">
        <v>700</v>
      </c>
      <c r="M20" s="1">
        <v>1500</v>
      </c>
      <c r="N20" s="1">
        <v>190</v>
      </c>
      <c r="O20" s="1"/>
    </row>
    <row r="21" spans="1:15" s="33" customFormat="1" x14ac:dyDescent="0.25">
      <c r="A21" s="40">
        <v>43473</v>
      </c>
      <c r="B21" s="40">
        <v>43476</v>
      </c>
      <c r="C21" s="71">
        <v>14000</v>
      </c>
      <c r="D21" s="71" t="s">
        <v>89</v>
      </c>
      <c r="E21" s="71">
        <v>1976</v>
      </c>
      <c r="F21" s="71">
        <v>117</v>
      </c>
      <c r="G21" s="71" t="s">
        <v>89</v>
      </c>
      <c r="H21" s="71">
        <v>1750</v>
      </c>
      <c r="I21" s="1">
        <v>0</v>
      </c>
      <c r="J21" s="1">
        <v>0</v>
      </c>
      <c r="K21" s="72" t="s">
        <v>63</v>
      </c>
      <c r="L21" s="72">
        <v>700</v>
      </c>
      <c r="M21" s="1">
        <v>1500</v>
      </c>
      <c r="N21" s="1">
        <v>190</v>
      </c>
      <c r="O21" s="1"/>
    </row>
    <row r="22" spans="1:15" s="33" customFormat="1" x14ac:dyDescent="0.25">
      <c r="A22" s="40">
        <v>43474</v>
      </c>
      <c r="B22" s="40">
        <v>43477</v>
      </c>
      <c r="C22" s="71">
        <v>12400</v>
      </c>
      <c r="D22" s="71" t="s">
        <v>89</v>
      </c>
      <c r="E22" s="71">
        <v>1718</v>
      </c>
      <c r="F22" s="71">
        <v>12</v>
      </c>
      <c r="G22" s="71" t="s">
        <v>89</v>
      </c>
      <c r="H22" s="71">
        <v>1750</v>
      </c>
      <c r="I22" s="1">
        <v>0</v>
      </c>
      <c r="J22" s="1">
        <v>0</v>
      </c>
      <c r="K22" s="72" t="s">
        <v>63</v>
      </c>
      <c r="L22" s="72">
        <v>700</v>
      </c>
      <c r="M22" s="1">
        <v>1500</v>
      </c>
      <c r="N22" s="1">
        <v>190</v>
      </c>
      <c r="O22" s="1"/>
    </row>
    <row r="23" spans="1:15" s="33" customFormat="1" x14ac:dyDescent="0.25">
      <c r="A23" s="40">
        <v>43475</v>
      </c>
      <c r="B23" s="40">
        <v>43478</v>
      </c>
      <c r="C23" s="71">
        <v>12500</v>
      </c>
      <c r="D23" s="71" t="s">
        <v>89</v>
      </c>
      <c r="E23" s="71">
        <v>747</v>
      </c>
      <c r="F23" s="71">
        <v>0</v>
      </c>
      <c r="G23" s="71" t="s">
        <v>89</v>
      </c>
      <c r="H23" s="71">
        <v>1750</v>
      </c>
      <c r="I23" s="1">
        <v>0</v>
      </c>
      <c r="J23" s="1">
        <v>0</v>
      </c>
      <c r="K23" s="72" t="s">
        <v>63</v>
      </c>
      <c r="L23" s="72">
        <v>700</v>
      </c>
      <c r="M23" s="1">
        <v>1500</v>
      </c>
      <c r="N23" s="1">
        <v>190</v>
      </c>
      <c r="O23" s="1"/>
    </row>
    <row r="24" spans="1:15" s="33" customFormat="1" x14ac:dyDescent="0.25">
      <c r="A24" s="40">
        <v>43476</v>
      </c>
      <c r="B24" s="40">
        <v>43479</v>
      </c>
      <c r="C24" s="71">
        <v>13200</v>
      </c>
      <c r="D24" s="71" t="s">
        <v>89</v>
      </c>
      <c r="E24" s="71">
        <v>1210</v>
      </c>
      <c r="F24" s="71">
        <v>0</v>
      </c>
      <c r="G24" s="71" t="s">
        <v>89</v>
      </c>
      <c r="H24" s="71">
        <v>1750</v>
      </c>
      <c r="I24" s="1">
        <v>0</v>
      </c>
      <c r="J24" s="1">
        <v>0</v>
      </c>
      <c r="K24" s="72" t="s">
        <v>63</v>
      </c>
      <c r="L24" s="72">
        <v>700</v>
      </c>
      <c r="M24" s="1">
        <v>1500</v>
      </c>
      <c r="N24" s="1">
        <v>190</v>
      </c>
      <c r="O24" s="1"/>
    </row>
    <row r="25" spans="1:15" s="33" customFormat="1" x14ac:dyDescent="0.25">
      <c r="A25" s="40">
        <v>43477</v>
      </c>
      <c r="B25" s="40">
        <v>43480</v>
      </c>
      <c r="C25" s="71">
        <v>11300</v>
      </c>
      <c r="D25" s="71" t="s">
        <v>89</v>
      </c>
      <c r="E25" s="71">
        <v>1986</v>
      </c>
      <c r="F25" s="71">
        <v>0</v>
      </c>
      <c r="G25" s="71" t="s">
        <v>89</v>
      </c>
      <c r="H25" s="71">
        <v>1750</v>
      </c>
      <c r="I25" s="1">
        <v>0</v>
      </c>
      <c r="J25" s="1">
        <v>0</v>
      </c>
      <c r="K25" s="72" t="s">
        <v>63</v>
      </c>
      <c r="L25" s="72">
        <v>700</v>
      </c>
      <c r="M25" s="1">
        <v>1500</v>
      </c>
      <c r="N25" s="1">
        <v>190</v>
      </c>
      <c r="O25" s="1"/>
    </row>
    <row r="26" spans="1:15" s="33" customFormat="1" x14ac:dyDescent="0.25">
      <c r="A26" s="40">
        <v>43478</v>
      </c>
      <c r="B26" s="40">
        <v>43481</v>
      </c>
      <c r="C26" s="71">
        <v>9540</v>
      </c>
      <c r="D26" s="71" t="s">
        <v>89</v>
      </c>
      <c r="E26" s="71">
        <v>548</v>
      </c>
      <c r="F26" s="71">
        <v>0</v>
      </c>
      <c r="G26" s="71" t="s">
        <v>89</v>
      </c>
      <c r="H26" s="71">
        <v>1750</v>
      </c>
      <c r="I26" s="1">
        <v>0</v>
      </c>
      <c r="J26" s="1">
        <v>0</v>
      </c>
      <c r="K26" s="72" t="s">
        <v>63</v>
      </c>
      <c r="L26" s="72">
        <v>700</v>
      </c>
      <c r="M26" s="1">
        <v>1500</v>
      </c>
      <c r="N26" s="1">
        <v>190</v>
      </c>
      <c r="O26" s="1"/>
    </row>
    <row r="27" spans="1:15" s="33" customFormat="1" x14ac:dyDescent="0.25">
      <c r="A27" s="40">
        <v>43479</v>
      </c>
      <c r="B27" s="40">
        <v>43482</v>
      </c>
      <c r="C27" s="71">
        <v>8840</v>
      </c>
      <c r="D27" s="71" t="s">
        <v>89</v>
      </c>
      <c r="E27" s="71">
        <v>516</v>
      </c>
      <c r="F27" s="71">
        <v>0</v>
      </c>
      <c r="G27" s="71" t="s">
        <v>89</v>
      </c>
      <c r="H27" s="71">
        <v>1750</v>
      </c>
      <c r="I27" s="1">
        <v>0</v>
      </c>
      <c r="J27" s="1">
        <v>0</v>
      </c>
      <c r="K27" s="72" t="s">
        <v>63</v>
      </c>
      <c r="L27" s="72">
        <v>700</v>
      </c>
      <c r="M27" s="1">
        <v>1500</v>
      </c>
      <c r="N27" s="1">
        <v>190</v>
      </c>
      <c r="O27" s="1"/>
    </row>
    <row r="28" spans="1:15" s="33" customFormat="1" x14ac:dyDescent="0.25">
      <c r="A28" s="40">
        <v>43480</v>
      </c>
      <c r="B28" s="40">
        <v>43483</v>
      </c>
      <c r="C28" s="71">
        <v>8700</v>
      </c>
      <c r="D28" s="71" t="s">
        <v>89</v>
      </c>
      <c r="E28" s="71">
        <v>1140</v>
      </c>
      <c r="F28" s="71">
        <v>52</v>
      </c>
      <c r="G28" s="71" t="s">
        <v>89</v>
      </c>
      <c r="H28" s="71">
        <v>1750</v>
      </c>
      <c r="I28" s="1">
        <v>0</v>
      </c>
      <c r="J28" s="1">
        <v>0</v>
      </c>
      <c r="K28" s="72" t="s">
        <v>63</v>
      </c>
      <c r="L28" s="72">
        <v>700</v>
      </c>
      <c r="M28" s="1">
        <v>1500</v>
      </c>
      <c r="N28" s="1">
        <v>190</v>
      </c>
      <c r="O28" s="1"/>
    </row>
    <row r="29" spans="1:15" s="33" customFormat="1" x14ac:dyDescent="0.25">
      <c r="A29" s="40">
        <v>43481</v>
      </c>
      <c r="B29" s="40">
        <v>43484</v>
      </c>
      <c r="C29" s="71">
        <v>8250</v>
      </c>
      <c r="D29" s="71" t="s">
        <v>89</v>
      </c>
      <c r="E29" s="71">
        <v>645</v>
      </c>
      <c r="F29" s="71">
        <v>49</v>
      </c>
      <c r="G29" s="71" t="s">
        <v>89</v>
      </c>
      <c r="H29" s="71">
        <v>1750</v>
      </c>
      <c r="I29" s="1">
        <v>0</v>
      </c>
      <c r="J29" s="1">
        <v>0</v>
      </c>
      <c r="K29" s="72" t="s">
        <v>63</v>
      </c>
      <c r="L29" s="72">
        <v>700</v>
      </c>
      <c r="M29" s="1">
        <v>1500</v>
      </c>
      <c r="N29" s="1">
        <v>190</v>
      </c>
      <c r="O29" s="1"/>
    </row>
    <row r="30" spans="1:15" s="33" customFormat="1" x14ac:dyDescent="0.25">
      <c r="A30" s="40">
        <v>43482</v>
      </c>
      <c r="B30" s="40">
        <v>43485</v>
      </c>
      <c r="C30" s="71">
        <v>7360</v>
      </c>
      <c r="D30" s="71" t="s">
        <v>89</v>
      </c>
      <c r="E30" s="71">
        <v>607</v>
      </c>
      <c r="F30" s="71">
        <v>1379</v>
      </c>
      <c r="G30" s="71" t="s">
        <v>89</v>
      </c>
      <c r="H30" s="71">
        <v>1750</v>
      </c>
      <c r="I30" s="1">
        <v>0</v>
      </c>
      <c r="J30" s="1">
        <v>0</v>
      </c>
      <c r="K30" s="72" t="s">
        <v>63</v>
      </c>
      <c r="L30" s="72">
        <v>700</v>
      </c>
      <c r="M30" s="1">
        <v>1500</v>
      </c>
      <c r="N30" s="1">
        <v>190</v>
      </c>
      <c r="O30" s="1"/>
    </row>
    <row r="31" spans="1:15" s="33" customFormat="1" x14ac:dyDescent="0.25">
      <c r="A31" s="40">
        <v>43483</v>
      </c>
      <c r="B31" s="40">
        <v>43486</v>
      </c>
      <c r="C31" s="71">
        <v>6820</v>
      </c>
      <c r="D31" s="71" t="s">
        <v>89</v>
      </c>
      <c r="E31" s="71">
        <v>793</v>
      </c>
      <c r="F31" s="71">
        <v>2632</v>
      </c>
      <c r="G31" s="71" t="s">
        <v>89</v>
      </c>
      <c r="H31" s="71">
        <v>1750</v>
      </c>
      <c r="I31" s="1">
        <v>0</v>
      </c>
      <c r="J31" s="1">
        <v>0</v>
      </c>
      <c r="K31" s="72" t="s">
        <v>63</v>
      </c>
      <c r="L31" s="72">
        <v>700</v>
      </c>
      <c r="M31" s="1">
        <v>1500</v>
      </c>
      <c r="N31" s="1">
        <v>190</v>
      </c>
      <c r="O31" s="1"/>
    </row>
    <row r="32" spans="1:15" s="33" customFormat="1" x14ac:dyDescent="0.25">
      <c r="A32" s="40">
        <v>43484</v>
      </c>
      <c r="B32" s="40">
        <v>43487</v>
      </c>
      <c r="C32" s="71">
        <v>6590</v>
      </c>
      <c r="D32" s="71" t="s">
        <v>89</v>
      </c>
      <c r="E32" s="71">
        <v>1720</v>
      </c>
      <c r="F32" s="71">
        <v>2651</v>
      </c>
      <c r="G32" s="71" t="s">
        <v>89</v>
      </c>
      <c r="H32" s="71">
        <v>1750</v>
      </c>
      <c r="I32" s="1">
        <v>0</v>
      </c>
      <c r="J32" s="1">
        <v>0</v>
      </c>
      <c r="K32" s="72" t="s">
        <v>63</v>
      </c>
      <c r="L32" s="72">
        <v>700</v>
      </c>
      <c r="M32" s="1">
        <v>1500</v>
      </c>
      <c r="N32" s="1">
        <v>190</v>
      </c>
      <c r="O32" s="1"/>
    </row>
    <row r="33" spans="1:15" s="33" customFormat="1" x14ac:dyDescent="0.25">
      <c r="A33" s="40">
        <v>43485</v>
      </c>
      <c r="B33" s="40">
        <v>43488</v>
      </c>
      <c r="C33" s="71">
        <v>6080</v>
      </c>
      <c r="D33" s="71" t="s">
        <v>89</v>
      </c>
      <c r="E33" s="71">
        <v>1629</v>
      </c>
      <c r="F33" s="71">
        <v>228</v>
      </c>
      <c r="G33" s="71" t="s">
        <v>89</v>
      </c>
      <c r="H33" s="71">
        <v>1750</v>
      </c>
      <c r="I33" s="1">
        <v>0</v>
      </c>
      <c r="J33" s="1">
        <v>0</v>
      </c>
      <c r="K33" s="72" t="s">
        <v>63</v>
      </c>
      <c r="L33" s="72">
        <v>700</v>
      </c>
      <c r="M33" s="1">
        <v>1500</v>
      </c>
      <c r="N33" s="1">
        <v>190</v>
      </c>
      <c r="O33" s="1"/>
    </row>
    <row r="34" spans="1:15" s="33" customFormat="1" x14ac:dyDescent="0.25">
      <c r="A34" s="40">
        <v>43486</v>
      </c>
      <c r="B34" s="40">
        <v>43489</v>
      </c>
      <c r="C34" s="1">
        <v>6890</v>
      </c>
      <c r="D34" s="71" t="s">
        <v>89</v>
      </c>
      <c r="E34" s="1">
        <v>620</v>
      </c>
      <c r="F34" s="73">
        <v>1153</v>
      </c>
      <c r="G34" s="71" t="s">
        <v>89</v>
      </c>
      <c r="H34" s="71">
        <v>1750</v>
      </c>
      <c r="I34" s="1">
        <v>0</v>
      </c>
      <c r="J34" s="1">
        <v>0</v>
      </c>
      <c r="K34" s="72" t="s">
        <v>63</v>
      </c>
      <c r="L34" s="72">
        <v>700</v>
      </c>
      <c r="M34" s="1">
        <v>1500</v>
      </c>
      <c r="N34" s="1">
        <v>190</v>
      </c>
      <c r="O34" s="1"/>
    </row>
    <row r="35" spans="1:15" s="33" customFormat="1" ht="15.95" customHeight="1" x14ac:dyDescent="0.25">
      <c r="A35" s="40">
        <v>43487</v>
      </c>
      <c r="B35" s="40">
        <v>43490</v>
      </c>
      <c r="C35" s="73">
        <v>7130</v>
      </c>
      <c r="D35" s="71" t="s">
        <v>89</v>
      </c>
      <c r="E35" s="73">
        <v>2927</v>
      </c>
      <c r="F35" s="73">
        <v>2173</v>
      </c>
      <c r="G35" s="1" t="s">
        <v>89</v>
      </c>
      <c r="H35" s="71">
        <v>1750</v>
      </c>
      <c r="I35" s="1">
        <v>0</v>
      </c>
      <c r="J35" s="1">
        <v>0</v>
      </c>
      <c r="K35" s="72" t="s">
        <v>63</v>
      </c>
      <c r="L35" s="72">
        <v>700</v>
      </c>
      <c r="M35" s="1">
        <v>1500</v>
      </c>
      <c r="N35" s="1">
        <v>190</v>
      </c>
      <c r="O35" s="1"/>
    </row>
    <row r="36" spans="1:15" s="33" customFormat="1" ht="15.95" customHeight="1" x14ac:dyDescent="0.25">
      <c r="A36" s="40">
        <v>43488</v>
      </c>
      <c r="B36" s="40">
        <v>43491</v>
      </c>
      <c r="C36" s="1">
        <v>8010</v>
      </c>
      <c r="D36" s="71" t="s">
        <v>89</v>
      </c>
      <c r="E36" s="1">
        <v>2623</v>
      </c>
      <c r="F36" s="1">
        <v>1321</v>
      </c>
      <c r="G36" s="1" t="s">
        <v>89</v>
      </c>
      <c r="H36" s="71">
        <v>1750</v>
      </c>
      <c r="I36" s="1">
        <v>0</v>
      </c>
      <c r="J36" s="1">
        <v>0</v>
      </c>
      <c r="K36" s="72" t="s">
        <v>63</v>
      </c>
      <c r="L36" s="72">
        <v>700</v>
      </c>
      <c r="M36" s="1">
        <v>1500</v>
      </c>
      <c r="N36" s="1">
        <v>190</v>
      </c>
      <c r="O36" s="1"/>
    </row>
    <row r="37" spans="1:15" s="33" customFormat="1" ht="15.95" customHeight="1" x14ac:dyDescent="0.25">
      <c r="A37" s="40">
        <v>43489</v>
      </c>
      <c r="B37" s="40">
        <v>43492</v>
      </c>
      <c r="C37" s="1">
        <v>9250</v>
      </c>
      <c r="D37" s="71" t="s">
        <v>89</v>
      </c>
      <c r="E37" s="1">
        <v>2625</v>
      </c>
      <c r="F37" s="1">
        <v>1560</v>
      </c>
      <c r="G37" s="1" t="s">
        <v>89</v>
      </c>
      <c r="H37" s="71">
        <v>1750</v>
      </c>
      <c r="I37" s="1">
        <v>0</v>
      </c>
      <c r="J37" s="1">
        <v>0</v>
      </c>
      <c r="K37" s="72" t="s">
        <v>63</v>
      </c>
      <c r="L37" s="72">
        <v>700</v>
      </c>
      <c r="M37" s="1">
        <v>1500</v>
      </c>
      <c r="N37" s="1">
        <v>190</v>
      </c>
      <c r="O37" s="1"/>
    </row>
    <row r="38" spans="1:15" s="33" customFormat="1" ht="15.95" customHeight="1" x14ac:dyDescent="0.25">
      <c r="A38" s="40">
        <v>43490</v>
      </c>
      <c r="B38" s="40">
        <v>43493</v>
      </c>
      <c r="C38" s="1">
        <v>12100</v>
      </c>
      <c r="D38" s="71" t="s">
        <v>89</v>
      </c>
      <c r="E38" s="1">
        <v>2491</v>
      </c>
      <c r="F38" s="1">
        <v>5</v>
      </c>
      <c r="G38" s="1" t="s">
        <v>89</v>
      </c>
      <c r="H38" s="71">
        <v>1750</v>
      </c>
      <c r="I38" s="1">
        <v>0</v>
      </c>
      <c r="J38" s="1">
        <v>0</v>
      </c>
      <c r="K38" s="72" t="s">
        <v>63</v>
      </c>
      <c r="L38" s="72">
        <v>700</v>
      </c>
      <c r="M38" s="1">
        <v>1500</v>
      </c>
      <c r="N38" s="1">
        <v>190</v>
      </c>
      <c r="O38" s="1"/>
    </row>
    <row r="39" spans="1:15" s="33" customFormat="1" ht="15.95" customHeight="1" x14ac:dyDescent="0.25">
      <c r="A39" s="40">
        <v>43491</v>
      </c>
      <c r="B39" s="40">
        <v>43494</v>
      </c>
      <c r="C39" s="1">
        <v>34500</v>
      </c>
      <c r="D39" s="71" t="s">
        <v>89</v>
      </c>
      <c r="E39" s="1">
        <v>2585</v>
      </c>
      <c r="F39" s="1">
        <v>10</v>
      </c>
      <c r="G39" s="1" t="s">
        <v>89</v>
      </c>
      <c r="H39" s="71">
        <v>1750</v>
      </c>
      <c r="I39" s="1">
        <v>0</v>
      </c>
      <c r="J39" s="1">
        <v>0</v>
      </c>
      <c r="K39" s="72" t="s">
        <v>63</v>
      </c>
      <c r="L39" s="72">
        <v>700</v>
      </c>
      <c r="M39" s="1">
        <v>1500</v>
      </c>
      <c r="N39" s="1">
        <v>190</v>
      </c>
      <c r="O39" s="1"/>
    </row>
    <row r="40" spans="1:15" s="33" customFormat="1" ht="15.95" customHeight="1" x14ac:dyDescent="0.25">
      <c r="A40" s="40">
        <v>43492</v>
      </c>
      <c r="B40" s="40">
        <v>43495</v>
      </c>
      <c r="C40" s="1">
        <v>22400</v>
      </c>
      <c r="D40" s="71" t="s">
        <v>89</v>
      </c>
      <c r="E40" s="1">
        <v>2435</v>
      </c>
      <c r="F40" s="1">
        <v>287</v>
      </c>
      <c r="G40" s="1" t="s">
        <v>89</v>
      </c>
      <c r="H40" s="71">
        <v>1750</v>
      </c>
      <c r="I40" s="1">
        <v>0</v>
      </c>
      <c r="J40" s="1">
        <v>0</v>
      </c>
      <c r="K40" s="72" t="s">
        <v>63</v>
      </c>
      <c r="L40" s="72">
        <v>700</v>
      </c>
      <c r="M40" s="1">
        <v>1500</v>
      </c>
      <c r="N40" s="1">
        <v>190</v>
      </c>
      <c r="O40" s="1"/>
    </row>
    <row r="41" spans="1:15" s="33" customFormat="1" x14ac:dyDescent="0.25">
      <c r="A41" s="40">
        <v>43493</v>
      </c>
      <c r="B41" s="40">
        <v>43496</v>
      </c>
      <c r="C41" s="71">
        <v>16800</v>
      </c>
      <c r="D41" s="71" t="s">
        <v>89</v>
      </c>
      <c r="E41" s="71">
        <v>2777</v>
      </c>
      <c r="F41" s="71">
        <v>885</v>
      </c>
      <c r="G41" s="71" t="s">
        <v>89</v>
      </c>
      <c r="H41" s="71">
        <v>1750</v>
      </c>
      <c r="I41" s="1">
        <v>0</v>
      </c>
      <c r="J41" s="1">
        <v>0</v>
      </c>
      <c r="K41" s="72" t="s">
        <v>63</v>
      </c>
      <c r="L41" s="72">
        <v>700</v>
      </c>
      <c r="M41" s="1">
        <v>1500</v>
      </c>
      <c r="N41" s="1">
        <v>190</v>
      </c>
      <c r="O41" s="1"/>
    </row>
    <row r="42" spans="1:15" s="33" customFormat="1" x14ac:dyDescent="0.25">
      <c r="A42" s="40">
        <v>43494</v>
      </c>
      <c r="B42" s="40">
        <v>43497</v>
      </c>
      <c r="C42" s="71">
        <v>12500</v>
      </c>
      <c r="D42" s="71" t="s">
        <v>89</v>
      </c>
      <c r="E42" s="71">
        <v>2770</v>
      </c>
      <c r="F42" s="71">
        <v>225</v>
      </c>
      <c r="G42" s="71" t="s">
        <v>89</v>
      </c>
      <c r="H42" s="71">
        <v>1750</v>
      </c>
      <c r="I42" s="1">
        <v>0</v>
      </c>
      <c r="J42" s="1">
        <v>0</v>
      </c>
      <c r="K42" s="72" t="s">
        <v>63</v>
      </c>
      <c r="L42" s="72">
        <v>700</v>
      </c>
      <c r="M42" s="1">
        <v>1500</v>
      </c>
      <c r="N42" s="1">
        <v>190</v>
      </c>
      <c r="O42" s="1"/>
    </row>
    <row r="43" spans="1:15" s="33" customFormat="1" x14ac:dyDescent="0.25">
      <c r="A43" s="40">
        <v>43495</v>
      </c>
      <c r="B43" s="40">
        <v>43498</v>
      </c>
      <c r="C43" s="71">
        <v>12400</v>
      </c>
      <c r="D43" s="71" t="s">
        <v>89</v>
      </c>
      <c r="E43" s="71">
        <v>1051</v>
      </c>
      <c r="F43" s="71">
        <v>8</v>
      </c>
      <c r="G43" s="71" t="s">
        <v>89</v>
      </c>
      <c r="H43" s="71">
        <v>1750</v>
      </c>
      <c r="I43" s="1">
        <v>0</v>
      </c>
      <c r="J43" s="1">
        <v>0</v>
      </c>
      <c r="K43" s="72" t="s">
        <v>63</v>
      </c>
      <c r="L43" s="72">
        <v>700</v>
      </c>
      <c r="M43" s="1">
        <v>1500</v>
      </c>
      <c r="N43" s="1">
        <v>190</v>
      </c>
      <c r="O43" s="1"/>
    </row>
    <row r="44" spans="1:15" s="33" customFormat="1" x14ac:dyDescent="0.25">
      <c r="A44" s="40">
        <v>43496</v>
      </c>
      <c r="B44" s="40">
        <v>43499</v>
      </c>
      <c r="C44" s="71">
        <v>12500</v>
      </c>
      <c r="D44" s="71" t="s">
        <v>89</v>
      </c>
      <c r="E44" s="71">
        <v>669</v>
      </c>
      <c r="F44" s="71">
        <v>0</v>
      </c>
      <c r="G44" s="71" t="s">
        <v>89</v>
      </c>
      <c r="H44" s="71">
        <v>1750</v>
      </c>
      <c r="I44" s="1">
        <v>0</v>
      </c>
      <c r="J44" s="1">
        <v>0</v>
      </c>
      <c r="K44" s="72" t="s">
        <v>63</v>
      </c>
      <c r="L44" s="72">
        <v>700</v>
      </c>
      <c r="M44" s="1">
        <v>1500</v>
      </c>
      <c r="N44" s="1">
        <v>190</v>
      </c>
      <c r="O44" s="1"/>
    </row>
    <row r="45" spans="1:15" s="33" customFormat="1" x14ac:dyDescent="0.25">
      <c r="A45" s="40">
        <v>43497</v>
      </c>
      <c r="B45" s="40">
        <v>43500</v>
      </c>
      <c r="C45" s="71">
        <v>11500</v>
      </c>
      <c r="D45" s="71" t="s">
        <v>89</v>
      </c>
      <c r="E45" s="71">
        <v>589</v>
      </c>
      <c r="F45" s="71">
        <v>0</v>
      </c>
      <c r="G45" s="71" t="s">
        <v>89</v>
      </c>
      <c r="H45" s="71">
        <v>1750</v>
      </c>
      <c r="I45" s="1">
        <v>0</v>
      </c>
      <c r="J45" s="1">
        <v>0</v>
      </c>
      <c r="K45" s="72" t="s">
        <v>63</v>
      </c>
      <c r="L45" s="72">
        <v>700</v>
      </c>
      <c r="M45" s="1">
        <v>1500</v>
      </c>
      <c r="N45" s="1">
        <v>190</v>
      </c>
      <c r="O45" s="1"/>
    </row>
    <row r="46" spans="1:15" s="33" customFormat="1" x14ac:dyDescent="0.25">
      <c r="A46" s="40">
        <v>43498</v>
      </c>
      <c r="B46" s="40">
        <v>43501</v>
      </c>
      <c r="C46" s="71">
        <v>9640</v>
      </c>
      <c r="D46" s="71" t="s">
        <v>89</v>
      </c>
      <c r="E46" s="71">
        <v>466</v>
      </c>
      <c r="F46" s="71">
        <v>14</v>
      </c>
      <c r="G46" s="71" t="s">
        <v>89</v>
      </c>
      <c r="H46" s="71">
        <v>1750</v>
      </c>
      <c r="I46" s="1">
        <v>0</v>
      </c>
      <c r="J46" s="1">
        <v>0</v>
      </c>
      <c r="K46" s="72" t="s">
        <v>63</v>
      </c>
      <c r="L46" s="72">
        <v>700</v>
      </c>
      <c r="M46" s="1">
        <v>1500</v>
      </c>
      <c r="N46" s="1">
        <v>190</v>
      </c>
      <c r="O46" s="1"/>
    </row>
    <row r="47" spans="1:15" s="33" customFormat="1" x14ac:dyDescent="0.25">
      <c r="A47" s="40">
        <v>43499</v>
      </c>
      <c r="B47" s="40">
        <v>43502</v>
      </c>
      <c r="C47" s="71">
        <v>8440</v>
      </c>
      <c r="D47" s="71" t="s">
        <v>89</v>
      </c>
      <c r="E47" s="71">
        <v>565</v>
      </c>
      <c r="F47" s="71">
        <v>0</v>
      </c>
      <c r="G47" s="71" t="s">
        <v>89</v>
      </c>
      <c r="H47" s="71">
        <v>1750</v>
      </c>
      <c r="I47" s="1">
        <v>0</v>
      </c>
      <c r="J47" s="1">
        <v>0</v>
      </c>
      <c r="K47" s="72" t="s">
        <v>63</v>
      </c>
      <c r="L47" s="72">
        <v>700</v>
      </c>
      <c r="M47" s="1">
        <v>1500</v>
      </c>
      <c r="N47" s="1">
        <v>190</v>
      </c>
      <c r="O47" s="1"/>
    </row>
    <row r="48" spans="1:15" s="33" customFormat="1" x14ac:dyDescent="0.25">
      <c r="A48" s="40">
        <v>43500</v>
      </c>
      <c r="B48" s="40">
        <v>43503</v>
      </c>
      <c r="C48" s="73">
        <v>7570</v>
      </c>
      <c r="D48" s="71" t="s">
        <v>89</v>
      </c>
      <c r="E48" s="1">
        <v>656</v>
      </c>
      <c r="F48" s="1">
        <v>162</v>
      </c>
      <c r="G48" s="71" t="s">
        <v>89</v>
      </c>
      <c r="H48" s="71">
        <v>1750</v>
      </c>
      <c r="I48" s="1">
        <v>0</v>
      </c>
      <c r="J48" s="1">
        <v>0</v>
      </c>
      <c r="K48" s="72" t="s">
        <v>63</v>
      </c>
      <c r="L48" s="72">
        <v>700</v>
      </c>
      <c r="M48" s="1">
        <v>1500</v>
      </c>
      <c r="N48" s="1">
        <v>190</v>
      </c>
      <c r="O48" s="1"/>
    </row>
    <row r="49" spans="1:15" s="33" customFormat="1" x14ac:dyDescent="0.25">
      <c r="A49" s="40">
        <v>43501</v>
      </c>
      <c r="B49" s="40">
        <v>43504</v>
      </c>
      <c r="C49" s="73">
        <v>7500</v>
      </c>
      <c r="D49" s="71" t="s">
        <v>89</v>
      </c>
      <c r="E49" s="1">
        <v>876</v>
      </c>
      <c r="F49" s="1">
        <v>849</v>
      </c>
      <c r="G49" s="71" t="s">
        <v>89</v>
      </c>
      <c r="H49" s="71">
        <v>1750</v>
      </c>
      <c r="I49" s="1">
        <v>0</v>
      </c>
      <c r="J49" s="1">
        <v>0</v>
      </c>
      <c r="K49" s="72" t="s">
        <v>63</v>
      </c>
      <c r="L49" s="72">
        <v>700</v>
      </c>
      <c r="M49" s="1">
        <v>1500</v>
      </c>
      <c r="N49" s="1">
        <v>190</v>
      </c>
      <c r="O49" s="1"/>
    </row>
    <row r="50" spans="1:15" s="33" customFormat="1" x14ac:dyDescent="0.25">
      <c r="A50" s="40">
        <v>43502</v>
      </c>
      <c r="B50" s="40">
        <v>43505</v>
      </c>
      <c r="C50" s="73">
        <v>7700</v>
      </c>
      <c r="D50" s="71" t="s">
        <v>89</v>
      </c>
      <c r="E50" s="1">
        <v>858</v>
      </c>
      <c r="F50" s="1">
        <v>491</v>
      </c>
      <c r="G50" s="71" t="s">
        <v>89</v>
      </c>
      <c r="H50" s="71">
        <v>1750</v>
      </c>
      <c r="I50" s="1">
        <v>0</v>
      </c>
      <c r="J50" s="1">
        <v>0</v>
      </c>
      <c r="K50" s="72" t="s">
        <v>63</v>
      </c>
      <c r="L50" s="72">
        <v>700</v>
      </c>
      <c r="M50" s="1">
        <v>1500</v>
      </c>
      <c r="N50" s="1">
        <v>190</v>
      </c>
      <c r="O50" s="1"/>
    </row>
    <row r="51" spans="1:15" s="33" customFormat="1" x14ac:dyDescent="0.25">
      <c r="A51" s="40">
        <v>43503</v>
      </c>
      <c r="B51" s="40">
        <v>43506</v>
      </c>
      <c r="C51" s="73">
        <v>10200</v>
      </c>
      <c r="D51" s="71" t="s">
        <v>89</v>
      </c>
      <c r="E51" s="1">
        <v>566</v>
      </c>
      <c r="F51" s="1">
        <v>199</v>
      </c>
      <c r="G51" s="71" t="s">
        <v>89</v>
      </c>
      <c r="H51" s="71">
        <v>1750</v>
      </c>
      <c r="I51" s="1">
        <v>0</v>
      </c>
      <c r="J51" s="1">
        <v>0</v>
      </c>
      <c r="K51" s="72" t="s">
        <v>63</v>
      </c>
      <c r="L51" s="72">
        <v>700</v>
      </c>
      <c r="M51" s="1">
        <v>1500</v>
      </c>
      <c r="N51" s="1">
        <v>190</v>
      </c>
      <c r="O51" s="1"/>
    </row>
    <row r="52" spans="1:15" s="33" customFormat="1" x14ac:dyDescent="0.25">
      <c r="A52" s="40">
        <v>43504</v>
      </c>
      <c r="B52" s="40">
        <v>43507</v>
      </c>
      <c r="C52" s="73">
        <v>12500</v>
      </c>
      <c r="D52" s="71" t="s">
        <v>89</v>
      </c>
      <c r="E52" s="1">
        <v>747</v>
      </c>
      <c r="F52" s="1">
        <v>10</v>
      </c>
      <c r="G52" s="71" t="s">
        <v>89</v>
      </c>
      <c r="H52" s="71">
        <v>1750</v>
      </c>
      <c r="I52" s="1">
        <v>0</v>
      </c>
      <c r="J52" s="1">
        <v>0</v>
      </c>
      <c r="K52" s="72" t="s">
        <v>63</v>
      </c>
      <c r="L52" s="72">
        <v>700</v>
      </c>
      <c r="M52" s="1">
        <v>1500</v>
      </c>
      <c r="N52" s="1">
        <v>190</v>
      </c>
      <c r="O52" s="1"/>
    </row>
    <row r="53" spans="1:15" s="33" customFormat="1" x14ac:dyDescent="0.25">
      <c r="A53" s="40">
        <v>43505</v>
      </c>
      <c r="B53" s="40">
        <v>43508</v>
      </c>
      <c r="C53" s="73">
        <v>18800</v>
      </c>
      <c r="D53" s="71" t="s">
        <v>89</v>
      </c>
      <c r="E53" s="1">
        <v>853</v>
      </c>
      <c r="F53" s="1">
        <v>12</v>
      </c>
      <c r="G53" s="71" t="s">
        <v>89</v>
      </c>
      <c r="H53" s="71">
        <v>1750</v>
      </c>
      <c r="I53" s="1">
        <v>0</v>
      </c>
      <c r="J53" s="1">
        <v>0</v>
      </c>
      <c r="K53" s="72" t="s">
        <v>63</v>
      </c>
      <c r="L53" s="72">
        <v>700</v>
      </c>
      <c r="M53" s="1">
        <v>1500</v>
      </c>
      <c r="N53" s="1">
        <v>190</v>
      </c>
      <c r="O53" s="1"/>
    </row>
    <row r="54" spans="1:15" s="33" customFormat="1" x14ac:dyDescent="0.25">
      <c r="A54" s="40">
        <v>43506</v>
      </c>
      <c r="B54" s="40">
        <v>43509</v>
      </c>
      <c r="C54" s="73">
        <v>24200</v>
      </c>
      <c r="D54" s="71" t="s">
        <v>89</v>
      </c>
      <c r="E54" s="1">
        <v>852</v>
      </c>
      <c r="F54" s="73">
        <v>1990</v>
      </c>
      <c r="G54" s="71" t="s">
        <v>89</v>
      </c>
      <c r="H54" s="71">
        <v>1750</v>
      </c>
      <c r="I54" s="1">
        <v>0</v>
      </c>
      <c r="J54" s="1">
        <v>0</v>
      </c>
      <c r="K54" s="72" t="s">
        <v>63</v>
      </c>
      <c r="L54" s="72">
        <v>700</v>
      </c>
      <c r="M54" s="1">
        <v>1500</v>
      </c>
      <c r="N54" s="1">
        <v>190</v>
      </c>
      <c r="O54" s="1"/>
    </row>
    <row r="55" spans="1:15" s="33" customFormat="1" x14ac:dyDescent="0.25">
      <c r="A55" s="40">
        <v>43507</v>
      </c>
      <c r="B55" s="40">
        <v>43510</v>
      </c>
      <c r="C55" s="73">
        <v>17400</v>
      </c>
      <c r="D55" s="71" t="s">
        <v>89</v>
      </c>
      <c r="E55" s="71">
        <v>2325</v>
      </c>
      <c r="F55" s="73">
        <v>1942</v>
      </c>
      <c r="G55" s="71" t="s">
        <v>89</v>
      </c>
      <c r="H55" s="71">
        <v>1750</v>
      </c>
      <c r="I55" s="1">
        <v>0</v>
      </c>
      <c r="J55" s="1">
        <v>0</v>
      </c>
      <c r="K55" s="72" t="s">
        <v>63</v>
      </c>
      <c r="L55" s="72">
        <v>700</v>
      </c>
      <c r="M55" s="1">
        <v>1500</v>
      </c>
      <c r="N55" s="1">
        <v>190</v>
      </c>
      <c r="O55" s="1"/>
    </row>
    <row r="56" spans="1:15" s="33" customFormat="1" x14ac:dyDescent="0.25">
      <c r="A56" s="40">
        <v>43508</v>
      </c>
      <c r="B56" s="40">
        <v>43511</v>
      </c>
      <c r="C56" s="73">
        <v>14600</v>
      </c>
      <c r="D56" s="71" t="s">
        <v>89</v>
      </c>
      <c r="E56" s="71">
        <v>2409</v>
      </c>
      <c r="F56" s="73">
        <v>1666</v>
      </c>
      <c r="G56" s="71" t="s">
        <v>89</v>
      </c>
      <c r="H56" s="71">
        <v>1750</v>
      </c>
      <c r="I56" s="1">
        <v>0</v>
      </c>
      <c r="J56" s="1">
        <v>0</v>
      </c>
      <c r="K56" s="72" t="s">
        <v>63</v>
      </c>
      <c r="L56" s="72">
        <v>700</v>
      </c>
      <c r="M56" s="1">
        <v>1500</v>
      </c>
      <c r="N56" s="1">
        <v>190</v>
      </c>
      <c r="O56" s="1"/>
    </row>
    <row r="57" spans="1:15" s="33" customFormat="1" x14ac:dyDescent="0.25">
      <c r="A57" s="40">
        <v>43509</v>
      </c>
      <c r="B57" s="40">
        <v>43512</v>
      </c>
      <c r="C57" s="73">
        <v>13600</v>
      </c>
      <c r="D57" s="71" t="s">
        <v>89</v>
      </c>
      <c r="E57" s="71">
        <v>2073</v>
      </c>
      <c r="F57" s="73">
        <v>17</v>
      </c>
      <c r="G57" s="71" t="s">
        <v>89</v>
      </c>
      <c r="H57" s="71">
        <v>1750</v>
      </c>
      <c r="I57" s="1">
        <v>0</v>
      </c>
      <c r="J57" s="1">
        <v>0</v>
      </c>
      <c r="K57" s="72" t="s">
        <v>63</v>
      </c>
      <c r="L57" s="72">
        <v>700</v>
      </c>
      <c r="M57" s="1">
        <v>1500</v>
      </c>
      <c r="N57" s="1">
        <v>190</v>
      </c>
      <c r="O57" s="1"/>
    </row>
    <row r="58" spans="1:15" s="33" customFormat="1" x14ac:dyDescent="0.25">
      <c r="A58" s="40">
        <v>43510</v>
      </c>
      <c r="B58" s="40">
        <v>43513</v>
      </c>
      <c r="C58" s="73">
        <v>12300</v>
      </c>
      <c r="D58" s="71" t="s">
        <v>89</v>
      </c>
      <c r="E58" s="71">
        <v>636</v>
      </c>
      <c r="F58" s="73">
        <v>3</v>
      </c>
      <c r="G58" s="71" t="s">
        <v>89</v>
      </c>
      <c r="H58" s="71">
        <v>1750</v>
      </c>
      <c r="I58" s="1">
        <v>0</v>
      </c>
      <c r="J58" s="1">
        <v>0</v>
      </c>
      <c r="K58" s="72" t="s">
        <v>63</v>
      </c>
      <c r="L58" s="72">
        <v>700</v>
      </c>
      <c r="M58" s="1">
        <v>1500</v>
      </c>
      <c r="N58" s="1">
        <v>190</v>
      </c>
      <c r="O58" s="1"/>
    </row>
    <row r="59" spans="1:15" s="33" customFormat="1" x14ac:dyDescent="0.25">
      <c r="A59" s="40">
        <v>43511</v>
      </c>
      <c r="B59" s="40">
        <v>43514</v>
      </c>
      <c r="C59" s="73">
        <v>11300</v>
      </c>
      <c r="D59" s="71" t="s">
        <v>89</v>
      </c>
      <c r="E59" s="71">
        <v>771</v>
      </c>
      <c r="F59" s="73">
        <v>6</v>
      </c>
      <c r="G59" s="71" t="s">
        <v>89</v>
      </c>
      <c r="H59" s="71">
        <v>1750</v>
      </c>
      <c r="I59" s="1">
        <v>0</v>
      </c>
      <c r="J59" s="1">
        <v>0</v>
      </c>
      <c r="K59" s="72" t="s">
        <v>63</v>
      </c>
      <c r="L59" s="72">
        <v>700</v>
      </c>
      <c r="M59" s="1">
        <v>1500</v>
      </c>
      <c r="N59" s="1">
        <v>190</v>
      </c>
      <c r="O59" s="1"/>
    </row>
    <row r="60" spans="1:15" s="33" customFormat="1" x14ac:dyDescent="0.25">
      <c r="A60" s="40">
        <v>43512</v>
      </c>
      <c r="B60" s="40">
        <v>43515</v>
      </c>
      <c r="C60" s="73">
        <v>10300</v>
      </c>
      <c r="D60" s="71" t="s">
        <v>89</v>
      </c>
      <c r="E60" s="71">
        <v>1813</v>
      </c>
      <c r="F60" s="73">
        <v>68</v>
      </c>
      <c r="G60" s="71" t="s">
        <v>89</v>
      </c>
      <c r="H60" s="71">
        <v>1750</v>
      </c>
      <c r="I60" s="1">
        <v>0</v>
      </c>
      <c r="J60" s="1">
        <v>0</v>
      </c>
      <c r="K60" s="72" t="s">
        <v>63</v>
      </c>
      <c r="L60" s="72">
        <v>700</v>
      </c>
      <c r="M60" s="1">
        <v>1500</v>
      </c>
      <c r="N60" s="1">
        <v>190</v>
      </c>
      <c r="O60" s="1"/>
    </row>
    <row r="61" spans="1:15" s="33" customFormat="1" x14ac:dyDescent="0.25">
      <c r="A61" s="40">
        <v>43513</v>
      </c>
      <c r="B61" s="40">
        <v>43516</v>
      </c>
      <c r="C61" s="73">
        <v>9660</v>
      </c>
      <c r="D61" s="71" t="s">
        <v>89</v>
      </c>
      <c r="E61" s="71">
        <v>1854</v>
      </c>
      <c r="F61" s="73">
        <v>99</v>
      </c>
      <c r="G61" s="71" t="s">
        <v>89</v>
      </c>
      <c r="H61" s="71">
        <v>1750</v>
      </c>
      <c r="I61" s="1">
        <v>0</v>
      </c>
      <c r="J61" s="1">
        <v>0</v>
      </c>
      <c r="K61" s="72" t="s">
        <v>63</v>
      </c>
      <c r="L61" s="72">
        <v>700</v>
      </c>
      <c r="M61" s="1">
        <v>1500</v>
      </c>
      <c r="N61" s="1">
        <v>190</v>
      </c>
      <c r="O61" s="1"/>
    </row>
    <row r="62" spans="1:15" s="33" customFormat="1" x14ac:dyDescent="0.25">
      <c r="A62" s="40">
        <v>43514</v>
      </c>
      <c r="B62" s="40">
        <v>43517</v>
      </c>
      <c r="C62" s="73">
        <v>7910</v>
      </c>
      <c r="D62" s="71" t="s">
        <v>89</v>
      </c>
      <c r="E62" s="73">
        <v>1695</v>
      </c>
      <c r="F62" s="1">
        <v>93</v>
      </c>
      <c r="G62" s="71" t="s">
        <v>89</v>
      </c>
      <c r="H62" s="71">
        <v>1750</v>
      </c>
      <c r="I62" s="1">
        <v>0</v>
      </c>
      <c r="J62" s="1">
        <v>0</v>
      </c>
      <c r="K62" s="72" t="s">
        <v>63</v>
      </c>
      <c r="L62" s="72">
        <v>700</v>
      </c>
      <c r="M62" s="1">
        <v>1500</v>
      </c>
      <c r="N62" s="1">
        <v>190</v>
      </c>
      <c r="O62" s="1"/>
    </row>
    <row r="63" spans="1:15" s="33" customFormat="1" x14ac:dyDescent="0.25">
      <c r="A63" s="40">
        <v>43515</v>
      </c>
      <c r="B63" s="40">
        <v>43518</v>
      </c>
      <c r="C63" s="73">
        <v>8060</v>
      </c>
      <c r="D63" s="71" t="s">
        <v>89</v>
      </c>
      <c r="E63" s="73">
        <v>1711</v>
      </c>
      <c r="F63" s="1">
        <v>213</v>
      </c>
      <c r="G63" s="71" t="s">
        <v>89</v>
      </c>
      <c r="H63" s="71">
        <v>1750</v>
      </c>
      <c r="I63" s="1">
        <v>0</v>
      </c>
      <c r="J63" s="1">
        <v>0</v>
      </c>
      <c r="K63" s="72" t="s">
        <v>63</v>
      </c>
      <c r="L63" s="72">
        <v>700</v>
      </c>
      <c r="M63" s="1">
        <v>1500</v>
      </c>
      <c r="N63" s="1">
        <v>190</v>
      </c>
      <c r="O63" s="1"/>
    </row>
    <row r="64" spans="1:15" s="33" customFormat="1" x14ac:dyDescent="0.25">
      <c r="A64" s="40">
        <v>43516</v>
      </c>
      <c r="B64" s="40">
        <v>43519</v>
      </c>
      <c r="C64" s="73">
        <v>8080</v>
      </c>
      <c r="D64" s="71" t="s">
        <v>89</v>
      </c>
      <c r="E64" s="73">
        <v>1502</v>
      </c>
      <c r="F64" s="1">
        <v>364</v>
      </c>
      <c r="G64" s="71" t="s">
        <v>89</v>
      </c>
      <c r="H64" s="71">
        <v>1750</v>
      </c>
      <c r="I64" s="1">
        <v>0</v>
      </c>
      <c r="J64" s="1">
        <v>0</v>
      </c>
      <c r="K64" s="72" t="s">
        <v>63</v>
      </c>
      <c r="L64" s="72">
        <v>700</v>
      </c>
      <c r="M64" s="1">
        <v>1500</v>
      </c>
      <c r="N64" s="1">
        <v>190</v>
      </c>
      <c r="O64" s="1"/>
    </row>
    <row r="65" spans="1:15" s="33" customFormat="1" x14ac:dyDescent="0.25">
      <c r="A65" s="40">
        <v>43517</v>
      </c>
      <c r="B65" s="40">
        <v>43520</v>
      </c>
      <c r="C65" s="73">
        <v>7620</v>
      </c>
      <c r="D65" s="71" t="s">
        <v>89</v>
      </c>
      <c r="E65" s="1">
        <v>525</v>
      </c>
      <c r="F65" s="1">
        <v>132</v>
      </c>
      <c r="G65" s="71" t="s">
        <v>89</v>
      </c>
      <c r="H65" s="71">
        <v>1750</v>
      </c>
      <c r="I65" s="1">
        <v>0</v>
      </c>
      <c r="J65" s="1">
        <v>0</v>
      </c>
      <c r="K65" s="72" t="s">
        <v>63</v>
      </c>
      <c r="L65" s="72">
        <v>700</v>
      </c>
      <c r="M65" s="1">
        <v>1500</v>
      </c>
      <c r="N65" s="1">
        <v>190</v>
      </c>
      <c r="O65" s="1"/>
    </row>
    <row r="66" spans="1:15" s="33" customFormat="1" x14ac:dyDescent="0.25">
      <c r="A66" s="40">
        <v>43518</v>
      </c>
      <c r="B66" s="40">
        <v>43521</v>
      </c>
      <c r="C66" s="73">
        <v>7510</v>
      </c>
      <c r="D66" s="71" t="s">
        <v>89</v>
      </c>
      <c r="E66" s="1">
        <v>571</v>
      </c>
      <c r="F66" s="1">
        <v>411</v>
      </c>
      <c r="G66" s="71" t="s">
        <v>89</v>
      </c>
      <c r="H66" s="71">
        <v>1750</v>
      </c>
      <c r="I66" s="1">
        <v>0</v>
      </c>
      <c r="J66" s="1">
        <v>0</v>
      </c>
      <c r="K66" s="72" t="s">
        <v>63</v>
      </c>
      <c r="L66" s="72">
        <v>700</v>
      </c>
      <c r="M66" s="1">
        <v>1500</v>
      </c>
      <c r="N66" s="1">
        <v>190</v>
      </c>
      <c r="O66" s="1"/>
    </row>
    <row r="67" spans="1:15" s="33" customFormat="1" x14ac:dyDescent="0.25">
      <c r="A67" s="40">
        <v>43519</v>
      </c>
      <c r="B67" s="40">
        <v>43522</v>
      </c>
      <c r="C67" s="1">
        <v>7580</v>
      </c>
      <c r="D67" s="71" t="s">
        <v>89</v>
      </c>
      <c r="E67" s="1">
        <v>1100</v>
      </c>
      <c r="F67" s="1">
        <v>204</v>
      </c>
      <c r="G67" s="71" t="s">
        <v>89</v>
      </c>
      <c r="H67" s="71">
        <v>1750</v>
      </c>
      <c r="I67" s="1">
        <v>0</v>
      </c>
      <c r="J67" s="1">
        <v>0</v>
      </c>
      <c r="K67" s="72" t="s">
        <v>63</v>
      </c>
      <c r="L67" s="72">
        <v>700</v>
      </c>
      <c r="M67" s="1">
        <v>1500</v>
      </c>
      <c r="N67" s="1">
        <v>190</v>
      </c>
      <c r="O67" s="1"/>
    </row>
    <row r="68" spans="1:15" s="33" customFormat="1" x14ac:dyDescent="0.25">
      <c r="A68" s="40">
        <v>43520</v>
      </c>
      <c r="B68" s="40">
        <v>43523</v>
      </c>
      <c r="C68" s="1">
        <v>6690</v>
      </c>
      <c r="D68" s="71" t="s">
        <v>89</v>
      </c>
      <c r="E68" s="1">
        <v>1711</v>
      </c>
      <c r="F68" s="1">
        <v>57</v>
      </c>
      <c r="G68" s="71" t="s">
        <v>89</v>
      </c>
      <c r="H68" s="71">
        <v>1750</v>
      </c>
      <c r="I68" s="1">
        <v>0</v>
      </c>
      <c r="J68" s="1">
        <v>0</v>
      </c>
      <c r="K68" s="72" t="s">
        <v>63</v>
      </c>
      <c r="L68" s="72">
        <v>700</v>
      </c>
      <c r="M68" s="1">
        <v>1500</v>
      </c>
      <c r="N68" s="1">
        <v>190</v>
      </c>
      <c r="O68" s="1"/>
    </row>
    <row r="69" spans="1:15" s="33" customFormat="1" x14ac:dyDescent="0.25">
      <c r="A69" s="40">
        <v>43521</v>
      </c>
      <c r="B69" s="40">
        <v>43524</v>
      </c>
      <c r="C69" s="71">
        <v>6490</v>
      </c>
      <c r="D69" s="71" t="s">
        <v>89</v>
      </c>
      <c r="E69" s="71">
        <v>2390</v>
      </c>
      <c r="F69" s="71">
        <v>33</v>
      </c>
      <c r="G69" s="71" t="s">
        <v>89</v>
      </c>
      <c r="H69" s="71">
        <v>1750</v>
      </c>
      <c r="I69" s="1">
        <v>0</v>
      </c>
      <c r="J69" s="1">
        <v>0</v>
      </c>
      <c r="K69" s="72" t="s">
        <v>63</v>
      </c>
      <c r="L69" s="72">
        <v>700</v>
      </c>
      <c r="M69" s="1">
        <v>1500</v>
      </c>
      <c r="N69" s="1">
        <v>190</v>
      </c>
      <c r="O69" s="1"/>
    </row>
    <row r="70" spans="1:15" s="33" customFormat="1" x14ac:dyDescent="0.25">
      <c r="A70" s="40">
        <v>43522</v>
      </c>
      <c r="B70" s="40">
        <v>43525</v>
      </c>
      <c r="C70" s="71">
        <v>8050</v>
      </c>
      <c r="D70" s="71" t="s">
        <v>89</v>
      </c>
      <c r="E70" s="71">
        <v>2175</v>
      </c>
      <c r="F70" s="71">
        <v>54</v>
      </c>
      <c r="G70" s="71" t="s">
        <v>89</v>
      </c>
      <c r="H70" s="71">
        <v>1750</v>
      </c>
      <c r="I70" s="1">
        <v>0</v>
      </c>
      <c r="J70" s="1">
        <v>0</v>
      </c>
      <c r="K70" s="72" t="s">
        <v>63</v>
      </c>
      <c r="L70" s="72">
        <v>700</v>
      </c>
      <c r="M70" s="1">
        <v>1500</v>
      </c>
      <c r="N70" s="1">
        <v>190</v>
      </c>
      <c r="O70" s="1"/>
    </row>
    <row r="71" spans="1:15" s="33" customFormat="1" x14ac:dyDescent="0.25">
      <c r="A71" s="40">
        <v>43523</v>
      </c>
      <c r="B71" s="40">
        <v>43526</v>
      </c>
      <c r="C71" s="71">
        <v>9040</v>
      </c>
      <c r="D71" s="71" t="s">
        <v>89</v>
      </c>
      <c r="E71" s="71">
        <v>228</v>
      </c>
      <c r="F71" s="71">
        <v>68</v>
      </c>
      <c r="G71" s="71" t="s">
        <v>89</v>
      </c>
      <c r="H71" s="71">
        <v>1750</v>
      </c>
      <c r="I71" s="1">
        <v>0</v>
      </c>
      <c r="J71" s="1">
        <v>0</v>
      </c>
      <c r="K71" s="72" t="s">
        <v>63</v>
      </c>
      <c r="L71" s="72">
        <v>700</v>
      </c>
      <c r="M71" s="1">
        <v>1500</v>
      </c>
      <c r="N71" s="1">
        <v>190</v>
      </c>
      <c r="O71" s="1"/>
    </row>
    <row r="72" spans="1:15" s="33" customFormat="1" x14ac:dyDescent="0.25">
      <c r="A72" s="40">
        <v>43524</v>
      </c>
      <c r="B72" s="40">
        <v>43527</v>
      </c>
      <c r="C72" s="71">
        <v>8410</v>
      </c>
      <c r="D72" s="71" t="s">
        <v>89</v>
      </c>
      <c r="E72" s="71">
        <v>264</v>
      </c>
      <c r="F72" s="71">
        <v>23</v>
      </c>
      <c r="G72" s="71" t="s">
        <v>89</v>
      </c>
      <c r="H72" s="71">
        <v>1750</v>
      </c>
      <c r="I72" s="1">
        <v>0</v>
      </c>
      <c r="J72" s="1">
        <v>0</v>
      </c>
      <c r="K72" s="72" t="s">
        <v>63</v>
      </c>
      <c r="L72" s="72">
        <v>700</v>
      </c>
      <c r="M72" s="1">
        <v>1500</v>
      </c>
      <c r="N72" s="1">
        <v>190</v>
      </c>
      <c r="O72" s="1"/>
    </row>
    <row r="73" spans="1:15" s="33" customFormat="1" x14ac:dyDescent="0.25">
      <c r="A73" s="40">
        <v>43525</v>
      </c>
      <c r="B73" s="40">
        <v>43528</v>
      </c>
      <c r="C73" s="71">
        <v>7920</v>
      </c>
      <c r="D73" s="71" t="s">
        <v>89</v>
      </c>
      <c r="E73" s="71">
        <v>776</v>
      </c>
      <c r="F73" s="71">
        <v>365</v>
      </c>
      <c r="G73" s="71" t="s">
        <v>89</v>
      </c>
      <c r="H73" s="71">
        <v>1750</v>
      </c>
      <c r="I73" s="1">
        <v>0</v>
      </c>
      <c r="J73" s="1">
        <v>0</v>
      </c>
      <c r="K73" s="72" t="s">
        <v>63</v>
      </c>
      <c r="L73" s="72">
        <v>700</v>
      </c>
      <c r="M73" s="1">
        <v>1500</v>
      </c>
      <c r="N73" s="1">
        <v>190</v>
      </c>
      <c r="O73" s="1"/>
    </row>
    <row r="74" spans="1:15" s="33" customFormat="1" x14ac:dyDescent="0.25">
      <c r="A74" s="40">
        <v>43526</v>
      </c>
      <c r="B74" s="40">
        <v>43529</v>
      </c>
      <c r="C74" s="71">
        <v>6730</v>
      </c>
      <c r="D74" s="71">
        <v>1960</v>
      </c>
      <c r="E74" s="71">
        <v>1724</v>
      </c>
      <c r="F74" s="71">
        <v>356</v>
      </c>
      <c r="G74" s="71">
        <f>SUM(D74:F74)</f>
        <v>4040</v>
      </c>
      <c r="H74" s="71">
        <v>1750</v>
      </c>
      <c r="I74" s="1">
        <v>0</v>
      </c>
      <c r="J74" s="1">
        <v>0</v>
      </c>
      <c r="K74" s="72" t="s">
        <v>63</v>
      </c>
      <c r="L74" s="72">
        <v>700</v>
      </c>
      <c r="M74" s="1">
        <v>1197</v>
      </c>
      <c r="N74" s="1">
        <v>190</v>
      </c>
      <c r="O74" s="1"/>
    </row>
    <row r="75" spans="1:15" s="33" customFormat="1" x14ac:dyDescent="0.25">
      <c r="A75" s="40">
        <v>43527</v>
      </c>
      <c r="B75" s="40">
        <v>43530</v>
      </c>
      <c r="C75" s="71">
        <v>5790</v>
      </c>
      <c r="D75" s="71">
        <v>2102</v>
      </c>
      <c r="E75" s="71">
        <v>2051</v>
      </c>
      <c r="F75" s="71">
        <v>87</v>
      </c>
      <c r="G75" s="71">
        <f>SUM(D75:F75)</f>
        <v>4240</v>
      </c>
      <c r="H75" s="71">
        <v>1750</v>
      </c>
      <c r="I75" s="1">
        <v>0</v>
      </c>
      <c r="J75" s="1">
        <v>0</v>
      </c>
      <c r="K75" s="72" t="s">
        <v>63</v>
      </c>
      <c r="L75" s="72">
        <v>700</v>
      </c>
      <c r="M75" s="1">
        <v>996</v>
      </c>
      <c r="N75" s="1">
        <v>190</v>
      </c>
      <c r="O75" s="1"/>
    </row>
    <row r="76" spans="1:15" s="33" customFormat="1" x14ac:dyDescent="0.25">
      <c r="A76" s="40">
        <v>43528</v>
      </c>
      <c r="B76" s="40">
        <v>43531</v>
      </c>
      <c r="C76" s="73">
        <v>5580</v>
      </c>
      <c r="D76" s="73">
        <v>2136</v>
      </c>
      <c r="E76" s="73">
        <v>2062</v>
      </c>
      <c r="F76" s="1">
        <v>0</v>
      </c>
      <c r="G76" s="71">
        <v>4198</v>
      </c>
      <c r="H76" s="73">
        <v>1750</v>
      </c>
      <c r="I76" s="1">
        <v>0</v>
      </c>
      <c r="J76" s="1">
        <v>0</v>
      </c>
      <c r="K76" s="72" t="s">
        <v>63</v>
      </c>
      <c r="L76" s="72">
        <v>700</v>
      </c>
      <c r="M76" s="72">
        <v>1298</v>
      </c>
      <c r="N76" s="72">
        <v>190</v>
      </c>
      <c r="O76" s="72"/>
    </row>
    <row r="77" spans="1:15" s="33" customFormat="1" x14ac:dyDescent="0.25">
      <c r="A77" s="40">
        <v>43529</v>
      </c>
      <c r="B77" s="40">
        <v>43532</v>
      </c>
      <c r="C77" s="73">
        <v>5870</v>
      </c>
      <c r="D77" s="71" t="s">
        <v>89</v>
      </c>
      <c r="E77" s="73">
        <v>1837</v>
      </c>
      <c r="F77" s="1">
        <v>0</v>
      </c>
      <c r="G77" s="71">
        <v>3587</v>
      </c>
      <c r="H77" s="73">
        <v>1750</v>
      </c>
      <c r="I77" s="1">
        <v>0</v>
      </c>
      <c r="J77" s="1">
        <v>0</v>
      </c>
      <c r="K77" s="72" t="s">
        <v>63</v>
      </c>
      <c r="L77" s="72">
        <v>700</v>
      </c>
      <c r="M77" s="72">
        <v>1097</v>
      </c>
      <c r="N77" s="72">
        <v>190</v>
      </c>
      <c r="O77" s="72"/>
    </row>
    <row r="78" spans="1:15" s="33" customFormat="1" x14ac:dyDescent="0.25">
      <c r="A78" s="40">
        <v>43530</v>
      </c>
      <c r="B78" s="40">
        <v>43533</v>
      </c>
      <c r="C78" s="73">
        <v>6260</v>
      </c>
      <c r="D78" s="73">
        <v>2010</v>
      </c>
      <c r="E78" s="73">
        <v>1322</v>
      </c>
      <c r="F78" s="1">
        <v>0</v>
      </c>
      <c r="G78" s="71">
        <v>3332</v>
      </c>
      <c r="H78" s="73">
        <v>1750</v>
      </c>
      <c r="I78" s="1">
        <v>0</v>
      </c>
      <c r="J78" s="1">
        <v>0</v>
      </c>
      <c r="K78" s="72" t="s">
        <v>63</v>
      </c>
      <c r="L78" s="72">
        <v>700</v>
      </c>
      <c r="M78" s="72">
        <v>896</v>
      </c>
      <c r="N78" s="72">
        <v>190</v>
      </c>
      <c r="O78" s="72"/>
    </row>
    <row r="79" spans="1:15" s="33" customFormat="1" x14ac:dyDescent="0.25">
      <c r="A79" s="40">
        <v>43531</v>
      </c>
      <c r="B79" s="40">
        <v>43534</v>
      </c>
      <c r="C79" s="73">
        <v>6060</v>
      </c>
      <c r="D79" s="73">
        <v>1913</v>
      </c>
      <c r="E79" s="73">
        <v>147</v>
      </c>
      <c r="F79" s="73">
        <v>182</v>
      </c>
      <c r="G79" s="73">
        <v>2242</v>
      </c>
      <c r="H79" s="73">
        <v>1750</v>
      </c>
      <c r="I79" s="1">
        <v>0</v>
      </c>
      <c r="J79" s="1">
        <v>0</v>
      </c>
      <c r="K79" s="72" t="s">
        <v>63</v>
      </c>
      <c r="L79" s="72">
        <v>700</v>
      </c>
      <c r="M79" s="72">
        <v>795</v>
      </c>
      <c r="N79" s="72">
        <v>190</v>
      </c>
      <c r="O79" s="72"/>
    </row>
    <row r="80" spans="1:15" s="33" customFormat="1" x14ac:dyDescent="0.25">
      <c r="A80" s="40">
        <v>43532</v>
      </c>
      <c r="B80" s="40">
        <v>43535</v>
      </c>
      <c r="C80" s="73">
        <v>5290</v>
      </c>
      <c r="D80" s="73">
        <v>1649</v>
      </c>
      <c r="E80" s="73">
        <v>160</v>
      </c>
      <c r="F80" s="73">
        <v>184</v>
      </c>
      <c r="G80" s="73">
        <v>1993</v>
      </c>
      <c r="H80" s="73">
        <v>1750</v>
      </c>
      <c r="I80" s="1">
        <v>0</v>
      </c>
      <c r="J80" s="1">
        <v>0</v>
      </c>
      <c r="K80" s="72" t="s">
        <v>63</v>
      </c>
      <c r="L80" s="72">
        <v>700</v>
      </c>
      <c r="M80" s="72">
        <v>695</v>
      </c>
      <c r="N80" s="72">
        <v>190</v>
      </c>
      <c r="O80" s="72"/>
    </row>
    <row r="81" spans="1:15" s="33" customFormat="1" x14ac:dyDescent="0.25">
      <c r="A81" s="40">
        <v>43533</v>
      </c>
      <c r="B81" s="40">
        <v>43536</v>
      </c>
      <c r="C81" s="73">
        <v>5250</v>
      </c>
      <c r="D81" s="73">
        <v>1810</v>
      </c>
      <c r="E81" s="1">
        <v>603</v>
      </c>
      <c r="F81" s="1">
        <v>243</v>
      </c>
      <c r="G81" s="73">
        <v>2656</v>
      </c>
      <c r="H81" s="73">
        <v>1750</v>
      </c>
      <c r="I81" s="1">
        <v>0</v>
      </c>
      <c r="J81" s="1">
        <v>0</v>
      </c>
      <c r="K81" s="72" t="s">
        <v>63</v>
      </c>
      <c r="L81" s="72">
        <v>700</v>
      </c>
      <c r="M81" s="72">
        <v>579</v>
      </c>
      <c r="N81" s="72">
        <v>190</v>
      </c>
      <c r="O81" s="72"/>
    </row>
    <row r="82" spans="1:15" s="33" customFormat="1" x14ac:dyDescent="0.25">
      <c r="A82" s="40">
        <v>43534</v>
      </c>
      <c r="B82" s="40">
        <v>43537</v>
      </c>
      <c r="C82" s="73">
        <v>4630</v>
      </c>
      <c r="D82" s="73">
        <v>1762</v>
      </c>
      <c r="E82" s="1">
        <v>321</v>
      </c>
      <c r="F82" s="1">
        <v>22</v>
      </c>
      <c r="G82" s="73">
        <v>2105</v>
      </c>
      <c r="H82" s="73">
        <v>1750</v>
      </c>
      <c r="I82" s="1">
        <v>0</v>
      </c>
      <c r="J82" s="1">
        <v>0</v>
      </c>
      <c r="K82" s="72" t="s">
        <v>63</v>
      </c>
      <c r="L82" s="72">
        <v>700</v>
      </c>
      <c r="M82" s="72">
        <v>579</v>
      </c>
      <c r="N82" s="72">
        <v>190</v>
      </c>
      <c r="O82" s="72"/>
    </row>
    <row r="83" spans="1:15" s="33" customFormat="1" x14ac:dyDescent="0.25">
      <c r="A83" s="40">
        <v>43535</v>
      </c>
      <c r="B83" s="40">
        <v>43538</v>
      </c>
      <c r="C83" s="73">
        <v>4240</v>
      </c>
      <c r="D83" s="73">
        <v>1874</v>
      </c>
      <c r="E83" s="1">
        <v>130</v>
      </c>
      <c r="F83" s="1">
        <v>0</v>
      </c>
      <c r="G83" s="73">
        <v>2004</v>
      </c>
      <c r="H83" s="73">
        <v>1750</v>
      </c>
      <c r="I83" s="1">
        <v>0</v>
      </c>
      <c r="J83" s="1">
        <v>0</v>
      </c>
      <c r="K83" s="72" t="s">
        <v>63</v>
      </c>
      <c r="L83" s="72">
        <v>700</v>
      </c>
      <c r="M83" s="72">
        <v>579</v>
      </c>
      <c r="N83" s="72">
        <v>190</v>
      </c>
      <c r="O83" s="72"/>
    </row>
    <row r="84" spans="1:15" s="33" customFormat="1" x14ac:dyDescent="0.25">
      <c r="A84" s="40">
        <v>43536</v>
      </c>
      <c r="B84" s="40">
        <v>43539</v>
      </c>
      <c r="C84" s="73">
        <v>4250</v>
      </c>
      <c r="D84" s="73">
        <v>1980</v>
      </c>
      <c r="E84" s="1">
        <v>151</v>
      </c>
      <c r="F84" s="1">
        <v>16</v>
      </c>
      <c r="G84" s="73">
        <v>2174</v>
      </c>
      <c r="H84" s="73">
        <v>1750</v>
      </c>
      <c r="I84" s="1">
        <v>0</v>
      </c>
      <c r="J84" s="1">
        <v>0</v>
      </c>
      <c r="K84" s="72" t="s">
        <v>63</v>
      </c>
      <c r="L84" s="72">
        <v>700</v>
      </c>
      <c r="M84" s="72">
        <v>579</v>
      </c>
      <c r="N84" s="72">
        <v>190</v>
      </c>
      <c r="O84" s="72"/>
    </row>
    <row r="85" spans="1:15" s="33" customFormat="1" ht="15.95" customHeight="1" x14ac:dyDescent="0.25">
      <c r="A85" s="40">
        <v>43537</v>
      </c>
      <c r="B85" s="40">
        <v>43540</v>
      </c>
      <c r="C85" s="73">
        <v>4770</v>
      </c>
      <c r="D85" s="1" t="s">
        <v>90</v>
      </c>
      <c r="E85" s="1">
        <v>229</v>
      </c>
      <c r="F85" s="1">
        <v>53</v>
      </c>
      <c r="G85" s="1" t="s">
        <v>89</v>
      </c>
      <c r="H85" s="73">
        <v>1750</v>
      </c>
      <c r="I85" s="1">
        <v>0</v>
      </c>
      <c r="J85" s="1">
        <v>0</v>
      </c>
      <c r="K85" s="72" t="s">
        <v>63</v>
      </c>
      <c r="L85" s="72">
        <v>700</v>
      </c>
      <c r="M85" s="72">
        <v>579</v>
      </c>
      <c r="N85" s="72">
        <v>190</v>
      </c>
      <c r="O85" s="72"/>
    </row>
    <row r="86" spans="1:15" s="33" customFormat="1" x14ac:dyDescent="0.25">
      <c r="A86" s="40">
        <v>43538</v>
      </c>
      <c r="B86" s="40">
        <v>43541</v>
      </c>
      <c r="C86" s="73">
        <v>4710</v>
      </c>
      <c r="D86" s="73">
        <v>2037</v>
      </c>
      <c r="E86" s="1">
        <v>148</v>
      </c>
      <c r="F86" s="1">
        <v>16</v>
      </c>
      <c r="G86" s="73">
        <v>2201</v>
      </c>
      <c r="H86" s="73">
        <v>1750</v>
      </c>
      <c r="I86" s="1">
        <v>0</v>
      </c>
      <c r="J86" s="1">
        <v>0</v>
      </c>
      <c r="K86" s="72" t="s">
        <v>63</v>
      </c>
      <c r="L86" s="72">
        <v>700</v>
      </c>
      <c r="M86" s="72">
        <v>579</v>
      </c>
      <c r="N86" s="72">
        <v>190</v>
      </c>
      <c r="O86" s="72"/>
    </row>
    <row r="87" spans="1:15" s="33" customFormat="1" x14ac:dyDescent="0.25">
      <c r="A87" s="40">
        <v>43539</v>
      </c>
      <c r="B87" s="40">
        <v>43542</v>
      </c>
      <c r="C87" s="73">
        <v>4170</v>
      </c>
      <c r="D87" s="73">
        <v>1792</v>
      </c>
      <c r="E87" s="1">
        <v>134</v>
      </c>
      <c r="F87" s="1">
        <v>8</v>
      </c>
      <c r="G87" s="73">
        <v>1934</v>
      </c>
      <c r="H87" s="73">
        <v>1750</v>
      </c>
      <c r="I87" s="1">
        <v>0</v>
      </c>
      <c r="J87" s="1">
        <v>0</v>
      </c>
      <c r="K87" s="72" t="s">
        <v>63</v>
      </c>
      <c r="L87" s="72">
        <v>599</v>
      </c>
      <c r="M87" s="72">
        <v>579</v>
      </c>
      <c r="N87" s="72">
        <v>190</v>
      </c>
      <c r="O87" s="72"/>
    </row>
    <row r="88" spans="1:15" s="33" customFormat="1" ht="15.95" customHeight="1" x14ac:dyDescent="0.25">
      <c r="A88" s="40">
        <v>43540</v>
      </c>
      <c r="B88" s="40">
        <v>43543</v>
      </c>
      <c r="C88" s="73">
        <v>5460</v>
      </c>
      <c r="D88" s="1" t="s">
        <v>90</v>
      </c>
      <c r="E88" s="1">
        <v>890</v>
      </c>
      <c r="F88" s="1">
        <v>8</v>
      </c>
      <c r="G88" s="1" t="s">
        <v>90</v>
      </c>
      <c r="H88" s="73">
        <v>1750</v>
      </c>
      <c r="I88" s="1">
        <v>0</v>
      </c>
      <c r="J88" s="1">
        <v>0</v>
      </c>
      <c r="K88" s="72" t="s">
        <v>63</v>
      </c>
      <c r="L88" s="72">
        <v>498</v>
      </c>
      <c r="M88" s="72">
        <v>579</v>
      </c>
      <c r="N88" s="72">
        <v>190</v>
      </c>
      <c r="O88" s="72"/>
    </row>
    <row r="89" spans="1:15" s="33" customFormat="1" x14ac:dyDescent="0.25">
      <c r="A89" s="40">
        <v>43541</v>
      </c>
      <c r="B89" s="40">
        <v>43544</v>
      </c>
      <c r="C89" s="71">
        <v>10900</v>
      </c>
      <c r="D89" s="71" t="s">
        <v>90</v>
      </c>
      <c r="E89" s="71">
        <v>812</v>
      </c>
      <c r="F89" s="71">
        <v>0</v>
      </c>
      <c r="G89" s="71" t="s">
        <v>90</v>
      </c>
      <c r="H89" s="73">
        <v>1750</v>
      </c>
      <c r="I89" s="1">
        <v>0</v>
      </c>
      <c r="J89" s="1">
        <v>0</v>
      </c>
      <c r="K89" s="72" t="s">
        <v>48</v>
      </c>
      <c r="L89" s="72">
        <v>498</v>
      </c>
      <c r="M89" s="72">
        <v>579</v>
      </c>
      <c r="N89" s="72">
        <v>190</v>
      </c>
      <c r="O89" s="72"/>
    </row>
    <row r="90" spans="1:15" s="33" customFormat="1" x14ac:dyDescent="0.25">
      <c r="A90" s="40">
        <v>43542</v>
      </c>
      <c r="B90" s="40">
        <v>43545</v>
      </c>
      <c r="C90" s="73">
        <v>10200</v>
      </c>
      <c r="D90" s="71" t="s">
        <v>90</v>
      </c>
      <c r="E90" s="1">
        <v>204</v>
      </c>
      <c r="F90" s="1">
        <v>11</v>
      </c>
      <c r="G90" s="71" t="s">
        <v>90</v>
      </c>
      <c r="H90" s="73">
        <v>1750</v>
      </c>
      <c r="I90" s="1">
        <v>0</v>
      </c>
      <c r="J90" s="1">
        <v>0</v>
      </c>
      <c r="K90" s="72" t="s">
        <v>48</v>
      </c>
      <c r="L90" s="72">
        <v>421</v>
      </c>
      <c r="M90" s="72">
        <v>422</v>
      </c>
      <c r="N90" s="72">
        <v>190</v>
      </c>
      <c r="O90" s="72"/>
    </row>
    <row r="91" spans="1:15" s="33" customFormat="1" x14ac:dyDescent="0.25">
      <c r="A91" s="40">
        <v>43543</v>
      </c>
      <c r="B91" s="40">
        <v>43546</v>
      </c>
      <c r="C91" s="73">
        <v>8320</v>
      </c>
      <c r="D91" s="71" t="s">
        <v>90</v>
      </c>
      <c r="E91" s="1">
        <v>253</v>
      </c>
      <c r="F91" s="1">
        <v>33</v>
      </c>
      <c r="G91" s="71" t="s">
        <v>90</v>
      </c>
      <c r="H91" s="73">
        <v>1750</v>
      </c>
      <c r="I91" s="1">
        <v>0</v>
      </c>
      <c r="J91" s="1">
        <v>0</v>
      </c>
      <c r="K91" s="72" t="s">
        <v>48</v>
      </c>
      <c r="L91" s="72">
        <v>289</v>
      </c>
      <c r="M91" s="72">
        <v>360</v>
      </c>
      <c r="N91" s="72">
        <v>190</v>
      </c>
      <c r="O91" s="72"/>
    </row>
    <row r="92" spans="1:15" s="33" customFormat="1" x14ac:dyDescent="0.25">
      <c r="A92" s="40">
        <v>43544</v>
      </c>
      <c r="B92" s="40">
        <v>43547</v>
      </c>
      <c r="C92" s="73">
        <v>7310</v>
      </c>
      <c r="D92" s="71" t="s">
        <v>90</v>
      </c>
      <c r="E92" s="1">
        <v>344</v>
      </c>
      <c r="F92" s="73">
        <v>1484</v>
      </c>
      <c r="G92" s="71" t="s">
        <v>90</v>
      </c>
      <c r="H92" s="73">
        <v>1750</v>
      </c>
      <c r="I92" s="1">
        <v>0</v>
      </c>
      <c r="J92" s="1">
        <v>0</v>
      </c>
      <c r="K92" s="72" t="s">
        <v>48</v>
      </c>
      <c r="L92" s="72">
        <v>289</v>
      </c>
      <c r="M92" s="72">
        <v>360</v>
      </c>
      <c r="N92" s="72">
        <v>190</v>
      </c>
      <c r="O92" s="72"/>
    </row>
    <row r="93" spans="1:15" s="33" customFormat="1" x14ac:dyDescent="0.25">
      <c r="A93" s="40">
        <v>43545</v>
      </c>
      <c r="B93" s="40">
        <v>43548</v>
      </c>
      <c r="C93" s="73">
        <v>6170</v>
      </c>
      <c r="D93" s="71" t="s">
        <v>90</v>
      </c>
      <c r="E93" s="1">
        <v>357</v>
      </c>
      <c r="F93" s="73">
        <v>3751</v>
      </c>
      <c r="G93" s="71" t="s">
        <v>90</v>
      </c>
      <c r="H93" s="73">
        <v>1750</v>
      </c>
      <c r="I93" s="1">
        <v>0</v>
      </c>
      <c r="J93" s="1">
        <v>0</v>
      </c>
      <c r="K93" s="72" t="s">
        <v>48</v>
      </c>
      <c r="L93" s="72">
        <v>100</v>
      </c>
      <c r="M93" s="72">
        <v>237</v>
      </c>
      <c r="N93" s="72">
        <v>190</v>
      </c>
      <c r="O93" s="72"/>
    </row>
    <row r="94" spans="1:15" s="33" customFormat="1" x14ac:dyDescent="0.25">
      <c r="A94" s="40">
        <v>43546</v>
      </c>
      <c r="B94" s="40">
        <v>43549</v>
      </c>
      <c r="C94" s="73">
        <v>5740</v>
      </c>
      <c r="D94" s="71" t="s">
        <v>90</v>
      </c>
      <c r="E94" s="1">
        <v>315</v>
      </c>
      <c r="F94" s="1">
        <v>257</v>
      </c>
      <c r="G94" s="71" t="s">
        <v>90</v>
      </c>
      <c r="H94" s="73">
        <v>1750</v>
      </c>
      <c r="I94" s="1">
        <v>0</v>
      </c>
      <c r="J94" s="1">
        <v>0</v>
      </c>
      <c r="K94" s="72" t="s">
        <v>48</v>
      </c>
      <c r="L94" s="74">
        <v>100</v>
      </c>
      <c r="M94" s="74">
        <v>175</v>
      </c>
      <c r="N94" s="74">
        <v>190</v>
      </c>
      <c r="O94" s="74"/>
    </row>
    <row r="95" spans="1:15" s="33" customFormat="1" x14ac:dyDescent="0.25">
      <c r="A95" s="40">
        <v>43547</v>
      </c>
      <c r="B95" s="40">
        <v>43550</v>
      </c>
      <c r="C95" s="1">
        <v>10800</v>
      </c>
      <c r="D95" s="71" t="s">
        <v>90</v>
      </c>
      <c r="E95" s="1">
        <v>2064</v>
      </c>
      <c r="F95" s="1">
        <v>8</v>
      </c>
      <c r="G95" s="71" t="s">
        <v>90</v>
      </c>
      <c r="H95" s="73">
        <v>1750</v>
      </c>
      <c r="I95" s="1">
        <v>0</v>
      </c>
      <c r="J95" s="1">
        <v>0</v>
      </c>
      <c r="K95" s="72" t="s">
        <v>48</v>
      </c>
      <c r="L95" s="74">
        <v>100</v>
      </c>
      <c r="M95" s="1">
        <v>175</v>
      </c>
      <c r="N95" s="1">
        <v>190</v>
      </c>
      <c r="O95" s="1"/>
    </row>
    <row r="96" spans="1:15" s="33" customFormat="1" x14ac:dyDescent="0.25">
      <c r="A96" s="40">
        <v>43548</v>
      </c>
      <c r="B96" s="40">
        <v>43551</v>
      </c>
      <c r="C96" s="1">
        <v>16300</v>
      </c>
      <c r="D96" s="71" t="s">
        <v>90</v>
      </c>
      <c r="E96" s="1">
        <v>2209</v>
      </c>
      <c r="F96" s="1">
        <v>0</v>
      </c>
      <c r="G96" s="71" t="s">
        <v>90</v>
      </c>
      <c r="H96" s="73">
        <v>1750</v>
      </c>
      <c r="I96" s="1">
        <v>0</v>
      </c>
      <c r="J96" s="1">
        <v>0</v>
      </c>
      <c r="K96" s="72" t="s">
        <v>48</v>
      </c>
      <c r="L96" s="74">
        <v>100</v>
      </c>
      <c r="M96" s="1">
        <v>175</v>
      </c>
      <c r="N96" s="1">
        <v>190</v>
      </c>
      <c r="O96" s="1"/>
    </row>
    <row r="97" spans="1:17" s="33" customFormat="1" x14ac:dyDescent="0.25">
      <c r="A97" s="40">
        <v>43549</v>
      </c>
      <c r="B97" s="40">
        <v>43552</v>
      </c>
      <c r="C97" s="71">
        <v>12100</v>
      </c>
      <c r="D97" s="71" t="s">
        <v>90</v>
      </c>
      <c r="E97" s="71">
        <v>2119</v>
      </c>
      <c r="F97" s="71">
        <v>0</v>
      </c>
      <c r="G97" s="71" t="s">
        <v>90</v>
      </c>
      <c r="H97" s="73">
        <v>1750</v>
      </c>
      <c r="I97" s="1">
        <v>0</v>
      </c>
      <c r="J97" s="1">
        <v>0</v>
      </c>
      <c r="K97" s="72" t="s">
        <v>48</v>
      </c>
      <c r="L97" s="74">
        <v>100</v>
      </c>
      <c r="M97" s="1">
        <v>175</v>
      </c>
      <c r="N97" s="1">
        <v>190</v>
      </c>
      <c r="O97" s="1"/>
    </row>
    <row r="98" spans="1:17" s="33" customFormat="1" x14ac:dyDescent="0.25">
      <c r="A98" s="40">
        <v>43550</v>
      </c>
      <c r="B98" s="40">
        <v>43553</v>
      </c>
      <c r="C98" s="71">
        <v>10600</v>
      </c>
      <c r="D98" s="71" t="s">
        <v>90</v>
      </c>
      <c r="E98" s="71">
        <v>1878</v>
      </c>
      <c r="F98" s="71">
        <v>0</v>
      </c>
      <c r="G98" s="71" t="s">
        <v>90</v>
      </c>
      <c r="H98" s="73">
        <v>1750</v>
      </c>
      <c r="I98" s="1">
        <v>0</v>
      </c>
      <c r="J98" s="1">
        <v>0</v>
      </c>
      <c r="K98" s="72" t="s">
        <v>48</v>
      </c>
      <c r="L98" s="74">
        <v>100</v>
      </c>
      <c r="M98" s="1">
        <v>175</v>
      </c>
      <c r="N98" s="1">
        <v>190</v>
      </c>
      <c r="O98" s="1"/>
    </row>
    <row r="99" spans="1:17" s="33" customFormat="1" x14ac:dyDescent="0.25">
      <c r="A99" s="40">
        <v>43551</v>
      </c>
      <c r="B99" s="40">
        <v>43554</v>
      </c>
      <c r="C99" s="73">
        <v>10100</v>
      </c>
      <c r="D99" s="71" t="s">
        <v>90</v>
      </c>
      <c r="E99" s="73">
        <v>1739</v>
      </c>
      <c r="F99" s="1">
        <v>10</v>
      </c>
      <c r="G99" s="71" t="s">
        <v>90</v>
      </c>
      <c r="H99" s="73">
        <v>1750</v>
      </c>
      <c r="I99" s="1">
        <v>0</v>
      </c>
      <c r="J99" s="1">
        <v>0</v>
      </c>
      <c r="K99" s="72" t="s">
        <v>48</v>
      </c>
      <c r="L99" s="74">
        <v>100</v>
      </c>
      <c r="M99" s="1">
        <v>175</v>
      </c>
      <c r="N99" s="1">
        <v>190</v>
      </c>
      <c r="O99" s="1"/>
    </row>
    <row r="100" spans="1:17" s="33" customFormat="1" x14ac:dyDescent="0.25">
      <c r="A100" s="40">
        <v>43552</v>
      </c>
      <c r="B100" s="40">
        <v>43555</v>
      </c>
      <c r="C100" s="73">
        <v>9170</v>
      </c>
      <c r="D100" s="71" t="s">
        <v>90</v>
      </c>
      <c r="E100" s="1">
        <v>218</v>
      </c>
      <c r="F100" s="1">
        <v>76</v>
      </c>
      <c r="G100" s="71" t="s">
        <v>90</v>
      </c>
      <c r="H100" s="73">
        <v>1750</v>
      </c>
      <c r="I100" s="1">
        <v>0</v>
      </c>
      <c r="J100" s="1">
        <v>0</v>
      </c>
      <c r="K100" s="72" t="s">
        <v>48</v>
      </c>
      <c r="L100" s="74">
        <v>100</v>
      </c>
      <c r="M100" s="1">
        <v>175</v>
      </c>
      <c r="N100" s="1">
        <v>190</v>
      </c>
      <c r="O100" s="1"/>
    </row>
    <row r="101" spans="1:17" s="33" customFormat="1" x14ac:dyDescent="0.25">
      <c r="A101" s="40">
        <v>43553</v>
      </c>
      <c r="B101" s="40">
        <v>43556</v>
      </c>
      <c r="C101" s="73">
        <v>8090</v>
      </c>
      <c r="D101" s="71" t="s">
        <v>90</v>
      </c>
      <c r="E101" s="1">
        <v>772</v>
      </c>
      <c r="F101" s="1">
        <v>119</v>
      </c>
      <c r="G101" s="71" t="s">
        <v>90</v>
      </c>
      <c r="H101" s="73">
        <v>1750</v>
      </c>
      <c r="I101" s="1">
        <v>0</v>
      </c>
      <c r="J101" s="1">
        <v>0</v>
      </c>
      <c r="K101" s="72" t="s">
        <v>48</v>
      </c>
      <c r="L101" s="74">
        <v>100</v>
      </c>
      <c r="M101" s="1">
        <v>175</v>
      </c>
      <c r="N101" s="1">
        <v>190</v>
      </c>
      <c r="O101" s="1"/>
    </row>
    <row r="102" spans="1:17" s="33" customFormat="1" x14ac:dyDescent="0.25">
      <c r="A102" s="40">
        <v>43554</v>
      </c>
      <c r="B102" s="40">
        <v>43557</v>
      </c>
      <c r="C102" s="71">
        <v>6710</v>
      </c>
      <c r="D102" s="71" t="s">
        <v>90</v>
      </c>
      <c r="E102" s="71">
        <v>481</v>
      </c>
      <c r="F102" s="71">
        <v>55</v>
      </c>
      <c r="G102" s="71" t="s">
        <v>90</v>
      </c>
      <c r="H102" s="73">
        <v>1750</v>
      </c>
      <c r="I102" s="1">
        <v>0</v>
      </c>
      <c r="J102" s="1">
        <v>0</v>
      </c>
      <c r="K102" s="72" t="s">
        <v>48</v>
      </c>
      <c r="L102" s="74">
        <v>100</v>
      </c>
      <c r="M102" s="1">
        <v>175</v>
      </c>
      <c r="N102" s="1">
        <v>190</v>
      </c>
      <c r="O102" s="1"/>
    </row>
    <row r="103" spans="1:17" s="33" customFormat="1" x14ac:dyDescent="0.25">
      <c r="A103" s="40">
        <v>43555</v>
      </c>
      <c r="B103" s="40">
        <v>43558</v>
      </c>
      <c r="C103" s="71">
        <v>7220</v>
      </c>
      <c r="D103" s="71" t="s">
        <v>90</v>
      </c>
      <c r="E103" s="71">
        <v>332</v>
      </c>
      <c r="F103" s="71">
        <v>57</v>
      </c>
      <c r="G103" s="71" t="s">
        <v>90</v>
      </c>
      <c r="H103" s="73">
        <v>1750</v>
      </c>
      <c r="I103" s="1">
        <v>0</v>
      </c>
      <c r="J103" s="1">
        <v>0</v>
      </c>
      <c r="K103" s="72" t="s">
        <v>48</v>
      </c>
      <c r="L103" s="74">
        <v>100</v>
      </c>
      <c r="M103" s="71">
        <v>175</v>
      </c>
      <c r="N103" s="71">
        <v>190</v>
      </c>
      <c r="O103" s="71"/>
      <c r="P103" s="34"/>
      <c r="Q103" s="34"/>
    </row>
    <row r="104" spans="1:17" s="33" customFormat="1" x14ac:dyDescent="0.25">
      <c r="A104" s="40">
        <v>43556</v>
      </c>
      <c r="B104" s="40">
        <v>43559</v>
      </c>
      <c r="C104" s="73">
        <v>9150</v>
      </c>
      <c r="D104" s="71" t="s">
        <v>90</v>
      </c>
      <c r="E104" s="1">
        <v>409</v>
      </c>
      <c r="F104" s="1">
        <v>0</v>
      </c>
      <c r="G104" s="71" t="s">
        <v>90</v>
      </c>
      <c r="H104" s="73">
        <v>1750</v>
      </c>
      <c r="I104" s="1">
        <v>0</v>
      </c>
      <c r="J104" s="1">
        <v>0</v>
      </c>
      <c r="K104" s="72" t="s">
        <v>48</v>
      </c>
      <c r="L104" s="74">
        <v>100</v>
      </c>
      <c r="M104" s="1">
        <v>600</v>
      </c>
      <c r="N104" s="1">
        <v>190</v>
      </c>
      <c r="O104" s="1"/>
    </row>
    <row r="105" spans="1:17" s="33" customFormat="1" x14ac:dyDescent="0.25">
      <c r="A105" s="40">
        <v>43557</v>
      </c>
      <c r="B105" s="40">
        <v>43560</v>
      </c>
      <c r="C105" s="73">
        <v>11300</v>
      </c>
      <c r="D105" s="71" t="s">
        <v>90</v>
      </c>
      <c r="E105" s="1">
        <v>289</v>
      </c>
      <c r="F105" s="1">
        <v>6</v>
      </c>
      <c r="G105" s="71" t="s">
        <v>90</v>
      </c>
      <c r="H105" s="73">
        <v>1750</v>
      </c>
      <c r="I105" s="1">
        <v>0</v>
      </c>
      <c r="J105" s="1">
        <v>0</v>
      </c>
      <c r="K105" s="72" t="s">
        <v>48</v>
      </c>
      <c r="L105" s="74">
        <v>101</v>
      </c>
      <c r="M105" s="1">
        <v>600</v>
      </c>
      <c r="N105" s="1">
        <v>190</v>
      </c>
      <c r="O105" s="1"/>
    </row>
    <row r="106" spans="1:17" s="33" customFormat="1" x14ac:dyDescent="0.25">
      <c r="A106" s="40">
        <v>43558</v>
      </c>
      <c r="B106" s="40">
        <v>43561</v>
      </c>
      <c r="C106" s="73">
        <v>9860</v>
      </c>
      <c r="D106" s="71" t="s">
        <v>90</v>
      </c>
      <c r="E106" s="1">
        <v>364</v>
      </c>
      <c r="F106" s="1">
        <v>347</v>
      </c>
      <c r="G106" s="71" t="s">
        <v>90</v>
      </c>
      <c r="H106" s="73">
        <v>1750</v>
      </c>
      <c r="I106" s="1">
        <v>0</v>
      </c>
      <c r="J106" s="1">
        <v>0</v>
      </c>
      <c r="K106" s="72" t="s">
        <v>48</v>
      </c>
      <c r="L106" s="74">
        <v>102</v>
      </c>
      <c r="M106" s="74">
        <v>600</v>
      </c>
      <c r="N106" s="74">
        <v>190</v>
      </c>
      <c r="O106" s="74"/>
    </row>
    <row r="107" spans="1:17" s="33" customFormat="1" x14ac:dyDescent="0.25">
      <c r="A107" s="40">
        <v>43559</v>
      </c>
      <c r="B107" s="40">
        <v>43562</v>
      </c>
      <c r="C107" s="73">
        <v>8070</v>
      </c>
      <c r="D107" s="71" t="s">
        <v>90</v>
      </c>
      <c r="E107" s="1">
        <v>161</v>
      </c>
      <c r="F107" s="1">
        <v>282</v>
      </c>
      <c r="G107" s="71" t="s">
        <v>90</v>
      </c>
      <c r="H107" s="73">
        <v>1750</v>
      </c>
      <c r="I107" s="1">
        <v>0</v>
      </c>
      <c r="J107" s="1">
        <v>0</v>
      </c>
      <c r="K107" s="72" t="s">
        <v>48</v>
      </c>
      <c r="L107" s="74">
        <v>103</v>
      </c>
      <c r="M107" s="1">
        <v>600</v>
      </c>
      <c r="N107" s="1">
        <v>190</v>
      </c>
      <c r="O107" s="1"/>
    </row>
    <row r="108" spans="1:17" s="33" customFormat="1" x14ac:dyDescent="0.25">
      <c r="A108" s="40">
        <v>43560</v>
      </c>
      <c r="B108" s="40">
        <v>43563</v>
      </c>
      <c r="C108" s="73">
        <v>7150</v>
      </c>
      <c r="D108" s="71" t="s">
        <v>90</v>
      </c>
      <c r="E108" s="1">
        <v>709</v>
      </c>
      <c r="F108" s="1">
        <v>305</v>
      </c>
      <c r="G108" s="71" t="s">
        <v>90</v>
      </c>
      <c r="H108" s="73">
        <v>1750</v>
      </c>
      <c r="I108" s="1">
        <v>0</v>
      </c>
      <c r="J108" s="1">
        <v>0</v>
      </c>
      <c r="K108" s="72" t="s">
        <v>48</v>
      </c>
      <c r="L108" s="74">
        <v>104</v>
      </c>
      <c r="M108" s="1">
        <v>600</v>
      </c>
      <c r="N108" s="1">
        <v>190</v>
      </c>
      <c r="O108" s="1"/>
    </row>
    <row r="109" spans="1:17" s="33" customFormat="1" x14ac:dyDescent="0.25">
      <c r="A109" s="40">
        <v>43561</v>
      </c>
      <c r="B109" s="40">
        <v>43564</v>
      </c>
      <c r="C109" s="73">
        <v>7110</v>
      </c>
      <c r="D109" s="71" t="s">
        <v>90</v>
      </c>
      <c r="E109" s="1">
        <v>444</v>
      </c>
      <c r="F109" s="1">
        <v>132</v>
      </c>
      <c r="G109" s="71" t="s">
        <v>90</v>
      </c>
      <c r="H109" s="73">
        <v>1750</v>
      </c>
      <c r="I109" s="1">
        <v>0</v>
      </c>
      <c r="J109" s="1">
        <v>0</v>
      </c>
      <c r="K109" s="72" t="s">
        <v>48</v>
      </c>
      <c r="L109" s="74">
        <v>255</v>
      </c>
      <c r="M109" s="74">
        <v>735</v>
      </c>
      <c r="N109" s="74">
        <v>190</v>
      </c>
      <c r="O109" s="74"/>
    </row>
    <row r="110" spans="1:17" s="33" customFormat="1" x14ac:dyDescent="0.25">
      <c r="A110" s="40">
        <v>43562</v>
      </c>
      <c r="B110" s="40">
        <v>43565</v>
      </c>
      <c r="C110" s="73">
        <v>7080</v>
      </c>
      <c r="D110" s="71" t="s">
        <v>90</v>
      </c>
      <c r="E110" s="1">
        <v>311</v>
      </c>
      <c r="F110" s="1">
        <v>147</v>
      </c>
      <c r="G110" s="71" t="s">
        <v>90</v>
      </c>
      <c r="H110" s="73">
        <v>1750</v>
      </c>
      <c r="I110" s="1">
        <v>0</v>
      </c>
      <c r="J110" s="1">
        <v>0</v>
      </c>
      <c r="K110" s="72" t="s">
        <v>48</v>
      </c>
      <c r="L110" s="73">
        <v>300</v>
      </c>
      <c r="M110" s="1">
        <v>774</v>
      </c>
      <c r="N110" s="1">
        <v>190</v>
      </c>
      <c r="O110" s="1"/>
    </row>
    <row r="111" spans="1:17" s="33" customFormat="1" x14ac:dyDescent="0.25">
      <c r="A111" s="40">
        <v>43563</v>
      </c>
      <c r="B111" s="40">
        <v>43566</v>
      </c>
      <c r="C111" s="73">
        <v>7110</v>
      </c>
      <c r="D111" s="71" t="s">
        <v>89</v>
      </c>
      <c r="E111" s="1">
        <v>527</v>
      </c>
      <c r="F111" s="1">
        <v>33</v>
      </c>
      <c r="G111" s="71" t="s">
        <v>89</v>
      </c>
      <c r="H111" s="73">
        <v>1750</v>
      </c>
      <c r="I111" s="1">
        <v>0</v>
      </c>
      <c r="J111" s="1">
        <v>0</v>
      </c>
      <c r="K111" s="72" t="s">
        <v>48</v>
      </c>
      <c r="L111" s="73">
        <v>500</v>
      </c>
      <c r="M111" s="1">
        <v>874</v>
      </c>
      <c r="N111" s="1">
        <v>190</v>
      </c>
      <c r="O111" s="1"/>
    </row>
    <row r="112" spans="1:17" s="33" customFormat="1" x14ac:dyDescent="0.25">
      <c r="A112" s="40">
        <v>43564</v>
      </c>
      <c r="B112" s="40">
        <v>43567</v>
      </c>
      <c r="C112" s="73">
        <v>7740</v>
      </c>
      <c r="D112" s="71" t="s">
        <v>89</v>
      </c>
      <c r="E112" s="1">
        <v>337</v>
      </c>
      <c r="F112" s="1">
        <v>87</v>
      </c>
      <c r="G112" s="71" t="s">
        <v>89</v>
      </c>
      <c r="H112" s="73">
        <v>1750</v>
      </c>
      <c r="I112" s="1">
        <v>0</v>
      </c>
      <c r="J112" s="1">
        <v>0</v>
      </c>
      <c r="K112" s="72" t="s">
        <v>48</v>
      </c>
      <c r="L112" s="73">
        <v>401</v>
      </c>
      <c r="M112" s="73">
        <v>874</v>
      </c>
      <c r="N112" s="73">
        <v>190</v>
      </c>
      <c r="O112" s="73"/>
    </row>
    <row r="113" spans="1:15" s="33" customFormat="1" x14ac:dyDescent="0.25">
      <c r="A113" s="40">
        <v>43565</v>
      </c>
      <c r="B113" s="40">
        <v>43568</v>
      </c>
      <c r="C113" s="73">
        <v>9080</v>
      </c>
      <c r="D113" s="71" t="s">
        <v>89</v>
      </c>
      <c r="E113" s="1">
        <v>375</v>
      </c>
      <c r="F113" s="1">
        <v>109</v>
      </c>
      <c r="G113" s="71" t="s">
        <v>89</v>
      </c>
      <c r="H113" s="73">
        <v>1750</v>
      </c>
      <c r="I113" s="1">
        <v>0</v>
      </c>
      <c r="J113" s="1">
        <v>0</v>
      </c>
      <c r="K113" s="72" t="s">
        <v>48</v>
      </c>
      <c r="L113" s="73">
        <v>501</v>
      </c>
      <c r="M113" s="73">
        <v>874190</v>
      </c>
      <c r="N113" s="73"/>
      <c r="O113" s="73"/>
    </row>
    <row r="114" spans="1:15" s="33" customFormat="1" x14ac:dyDescent="0.25">
      <c r="A114" s="40">
        <v>43566</v>
      </c>
      <c r="B114" s="40">
        <v>43569</v>
      </c>
      <c r="C114" s="73">
        <v>9590</v>
      </c>
      <c r="D114" s="71" t="s">
        <v>89</v>
      </c>
      <c r="E114" s="1">
        <v>268</v>
      </c>
      <c r="F114" s="1">
        <v>258</v>
      </c>
      <c r="G114" s="71" t="s">
        <v>89</v>
      </c>
      <c r="H114" s="73">
        <v>1750</v>
      </c>
      <c r="I114" s="1">
        <v>0</v>
      </c>
      <c r="J114" s="1">
        <v>0</v>
      </c>
      <c r="K114" s="72" t="s">
        <v>48</v>
      </c>
      <c r="L114" s="73">
        <v>424</v>
      </c>
      <c r="M114" s="73">
        <v>681</v>
      </c>
      <c r="N114" s="73">
        <v>190</v>
      </c>
      <c r="O114" s="73"/>
    </row>
    <row r="115" spans="1:15" s="33" customFormat="1" x14ac:dyDescent="0.25">
      <c r="A115" s="40">
        <v>43567</v>
      </c>
      <c r="B115" s="40">
        <v>43570</v>
      </c>
      <c r="C115" s="73">
        <v>8660</v>
      </c>
      <c r="D115" s="71" t="s">
        <v>89</v>
      </c>
      <c r="E115" s="1">
        <v>272</v>
      </c>
      <c r="F115" s="1">
        <v>1765</v>
      </c>
      <c r="G115" s="71" t="s">
        <v>89</v>
      </c>
      <c r="H115" s="73">
        <v>1750</v>
      </c>
      <c r="I115" s="1">
        <v>0</v>
      </c>
      <c r="J115" s="1">
        <v>0</v>
      </c>
      <c r="K115" s="72" t="s">
        <v>48</v>
      </c>
      <c r="L115" s="73">
        <v>401</v>
      </c>
      <c r="M115" s="73">
        <v>874</v>
      </c>
      <c r="N115" s="73">
        <v>190</v>
      </c>
      <c r="O115" s="73"/>
    </row>
    <row r="116" spans="1:15" s="33" customFormat="1" x14ac:dyDescent="0.25">
      <c r="A116" s="40">
        <v>43568</v>
      </c>
      <c r="B116" s="40">
        <v>43571</v>
      </c>
      <c r="C116" s="73">
        <v>8360</v>
      </c>
      <c r="D116" s="71" t="s">
        <v>89</v>
      </c>
      <c r="E116" s="73">
        <v>2147</v>
      </c>
      <c r="F116" s="73">
        <v>2163</v>
      </c>
      <c r="G116" s="71" t="s">
        <v>89</v>
      </c>
      <c r="H116" s="73">
        <v>1750</v>
      </c>
      <c r="I116" s="1">
        <v>0</v>
      </c>
      <c r="J116" s="1">
        <v>0</v>
      </c>
      <c r="K116" s="72" t="s">
        <v>48</v>
      </c>
      <c r="L116" s="73">
        <v>501</v>
      </c>
      <c r="M116" s="73">
        <v>874190</v>
      </c>
      <c r="N116" s="73"/>
      <c r="O116" s="73"/>
    </row>
    <row r="117" spans="1:15" s="33" customFormat="1" x14ac:dyDescent="0.25">
      <c r="A117" s="40">
        <v>43569</v>
      </c>
      <c r="B117" s="40">
        <v>43572</v>
      </c>
      <c r="C117" s="73">
        <v>10600</v>
      </c>
      <c r="D117" s="71" t="s">
        <v>89</v>
      </c>
      <c r="E117" s="73">
        <v>1921</v>
      </c>
      <c r="F117" s="1">
        <v>972</v>
      </c>
      <c r="G117" s="71" t="s">
        <v>89</v>
      </c>
      <c r="H117" s="73">
        <v>1750</v>
      </c>
      <c r="I117" s="1">
        <v>0</v>
      </c>
      <c r="J117" s="1">
        <v>0</v>
      </c>
      <c r="K117" s="72" t="s">
        <v>48</v>
      </c>
      <c r="L117" s="73">
        <v>625</v>
      </c>
      <c r="M117" s="73">
        <v>882</v>
      </c>
      <c r="N117" s="73">
        <v>190</v>
      </c>
      <c r="O117" s="73"/>
    </row>
    <row r="118" spans="1:15" s="33" customFormat="1" x14ac:dyDescent="0.25">
      <c r="A118" s="40">
        <v>43570</v>
      </c>
      <c r="B118" s="40">
        <v>43573</v>
      </c>
      <c r="C118" s="73">
        <v>12700</v>
      </c>
      <c r="D118" s="71" t="s">
        <v>89</v>
      </c>
      <c r="E118" s="1">
        <v>774</v>
      </c>
      <c r="F118" s="1">
        <v>44</v>
      </c>
      <c r="G118" s="71" t="s">
        <v>89</v>
      </c>
      <c r="H118" s="73">
        <v>1750</v>
      </c>
      <c r="I118" s="1">
        <v>0</v>
      </c>
      <c r="J118" s="1">
        <v>0</v>
      </c>
      <c r="K118" s="72" t="s">
        <v>48</v>
      </c>
      <c r="L118" s="73">
        <v>36</v>
      </c>
      <c r="M118" s="73">
        <v>1083</v>
      </c>
      <c r="N118" s="73">
        <v>190</v>
      </c>
      <c r="O118" s="73"/>
    </row>
    <row r="119" spans="1:15" s="33" customFormat="1" x14ac:dyDescent="0.25">
      <c r="A119" s="40">
        <v>43571</v>
      </c>
      <c r="B119" s="40">
        <v>43574</v>
      </c>
      <c r="C119" s="73">
        <v>27500</v>
      </c>
      <c r="D119" s="71" t="s">
        <v>89</v>
      </c>
      <c r="E119" s="73">
        <v>2761</v>
      </c>
      <c r="F119" s="73">
        <v>3800</v>
      </c>
      <c r="G119" s="71" t="s">
        <v>89</v>
      </c>
      <c r="H119" s="73">
        <v>1750</v>
      </c>
      <c r="I119" s="1">
        <v>0</v>
      </c>
      <c r="J119" s="1">
        <v>0</v>
      </c>
      <c r="K119" s="72" t="s">
        <v>48</v>
      </c>
      <c r="L119" s="73">
        <v>36</v>
      </c>
      <c r="M119" s="73">
        <v>1385</v>
      </c>
      <c r="N119" s="73">
        <v>190</v>
      </c>
      <c r="O119" s="73"/>
    </row>
    <row r="120" spans="1:15" s="33" customFormat="1" x14ac:dyDescent="0.25">
      <c r="A120" s="40">
        <v>43572</v>
      </c>
      <c r="B120" s="40">
        <v>43575</v>
      </c>
      <c r="C120" s="73">
        <v>35800</v>
      </c>
      <c r="D120" s="71" t="s">
        <v>89</v>
      </c>
      <c r="E120" s="73">
        <v>2150</v>
      </c>
      <c r="F120" s="73">
        <v>3050</v>
      </c>
      <c r="G120" s="71" t="s">
        <v>89</v>
      </c>
      <c r="H120" s="73">
        <v>1750</v>
      </c>
      <c r="I120" s="1">
        <v>0</v>
      </c>
      <c r="J120" s="1">
        <v>0</v>
      </c>
      <c r="K120" s="72" t="s">
        <v>63</v>
      </c>
      <c r="L120" s="73">
        <v>699</v>
      </c>
      <c r="M120" s="73">
        <v>1499</v>
      </c>
      <c r="N120" s="73">
        <v>190</v>
      </c>
      <c r="O120" s="73"/>
    </row>
    <row r="121" spans="1:15" s="33" customFormat="1" x14ac:dyDescent="0.25">
      <c r="A121" s="40">
        <v>43573</v>
      </c>
      <c r="B121" s="40">
        <v>43576</v>
      </c>
      <c r="C121" s="73">
        <v>24600</v>
      </c>
      <c r="D121" s="71" t="s">
        <v>89</v>
      </c>
      <c r="E121" s="73">
        <v>2690</v>
      </c>
      <c r="F121" s="73">
        <v>3575</v>
      </c>
      <c r="G121" s="71" t="s">
        <v>89</v>
      </c>
      <c r="H121" s="73">
        <v>1750</v>
      </c>
      <c r="I121" s="1">
        <v>0</v>
      </c>
      <c r="J121" s="1">
        <v>0</v>
      </c>
      <c r="K121" s="72" t="s">
        <v>63</v>
      </c>
      <c r="L121" s="73">
        <v>699</v>
      </c>
      <c r="M121" s="73">
        <v>1499</v>
      </c>
      <c r="N121" s="73">
        <v>190</v>
      </c>
      <c r="O121" s="73"/>
    </row>
    <row r="122" spans="1:15" s="33" customFormat="1" x14ac:dyDescent="0.25">
      <c r="A122" s="40">
        <v>43574</v>
      </c>
      <c r="B122" s="40">
        <v>43577</v>
      </c>
      <c r="C122" s="73">
        <v>19200</v>
      </c>
      <c r="D122" s="71" t="s">
        <v>89</v>
      </c>
      <c r="E122" s="73">
        <v>2769</v>
      </c>
      <c r="F122" s="73">
        <v>1650</v>
      </c>
      <c r="G122" s="71" t="s">
        <v>89</v>
      </c>
      <c r="H122" s="73">
        <v>1750</v>
      </c>
      <c r="I122" s="1">
        <v>0</v>
      </c>
      <c r="J122" s="1">
        <v>0</v>
      </c>
      <c r="K122" s="72" t="s">
        <v>63</v>
      </c>
      <c r="L122" s="73">
        <v>699</v>
      </c>
      <c r="M122" s="73">
        <v>1499</v>
      </c>
      <c r="N122" s="73">
        <v>190</v>
      </c>
      <c r="O122" s="73"/>
    </row>
    <row r="123" spans="1:15" s="33" customFormat="1" x14ac:dyDescent="0.25">
      <c r="A123" s="40">
        <v>43575</v>
      </c>
      <c r="B123" s="40">
        <v>43578</v>
      </c>
      <c r="C123" s="73">
        <v>16300</v>
      </c>
      <c r="D123" s="71" t="s">
        <v>89</v>
      </c>
      <c r="E123" s="73">
        <v>1040</v>
      </c>
      <c r="F123" s="73">
        <v>326</v>
      </c>
      <c r="G123" s="71" t="s">
        <v>89</v>
      </c>
      <c r="H123" s="73">
        <v>1750</v>
      </c>
      <c r="I123" s="1">
        <v>0</v>
      </c>
      <c r="J123" s="1">
        <v>0</v>
      </c>
      <c r="K123" s="72" t="s">
        <v>63</v>
      </c>
      <c r="L123" s="73">
        <v>699</v>
      </c>
      <c r="M123" s="73">
        <v>1499</v>
      </c>
      <c r="N123" s="73">
        <v>190</v>
      </c>
      <c r="O123" s="73"/>
    </row>
    <row r="124" spans="1:15" s="33" customFormat="1" x14ac:dyDescent="0.25">
      <c r="A124" s="40">
        <v>43576</v>
      </c>
      <c r="B124" s="40">
        <v>43579</v>
      </c>
      <c r="C124" s="73">
        <v>20300</v>
      </c>
      <c r="D124" s="71" t="s">
        <v>89</v>
      </c>
      <c r="E124" s="73">
        <v>0</v>
      </c>
      <c r="F124" s="73">
        <v>34</v>
      </c>
      <c r="G124" s="71" t="s">
        <v>89</v>
      </c>
      <c r="H124" s="73">
        <v>1750</v>
      </c>
      <c r="I124" s="1">
        <v>0</v>
      </c>
      <c r="J124" s="1">
        <v>0</v>
      </c>
      <c r="K124" s="72" t="s">
        <v>63</v>
      </c>
      <c r="L124" s="73">
        <v>699</v>
      </c>
      <c r="M124" s="73">
        <v>1499</v>
      </c>
      <c r="N124" s="73">
        <v>190</v>
      </c>
      <c r="O124" s="73"/>
    </row>
    <row r="125" spans="1:15" s="33" customFormat="1" x14ac:dyDescent="0.25">
      <c r="A125" s="40">
        <v>43577</v>
      </c>
      <c r="B125" s="40">
        <v>43580</v>
      </c>
      <c r="C125" s="73">
        <v>30700</v>
      </c>
      <c r="D125" s="71" t="s">
        <v>89</v>
      </c>
      <c r="E125" s="73">
        <v>907</v>
      </c>
      <c r="F125" s="73">
        <v>23</v>
      </c>
      <c r="G125" s="71" t="s">
        <v>89</v>
      </c>
      <c r="H125" s="73">
        <v>1750</v>
      </c>
      <c r="I125" s="1">
        <v>0</v>
      </c>
      <c r="J125" s="1">
        <v>0</v>
      </c>
      <c r="K125" s="72" t="s">
        <v>63</v>
      </c>
      <c r="L125" s="73">
        <v>699</v>
      </c>
      <c r="M125" s="73">
        <v>1499</v>
      </c>
      <c r="N125" s="73">
        <v>190</v>
      </c>
      <c r="O125" s="73"/>
    </row>
    <row r="126" spans="1:15" s="33" customFormat="1" x14ac:dyDescent="0.25">
      <c r="A126" s="40">
        <v>43578</v>
      </c>
      <c r="B126" s="40">
        <v>43581</v>
      </c>
      <c r="C126" s="73">
        <v>24300</v>
      </c>
      <c r="D126" s="71" t="s">
        <v>89</v>
      </c>
      <c r="E126" s="73">
        <v>1046</v>
      </c>
      <c r="F126" s="73">
        <v>16</v>
      </c>
      <c r="G126" s="71" t="s">
        <v>89</v>
      </c>
      <c r="H126" s="73">
        <v>1750</v>
      </c>
      <c r="I126" s="1">
        <v>0</v>
      </c>
      <c r="J126" s="1">
        <v>0</v>
      </c>
      <c r="K126" s="72" t="s">
        <v>63</v>
      </c>
      <c r="L126" s="73">
        <v>699</v>
      </c>
      <c r="M126" s="73">
        <v>1499</v>
      </c>
      <c r="N126" s="73">
        <v>190</v>
      </c>
      <c r="O126" s="73"/>
    </row>
    <row r="127" spans="1:15" s="33" customFormat="1" x14ac:dyDescent="0.25">
      <c r="A127" s="40">
        <v>43579</v>
      </c>
      <c r="B127" s="40">
        <v>43582</v>
      </c>
      <c r="C127" s="73">
        <v>18200</v>
      </c>
      <c r="D127" s="71" t="s">
        <v>89</v>
      </c>
      <c r="E127" s="73">
        <v>684</v>
      </c>
      <c r="F127" s="73">
        <v>600</v>
      </c>
      <c r="G127" s="71" t="s">
        <v>89</v>
      </c>
      <c r="H127" s="73">
        <v>1750</v>
      </c>
      <c r="I127" s="1">
        <v>0</v>
      </c>
      <c r="J127" s="1">
        <v>0</v>
      </c>
      <c r="K127" s="72" t="s">
        <v>63</v>
      </c>
      <c r="L127" s="73">
        <v>699</v>
      </c>
      <c r="M127" s="73">
        <v>1499</v>
      </c>
      <c r="N127" s="73">
        <v>190</v>
      </c>
      <c r="O127" s="73"/>
    </row>
    <row r="128" spans="1:15" s="33" customFormat="1" x14ac:dyDescent="0.25">
      <c r="A128" s="40">
        <v>43580</v>
      </c>
      <c r="B128" s="40">
        <v>43583</v>
      </c>
      <c r="C128" s="73">
        <v>15400</v>
      </c>
      <c r="D128" s="71" t="s">
        <v>89</v>
      </c>
      <c r="E128" s="73">
        <v>1136</v>
      </c>
      <c r="F128" s="73">
        <v>1250</v>
      </c>
      <c r="G128" s="71" t="s">
        <v>89</v>
      </c>
      <c r="H128" s="73">
        <v>1750</v>
      </c>
      <c r="I128" s="1">
        <v>0</v>
      </c>
      <c r="J128" s="1">
        <v>0</v>
      </c>
      <c r="K128" s="72" t="s">
        <v>63</v>
      </c>
      <c r="L128" s="73">
        <v>699</v>
      </c>
      <c r="M128" s="73">
        <v>1499</v>
      </c>
      <c r="N128" s="73">
        <v>190</v>
      </c>
      <c r="O128" s="73"/>
    </row>
    <row r="129" spans="1:15" s="33" customFormat="1" x14ac:dyDescent="0.25">
      <c r="A129" s="40">
        <v>43581</v>
      </c>
      <c r="B129" s="40">
        <v>43584</v>
      </c>
      <c r="C129" s="73">
        <v>13800</v>
      </c>
      <c r="D129" s="71" t="s">
        <v>89</v>
      </c>
      <c r="E129" s="73">
        <v>1962</v>
      </c>
      <c r="F129" s="73">
        <v>444</v>
      </c>
      <c r="G129" s="71" t="s">
        <v>89</v>
      </c>
      <c r="H129" s="73">
        <v>1750</v>
      </c>
      <c r="I129" s="1">
        <v>0</v>
      </c>
      <c r="J129" s="1">
        <v>0</v>
      </c>
      <c r="K129" s="72" t="s">
        <v>63</v>
      </c>
      <c r="L129" s="73">
        <v>699</v>
      </c>
      <c r="M129" s="73">
        <v>1499</v>
      </c>
      <c r="N129" s="73">
        <v>190</v>
      </c>
      <c r="O129" s="1"/>
    </row>
    <row r="130" spans="1:15" s="33" customFormat="1" x14ac:dyDescent="0.25">
      <c r="A130" s="40">
        <v>43582</v>
      </c>
      <c r="B130" s="40">
        <v>43585</v>
      </c>
      <c r="C130" s="73">
        <v>12300</v>
      </c>
      <c r="D130" s="71" t="s">
        <v>89</v>
      </c>
      <c r="E130" s="73">
        <v>1321</v>
      </c>
      <c r="F130" s="73">
        <v>199</v>
      </c>
      <c r="G130" s="71" t="s">
        <v>89</v>
      </c>
      <c r="H130" s="73">
        <v>1750</v>
      </c>
      <c r="I130" s="1">
        <v>0</v>
      </c>
      <c r="J130" s="1">
        <v>0</v>
      </c>
      <c r="K130" s="72" t="s">
        <v>63</v>
      </c>
      <c r="L130" s="73">
        <v>699</v>
      </c>
      <c r="M130" s="73">
        <v>1499</v>
      </c>
      <c r="N130" s="73">
        <v>190</v>
      </c>
      <c r="O130" s="1"/>
    </row>
    <row r="131" spans="1:15" s="33" customFormat="1" x14ac:dyDescent="0.25">
      <c r="A131" s="40">
        <v>43583</v>
      </c>
      <c r="B131" s="40">
        <v>43586</v>
      </c>
      <c r="C131" s="73">
        <v>19800</v>
      </c>
      <c r="D131" s="71" t="s">
        <v>89</v>
      </c>
      <c r="E131" s="73">
        <v>1060</v>
      </c>
      <c r="F131" s="73">
        <v>199</v>
      </c>
      <c r="G131" s="71" t="s">
        <v>89</v>
      </c>
      <c r="H131" s="73">
        <v>1750</v>
      </c>
      <c r="I131" s="1">
        <v>0</v>
      </c>
      <c r="J131" s="1">
        <v>0</v>
      </c>
      <c r="K131" s="72" t="s">
        <v>63</v>
      </c>
      <c r="L131" s="73">
        <v>699</v>
      </c>
      <c r="M131" s="73">
        <v>1499</v>
      </c>
      <c r="N131" s="73">
        <v>190</v>
      </c>
      <c r="O131" s="1"/>
    </row>
    <row r="132" spans="1:15" s="33" customFormat="1" x14ac:dyDescent="0.25">
      <c r="A132" s="40">
        <v>43584</v>
      </c>
      <c r="B132" s="40">
        <v>43587</v>
      </c>
      <c r="C132" s="71">
        <v>19100</v>
      </c>
      <c r="D132" s="71" t="s">
        <v>89</v>
      </c>
      <c r="E132" s="71">
        <v>1063</v>
      </c>
      <c r="F132" s="71">
        <v>197</v>
      </c>
      <c r="G132" s="71" t="s">
        <v>89</v>
      </c>
      <c r="H132" s="73">
        <v>1750</v>
      </c>
      <c r="I132" s="1">
        <v>0</v>
      </c>
      <c r="J132" s="1">
        <v>0</v>
      </c>
      <c r="K132" s="72" t="s">
        <v>63</v>
      </c>
      <c r="L132" s="73">
        <v>699</v>
      </c>
      <c r="M132" s="73">
        <v>1499</v>
      </c>
      <c r="N132" s="73">
        <v>190</v>
      </c>
      <c r="O132" s="1"/>
    </row>
    <row r="133" spans="1:15" s="33" customFormat="1" x14ac:dyDescent="0.25">
      <c r="A133" s="40">
        <v>43585</v>
      </c>
      <c r="B133" s="40">
        <v>43588</v>
      </c>
      <c r="C133" s="71">
        <v>16400</v>
      </c>
      <c r="D133" s="71" t="s">
        <v>89</v>
      </c>
      <c r="E133" s="71">
        <v>1070</v>
      </c>
      <c r="F133" s="71">
        <v>73</v>
      </c>
      <c r="G133" s="71" t="s">
        <v>89</v>
      </c>
      <c r="H133" s="73">
        <v>1750</v>
      </c>
      <c r="I133" s="1">
        <v>0</v>
      </c>
      <c r="J133" s="1">
        <v>0</v>
      </c>
      <c r="K133" s="72" t="s">
        <v>63</v>
      </c>
      <c r="L133" s="73">
        <v>699</v>
      </c>
      <c r="M133" s="73">
        <v>1499</v>
      </c>
      <c r="N133" s="73">
        <v>190</v>
      </c>
      <c r="O133" s="1"/>
    </row>
    <row r="134" spans="1:15" s="33" customFormat="1" x14ac:dyDescent="0.25">
      <c r="A134" s="40">
        <v>43586</v>
      </c>
      <c r="B134" s="40">
        <v>43589</v>
      </c>
      <c r="C134" s="71">
        <v>13800</v>
      </c>
      <c r="D134" s="71" t="s">
        <v>89</v>
      </c>
      <c r="E134" s="71">
        <v>1558</v>
      </c>
      <c r="F134" s="71">
        <v>154</v>
      </c>
      <c r="G134" s="71" t="s">
        <v>89</v>
      </c>
      <c r="H134" s="73">
        <v>1750</v>
      </c>
      <c r="I134" s="1">
        <v>0</v>
      </c>
      <c r="J134" s="1">
        <v>0</v>
      </c>
      <c r="K134" s="72" t="s">
        <v>63</v>
      </c>
      <c r="L134" s="73">
        <v>699</v>
      </c>
      <c r="M134" s="73">
        <v>1499</v>
      </c>
      <c r="N134" s="73">
        <v>190</v>
      </c>
      <c r="O134" s="1"/>
    </row>
    <row r="135" spans="1:15" s="33" customFormat="1" x14ac:dyDescent="0.25">
      <c r="A135" s="40">
        <v>43587</v>
      </c>
      <c r="B135" s="40">
        <v>43590</v>
      </c>
      <c r="C135" s="71">
        <v>12600</v>
      </c>
      <c r="D135" s="71" t="s">
        <v>89</v>
      </c>
      <c r="E135" s="71">
        <v>1098</v>
      </c>
      <c r="F135" s="71">
        <v>326</v>
      </c>
      <c r="G135" s="71" t="s">
        <v>89</v>
      </c>
      <c r="H135" s="73">
        <v>1750</v>
      </c>
      <c r="I135" s="1">
        <v>0</v>
      </c>
      <c r="J135" s="1">
        <v>0</v>
      </c>
      <c r="K135" s="72" t="s">
        <v>63</v>
      </c>
      <c r="L135" s="73">
        <v>699</v>
      </c>
      <c r="M135" s="73">
        <v>1499</v>
      </c>
      <c r="N135" s="73">
        <v>190</v>
      </c>
      <c r="O135" s="1"/>
    </row>
    <row r="136" spans="1:15" s="33" customFormat="1" x14ac:dyDescent="0.25">
      <c r="A136" s="40">
        <v>43588</v>
      </c>
      <c r="B136" s="40">
        <v>43591</v>
      </c>
      <c r="C136" s="71">
        <v>11300</v>
      </c>
      <c r="D136" s="71" t="s">
        <v>89</v>
      </c>
      <c r="E136" s="71">
        <v>1100</v>
      </c>
      <c r="F136" s="71">
        <v>874</v>
      </c>
      <c r="G136" s="71" t="s">
        <v>89</v>
      </c>
      <c r="H136" s="73">
        <v>1750</v>
      </c>
      <c r="I136" s="1">
        <v>0</v>
      </c>
      <c r="J136" s="1">
        <v>0</v>
      </c>
      <c r="K136" s="72" t="s">
        <v>63</v>
      </c>
      <c r="L136" s="73">
        <v>699</v>
      </c>
      <c r="M136" s="73">
        <v>1499</v>
      </c>
      <c r="N136" s="73">
        <v>190</v>
      </c>
      <c r="O136" s="1"/>
    </row>
    <row r="137" spans="1:15" s="33" customFormat="1" x14ac:dyDescent="0.25">
      <c r="A137" s="40">
        <v>43589</v>
      </c>
      <c r="B137" s="40">
        <v>43592</v>
      </c>
      <c r="C137" s="71">
        <v>10900</v>
      </c>
      <c r="D137" s="71" t="s">
        <v>89</v>
      </c>
      <c r="E137" s="71">
        <v>1704</v>
      </c>
      <c r="F137" s="71">
        <v>238</v>
      </c>
      <c r="G137" s="71" t="s">
        <v>89</v>
      </c>
      <c r="H137" s="73">
        <v>1750</v>
      </c>
      <c r="I137" s="1">
        <v>0</v>
      </c>
      <c r="J137" s="1">
        <v>0</v>
      </c>
      <c r="K137" s="72" t="s">
        <v>63</v>
      </c>
      <c r="L137" s="73">
        <v>699</v>
      </c>
      <c r="M137" s="73">
        <v>1499</v>
      </c>
      <c r="N137" s="73">
        <v>190</v>
      </c>
      <c r="O137" s="1"/>
    </row>
    <row r="138" spans="1:15" s="33" customFormat="1" x14ac:dyDescent="0.25">
      <c r="A138" s="40">
        <v>43590</v>
      </c>
      <c r="B138" s="40">
        <v>43593</v>
      </c>
      <c r="C138" s="71">
        <v>10600</v>
      </c>
      <c r="D138" s="71" t="s">
        <v>89</v>
      </c>
      <c r="E138" s="71">
        <v>1700</v>
      </c>
      <c r="F138" s="71">
        <v>247</v>
      </c>
      <c r="G138" s="71" t="s">
        <v>89</v>
      </c>
      <c r="H138" s="73">
        <v>1750</v>
      </c>
      <c r="I138" s="1">
        <v>0</v>
      </c>
      <c r="J138" s="1">
        <v>0</v>
      </c>
      <c r="K138" s="72" t="s">
        <v>63</v>
      </c>
      <c r="L138" s="73">
        <v>699</v>
      </c>
      <c r="M138" s="73">
        <v>1499</v>
      </c>
      <c r="N138" s="73">
        <v>190</v>
      </c>
      <c r="O138" s="1"/>
    </row>
    <row r="139" spans="1:15" s="33" customFormat="1" x14ac:dyDescent="0.25">
      <c r="A139" s="40">
        <v>43591</v>
      </c>
      <c r="B139" s="40">
        <v>43594</v>
      </c>
      <c r="C139" s="73">
        <v>12100</v>
      </c>
      <c r="D139" s="71" t="s">
        <v>89</v>
      </c>
      <c r="E139" s="73">
        <v>1073</v>
      </c>
      <c r="F139" s="1">
        <v>94</v>
      </c>
      <c r="G139" s="71" t="s">
        <v>89</v>
      </c>
      <c r="H139" s="73">
        <v>1750</v>
      </c>
      <c r="I139" s="1">
        <v>0</v>
      </c>
      <c r="J139" s="1">
        <v>0</v>
      </c>
      <c r="K139" s="72" t="s">
        <v>63</v>
      </c>
      <c r="L139" s="73">
        <v>699</v>
      </c>
      <c r="M139" s="73">
        <v>1499</v>
      </c>
      <c r="N139" s="73">
        <v>190</v>
      </c>
      <c r="O139" s="1"/>
    </row>
    <row r="140" spans="1:15" s="33" customFormat="1" x14ac:dyDescent="0.25">
      <c r="A140" s="40">
        <v>43592</v>
      </c>
      <c r="B140" s="40">
        <v>43595</v>
      </c>
      <c r="C140" s="73">
        <v>14500</v>
      </c>
      <c r="D140" s="71" t="s">
        <v>89</v>
      </c>
      <c r="E140" s="73">
        <v>1084</v>
      </c>
      <c r="F140" s="1">
        <v>249</v>
      </c>
      <c r="G140" s="71" t="s">
        <v>89</v>
      </c>
      <c r="H140" s="73">
        <v>1750</v>
      </c>
      <c r="I140" s="1">
        <v>0</v>
      </c>
      <c r="J140" s="1">
        <v>0</v>
      </c>
      <c r="K140" s="72" t="s">
        <v>63</v>
      </c>
      <c r="L140" s="73">
        <v>699</v>
      </c>
      <c r="M140" s="73">
        <v>1499</v>
      </c>
      <c r="N140" s="73">
        <v>190</v>
      </c>
      <c r="O140" s="1"/>
    </row>
    <row r="141" spans="1:15" s="33" customFormat="1" x14ac:dyDescent="0.25">
      <c r="A141" s="40">
        <v>43593</v>
      </c>
      <c r="B141" s="40">
        <v>43596</v>
      </c>
      <c r="C141" s="73">
        <v>13300</v>
      </c>
      <c r="D141" s="71" t="s">
        <v>89</v>
      </c>
      <c r="E141" s="1">
        <v>986</v>
      </c>
      <c r="F141" s="1">
        <v>296</v>
      </c>
      <c r="G141" s="71" t="s">
        <v>89</v>
      </c>
      <c r="H141" s="73">
        <v>1750</v>
      </c>
      <c r="I141" s="1">
        <v>0</v>
      </c>
      <c r="J141" s="1">
        <v>0</v>
      </c>
      <c r="K141" s="72" t="s">
        <v>63</v>
      </c>
      <c r="L141" s="73">
        <v>699</v>
      </c>
      <c r="M141" s="73">
        <v>1499</v>
      </c>
      <c r="N141" s="73">
        <v>190</v>
      </c>
      <c r="O141" s="1"/>
    </row>
    <row r="142" spans="1:15" s="33" customFormat="1" x14ac:dyDescent="0.25">
      <c r="A142" s="40">
        <v>43594</v>
      </c>
      <c r="B142" s="40">
        <v>43597</v>
      </c>
      <c r="C142" s="73">
        <v>12100</v>
      </c>
      <c r="D142" s="71" t="s">
        <v>89</v>
      </c>
      <c r="E142" s="1">
        <v>646</v>
      </c>
      <c r="F142" s="1">
        <v>343</v>
      </c>
      <c r="G142" s="71" t="s">
        <v>89</v>
      </c>
      <c r="H142" s="73">
        <v>1750</v>
      </c>
      <c r="I142" s="1">
        <v>0</v>
      </c>
      <c r="J142" s="1">
        <v>0</v>
      </c>
      <c r="K142" s="72" t="s">
        <v>63</v>
      </c>
      <c r="L142" s="73">
        <v>699</v>
      </c>
      <c r="M142" s="73">
        <v>1499</v>
      </c>
      <c r="N142" s="73">
        <v>190</v>
      </c>
      <c r="O142" s="1"/>
    </row>
    <row r="143" spans="1:15" s="33" customFormat="1" x14ac:dyDescent="0.25">
      <c r="A143" s="40">
        <v>43595</v>
      </c>
      <c r="B143" s="40">
        <v>43598</v>
      </c>
      <c r="C143" s="73">
        <v>9780</v>
      </c>
      <c r="D143" s="71" t="s">
        <v>89</v>
      </c>
      <c r="E143" s="1">
        <v>592</v>
      </c>
      <c r="F143" s="1">
        <v>490</v>
      </c>
      <c r="G143" s="71" t="s">
        <v>89</v>
      </c>
      <c r="H143" s="73">
        <v>1750</v>
      </c>
      <c r="I143" s="1">
        <v>0</v>
      </c>
      <c r="J143" s="1">
        <v>0</v>
      </c>
      <c r="K143" s="72" t="s">
        <v>63</v>
      </c>
      <c r="L143" s="73">
        <v>699</v>
      </c>
      <c r="M143" s="73">
        <v>1499</v>
      </c>
      <c r="N143" s="73">
        <v>190</v>
      </c>
      <c r="O143" s="1"/>
    </row>
    <row r="144" spans="1:15" s="33" customFormat="1" x14ac:dyDescent="0.25">
      <c r="A144" s="40">
        <v>43596</v>
      </c>
      <c r="B144" s="40">
        <v>43599</v>
      </c>
      <c r="C144" s="73">
        <v>9150</v>
      </c>
      <c r="D144" s="71" t="s">
        <v>89</v>
      </c>
      <c r="E144" s="73">
        <v>1329</v>
      </c>
      <c r="F144" s="1">
        <v>818</v>
      </c>
      <c r="G144" s="71" t="s">
        <v>89</v>
      </c>
      <c r="H144" s="73">
        <v>1750</v>
      </c>
      <c r="I144" s="1">
        <v>0</v>
      </c>
      <c r="J144" s="1">
        <v>0</v>
      </c>
      <c r="K144" s="72" t="s">
        <v>63</v>
      </c>
      <c r="L144" s="73">
        <v>699</v>
      </c>
      <c r="M144" s="73">
        <v>1499</v>
      </c>
      <c r="N144" s="73">
        <v>190</v>
      </c>
      <c r="O144" s="1"/>
    </row>
    <row r="145" spans="1:15" s="33" customFormat="1" ht="17.850000000000001" customHeight="1" x14ac:dyDescent="0.25">
      <c r="A145" s="40">
        <v>43597</v>
      </c>
      <c r="B145" s="40">
        <v>43600</v>
      </c>
      <c r="C145" s="73">
        <v>9150</v>
      </c>
      <c r="D145" s="71" t="s">
        <v>89</v>
      </c>
      <c r="E145" s="1">
        <v>945</v>
      </c>
      <c r="F145" s="1">
        <v>2568</v>
      </c>
      <c r="G145" s="71" t="s">
        <v>89</v>
      </c>
      <c r="H145" s="73">
        <v>1750</v>
      </c>
      <c r="I145" s="1">
        <v>0</v>
      </c>
      <c r="J145" s="1">
        <v>0</v>
      </c>
      <c r="K145" s="72" t="s">
        <v>63</v>
      </c>
      <c r="L145" s="73">
        <v>699</v>
      </c>
      <c r="M145" s="73">
        <v>1499</v>
      </c>
      <c r="N145" s="73">
        <v>190</v>
      </c>
      <c r="O145" s="1"/>
    </row>
    <row r="146" spans="1:15" s="33" customFormat="1" ht="15.95" customHeight="1" x14ac:dyDescent="0.25">
      <c r="A146" s="40">
        <v>43598</v>
      </c>
      <c r="B146" s="40">
        <v>43601</v>
      </c>
      <c r="C146" s="73">
        <v>9490</v>
      </c>
      <c r="D146" s="71" t="s">
        <v>89</v>
      </c>
      <c r="E146" s="73">
        <v>2238</v>
      </c>
      <c r="F146" s="1" t="s">
        <v>91</v>
      </c>
      <c r="G146" s="71" t="s">
        <v>89</v>
      </c>
      <c r="H146" s="73">
        <v>1750</v>
      </c>
      <c r="I146" s="1">
        <v>0</v>
      </c>
      <c r="J146" s="1">
        <v>0</v>
      </c>
      <c r="K146" s="72" t="s">
        <v>63</v>
      </c>
      <c r="L146" s="73">
        <v>699</v>
      </c>
      <c r="M146" s="73">
        <v>1499</v>
      </c>
      <c r="N146" s="73">
        <v>190</v>
      </c>
      <c r="O146" s="1"/>
    </row>
    <row r="147" spans="1:15" s="33" customFormat="1" x14ac:dyDescent="0.25">
      <c r="A147" s="40">
        <v>43599</v>
      </c>
      <c r="B147" s="40">
        <v>43602</v>
      </c>
      <c r="C147" s="73">
        <v>17800</v>
      </c>
      <c r="D147" s="71" t="s">
        <v>89</v>
      </c>
      <c r="E147" s="73">
        <v>2077</v>
      </c>
      <c r="F147" s="1">
        <v>91</v>
      </c>
      <c r="G147" s="71" t="s">
        <v>89</v>
      </c>
      <c r="H147" s="73">
        <v>1750</v>
      </c>
      <c r="I147" s="1">
        <v>0</v>
      </c>
      <c r="J147" s="1">
        <v>0</v>
      </c>
      <c r="K147" s="72" t="s">
        <v>63</v>
      </c>
      <c r="L147" s="73">
        <v>699</v>
      </c>
      <c r="M147" s="73">
        <v>1499</v>
      </c>
      <c r="N147" s="73">
        <v>190</v>
      </c>
      <c r="O147" s="1"/>
    </row>
    <row r="148" spans="1:15" s="33" customFormat="1" x14ac:dyDescent="0.25">
      <c r="A148" s="40">
        <v>43600</v>
      </c>
      <c r="B148" s="40">
        <v>43603</v>
      </c>
      <c r="C148" s="73">
        <v>26400</v>
      </c>
      <c r="D148" s="71" t="s">
        <v>89</v>
      </c>
      <c r="E148" s="73">
        <v>2077</v>
      </c>
      <c r="F148" s="1">
        <v>9</v>
      </c>
      <c r="G148" s="71" t="s">
        <v>89</v>
      </c>
      <c r="H148" s="73">
        <v>1750</v>
      </c>
      <c r="I148" s="1">
        <v>0</v>
      </c>
      <c r="J148" s="1">
        <v>0</v>
      </c>
      <c r="K148" s="72" t="s">
        <v>63</v>
      </c>
      <c r="L148" s="73">
        <v>699</v>
      </c>
      <c r="M148" s="73">
        <v>1499</v>
      </c>
      <c r="N148" s="73">
        <v>190</v>
      </c>
      <c r="O148" s="1"/>
    </row>
    <row r="149" spans="1:15" s="33" customFormat="1" x14ac:dyDescent="0.25">
      <c r="A149" s="40">
        <v>43601</v>
      </c>
      <c r="B149" s="40">
        <v>43604</v>
      </c>
      <c r="C149" s="73">
        <v>23500</v>
      </c>
      <c r="D149" s="71" t="s">
        <v>89</v>
      </c>
      <c r="E149" s="73">
        <v>2040</v>
      </c>
      <c r="F149" s="1">
        <v>57</v>
      </c>
      <c r="G149" s="71" t="s">
        <v>89</v>
      </c>
      <c r="H149" s="73">
        <v>1750</v>
      </c>
      <c r="I149" s="1">
        <v>0</v>
      </c>
      <c r="J149" s="1">
        <v>0</v>
      </c>
      <c r="K149" s="72" t="s">
        <v>63</v>
      </c>
      <c r="L149" s="73">
        <v>699</v>
      </c>
      <c r="M149" s="73">
        <v>1499</v>
      </c>
      <c r="N149" s="73">
        <v>190</v>
      </c>
      <c r="O149" s="1"/>
    </row>
    <row r="150" spans="1:15" s="33" customFormat="1" x14ac:dyDescent="0.25">
      <c r="A150" s="40">
        <v>43602</v>
      </c>
      <c r="B150" s="40">
        <v>43605</v>
      </c>
      <c r="C150" s="73">
        <v>18600</v>
      </c>
      <c r="D150" s="71" t="s">
        <v>89</v>
      </c>
      <c r="E150" s="1">
        <v>2023</v>
      </c>
      <c r="F150" s="1">
        <v>98</v>
      </c>
      <c r="G150" s="71" t="s">
        <v>89</v>
      </c>
      <c r="H150" s="73">
        <v>1750</v>
      </c>
      <c r="I150" s="1">
        <v>0</v>
      </c>
      <c r="J150" s="1">
        <v>0</v>
      </c>
      <c r="K150" s="72" t="s">
        <v>63</v>
      </c>
      <c r="L150" s="73">
        <v>699</v>
      </c>
      <c r="M150" s="73">
        <v>1499</v>
      </c>
      <c r="N150" s="73">
        <v>190</v>
      </c>
      <c r="O150" s="1"/>
    </row>
    <row r="151" spans="1:15" s="33" customFormat="1" x14ac:dyDescent="0.25">
      <c r="A151" s="40">
        <v>43603</v>
      </c>
      <c r="B151" s="40">
        <v>43606</v>
      </c>
      <c r="C151" s="73">
        <v>15800</v>
      </c>
      <c r="D151" s="71" t="s">
        <v>89</v>
      </c>
      <c r="E151" s="1">
        <v>837</v>
      </c>
      <c r="F151" s="1">
        <v>25</v>
      </c>
      <c r="G151" s="71" t="s">
        <v>89</v>
      </c>
      <c r="H151" s="73">
        <v>1750</v>
      </c>
      <c r="I151" s="1">
        <v>0</v>
      </c>
      <c r="J151" s="1">
        <v>0</v>
      </c>
      <c r="K151" s="72" t="s">
        <v>63</v>
      </c>
      <c r="L151" s="73">
        <v>699</v>
      </c>
      <c r="M151" s="73">
        <v>1499</v>
      </c>
      <c r="N151" s="73">
        <v>190</v>
      </c>
      <c r="O151" s="1"/>
    </row>
    <row r="152" spans="1:15" s="33" customFormat="1" x14ac:dyDescent="0.25">
      <c r="A152" s="40">
        <v>43604</v>
      </c>
      <c r="B152" s="40">
        <v>43607</v>
      </c>
      <c r="C152" s="73">
        <v>14300</v>
      </c>
      <c r="D152" s="71" t="s">
        <v>89</v>
      </c>
      <c r="E152" s="1">
        <v>805</v>
      </c>
      <c r="F152" s="1">
        <v>48</v>
      </c>
      <c r="G152" s="71" t="s">
        <v>89</v>
      </c>
      <c r="H152" s="73">
        <v>1750</v>
      </c>
      <c r="I152" s="1">
        <v>0</v>
      </c>
      <c r="J152" s="1">
        <v>0</v>
      </c>
      <c r="K152" s="72" t="s">
        <v>63</v>
      </c>
      <c r="L152" s="73">
        <v>699</v>
      </c>
      <c r="M152" s="73">
        <v>1499</v>
      </c>
      <c r="N152" s="73">
        <v>190</v>
      </c>
      <c r="O152" s="1"/>
    </row>
    <row r="153" spans="1:15" s="33" customFormat="1" x14ac:dyDescent="0.25">
      <c r="A153" s="40">
        <v>43605</v>
      </c>
      <c r="B153" s="40">
        <v>43608</v>
      </c>
      <c r="C153" s="71">
        <v>12000</v>
      </c>
      <c r="D153" s="71" t="s">
        <v>89</v>
      </c>
      <c r="E153" s="71">
        <v>816</v>
      </c>
      <c r="F153" s="71">
        <v>22</v>
      </c>
      <c r="G153" s="71" t="s">
        <v>89</v>
      </c>
      <c r="H153" s="73">
        <v>1750</v>
      </c>
      <c r="I153" s="1">
        <v>0</v>
      </c>
      <c r="J153" s="1">
        <v>0</v>
      </c>
      <c r="K153" s="72" t="s">
        <v>63</v>
      </c>
      <c r="L153" s="73">
        <v>699</v>
      </c>
      <c r="M153" s="73">
        <v>1499</v>
      </c>
      <c r="N153" s="73">
        <v>190</v>
      </c>
      <c r="O153" s="1"/>
    </row>
    <row r="154" spans="1:15" s="33" customFormat="1" x14ac:dyDescent="0.25">
      <c r="A154" s="40">
        <v>43606</v>
      </c>
      <c r="B154" s="40">
        <v>43609</v>
      </c>
      <c r="C154" s="71">
        <v>11000</v>
      </c>
      <c r="D154" s="71" t="s">
        <v>89</v>
      </c>
      <c r="E154" s="71">
        <v>796</v>
      </c>
      <c r="F154" s="71">
        <v>23</v>
      </c>
      <c r="G154" s="71" t="s">
        <v>89</v>
      </c>
      <c r="H154" s="73">
        <v>1750</v>
      </c>
      <c r="I154" s="1">
        <v>0</v>
      </c>
      <c r="J154" s="1">
        <v>0</v>
      </c>
      <c r="K154" s="72" t="s">
        <v>63</v>
      </c>
      <c r="L154" s="73">
        <v>699</v>
      </c>
      <c r="M154" s="73">
        <v>1499</v>
      </c>
      <c r="N154" s="73">
        <v>190</v>
      </c>
      <c r="O154" s="1"/>
    </row>
    <row r="155" spans="1:15" s="33" customFormat="1" x14ac:dyDescent="0.25">
      <c r="A155" s="40">
        <v>43607</v>
      </c>
      <c r="B155" s="40">
        <v>43610</v>
      </c>
      <c r="C155" s="71">
        <v>11700</v>
      </c>
      <c r="D155" s="71" t="s">
        <v>89</v>
      </c>
      <c r="E155" s="71">
        <v>675</v>
      </c>
      <c r="F155" s="71">
        <v>139</v>
      </c>
      <c r="G155" s="71" t="s">
        <v>89</v>
      </c>
      <c r="H155" s="73">
        <v>1750</v>
      </c>
      <c r="I155" s="1">
        <v>0</v>
      </c>
      <c r="J155" s="1">
        <v>0</v>
      </c>
      <c r="K155" s="72" t="s">
        <v>63</v>
      </c>
      <c r="L155" s="73">
        <v>699</v>
      </c>
      <c r="M155" s="73">
        <v>1499</v>
      </c>
      <c r="N155" s="73">
        <v>190</v>
      </c>
      <c r="O155" s="1"/>
    </row>
    <row r="156" spans="1:15" s="33" customFormat="1" x14ac:dyDescent="0.25">
      <c r="A156" s="40">
        <v>43608</v>
      </c>
      <c r="B156" s="40">
        <v>43611</v>
      </c>
      <c r="C156" s="71">
        <v>9950</v>
      </c>
      <c r="D156" s="71" t="s">
        <v>89</v>
      </c>
      <c r="E156" s="71">
        <v>163</v>
      </c>
      <c r="F156" s="71">
        <v>215</v>
      </c>
      <c r="G156" s="71" t="s">
        <v>89</v>
      </c>
      <c r="H156" s="73">
        <v>1750</v>
      </c>
      <c r="I156" s="1">
        <v>0</v>
      </c>
      <c r="J156" s="1">
        <v>0</v>
      </c>
      <c r="K156" s="72" t="s">
        <v>63</v>
      </c>
      <c r="L156" s="73">
        <v>699</v>
      </c>
      <c r="M156" s="73">
        <v>1499</v>
      </c>
      <c r="N156" s="73">
        <v>190</v>
      </c>
      <c r="O156" s="1"/>
    </row>
    <row r="157" spans="1:15" s="33" customFormat="1" x14ac:dyDescent="0.25">
      <c r="A157" s="40">
        <v>43609</v>
      </c>
      <c r="B157" s="40">
        <v>43612</v>
      </c>
      <c r="C157" s="71">
        <v>8860</v>
      </c>
      <c r="D157" s="71" t="s">
        <v>89</v>
      </c>
      <c r="E157" s="71">
        <v>195</v>
      </c>
      <c r="F157" s="71">
        <v>84</v>
      </c>
      <c r="G157" s="71" t="s">
        <v>89</v>
      </c>
      <c r="H157" s="73">
        <v>1750</v>
      </c>
      <c r="I157" s="1">
        <v>0</v>
      </c>
      <c r="J157" s="1">
        <v>0</v>
      </c>
      <c r="K157" s="72" t="s">
        <v>48</v>
      </c>
      <c r="L157" s="73">
        <v>699</v>
      </c>
      <c r="M157" s="73">
        <v>1499</v>
      </c>
      <c r="N157" s="73">
        <v>190</v>
      </c>
      <c r="O157" s="1"/>
    </row>
    <row r="158" spans="1:15" s="33" customFormat="1" x14ac:dyDescent="0.25">
      <c r="A158" s="40">
        <v>43610</v>
      </c>
      <c r="B158" s="40">
        <v>43613</v>
      </c>
      <c r="C158" s="71">
        <v>9430</v>
      </c>
      <c r="D158" s="71" t="s">
        <v>89</v>
      </c>
      <c r="E158" s="71">
        <v>211</v>
      </c>
      <c r="F158" s="71">
        <v>62</v>
      </c>
      <c r="G158" s="71" t="s">
        <v>89</v>
      </c>
      <c r="H158" s="73">
        <v>1750</v>
      </c>
      <c r="I158" s="1">
        <v>0</v>
      </c>
      <c r="J158" s="1">
        <v>0</v>
      </c>
      <c r="K158" s="72" t="s">
        <v>48</v>
      </c>
      <c r="L158" s="73">
        <v>699</v>
      </c>
      <c r="M158" s="73">
        <v>1499</v>
      </c>
      <c r="N158" s="73">
        <v>190</v>
      </c>
      <c r="O158" s="1"/>
    </row>
    <row r="159" spans="1:15" s="33" customFormat="1" x14ac:dyDescent="0.25">
      <c r="A159" s="40">
        <v>43611</v>
      </c>
      <c r="B159" s="40">
        <v>43614</v>
      </c>
      <c r="C159" s="71">
        <v>7500</v>
      </c>
      <c r="D159" s="71" t="s">
        <v>89</v>
      </c>
      <c r="E159" s="71">
        <v>211</v>
      </c>
      <c r="F159" s="71">
        <v>345</v>
      </c>
      <c r="G159" s="71" t="s">
        <v>89</v>
      </c>
      <c r="H159" s="73">
        <v>1750</v>
      </c>
      <c r="I159" s="1">
        <v>0</v>
      </c>
      <c r="J159" s="1">
        <v>0</v>
      </c>
      <c r="K159" s="72" t="s">
        <v>48</v>
      </c>
      <c r="L159" s="73">
        <v>599</v>
      </c>
      <c r="M159" s="73">
        <v>1499</v>
      </c>
      <c r="N159" s="73">
        <v>190</v>
      </c>
      <c r="O159" s="73"/>
    </row>
    <row r="160" spans="1:15" s="33" customFormat="1" x14ac:dyDescent="0.25">
      <c r="A160" s="40">
        <v>43612</v>
      </c>
      <c r="B160" s="40">
        <v>43615</v>
      </c>
      <c r="C160" s="71">
        <v>6210</v>
      </c>
      <c r="D160" s="71" t="s">
        <v>89</v>
      </c>
      <c r="E160" s="71">
        <v>481</v>
      </c>
      <c r="F160" s="71">
        <v>1132</v>
      </c>
      <c r="G160" s="71" t="s">
        <v>89</v>
      </c>
      <c r="H160" s="73">
        <v>1750</v>
      </c>
      <c r="I160" s="1">
        <v>0</v>
      </c>
      <c r="J160" s="1">
        <v>0</v>
      </c>
      <c r="K160" s="72" t="s">
        <v>48</v>
      </c>
      <c r="L160" s="73">
        <v>421</v>
      </c>
      <c r="M160" s="73">
        <v>1499</v>
      </c>
      <c r="N160" s="73">
        <v>190</v>
      </c>
      <c r="O160" s="73"/>
    </row>
    <row r="161" spans="1:15" s="33" customFormat="1" x14ac:dyDescent="0.25">
      <c r="A161" s="40">
        <v>43613</v>
      </c>
      <c r="B161" s="40">
        <v>43616</v>
      </c>
      <c r="C161" s="71">
        <v>6370</v>
      </c>
      <c r="D161" s="71" t="s">
        <v>89</v>
      </c>
      <c r="E161" s="71">
        <v>638</v>
      </c>
      <c r="F161" s="71">
        <v>1427</v>
      </c>
      <c r="G161" s="71" t="s">
        <v>89</v>
      </c>
      <c r="H161" s="73">
        <v>1750</v>
      </c>
      <c r="I161" s="1">
        <v>0</v>
      </c>
      <c r="J161" s="1">
        <v>0</v>
      </c>
      <c r="K161" s="72" t="s">
        <v>48</v>
      </c>
      <c r="L161" s="73">
        <v>235</v>
      </c>
      <c r="M161" s="73">
        <v>633</v>
      </c>
      <c r="N161" s="73">
        <v>190</v>
      </c>
      <c r="O161" s="73"/>
    </row>
    <row r="162" spans="1:15" s="33" customFormat="1" x14ac:dyDescent="0.25">
      <c r="A162" s="40">
        <v>43614</v>
      </c>
      <c r="B162" s="40">
        <v>43617</v>
      </c>
      <c r="C162" s="71">
        <v>5590</v>
      </c>
      <c r="D162" s="71" t="s">
        <v>89</v>
      </c>
      <c r="E162" s="71">
        <v>499</v>
      </c>
      <c r="F162" s="71">
        <v>1650</v>
      </c>
      <c r="G162" s="71" t="s">
        <v>89</v>
      </c>
      <c r="H162" s="73">
        <v>1750</v>
      </c>
      <c r="I162" s="1">
        <v>0</v>
      </c>
      <c r="J162" s="1">
        <v>0</v>
      </c>
      <c r="K162" s="72" t="s">
        <v>48</v>
      </c>
      <c r="L162" s="72">
        <v>235</v>
      </c>
      <c r="M162" s="72">
        <v>571</v>
      </c>
      <c r="N162" s="72">
        <v>190</v>
      </c>
      <c r="O162" s="72"/>
    </row>
    <row r="163" spans="1:15" s="33" customFormat="1" x14ac:dyDescent="0.25">
      <c r="A163" s="40">
        <v>43615</v>
      </c>
      <c r="B163" s="40">
        <v>43618</v>
      </c>
      <c r="C163" s="71">
        <v>7080</v>
      </c>
      <c r="D163" s="71" t="s">
        <v>89</v>
      </c>
      <c r="E163" s="71">
        <v>2052</v>
      </c>
      <c r="F163" s="71">
        <v>464</v>
      </c>
      <c r="G163" s="71" t="s">
        <v>89</v>
      </c>
      <c r="H163" s="73">
        <v>1750</v>
      </c>
      <c r="I163" s="1">
        <v>0</v>
      </c>
      <c r="J163" s="1">
        <v>0</v>
      </c>
      <c r="K163" s="72" t="s">
        <v>48</v>
      </c>
      <c r="L163" s="72">
        <v>235</v>
      </c>
      <c r="M163" s="72">
        <v>571</v>
      </c>
      <c r="N163" s="72">
        <v>190</v>
      </c>
      <c r="O163" s="72"/>
    </row>
    <row r="164" spans="1:15" s="33" customFormat="1" x14ac:dyDescent="0.25">
      <c r="A164" s="40">
        <v>43616</v>
      </c>
      <c r="B164" s="40">
        <v>43619</v>
      </c>
      <c r="C164" s="71">
        <v>14300</v>
      </c>
      <c r="D164" s="71" t="s">
        <v>89</v>
      </c>
      <c r="E164" s="71">
        <v>2279</v>
      </c>
      <c r="F164" s="71">
        <v>1300</v>
      </c>
      <c r="G164" s="71" t="s">
        <v>89</v>
      </c>
      <c r="H164" s="73">
        <v>1750</v>
      </c>
      <c r="I164" s="1">
        <v>0</v>
      </c>
      <c r="J164" s="1">
        <v>0</v>
      </c>
      <c r="K164" s="72" t="s">
        <v>48</v>
      </c>
      <c r="L164" s="72">
        <v>235</v>
      </c>
      <c r="M164" s="72">
        <v>772</v>
      </c>
      <c r="N164" s="72">
        <v>190</v>
      </c>
      <c r="O164" s="72"/>
    </row>
    <row r="165" spans="1:15" s="33" customFormat="1" x14ac:dyDescent="0.25">
      <c r="A165" s="40">
        <v>43617</v>
      </c>
      <c r="B165" s="40">
        <v>43620</v>
      </c>
      <c r="C165" s="71">
        <v>12200</v>
      </c>
      <c r="D165" s="71" t="s">
        <v>89</v>
      </c>
      <c r="E165" s="71">
        <v>964</v>
      </c>
      <c r="F165" s="71">
        <v>877</v>
      </c>
      <c r="G165" s="71" t="s">
        <v>89</v>
      </c>
      <c r="H165" s="73">
        <v>1750</v>
      </c>
      <c r="I165" s="1">
        <v>0</v>
      </c>
      <c r="J165" s="1">
        <v>0</v>
      </c>
      <c r="K165" s="72" t="s">
        <v>48</v>
      </c>
      <c r="L165" s="72">
        <v>235</v>
      </c>
      <c r="M165" s="72">
        <v>772</v>
      </c>
      <c r="N165" s="72">
        <v>190</v>
      </c>
      <c r="O165" s="72"/>
    </row>
    <row r="166" spans="1:15" s="33" customFormat="1" x14ac:dyDescent="0.25">
      <c r="A166" s="40">
        <v>43618</v>
      </c>
      <c r="B166" s="40">
        <v>43621</v>
      </c>
      <c r="C166" s="71">
        <v>9920</v>
      </c>
      <c r="D166" s="71" t="s">
        <v>89</v>
      </c>
      <c r="E166" s="71">
        <v>398</v>
      </c>
      <c r="F166" s="71">
        <v>400</v>
      </c>
      <c r="G166" s="71" t="s">
        <v>89</v>
      </c>
      <c r="H166" s="73">
        <v>1750</v>
      </c>
      <c r="I166" s="1">
        <v>0</v>
      </c>
      <c r="J166" s="1">
        <v>0</v>
      </c>
      <c r="K166" s="72" t="s">
        <v>48</v>
      </c>
      <c r="L166" s="72">
        <v>150</v>
      </c>
      <c r="M166" s="72">
        <v>500</v>
      </c>
      <c r="N166" s="72">
        <v>190</v>
      </c>
      <c r="O166" s="72"/>
    </row>
    <row r="167" spans="1:15" s="33" customFormat="1" x14ac:dyDescent="0.25">
      <c r="A167" s="40">
        <v>43619</v>
      </c>
      <c r="B167" s="40">
        <v>43622</v>
      </c>
      <c r="C167" s="73">
        <v>8300</v>
      </c>
      <c r="D167" s="71" t="s">
        <v>89</v>
      </c>
      <c r="E167" s="1">
        <v>936</v>
      </c>
      <c r="F167" s="1">
        <v>42</v>
      </c>
      <c r="G167" s="71" t="s">
        <v>89</v>
      </c>
      <c r="H167" s="73">
        <v>1750</v>
      </c>
      <c r="I167" s="1">
        <v>0</v>
      </c>
      <c r="J167" s="1">
        <v>0</v>
      </c>
      <c r="K167" s="72" t="s">
        <v>48</v>
      </c>
      <c r="L167" s="72">
        <v>150</v>
      </c>
      <c r="M167" s="72">
        <v>500</v>
      </c>
      <c r="N167" s="72">
        <v>190</v>
      </c>
      <c r="O167" s="72"/>
    </row>
    <row r="168" spans="1:15" s="33" customFormat="1" x14ac:dyDescent="0.25">
      <c r="A168" s="40">
        <v>43620</v>
      </c>
      <c r="B168" s="40">
        <v>43623</v>
      </c>
      <c r="C168" s="73">
        <v>7050</v>
      </c>
      <c r="D168" s="71" t="s">
        <v>89</v>
      </c>
      <c r="E168" s="1">
        <v>890</v>
      </c>
      <c r="F168" s="1">
        <v>73</v>
      </c>
      <c r="G168" s="71" t="s">
        <v>89</v>
      </c>
      <c r="H168" s="73">
        <v>1750</v>
      </c>
      <c r="I168" s="1">
        <v>0</v>
      </c>
      <c r="J168" s="1">
        <v>0</v>
      </c>
      <c r="K168" s="72" t="s">
        <v>48</v>
      </c>
      <c r="L168" s="72">
        <v>150</v>
      </c>
      <c r="M168" s="72">
        <v>500</v>
      </c>
      <c r="N168" s="72">
        <v>190</v>
      </c>
      <c r="O168" s="72"/>
    </row>
    <row r="169" spans="1:15" s="33" customFormat="1" x14ac:dyDescent="0.25">
      <c r="A169" s="40">
        <v>43621</v>
      </c>
      <c r="B169" s="40">
        <v>43624</v>
      </c>
      <c r="C169" s="73">
        <v>6290</v>
      </c>
      <c r="D169" s="71" t="s">
        <v>89</v>
      </c>
      <c r="E169" s="1">
        <v>741</v>
      </c>
      <c r="F169" s="1">
        <v>80</v>
      </c>
      <c r="G169" s="71" t="s">
        <v>89</v>
      </c>
      <c r="H169" s="73">
        <v>1750</v>
      </c>
      <c r="I169" s="1">
        <v>0</v>
      </c>
      <c r="J169" s="1">
        <v>0</v>
      </c>
      <c r="K169" s="72" t="s">
        <v>48</v>
      </c>
      <c r="L169" s="72">
        <v>150</v>
      </c>
      <c r="M169" s="72">
        <v>500</v>
      </c>
      <c r="N169" s="72">
        <v>190</v>
      </c>
      <c r="O169" s="72"/>
    </row>
    <row r="170" spans="1:15" s="33" customFormat="1" x14ac:dyDescent="0.25">
      <c r="A170" s="40">
        <v>43622</v>
      </c>
      <c r="B170" s="40">
        <v>43625</v>
      </c>
      <c r="C170" s="73">
        <v>5240</v>
      </c>
      <c r="D170" s="71" t="s">
        <v>89</v>
      </c>
      <c r="E170" s="1">
        <v>539</v>
      </c>
      <c r="F170" s="1">
        <v>0</v>
      </c>
      <c r="G170" s="71" t="s">
        <v>89</v>
      </c>
      <c r="H170" s="73">
        <v>1750</v>
      </c>
      <c r="I170" s="1">
        <v>0</v>
      </c>
      <c r="J170" s="1">
        <v>0</v>
      </c>
      <c r="K170" s="72" t="s">
        <v>48</v>
      </c>
      <c r="L170" s="72">
        <v>150</v>
      </c>
      <c r="M170" s="72">
        <v>500</v>
      </c>
      <c r="N170" s="72">
        <v>115</v>
      </c>
      <c r="O170" s="72"/>
    </row>
    <row r="171" spans="1:15" s="33" customFormat="1" x14ac:dyDescent="0.25">
      <c r="A171" s="40">
        <v>43623</v>
      </c>
      <c r="B171" s="40">
        <v>43626</v>
      </c>
      <c r="C171" s="73">
        <v>5400</v>
      </c>
      <c r="D171" s="71" t="s">
        <v>89</v>
      </c>
      <c r="E171" s="1">
        <v>780</v>
      </c>
      <c r="F171" s="1">
        <v>2</v>
      </c>
      <c r="G171" s="71" t="s">
        <v>89</v>
      </c>
      <c r="H171" s="73">
        <v>1750</v>
      </c>
      <c r="I171" s="1">
        <v>0</v>
      </c>
      <c r="J171" s="1">
        <v>0</v>
      </c>
      <c r="K171" s="72" t="s">
        <v>48</v>
      </c>
      <c r="L171" s="72">
        <v>150</v>
      </c>
      <c r="M171" s="72">
        <v>500</v>
      </c>
      <c r="N171" s="72">
        <v>115</v>
      </c>
      <c r="O171" s="72"/>
    </row>
    <row r="172" spans="1:15" s="33" customFormat="1" x14ac:dyDescent="0.25">
      <c r="A172" s="40">
        <v>43624</v>
      </c>
      <c r="B172" s="40">
        <v>43627</v>
      </c>
      <c r="C172" s="73">
        <v>5390</v>
      </c>
      <c r="D172" s="71" t="s">
        <v>89</v>
      </c>
      <c r="E172" s="73">
        <v>1072</v>
      </c>
      <c r="F172" s="1">
        <v>830</v>
      </c>
      <c r="G172" s="71" t="s">
        <v>89</v>
      </c>
      <c r="H172" s="73">
        <v>1750</v>
      </c>
      <c r="I172" s="1">
        <v>0</v>
      </c>
      <c r="J172" s="1">
        <v>0</v>
      </c>
      <c r="K172" s="72" t="s">
        <v>48</v>
      </c>
      <c r="L172" s="72">
        <v>150</v>
      </c>
      <c r="M172" s="72">
        <v>500</v>
      </c>
      <c r="N172" s="72">
        <v>115</v>
      </c>
      <c r="O172" s="72"/>
    </row>
    <row r="173" spans="1:15" s="33" customFormat="1" x14ac:dyDescent="0.25">
      <c r="A173" s="40">
        <v>43625</v>
      </c>
      <c r="B173" s="40">
        <v>43628</v>
      </c>
      <c r="C173" s="73">
        <v>4570</v>
      </c>
      <c r="D173" s="71" t="s">
        <v>89</v>
      </c>
      <c r="E173" s="73">
        <v>1012</v>
      </c>
      <c r="F173" s="73">
        <v>2727</v>
      </c>
      <c r="G173" s="71" t="s">
        <v>89</v>
      </c>
      <c r="H173" s="73">
        <v>1750</v>
      </c>
      <c r="I173" s="1">
        <v>0</v>
      </c>
      <c r="J173" s="1">
        <v>0</v>
      </c>
      <c r="K173" s="72" t="s">
        <v>48</v>
      </c>
      <c r="L173" s="72">
        <v>150</v>
      </c>
      <c r="M173" s="72">
        <v>500</v>
      </c>
      <c r="N173" s="72">
        <v>115</v>
      </c>
      <c r="O173" s="72"/>
    </row>
    <row r="174" spans="1:15" s="33" customFormat="1" x14ac:dyDescent="0.25">
      <c r="A174" s="40">
        <v>43626</v>
      </c>
      <c r="B174" s="40">
        <v>43629</v>
      </c>
      <c r="C174" s="73">
        <v>4060</v>
      </c>
      <c r="D174" s="71">
        <v>1910</v>
      </c>
      <c r="E174" s="73">
        <v>1248</v>
      </c>
      <c r="F174" s="73">
        <v>2350</v>
      </c>
      <c r="G174" s="71">
        <v>5508</v>
      </c>
      <c r="H174" s="73">
        <v>1750</v>
      </c>
      <c r="I174" s="1">
        <v>0</v>
      </c>
      <c r="J174" s="1">
        <v>0</v>
      </c>
      <c r="K174" s="72" t="s">
        <v>48</v>
      </c>
      <c r="L174" s="72">
        <v>150</v>
      </c>
      <c r="M174" s="72">
        <v>500</v>
      </c>
      <c r="N174" s="72">
        <v>115</v>
      </c>
      <c r="O174" s="72"/>
    </row>
    <row r="175" spans="1:15" s="33" customFormat="1" x14ac:dyDescent="0.25">
      <c r="A175" s="40">
        <v>43627</v>
      </c>
      <c r="B175" s="40">
        <v>43630</v>
      </c>
      <c r="C175" s="73">
        <v>3840</v>
      </c>
      <c r="D175" s="71" t="s">
        <v>89</v>
      </c>
      <c r="E175" s="73">
        <v>1015</v>
      </c>
      <c r="F175" s="1">
        <v>233</v>
      </c>
      <c r="G175" s="71" t="s">
        <v>89</v>
      </c>
      <c r="H175" s="73">
        <v>1750</v>
      </c>
      <c r="I175" s="1">
        <v>0</v>
      </c>
      <c r="J175" s="1">
        <v>0</v>
      </c>
      <c r="K175" s="72" t="s">
        <v>48</v>
      </c>
      <c r="L175" s="72">
        <v>150</v>
      </c>
      <c r="M175" s="72">
        <v>500</v>
      </c>
      <c r="N175" s="72">
        <v>115</v>
      </c>
      <c r="O175" s="72"/>
    </row>
    <row r="176" spans="1:15" s="33" customFormat="1" x14ac:dyDescent="0.25">
      <c r="A176" s="40">
        <v>43628</v>
      </c>
      <c r="B176" s="40">
        <v>43631</v>
      </c>
      <c r="C176" s="73">
        <v>7410</v>
      </c>
      <c r="D176" s="71" t="s">
        <v>89</v>
      </c>
      <c r="E176" s="1">
        <v>964</v>
      </c>
      <c r="F176" s="1">
        <v>503</v>
      </c>
      <c r="G176" s="71" t="s">
        <v>89</v>
      </c>
      <c r="H176" s="73">
        <v>1750</v>
      </c>
      <c r="I176" s="1">
        <v>0</v>
      </c>
      <c r="J176" s="1">
        <v>0</v>
      </c>
      <c r="K176" s="72" t="s">
        <v>48</v>
      </c>
      <c r="L176" s="72">
        <v>150</v>
      </c>
      <c r="M176" s="72">
        <v>500</v>
      </c>
      <c r="N176" s="72">
        <v>115</v>
      </c>
      <c r="O176" s="72"/>
    </row>
    <row r="177" spans="1:15" s="33" customFormat="1" x14ac:dyDescent="0.25">
      <c r="A177" s="40">
        <v>43629</v>
      </c>
      <c r="B177" s="40">
        <v>43632</v>
      </c>
      <c r="C177" s="73">
        <v>8340</v>
      </c>
      <c r="D177" s="71" t="s">
        <v>89</v>
      </c>
      <c r="E177" s="1">
        <v>750</v>
      </c>
      <c r="F177" s="1">
        <v>399</v>
      </c>
      <c r="G177" s="71" t="s">
        <v>89</v>
      </c>
      <c r="H177" s="73">
        <v>1750</v>
      </c>
      <c r="I177" s="1">
        <v>0</v>
      </c>
      <c r="J177" s="1">
        <v>0</v>
      </c>
      <c r="K177" s="72" t="s">
        <v>48</v>
      </c>
      <c r="L177" s="72">
        <v>150</v>
      </c>
      <c r="M177" s="72">
        <v>500</v>
      </c>
      <c r="N177" s="72">
        <v>115</v>
      </c>
      <c r="O177" s="72"/>
    </row>
    <row r="178" spans="1:15" s="33" customFormat="1" x14ac:dyDescent="0.25">
      <c r="A178" s="40">
        <v>43630</v>
      </c>
      <c r="B178" s="40">
        <v>43633</v>
      </c>
      <c r="C178" s="73">
        <v>6770</v>
      </c>
      <c r="D178" s="71" t="s">
        <v>89</v>
      </c>
      <c r="E178" s="1">
        <v>566</v>
      </c>
      <c r="F178" s="1">
        <v>640</v>
      </c>
      <c r="G178" s="71" t="s">
        <v>89</v>
      </c>
      <c r="H178" s="73">
        <v>1750</v>
      </c>
      <c r="I178" s="1">
        <v>0</v>
      </c>
      <c r="J178" s="1">
        <v>0</v>
      </c>
      <c r="K178" s="72" t="s">
        <v>48</v>
      </c>
      <c r="L178" s="72">
        <v>150</v>
      </c>
      <c r="M178" s="72">
        <v>500</v>
      </c>
      <c r="N178" s="72">
        <v>115</v>
      </c>
      <c r="O178" s="72"/>
    </row>
    <row r="179" spans="1:15" s="33" customFormat="1" x14ac:dyDescent="0.25">
      <c r="A179" s="40">
        <v>43631</v>
      </c>
      <c r="B179" s="40">
        <v>43634</v>
      </c>
      <c r="C179" s="73">
        <v>6790</v>
      </c>
      <c r="D179" s="71" t="s">
        <v>89</v>
      </c>
      <c r="E179" s="73">
        <v>1096</v>
      </c>
      <c r="F179" s="1">
        <v>715</v>
      </c>
      <c r="G179" s="71" t="s">
        <v>89</v>
      </c>
      <c r="H179" s="73">
        <v>1750</v>
      </c>
      <c r="I179" s="1">
        <v>0</v>
      </c>
      <c r="J179" s="1">
        <v>0</v>
      </c>
      <c r="K179" s="72" t="s">
        <v>48</v>
      </c>
      <c r="L179" s="72">
        <v>150</v>
      </c>
      <c r="M179" s="72">
        <v>500</v>
      </c>
      <c r="N179" s="72">
        <v>115</v>
      </c>
      <c r="O179" s="72"/>
    </row>
    <row r="180" spans="1:15" s="33" customFormat="1" x14ac:dyDescent="0.25">
      <c r="A180" s="40">
        <v>43632</v>
      </c>
      <c r="B180" s="40">
        <v>43635</v>
      </c>
      <c r="C180" s="1">
        <v>5660</v>
      </c>
      <c r="D180" s="71" t="s">
        <v>89</v>
      </c>
      <c r="E180" s="73">
        <v>1129</v>
      </c>
      <c r="F180" s="1">
        <v>831</v>
      </c>
      <c r="G180" s="71" t="s">
        <v>89</v>
      </c>
      <c r="H180" s="73">
        <v>1750</v>
      </c>
      <c r="I180" s="1">
        <v>0</v>
      </c>
      <c r="J180" s="1">
        <v>0</v>
      </c>
      <c r="K180" s="72" t="s">
        <v>48</v>
      </c>
      <c r="L180" s="72">
        <v>150</v>
      </c>
      <c r="M180" s="72">
        <v>500</v>
      </c>
      <c r="N180" s="72">
        <v>115</v>
      </c>
      <c r="O180" s="72"/>
    </row>
    <row r="181" spans="1:15" s="33" customFormat="1" x14ac:dyDescent="0.25">
      <c r="A181" s="40">
        <v>43633</v>
      </c>
      <c r="B181" s="40">
        <v>43636</v>
      </c>
      <c r="C181" s="71">
        <v>4840</v>
      </c>
      <c r="D181" s="71" t="s">
        <v>89</v>
      </c>
      <c r="E181" s="71">
        <v>1272</v>
      </c>
      <c r="F181" s="71">
        <v>1120</v>
      </c>
      <c r="G181" s="71" t="s">
        <v>89</v>
      </c>
      <c r="H181" s="73">
        <v>1750</v>
      </c>
      <c r="I181" s="1">
        <v>0</v>
      </c>
      <c r="J181" s="1">
        <v>0</v>
      </c>
      <c r="K181" s="72" t="s">
        <v>48</v>
      </c>
      <c r="L181" s="72">
        <v>150</v>
      </c>
      <c r="M181" s="72">
        <v>500</v>
      </c>
      <c r="N181" s="72">
        <v>115</v>
      </c>
      <c r="O181" s="72"/>
    </row>
    <row r="182" spans="1:15" s="33" customFormat="1" x14ac:dyDescent="0.25">
      <c r="A182" s="40">
        <v>43634</v>
      </c>
      <c r="B182" s="40">
        <v>43637</v>
      </c>
      <c r="C182" s="71">
        <v>5640</v>
      </c>
      <c r="D182" s="71" t="s">
        <v>89</v>
      </c>
      <c r="E182" s="71">
        <v>1151</v>
      </c>
      <c r="F182" s="71">
        <v>3576</v>
      </c>
      <c r="G182" s="71" t="s">
        <v>89</v>
      </c>
      <c r="H182" s="73">
        <v>1750</v>
      </c>
      <c r="I182" s="1">
        <v>0</v>
      </c>
      <c r="J182" s="1">
        <v>0</v>
      </c>
      <c r="K182" s="72" t="s">
        <v>48</v>
      </c>
      <c r="L182" s="72">
        <v>150</v>
      </c>
      <c r="M182" s="72">
        <v>500</v>
      </c>
      <c r="N182" s="72">
        <v>115</v>
      </c>
      <c r="O182" s="72"/>
    </row>
    <row r="183" spans="1:15" s="33" customFormat="1" x14ac:dyDescent="0.25">
      <c r="A183" s="40">
        <v>43635</v>
      </c>
      <c r="B183" s="40">
        <v>43638</v>
      </c>
      <c r="C183" s="71">
        <v>7890</v>
      </c>
      <c r="D183" s="71" t="s">
        <v>89</v>
      </c>
      <c r="E183" s="71">
        <v>1604</v>
      </c>
      <c r="F183" s="71">
        <v>6434</v>
      </c>
      <c r="G183" s="71" t="s">
        <v>89</v>
      </c>
      <c r="H183" s="73">
        <v>1750</v>
      </c>
      <c r="I183" s="1">
        <v>0</v>
      </c>
      <c r="J183" s="1">
        <v>0</v>
      </c>
      <c r="K183" s="72" t="s">
        <v>48</v>
      </c>
      <c r="L183" s="72">
        <v>150</v>
      </c>
      <c r="M183" s="72">
        <v>500</v>
      </c>
      <c r="N183" s="72">
        <v>115</v>
      </c>
      <c r="O183" s="72"/>
    </row>
    <row r="184" spans="1:15" s="33" customFormat="1" x14ac:dyDescent="0.25">
      <c r="A184" s="40">
        <v>43636</v>
      </c>
      <c r="B184" s="40">
        <v>43639</v>
      </c>
      <c r="C184" s="71">
        <v>12300</v>
      </c>
      <c r="D184" s="71" t="s">
        <v>89</v>
      </c>
      <c r="E184" s="71">
        <v>223</v>
      </c>
      <c r="F184" s="71">
        <v>1174</v>
      </c>
      <c r="G184" s="71" t="s">
        <v>89</v>
      </c>
      <c r="H184" s="73">
        <v>1750</v>
      </c>
      <c r="I184" s="1">
        <v>0</v>
      </c>
      <c r="J184" s="1">
        <v>0</v>
      </c>
      <c r="K184" s="72" t="s">
        <v>48</v>
      </c>
      <c r="L184" s="72">
        <v>150</v>
      </c>
      <c r="M184" s="72">
        <v>500</v>
      </c>
      <c r="N184" s="72">
        <v>115</v>
      </c>
      <c r="O184" s="72"/>
    </row>
    <row r="185" spans="1:15" s="33" customFormat="1" x14ac:dyDescent="0.25">
      <c r="A185" s="40">
        <v>43637</v>
      </c>
      <c r="B185" s="40">
        <v>43640</v>
      </c>
      <c r="C185" s="71">
        <v>10900</v>
      </c>
      <c r="D185" s="71" t="s">
        <v>89</v>
      </c>
      <c r="E185" s="71">
        <v>275</v>
      </c>
      <c r="F185" s="71">
        <v>16</v>
      </c>
      <c r="G185" s="71" t="s">
        <v>89</v>
      </c>
      <c r="H185" s="73">
        <v>1750</v>
      </c>
      <c r="I185" s="1">
        <v>0</v>
      </c>
      <c r="J185" s="1">
        <v>0</v>
      </c>
      <c r="K185" s="72" t="s">
        <v>48</v>
      </c>
      <c r="L185" s="72">
        <v>501</v>
      </c>
      <c r="M185" s="72">
        <v>1083</v>
      </c>
      <c r="N185" s="72">
        <v>190</v>
      </c>
      <c r="O185" s="72"/>
    </row>
    <row r="186" spans="1:15" s="33" customFormat="1" x14ac:dyDescent="0.25">
      <c r="A186" s="40">
        <v>43638</v>
      </c>
      <c r="B186" s="40">
        <v>43641</v>
      </c>
      <c r="C186" s="71">
        <v>13300</v>
      </c>
      <c r="D186" s="71" t="s">
        <v>89</v>
      </c>
      <c r="E186" s="71">
        <v>2112</v>
      </c>
      <c r="F186" s="71">
        <v>40</v>
      </c>
      <c r="G186" s="71" t="s">
        <v>89</v>
      </c>
      <c r="H186" s="73">
        <v>1750</v>
      </c>
      <c r="I186" s="1">
        <v>0</v>
      </c>
      <c r="J186" s="1">
        <v>0</v>
      </c>
      <c r="K186" s="72" t="s">
        <v>48</v>
      </c>
      <c r="L186" s="72">
        <v>501</v>
      </c>
      <c r="M186" s="72">
        <v>1083</v>
      </c>
      <c r="N186" s="72">
        <v>191</v>
      </c>
      <c r="O186" s="72"/>
    </row>
    <row r="187" spans="1:15" s="33" customFormat="1" x14ac:dyDescent="0.25">
      <c r="A187" s="40">
        <v>43639</v>
      </c>
      <c r="B187" s="40">
        <v>43642</v>
      </c>
      <c r="C187" s="71">
        <v>14100</v>
      </c>
      <c r="D187" s="71" t="s">
        <v>89</v>
      </c>
      <c r="E187" s="71">
        <v>2075</v>
      </c>
      <c r="F187" s="71">
        <v>79</v>
      </c>
      <c r="G187" s="71" t="s">
        <v>89</v>
      </c>
      <c r="H187" s="73">
        <v>1750</v>
      </c>
      <c r="I187" s="1">
        <v>0</v>
      </c>
      <c r="J187" s="1">
        <v>0</v>
      </c>
      <c r="K187" s="72" t="s">
        <v>48</v>
      </c>
      <c r="L187" s="72">
        <v>501</v>
      </c>
      <c r="M187" s="1">
        <v>1083</v>
      </c>
      <c r="N187" s="1">
        <v>115</v>
      </c>
      <c r="O187" s="1"/>
    </row>
    <row r="188" spans="1:15" s="33" customFormat="1" x14ac:dyDescent="0.25">
      <c r="A188" s="40">
        <v>43640</v>
      </c>
      <c r="B188" s="40">
        <v>43643</v>
      </c>
      <c r="C188" s="73">
        <v>10400</v>
      </c>
      <c r="D188" s="71" t="s">
        <v>89</v>
      </c>
      <c r="E188" s="73">
        <v>1194</v>
      </c>
      <c r="F188" s="1">
        <v>231</v>
      </c>
      <c r="G188" s="71" t="s">
        <v>89</v>
      </c>
      <c r="H188" s="73">
        <v>1750</v>
      </c>
      <c r="I188" s="1">
        <v>0</v>
      </c>
      <c r="J188" s="1">
        <v>0</v>
      </c>
      <c r="K188" s="72" t="s">
        <v>48</v>
      </c>
      <c r="L188" s="72">
        <v>501</v>
      </c>
      <c r="M188" s="1">
        <v>1083</v>
      </c>
      <c r="N188" s="1">
        <v>115</v>
      </c>
      <c r="O188" s="1"/>
    </row>
    <row r="189" spans="1:15" s="33" customFormat="1" x14ac:dyDescent="0.25">
      <c r="A189" s="40">
        <v>43641</v>
      </c>
      <c r="B189" s="40">
        <v>43644</v>
      </c>
      <c r="C189" s="73">
        <v>9250</v>
      </c>
      <c r="D189" s="71" t="s">
        <v>89</v>
      </c>
      <c r="E189" s="73">
        <v>1172</v>
      </c>
      <c r="F189" s="1">
        <v>25</v>
      </c>
      <c r="G189" s="71" t="s">
        <v>89</v>
      </c>
      <c r="H189" s="73">
        <v>1750</v>
      </c>
      <c r="I189" s="1">
        <v>0</v>
      </c>
      <c r="J189" s="1">
        <v>0</v>
      </c>
      <c r="K189" s="72" t="s">
        <v>48</v>
      </c>
      <c r="L189" s="72">
        <v>501</v>
      </c>
      <c r="M189" s="1">
        <v>1083</v>
      </c>
      <c r="N189" s="1">
        <v>115</v>
      </c>
      <c r="O189" s="1"/>
    </row>
    <row r="190" spans="1:15" s="33" customFormat="1" x14ac:dyDescent="0.25">
      <c r="A190" s="40">
        <v>43642</v>
      </c>
      <c r="B190" s="40">
        <v>43645</v>
      </c>
      <c r="C190" s="73">
        <v>9040</v>
      </c>
      <c r="D190" s="71" t="s">
        <v>89</v>
      </c>
      <c r="E190" s="1">
        <v>803</v>
      </c>
      <c r="F190" s="1">
        <v>91</v>
      </c>
      <c r="G190" s="71" t="s">
        <v>89</v>
      </c>
      <c r="H190" s="73">
        <v>1750</v>
      </c>
      <c r="I190" s="1">
        <v>0</v>
      </c>
      <c r="J190" s="1">
        <v>0</v>
      </c>
      <c r="K190" s="72" t="s">
        <v>48</v>
      </c>
      <c r="L190" s="72">
        <v>501</v>
      </c>
      <c r="M190" s="1">
        <v>1083</v>
      </c>
      <c r="N190" s="1">
        <v>115</v>
      </c>
      <c r="O190" s="1"/>
    </row>
    <row r="191" spans="1:15" s="33" customFormat="1" x14ac:dyDescent="0.25">
      <c r="A191" s="40">
        <v>43643</v>
      </c>
      <c r="B191" s="40">
        <v>43646</v>
      </c>
      <c r="C191" s="73">
        <v>7670</v>
      </c>
      <c r="D191" s="71" t="s">
        <v>89</v>
      </c>
      <c r="E191" s="1">
        <v>144</v>
      </c>
      <c r="F191" s="1">
        <v>69</v>
      </c>
      <c r="G191" s="71" t="s">
        <v>89</v>
      </c>
      <c r="H191" s="73">
        <v>1750</v>
      </c>
      <c r="I191" s="1">
        <v>0</v>
      </c>
      <c r="J191" s="1">
        <v>0</v>
      </c>
      <c r="K191" s="72" t="s">
        <v>48</v>
      </c>
      <c r="L191" s="72">
        <v>501</v>
      </c>
      <c r="M191" s="72">
        <v>1298</v>
      </c>
      <c r="N191" s="72">
        <v>115</v>
      </c>
      <c r="O191" s="72"/>
    </row>
    <row r="192" spans="1:15" s="33" customFormat="1" x14ac:dyDescent="0.25">
      <c r="A192" s="40">
        <v>43644</v>
      </c>
      <c r="B192" s="40">
        <v>43647</v>
      </c>
      <c r="C192" s="73">
        <v>6880</v>
      </c>
      <c r="D192" s="71" t="s">
        <v>89</v>
      </c>
      <c r="E192" s="1">
        <v>295</v>
      </c>
      <c r="F192" s="1">
        <v>58</v>
      </c>
      <c r="G192" s="71" t="s">
        <v>89</v>
      </c>
      <c r="H192" s="73">
        <v>1750</v>
      </c>
      <c r="I192" s="1">
        <v>0</v>
      </c>
      <c r="J192" s="1">
        <v>0</v>
      </c>
      <c r="K192" s="72" t="s">
        <v>48</v>
      </c>
      <c r="L192" s="72">
        <v>501</v>
      </c>
      <c r="M192" s="72">
        <v>1097</v>
      </c>
      <c r="N192" s="72">
        <v>115</v>
      </c>
      <c r="O192" s="72"/>
    </row>
    <row r="193" spans="1:15" s="33" customFormat="1" x14ac:dyDescent="0.25">
      <c r="A193" s="40">
        <v>43645</v>
      </c>
      <c r="B193" s="40">
        <v>43648</v>
      </c>
      <c r="C193" s="73">
        <v>6100</v>
      </c>
      <c r="D193" s="71" t="s">
        <v>89</v>
      </c>
      <c r="E193" s="1">
        <v>725</v>
      </c>
      <c r="F193" s="1">
        <v>100</v>
      </c>
      <c r="G193" s="71" t="s">
        <v>89</v>
      </c>
      <c r="H193" s="73">
        <v>1750</v>
      </c>
      <c r="I193" s="1">
        <v>0</v>
      </c>
      <c r="J193" s="1">
        <v>0</v>
      </c>
      <c r="K193" s="72" t="s">
        <v>48</v>
      </c>
      <c r="L193" s="72">
        <v>501</v>
      </c>
      <c r="M193" s="72">
        <v>896</v>
      </c>
      <c r="N193" s="72">
        <v>115</v>
      </c>
      <c r="O193" s="72"/>
    </row>
    <row r="194" spans="1:15" s="33" customFormat="1" x14ac:dyDescent="0.25">
      <c r="A194" s="40">
        <v>43646</v>
      </c>
      <c r="B194" s="40">
        <v>43649</v>
      </c>
      <c r="C194" s="73">
        <v>5140</v>
      </c>
      <c r="D194" s="71" t="s">
        <v>89</v>
      </c>
      <c r="E194" s="1">
        <v>693</v>
      </c>
      <c r="F194" s="1">
        <v>11</v>
      </c>
      <c r="G194" s="71" t="s">
        <v>89</v>
      </c>
      <c r="H194" s="73">
        <v>1750</v>
      </c>
      <c r="I194" s="1">
        <v>0</v>
      </c>
      <c r="J194" s="1">
        <v>0</v>
      </c>
      <c r="K194" s="72" t="s">
        <v>48</v>
      </c>
      <c r="L194" s="72">
        <v>501</v>
      </c>
      <c r="M194" s="72">
        <v>741</v>
      </c>
      <c r="N194" s="72">
        <v>115</v>
      </c>
      <c r="O194" s="72"/>
    </row>
    <row r="195" spans="1:15" s="33" customFormat="1" x14ac:dyDescent="0.25">
      <c r="A195" s="40">
        <v>43647</v>
      </c>
      <c r="B195" s="40">
        <v>43650</v>
      </c>
      <c r="C195" s="73">
        <v>4510</v>
      </c>
      <c r="D195" s="73">
        <v>2040</v>
      </c>
      <c r="E195" s="1">
        <v>694</v>
      </c>
      <c r="F195" s="1">
        <v>38</v>
      </c>
      <c r="G195" s="73">
        <v>2629</v>
      </c>
      <c r="H195" s="73">
        <v>1750</v>
      </c>
      <c r="I195" s="1">
        <v>0</v>
      </c>
      <c r="J195" s="1">
        <v>0</v>
      </c>
      <c r="K195" s="72" t="s">
        <v>48</v>
      </c>
      <c r="L195" s="73">
        <v>575</v>
      </c>
      <c r="M195" s="73">
        <v>619</v>
      </c>
      <c r="N195" s="72">
        <v>115</v>
      </c>
      <c r="O195" s="73"/>
    </row>
    <row r="196" spans="1:15" s="33" customFormat="1" x14ac:dyDescent="0.25">
      <c r="A196" s="40">
        <v>43648</v>
      </c>
      <c r="B196" s="40">
        <v>43651</v>
      </c>
      <c r="C196" s="73">
        <v>4210</v>
      </c>
      <c r="D196" s="73">
        <v>2018</v>
      </c>
      <c r="E196" s="1">
        <v>693</v>
      </c>
      <c r="F196" s="1">
        <v>77</v>
      </c>
      <c r="G196" s="73">
        <v>2788</v>
      </c>
      <c r="H196" s="73">
        <v>1750</v>
      </c>
      <c r="I196" s="1">
        <v>0</v>
      </c>
      <c r="J196" s="1">
        <v>0</v>
      </c>
      <c r="K196" s="72" t="s">
        <v>48</v>
      </c>
      <c r="L196" s="73">
        <v>387</v>
      </c>
      <c r="M196" s="73">
        <v>549</v>
      </c>
      <c r="N196" s="72">
        <v>115</v>
      </c>
      <c r="O196" s="73"/>
    </row>
    <row r="197" spans="1:15" s="33" customFormat="1" x14ac:dyDescent="0.25">
      <c r="A197" s="40">
        <v>43649</v>
      </c>
      <c r="B197" s="40">
        <v>43652</v>
      </c>
      <c r="C197" s="73">
        <v>3920</v>
      </c>
      <c r="D197" s="73">
        <v>1767</v>
      </c>
      <c r="E197" s="1">
        <v>640</v>
      </c>
      <c r="F197" s="1">
        <v>49</v>
      </c>
      <c r="G197" s="73">
        <v>2456</v>
      </c>
      <c r="H197" s="73">
        <v>1750</v>
      </c>
      <c r="I197" s="1">
        <v>0</v>
      </c>
      <c r="J197" s="1">
        <v>0</v>
      </c>
      <c r="K197" s="72" t="s">
        <v>48</v>
      </c>
      <c r="L197" s="73">
        <v>232</v>
      </c>
      <c r="M197" s="73">
        <v>549</v>
      </c>
      <c r="N197" s="72">
        <v>115</v>
      </c>
      <c r="O197" s="73"/>
    </row>
    <row r="198" spans="1:15" s="33" customFormat="1" x14ac:dyDescent="0.25">
      <c r="A198" s="40">
        <v>43650</v>
      </c>
      <c r="B198" s="40">
        <v>43653</v>
      </c>
      <c r="C198" s="73">
        <v>3720</v>
      </c>
      <c r="D198" s="73">
        <v>1773</v>
      </c>
      <c r="E198" s="1">
        <v>625</v>
      </c>
      <c r="F198" s="1">
        <v>276</v>
      </c>
      <c r="G198" s="73">
        <v>2674</v>
      </c>
      <c r="H198" s="73">
        <v>1750</v>
      </c>
      <c r="I198" s="1">
        <v>0</v>
      </c>
      <c r="J198" s="1">
        <v>0</v>
      </c>
      <c r="K198" s="72" t="s">
        <v>48</v>
      </c>
      <c r="L198" s="72">
        <v>170</v>
      </c>
      <c r="M198" s="1">
        <v>549</v>
      </c>
      <c r="N198" s="1">
        <v>125</v>
      </c>
      <c r="O198" s="1"/>
    </row>
    <row r="199" spans="1:15" s="33" customFormat="1" x14ac:dyDescent="0.25">
      <c r="A199" s="40">
        <v>43651</v>
      </c>
      <c r="B199" s="40">
        <v>43654</v>
      </c>
      <c r="C199" s="73">
        <v>3550</v>
      </c>
      <c r="D199" s="73">
        <v>1743</v>
      </c>
      <c r="E199" s="1">
        <v>592</v>
      </c>
      <c r="F199" s="1">
        <v>239</v>
      </c>
      <c r="G199" s="73">
        <v>2574</v>
      </c>
      <c r="H199" s="73">
        <v>1750</v>
      </c>
      <c r="I199" s="1">
        <v>0</v>
      </c>
      <c r="J199" s="1">
        <v>0</v>
      </c>
      <c r="K199" s="72" t="s">
        <v>48</v>
      </c>
      <c r="L199" s="72">
        <v>170</v>
      </c>
      <c r="M199" s="72">
        <v>549</v>
      </c>
      <c r="N199" s="72">
        <v>125</v>
      </c>
      <c r="O199" s="72"/>
    </row>
    <row r="200" spans="1:15" s="33" customFormat="1" x14ac:dyDescent="0.25">
      <c r="A200" s="40">
        <v>43652</v>
      </c>
      <c r="B200" s="40">
        <v>43655</v>
      </c>
      <c r="C200" s="73">
        <v>3420</v>
      </c>
      <c r="D200" s="73">
        <v>1635</v>
      </c>
      <c r="E200" s="1">
        <v>687</v>
      </c>
      <c r="F200" s="1">
        <v>444</v>
      </c>
      <c r="G200" s="73">
        <v>2766</v>
      </c>
      <c r="H200" s="73">
        <v>1750</v>
      </c>
      <c r="I200" s="1">
        <v>0</v>
      </c>
      <c r="J200" s="1">
        <v>0</v>
      </c>
      <c r="K200" s="72" t="s">
        <v>48</v>
      </c>
      <c r="L200" s="72">
        <v>170</v>
      </c>
      <c r="M200" s="1">
        <v>549</v>
      </c>
      <c r="N200" s="1">
        <v>125</v>
      </c>
      <c r="O200" s="1"/>
    </row>
    <row r="201" spans="1:15" s="33" customFormat="1" x14ac:dyDescent="0.25">
      <c r="A201" s="40">
        <v>43653</v>
      </c>
      <c r="B201" s="40">
        <v>43656</v>
      </c>
      <c r="C201" s="73">
        <v>3360</v>
      </c>
      <c r="D201" s="73">
        <v>1662</v>
      </c>
      <c r="E201" s="1">
        <v>725</v>
      </c>
      <c r="F201" s="1">
        <v>1</v>
      </c>
      <c r="G201" s="73">
        <v>2388</v>
      </c>
      <c r="H201" s="73">
        <v>1750</v>
      </c>
      <c r="I201" s="1">
        <v>0</v>
      </c>
      <c r="J201" s="1">
        <v>0</v>
      </c>
      <c r="K201" s="72" t="s">
        <v>48</v>
      </c>
      <c r="L201" s="72">
        <v>170</v>
      </c>
      <c r="M201" s="1">
        <v>549</v>
      </c>
      <c r="N201" s="1">
        <v>125</v>
      </c>
      <c r="O201" s="1"/>
    </row>
    <row r="202" spans="1:15" s="33" customFormat="1" x14ac:dyDescent="0.25">
      <c r="A202" s="40">
        <v>43654</v>
      </c>
      <c r="B202" s="40">
        <v>43657</v>
      </c>
      <c r="C202" s="73">
        <v>3570</v>
      </c>
      <c r="D202" s="73">
        <v>1715</v>
      </c>
      <c r="E202" s="1">
        <v>768</v>
      </c>
      <c r="F202" s="1">
        <v>31</v>
      </c>
      <c r="G202" s="73">
        <v>2514</v>
      </c>
      <c r="H202" s="73">
        <v>1750</v>
      </c>
      <c r="I202" s="1">
        <v>0</v>
      </c>
      <c r="J202" s="1">
        <v>0</v>
      </c>
      <c r="K202" s="72" t="s">
        <v>48</v>
      </c>
      <c r="L202" s="72">
        <v>170</v>
      </c>
      <c r="M202" s="1">
        <v>549</v>
      </c>
      <c r="N202" s="1">
        <v>125</v>
      </c>
      <c r="O202" s="1"/>
    </row>
    <row r="203" spans="1:15" s="33" customFormat="1" x14ac:dyDescent="0.25">
      <c r="A203" s="40">
        <v>43655</v>
      </c>
      <c r="B203" s="40">
        <v>43658</v>
      </c>
      <c r="C203" s="73">
        <v>3460</v>
      </c>
      <c r="D203" s="73">
        <v>1708</v>
      </c>
      <c r="E203" s="1">
        <v>983</v>
      </c>
      <c r="F203" s="1">
        <v>800</v>
      </c>
      <c r="G203" s="73">
        <v>3491</v>
      </c>
      <c r="H203" s="73">
        <v>1750</v>
      </c>
      <c r="I203" s="1">
        <v>0</v>
      </c>
      <c r="J203" s="1">
        <v>0</v>
      </c>
      <c r="K203" s="72" t="s">
        <v>48</v>
      </c>
      <c r="L203" s="72">
        <v>170</v>
      </c>
      <c r="M203" s="1">
        <v>549</v>
      </c>
      <c r="N203" s="1">
        <v>125</v>
      </c>
      <c r="O203" s="1"/>
    </row>
    <row r="204" spans="1:15" s="33" customFormat="1" x14ac:dyDescent="0.25">
      <c r="A204" s="40">
        <v>43656</v>
      </c>
      <c r="B204" s="40">
        <v>43659</v>
      </c>
      <c r="C204" s="73">
        <v>3560</v>
      </c>
      <c r="D204" s="73">
        <v>1700</v>
      </c>
      <c r="E204" s="1">
        <v>721</v>
      </c>
      <c r="F204" s="1">
        <v>894</v>
      </c>
      <c r="G204" s="73">
        <v>3315</v>
      </c>
      <c r="H204" s="73">
        <v>1750</v>
      </c>
      <c r="I204" s="1">
        <v>0</v>
      </c>
      <c r="J204" s="1">
        <v>0</v>
      </c>
      <c r="K204" s="72" t="s">
        <v>48</v>
      </c>
      <c r="L204" s="72">
        <v>170</v>
      </c>
      <c r="M204" s="1">
        <v>549</v>
      </c>
      <c r="N204" s="1">
        <v>125</v>
      </c>
      <c r="O204" s="1"/>
    </row>
    <row r="205" spans="1:15" s="33" customFormat="1" x14ac:dyDescent="0.25">
      <c r="A205" s="40">
        <v>43657</v>
      </c>
      <c r="B205" s="40">
        <v>43660</v>
      </c>
      <c r="C205" s="73">
        <v>3440</v>
      </c>
      <c r="D205" s="73">
        <v>1610</v>
      </c>
      <c r="E205" s="1">
        <v>589</v>
      </c>
      <c r="F205" s="1">
        <v>151</v>
      </c>
      <c r="G205" s="73">
        <v>2350</v>
      </c>
      <c r="H205" s="73">
        <v>1750</v>
      </c>
      <c r="I205" s="1">
        <v>0</v>
      </c>
      <c r="J205" s="1">
        <v>0</v>
      </c>
      <c r="K205" s="72" t="s">
        <v>48</v>
      </c>
      <c r="L205" s="72">
        <v>170</v>
      </c>
      <c r="M205" s="1">
        <v>549</v>
      </c>
      <c r="N205" s="1">
        <v>125</v>
      </c>
      <c r="O205" s="1"/>
    </row>
    <row r="206" spans="1:15" s="33" customFormat="1" x14ac:dyDescent="0.25">
      <c r="A206" s="40">
        <v>43658</v>
      </c>
      <c r="B206" s="40">
        <v>43661</v>
      </c>
      <c r="C206" s="73">
        <v>3400</v>
      </c>
      <c r="D206" s="73">
        <v>1420</v>
      </c>
      <c r="E206" s="1">
        <v>640</v>
      </c>
      <c r="F206" s="1">
        <v>0</v>
      </c>
      <c r="G206" s="73">
        <v>2060</v>
      </c>
      <c r="H206" s="73">
        <v>1750</v>
      </c>
      <c r="I206" s="1">
        <v>0</v>
      </c>
      <c r="J206" s="1">
        <v>0</v>
      </c>
      <c r="K206" s="72" t="s">
        <v>48</v>
      </c>
      <c r="L206" s="72">
        <v>150</v>
      </c>
      <c r="M206" s="72">
        <v>500</v>
      </c>
      <c r="N206" s="72">
        <v>115</v>
      </c>
      <c r="O206" s="72"/>
    </row>
    <row r="207" spans="1:15" s="33" customFormat="1" x14ac:dyDescent="0.25">
      <c r="A207" s="40">
        <v>43659</v>
      </c>
      <c r="B207" s="40">
        <v>43662</v>
      </c>
      <c r="C207" s="73">
        <v>3280</v>
      </c>
      <c r="D207" s="73">
        <v>1315</v>
      </c>
      <c r="E207" s="1">
        <v>894</v>
      </c>
      <c r="F207" s="1">
        <v>0</v>
      </c>
      <c r="G207" s="73">
        <v>2209</v>
      </c>
      <c r="H207" s="73">
        <v>1750</v>
      </c>
      <c r="I207" s="1">
        <v>0</v>
      </c>
      <c r="J207" s="1">
        <v>0</v>
      </c>
      <c r="K207" s="72" t="s">
        <v>48</v>
      </c>
      <c r="L207" s="72">
        <v>150</v>
      </c>
      <c r="M207" s="72">
        <v>500</v>
      </c>
      <c r="N207" s="72">
        <v>115</v>
      </c>
      <c r="O207" s="72"/>
    </row>
    <row r="208" spans="1:15" s="33" customFormat="1" x14ac:dyDescent="0.25">
      <c r="A208" s="40">
        <v>43660</v>
      </c>
      <c r="B208" s="40">
        <v>43663</v>
      </c>
      <c r="C208" s="73">
        <v>2960</v>
      </c>
      <c r="D208" s="73">
        <v>1428</v>
      </c>
      <c r="E208" s="1">
        <v>953</v>
      </c>
      <c r="F208" s="1">
        <v>0</v>
      </c>
      <c r="G208" s="73">
        <v>2209</v>
      </c>
      <c r="H208" s="73">
        <v>1750</v>
      </c>
      <c r="I208" s="1">
        <v>0</v>
      </c>
      <c r="J208" s="1">
        <v>0</v>
      </c>
      <c r="K208" s="72" t="s">
        <v>48</v>
      </c>
      <c r="L208" s="72">
        <v>150</v>
      </c>
      <c r="M208" s="72">
        <v>500</v>
      </c>
      <c r="N208" s="72">
        <v>115</v>
      </c>
      <c r="O208" s="72"/>
    </row>
    <row r="209" spans="1:15" s="33" customFormat="1" x14ac:dyDescent="0.25">
      <c r="A209" s="40">
        <v>43661</v>
      </c>
      <c r="B209" s="40">
        <v>43664</v>
      </c>
      <c r="C209" s="73">
        <v>2800</v>
      </c>
      <c r="D209" s="73">
        <v>1386</v>
      </c>
      <c r="E209" s="1">
        <v>870</v>
      </c>
      <c r="F209" s="1">
        <v>85</v>
      </c>
      <c r="G209" s="73">
        <v>2341</v>
      </c>
      <c r="H209" s="73">
        <v>1750</v>
      </c>
      <c r="I209" s="1">
        <v>0</v>
      </c>
      <c r="J209" s="1">
        <v>0</v>
      </c>
      <c r="K209" s="72" t="s">
        <v>48</v>
      </c>
      <c r="L209" s="72">
        <v>150</v>
      </c>
      <c r="M209" s="72">
        <v>500</v>
      </c>
      <c r="N209" s="72">
        <v>115</v>
      </c>
      <c r="O209" s="72"/>
    </row>
    <row r="210" spans="1:15" s="33" customFormat="1" x14ac:dyDescent="0.25">
      <c r="A210" s="40">
        <v>43662</v>
      </c>
      <c r="B210" s="40">
        <v>43665</v>
      </c>
      <c r="C210" s="73">
        <v>2700</v>
      </c>
      <c r="D210" s="73">
        <v>1263</v>
      </c>
      <c r="E210" s="1">
        <v>965</v>
      </c>
      <c r="F210" s="73">
        <v>1675</v>
      </c>
      <c r="G210" s="73">
        <v>3903</v>
      </c>
      <c r="H210" s="73">
        <v>1750</v>
      </c>
      <c r="I210" s="1">
        <v>0</v>
      </c>
      <c r="J210" s="1">
        <v>0</v>
      </c>
      <c r="K210" s="72" t="s">
        <v>48</v>
      </c>
      <c r="L210" s="72">
        <v>150</v>
      </c>
      <c r="M210" s="72">
        <v>500</v>
      </c>
      <c r="N210" s="72">
        <v>115</v>
      </c>
      <c r="O210" s="72"/>
    </row>
    <row r="211" spans="1:15" s="33" customFormat="1" x14ac:dyDescent="0.25">
      <c r="A211" s="40">
        <v>43663</v>
      </c>
      <c r="B211" s="40">
        <v>43666</v>
      </c>
      <c r="C211" s="73">
        <v>3010</v>
      </c>
      <c r="D211" s="73">
        <v>1398</v>
      </c>
      <c r="E211" s="73">
        <v>1022</v>
      </c>
      <c r="F211" s="73">
        <v>2236</v>
      </c>
      <c r="G211" s="73">
        <v>4656</v>
      </c>
      <c r="H211" s="73">
        <v>1750</v>
      </c>
      <c r="I211" s="1">
        <v>0</v>
      </c>
      <c r="J211" s="1">
        <v>0</v>
      </c>
      <c r="K211" s="72" t="s">
        <v>48</v>
      </c>
      <c r="L211" s="72">
        <v>150</v>
      </c>
      <c r="M211" s="72">
        <v>500</v>
      </c>
      <c r="N211" s="72">
        <v>115</v>
      </c>
      <c r="O211" s="72"/>
    </row>
    <row r="212" spans="1:15" s="33" customFormat="1" x14ac:dyDescent="0.25">
      <c r="A212" s="40">
        <v>43664</v>
      </c>
      <c r="B212" s="40">
        <v>43667</v>
      </c>
      <c r="C212" s="73">
        <v>3330</v>
      </c>
      <c r="D212" s="73">
        <v>1530</v>
      </c>
      <c r="E212" s="73">
        <v>1790</v>
      </c>
      <c r="F212" s="1">
        <v>93</v>
      </c>
      <c r="G212" s="73">
        <v>2474</v>
      </c>
      <c r="H212" s="73">
        <v>1750</v>
      </c>
      <c r="I212" s="1">
        <v>0</v>
      </c>
      <c r="J212" s="1">
        <v>0</v>
      </c>
      <c r="K212" s="72" t="s">
        <v>48</v>
      </c>
      <c r="L212" s="72">
        <v>150</v>
      </c>
      <c r="M212" s="1">
        <v>500</v>
      </c>
      <c r="N212" s="1">
        <v>115</v>
      </c>
      <c r="O212" s="1"/>
    </row>
    <row r="213" spans="1:15" s="33" customFormat="1" x14ac:dyDescent="0.25">
      <c r="A213" s="40">
        <v>43665</v>
      </c>
      <c r="B213" s="40">
        <v>43668</v>
      </c>
      <c r="C213" s="73">
        <v>3590</v>
      </c>
      <c r="D213" s="73">
        <v>2774</v>
      </c>
      <c r="E213" s="1">
        <v>796</v>
      </c>
      <c r="F213" s="1">
        <v>71</v>
      </c>
      <c r="G213" s="73">
        <v>3641</v>
      </c>
      <c r="H213" s="73">
        <v>1750</v>
      </c>
      <c r="I213" s="1">
        <v>0</v>
      </c>
      <c r="J213" s="1">
        <v>0</v>
      </c>
      <c r="K213" s="72" t="s">
        <v>48</v>
      </c>
      <c r="L213" s="72">
        <v>150</v>
      </c>
      <c r="M213" s="1">
        <v>500</v>
      </c>
      <c r="N213" s="1">
        <v>115</v>
      </c>
      <c r="O213" s="1"/>
    </row>
    <row r="214" spans="1:15" s="33" customFormat="1" x14ac:dyDescent="0.25">
      <c r="A214" s="40">
        <v>43666</v>
      </c>
      <c r="B214" s="40">
        <v>43669</v>
      </c>
      <c r="C214" s="71">
        <v>4090</v>
      </c>
      <c r="D214" s="71">
        <v>1892</v>
      </c>
      <c r="E214" s="71">
        <v>806</v>
      </c>
      <c r="F214" s="71">
        <v>1495</v>
      </c>
      <c r="G214" s="71">
        <f t="shared" ref="G214:G245" si="0">D214+E214+F214</f>
        <v>4193</v>
      </c>
      <c r="H214" s="73">
        <v>1750</v>
      </c>
      <c r="I214" s="1">
        <v>0</v>
      </c>
      <c r="J214" s="1">
        <v>0</v>
      </c>
      <c r="K214" s="72" t="s">
        <v>48</v>
      </c>
      <c r="L214" s="72">
        <v>150</v>
      </c>
      <c r="M214" s="1">
        <v>500</v>
      </c>
      <c r="N214" s="1">
        <v>115</v>
      </c>
      <c r="O214" s="1"/>
    </row>
    <row r="215" spans="1:15" s="33" customFormat="1" x14ac:dyDescent="0.25">
      <c r="A215" s="40">
        <v>43667</v>
      </c>
      <c r="B215" s="40">
        <v>43670</v>
      </c>
      <c r="C215" s="71">
        <v>3800</v>
      </c>
      <c r="D215" s="71">
        <v>1674</v>
      </c>
      <c r="E215" s="71">
        <v>850</v>
      </c>
      <c r="F215" s="71">
        <v>3197</v>
      </c>
      <c r="G215" s="71">
        <f t="shared" si="0"/>
        <v>5721</v>
      </c>
      <c r="H215" s="73">
        <v>1750</v>
      </c>
      <c r="I215" s="1">
        <v>0</v>
      </c>
      <c r="J215" s="1">
        <v>0</v>
      </c>
      <c r="K215" s="72" t="s">
        <v>48</v>
      </c>
      <c r="L215" s="72">
        <v>150</v>
      </c>
      <c r="M215" s="1">
        <v>500</v>
      </c>
      <c r="N215" s="1">
        <v>115</v>
      </c>
      <c r="O215" s="1"/>
    </row>
    <row r="216" spans="1:15" s="33" customFormat="1" x14ac:dyDescent="0.25">
      <c r="A216" s="40">
        <v>43668</v>
      </c>
      <c r="B216" s="40">
        <v>43671</v>
      </c>
      <c r="C216" s="71">
        <v>3780</v>
      </c>
      <c r="D216" s="71">
        <v>1444</v>
      </c>
      <c r="E216" s="71">
        <v>704</v>
      </c>
      <c r="F216" s="71">
        <v>1135</v>
      </c>
      <c r="G216" s="71">
        <f t="shared" si="0"/>
        <v>3283</v>
      </c>
      <c r="H216" s="73">
        <v>1750</v>
      </c>
      <c r="I216" s="1">
        <v>0</v>
      </c>
      <c r="J216" s="1">
        <v>0</v>
      </c>
      <c r="K216" s="72" t="s">
        <v>48</v>
      </c>
      <c r="L216" s="72">
        <v>150</v>
      </c>
      <c r="M216" s="1">
        <v>500</v>
      </c>
      <c r="N216" s="1">
        <v>115</v>
      </c>
      <c r="O216" s="1"/>
    </row>
    <row r="217" spans="1:15" s="33" customFormat="1" x14ac:dyDescent="0.25">
      <c r="A217" s="40">
        <v>43669</v>
      </c>
      <c r="B217" s="40">
        <v>43672</v>
      </c>
      <c r="C217" s="71">
        <v>3760</v>
      </c>
      <c r="D217" s="71">
        <v>1423</v>
      </c>
      <c r="E217" s="71">
        <v>666</v>
      </c>
      <c r="F217" s="71">
        <v>0</v>
      </c>
      <c r="G217" s="71">
        <f t="shared" si="0"/>
        <v>2089</v>
      </c>
      <c r="H217" s="73">
        <v>1750</v>
      </c>
      <c r="I217" s="1">
        <v>0</v>
      </c>
      <c r="J217" s="1">
        <v>0</v>
      </c>
      <c r="K217" s="72" t="s">
        <v>48</v>
      </c>
      <c r="L217" s="72">
        <v>150</v>
      </c>
      <c r="M217" s="1">
        <v>500</v>
      </c>
      <c r="N217" s="1">
        <v>115</v>
      </c>
      <c r="O217" s="1"/>
    </row>
    <row r="218" spans="1:15" s="33" customFormat="1" x14ac:dyDescent="0.25">
      <c r="A218" s="40">
        <v>43670</v>
      </c>
      <c r="B218" s="40">
        <v>43673</v>
      </c>
      <c r="C218" s="71">
        <v>4460</v>
      </c>
      <c r="D218" s="71">
        <v>1882</v>
      </c>
      <c r="E218" s="71">
        <v>867</v>
      </c>
      <c r="F218" s="71">
        <v>0</v>
      </c>
      <c r="G218" s="71">
        <f t="shared" si="0"/>
        <v>2749</v>
      </c>
      <c r="H218" s="73">
        <v>1750</v>
      </c>
      <c r="I218" s="1">
        <v>0</v>
      </c>
      <c r="J218" s="1">
        <v>0</v>
      </c>
      <c r="K218" s="72" t="s">
        <v>48</v>
      </c>
      <c r="L218" s="72">
        <v>150</v>
      </c>
      <c r="M218" s="1">
        <v>500</v>
      </c>
      <c r="N218" s="1">
        <v>115</v>
      </c>
      <c r="O218" s="1"/>
    </row>
    <row r="219" spans="1:15" s="33" customFormat="1" x14ac:dyDescent="0.25">
      <c r="A219" s="40">
        <v>43671</v>
      </c>
      <c r="B219" s="40">
        <v>43674</v>
      </c>
      <c r="C219" s="71">
        <v>4410</v>
      </c>
      <c r="D219" s="71">
        <v>2283</v>
      </c>
      <c r="E219" s="71">
        <v>719</v>
      </c>
      <c r="F219" s="71">
        <v>0</v>
      </c>
      <c r="G219" s="71">
        <f t="shared" si="0"/>
        <v>3002</v>
      </c>
      <c r="H219" s="73">
        <v>1750</v>
      </c>
      <c r="I219" s="1">
        <v>0</v>
      </c>
      <c r="J219" s="1">
        <v>0</v>
      </c>
      <c r="K219" s="72" t="s">
        <v>48</v>
      </c>
      <c r="L219" s="72">
        <v>150</v>
      </c>
      <c r="M219" s="1">
        <v>500</v>
      </c>
      <c r="N219" s="1">
        <v>115</v>
      </c>
      <c r="O219" s="1"/>
    </row>
    <row r="220" spans="1:15" s="33" customFormat="1" x14ac:dyDescent="0.25">
      <c r="A220" s="40">
        <v>43672</v>
      </c>
      <c r="B220" s="40">
        <v>43675</v>
      </c>
      <c r="C220" s="71">
        <v>3740</v>
      </c>
      <c r="D220" s="71">
        <v>1796</v>
      </c>
      <c r="E220" s="71">
        <v>874</v>
      </c>
      <c r="F220" s="71">
        <v>0</v>
      </c>
      <c r="G220" s="71">
        <f t="shared" si="0"/>
        <v>2670</v>
      </c>
      <c r="H220" s="73">
        <v>1750</v>
      </c>
      <c r="I220" s="1">
        <v>0</v>
      </c>
      <c r="J220" s="1">
        <v>0</v>
      </c>
      <c r="K220" s="72" t="s">
        <v>48</v>
      </c>
      <c r="L220" s="72">
        <v>150</v>
      </c>
      <c r="M220" s="1">
        <v>500</v>
      </c>
      <c r="N220" s="1">
        <v>115</v>
      </c>
      <c r="O220" s="1"/>
    </row>
    <row r="221" spans="1:15" s="33" customFormat="1" x14ac:dyDescent="0.25">
      <c r="A221" s="40">
        <v>43673</v>
      </c>
      <c r="B221" s="40">
        <v>43676</v>
      </c>
      <c r="C221" s="73">
        <v>3310</v>
      </c>
      <c r="D221" s="73">
        <v>1610</v>
      </c>
      <c r="E221" s="1">
        <v>879</v>
      </c>
      <c r="F221" s="1">
        <v>8</v>
      </c>
      <c r="G221" s="71">
        <f t="shared" si="0"/>
        <v>2497</v>
      </c>
      <c r="H221" s="73">
        <v>1750</v>
      </c>
      <c r="I221" s="1">
        <v>0</v>
      </c>
      <c r="J221" s="1">
        <v>0</v>
      </c>
      <c r="K221" s="72" t="s">
        <v>48</v>
      </c>
      <c r="L221" s="72">
        <v>150</v>
      </c>
      <c r="M221" s="1">
        <v>500</v>
      </c>
      <c r="N221" s="1">
        <v>115</v>
      </c>
      <c r="O221" s="1"/>
    </row>
    <row r="222" spans="1:15" s="33" customFormat="1" x14ac:dyDescent="0.25">
      <c r="A222" s="40">
        <v>43674</v>
      </c>
      <c r="B222" s="40">
        <v>43677</v>
      </c>
      <c r="C222" s="73">
        <v>3020</v>
      </c>
      <c r="D222" s="73">
        <v>1350</v>
      </c>
      <c r="E222" s="1">
        <v>879</v>
      </c>
      <c r="F222" s="1">
        <v>50</v>
      </c>
      <c r="G222" s="71">
        <f t="shared" si="0"/>
        <v>2279</v>
      </c>
      <c r="H222" s="73">
        <v>1750</v>
      </c>
      <c r="I222" s="1">
        <v>0</v>
      </c>
      <c r="J222" s="1">
        <v>0</v>
      </c>
      <c r="K222" s="72" t="s">
        <v>48</v>
      </c>
      <c r="L222" s="72">
        <v>150</v>
      </c>
      <c r="M222" s="1">
        <v>500</v>
      </c>
      <c r="N222" s="1">
        <v>115</v>
      </c>
      <c r="O222" s="1"/>
    </row>
    <row r="223" spans="1:15" s="33" customFormat="1" x14ac:dyDescent="0.25">
      <c r="A223" s="40">
        <v>43675</v>
      </c>
      <c r="B223" s="40">
        <v>43678</v>
      </c>
      <c r="C223" s="73">
        <v>2980</v>
      </c>
      <c r="D223" s="73">
        <v>1322</v>
      </c>
      <c r="E223" s="1">
        <v>783</v>
      </c>
      <c r="F223" s="1">
        <v>112</v>
      </c>
      <c r="G223" s="71">
        <f t="shared" si="0"/>
        <v>2217</v>
      </c>
      <c r="H223" s="73">
        <v>1750</v>
      </c>
      <c r="I223" s="1">
        <v>0</v>
      </c>
      <c r="J223" s="1">
        <v>0</v>
      </c>
      <c r="K223" s="72" t="s">
        <v>48</v>
      </c>
      <c r="L223" s="72">
        <v>150</v>
      </c>
      <c r="M223" s="1">
        <v>500</v>
      </c>
      <c r="N223" s="1">
        <v>115</v>
      </c>
      <c r="O223" s="1"/>
    </row>
    <row r="224" spans="1:15" s="33" customFormat="1" x14ac:dyDescent="0.25">
      <c r="A224" s="40">
        <v>43676</v>
      </c>
      <c r="B224" s="40">
        <v>43679</v>
      </c>
      <c r="C224" s="73">
        <v>3020</v>
      </c>
      <c r="D224" s="73">
        <v>1232</v>
      </c>
      <c r="E224" s="1">
        <v>810</v>
      </c>
      <c r="F224" s="1">
        <v>165</v>
      </c>
      <c r="G224" s="71">
        <f t="shared" si="0"/>
        <v>2207</v>
      </c>
      <c r="H224" s="73">
        <v>1750</v>
      </c>
      <c r="I224" s="1">
        <v>0</v>
      </c>
      <c r="J224" s="1">
        <v>0</v>
      </c>
      <c r="K224" s="72" t="s">
        <v>48</v>
      </c>
      <c r="L224" s="72">
        <v>150</v>
      </c>
      <c r="M224" s="1">
        <v>500</v>
      </c>
      <c r="N224" s="1">
        <v>115</v>
      </c>
      <c r="O224" s="1"/>
    </row>
    <row r="225" spans="1:15" s="33" customFormat="1" x14ac:dyDescent="0.25">
      <c r="A225" s="40">
        <v>43677</v>
      </c>
      <c r="B225" s="40">
        <v>43680</v>
      </c>
      <c r="C225" s="73">
        <v>3191</v>
      </c>
      <c r="D225" s="73">
        <v>1225</v>
      </c>
      <c r="E225" s="1">
        <v>721</v>
      </c>
      <c r="F225" s="1">
        <v>59</v>
      </c>
      <c r="G225" s="71">
        <f t="shared" si="0"/>
        <v>2005</v>
      </c>
      <c r="H225" s="73">
        <v>1750</v>
      </c>
      <c r="I225" s="1">
        <v>0</v>
      </c>
      <c r="J225" s="1">
        <v>0</v>
      </c>
      <c r="K225" s="72" t="s">
        <v>48</v>
      </c>
      <c r="L225" s="72">
        <v>150</v>
      </c>
      <c r="M225" s="1">
        <v>500</v>
      </c>
      <c r="N225" s="1">
        <v>115</v>
      </c>
      <c r="O225" s="1"/>
    </row>
    <row r="226" spans="1:15" s="33" customFormat="1" x14ac:dyDescent="0.25">
      <c r="A226" s="40">
        <v>43678</v>
      </c>
      <c r="B226" s="40">
        <v>43681</v>
      </c>
      <c r="C226" s="73">
        <v>3260</v>
      </c>
      <c r="D226" s="73">
        <v>1384</v>
      </c>
      <c r="E226" s="73">
        <v>638</v>
      </c>
      <c r="F226" s="1">
        <v>29</v>
      </c>
      <c r="G226" s="71">
        <f t="shared" si="0"/>
        <v>2051</v>
      </c>
      <c r="H226" s="73">
        <v>1750</v>
      </c>
      <c r="I226" s="1">
        <v>0</v>
      </c>
      <c r="J226" s="1">
        <v>0</v>
      </c>
      <c r="K226" s="72" t="s">
        <v>48</v>
      </c>
      <c r="L226" s="72">
        <v>150</v>
      </c>
      <c r="M226" s="1">
        <v>500</v>
      </c>
      <c r="N226" s="1">
        <v>115</v>
      </c>
      <c r="O226" s="1"/>
    </row>
    <row r="227" spans="1:15" s="33" customFormat="1" x14ac:dyDescent="0.25">
      <c r="A227" s="40">
        <v>43679</v>
      </c>
      <c r="B227" s="40">
        <v>43682</v>
      </c>
      <c r="C227" s="73">
        <v>2940</v>
      </c>
      <c r="D227" s="73">
        <v>1229</v>
      </c>
      <c r="E227" s="1">
        <v>540</v>
      </c>
      <c r="F227" s="1">
        <v>32</v>
      </c>
      <c r="G227" s="71">
        <f t="shared" si="0"/>
        <v>1801</v>
      </c>
      <c r="H227" s="73">
        <v>1750</v>
      </c>
      <c r="I227" s="1">
        <v>0</v>
      </c>
      <c r="J227" s="1">
        <v>0</v>
      </c>
      <c r="K227" s="72" t="s">
        <v>48</v>
      </c>
      <c r="L227" s="72">
        <v>150</v>
      </c>
      <c r="M227" s="1">
        <v>500</v>
      </c>
      <c r="N227" s="1">
        <v>115</v>
      </c>
      <c r="O227" s="1"/>
    </row>
    <row r="228" spans="1:15" s="33" customFormat="1" x14ac:dyDescent="0.25">
      <c r="A228" s="40">
        <v>43680</v>
      </c>
      <c r="B228" s="40">
        <v>43683</v>
      </c>
      <c r="C228" s="73">
        <v>2760</v>
      </c>
      <c r="D228" s="73">
        <v>1129</v>
      </c>
      <c r="E228" s="1">
        <v>540</v>
      </c>
      <c r="F228" s="1">
        <v>37</v>
      </c>
      <c r="G228" s="71">
        <f t="shared" si="0"/>
        <v>1706</v>
      </c>
      <c r="H228" s="73">
        <v>1750</v>
      </c>
      <c r="I228" s="1">
        <v>0</v>
      </c>
      <c r="J228" s="1">
        <v>44</v>
      </c>
      <c r="K228" s="72" t="s">
        <v>48</v>
      </c>
      <c r="L228" s="72">
        <v>150</v>
      </c>
      <c r="M228" s="1">
        <v>500</v>
      </c>
      <c r="N228" s="1">
        <v>115</v>
      </c>
      <c r="O228" s="1"/>
    </row>
    <row r="229" spans="1:15" s="33" customFormat="1" x14ac:dyDescent="0.25">
      <c r="A229" s="40">
        <v>43681</v>
      </c>
      <c r="B229" s="40">
        <v>43684</v>
      </c>
      <c r="C229" s="73">
        <v>2490</v>
      </c>
      <c r="D229" s="73">
        <v>1033</v>
      </c>
      <c r="E229" s="1">
        <v>539</v>
      </c>
      <c r="F229" s="1">
        <v>16</v>
      </c>
      <c r="G229" s="71">
        <f t="shared" si="0"/>
        <v>1588</v>
      </c>
      <c r="H229" s="73">
        <v>1750</v>
      </c>
      <c r="I229" s="1">
        <v>0</v>
      </c>
      <c r="J229" s="1">
        <v>162</v>
      </c>
      <c r="K229" s="72" t="s">
        <v>48</v>
      </c>
      <c r="L229" s="72">
        <v>150</v>
      </c>
      <c r="M229" s="1">
        <v>500</v>
      </c>
      <c r="N229" s="1">
        <v>115</v>
      </c>
      <c r="O229" s="1"/>
    </row>
    <row r="230" spans="1:15" s="33" customFormat="1" x14ac:dyDescent="0.25">
      <c r="A230" s="40">
        <v>43682</v>
      </c>
      <c r="B230" s="40">
        <v>43685</v>
      </c>
      <c r="C230" s="73">
        <v>2570</v>
      </c>
      <c r="D230" s="1">
        <v>950</v>
      </c>
      <c r="E230" s="1">
        <v>558</v>
      </c>
      <c r="F230" s="1">
        <v>250</v>
      </c>
      <c r="G230" s="71">
        <f t="shared" si="0"/>
        <v>1758</v>
      </c>
      <c r="H230" s="73">
        <v>1750</v>
      </c>
      <c r="I230" s="1">
        <v>0</v>
      </c>
      <c r="J230" s="1">
        <v>0</v>
      </c>
      <c r="K230" s="72" t="s">
        <v>48</v>
      </c>
      <c r="L230" s="72">
        <v>150</v>
      </c>
      <c r="M230" s="1">
        <v>500</v>
      </c>
      <c r="N230" s="1">
        <v>115</v>
      </c>
      <c r="O230" s="1"/>
    </row>
    <row r="231" spans="1:15" s="33" customFormat="1" x14ac:dyDescent="0.25">
      <c r="A231" s="40">
        <v>43683</v>
      </c>
      <c r="B231" s="40">
        <v>43686</v>
      </c>
      <c r="C231" s="73">
        <v>2460</v>
      </c>
      <c r="D231" s="1">
        <v>900</v>
      </c>
      <c r="E231" s="1">
        <v>448</v>
      </c>
      <c r="F231" s="1">
        <v>677</v>
      </c>
      <c r="G231" s="71">
        <f t="shared" si="0"/>
        <v>2025</v>
      </c>
      <c r="H231" s="73">
        <v>1750</v>
      </c>
      <c r="I231" s="1">
        <v>0</v>
      </c>
      <c r="J231" s="1">
        <v>0</v>
      </c>
      <c r="K231" s="72" t="s">
        <v>48</v>
      </c>
      <c r="L231" s="72">
        <v>150</v>
      </c>
      <c r="M231" s="1">
        <v>500</v>
      </c>
      <c r="N231" s="1">
        <v>115</v>
      </c>
      <c r="O231" s="1"/>
    </row>
    <row r="232" spans="1:15" s="33" customFormat="1" x14ac:dyDescent="0.25">
      <c r="A232" s="40">
        <v>43684</v>
      </c>
      <c r="B232" s="40">
        <v>43687</v>
      </c>
      <c r="C232" s="73">
        <v>2310</v>
      </c>
      <c r="D232" s="1">
        <v>1750</v>
      </c>
      <c r="E232" s="1">
        <v>556</v>
      </c>
      <c r="F232" s="1">
        <v>170</v>
      </c>
      <c r="G232" s="71">
        <f t="shared" si="0"/>
        <v>2476</v>
      </c>
      <c r="H232" s="73">
        <v>1750</v>
      </c>
      <c r="I232" s="1">
        <v>0</v>
      </c>
      <c r="J232" s="1">
        <v>0</v>
      </c>
      <c r="K232" s="72" t="s">
        <v>48</v>
      </c>
      <c r="L232" s="72">
        <v>150</v>
      </c>
      <c r="M232" s="1">
        <v>500</v>
      </c>
      <c r="N232" s="1">
        <v>115</v>
      </c>
      <c r="O232" s="1"/>
    </row>
    <row r="233" spans="1:15" s="33" customFormat="1" x14ac:dyDescent="0.25">
      <c r="A233" s="40">
        <v>43685</v>
      </c>
      <c r="B233" s="40">
        <v>43688</v>
      </c>
      <c r="C233" s="73">
        <v>3430</v>
      </c>
      <c r="D233" s="1">
        <v>2000</v>
      </c>
      <c r="E233" s="1">
        <v>465</v>
      </c>
      <c r="F233" s="1">
        <v>6</v>
      </c>
      <c r="G233" s="71">
        <f t="shared" si="0"/>
        <v>2471</v>
      </c>
      <c r="H233" s="73">
        <v>1750</v>
      </c>
      <c r="I233" s="1">
        <v>0</v>
      </c>
      <c r="J233" s="1">
        <v>0</v>
      </c>
      <c r="K233" s="72" t="s">
        <v>48</v>
      </c>
      <c r="L233" s="72">
        <v>150</v>
      </c>
      <c r="M233" s="1">
        <v>500</v>
      </c>
      <c r="N233" s="1">
        <v>115</v>
      </c>
      <c r="O233" s="1"/>
    </row>
    <row r="234" spans="1:15" s="33" customFormat="1" x14ac:dyDescent="0.25">
      <c r="A234" s="40">
        <v>43686</v>
      </c>
      <c r="B234" s="40">
        <v>43689</v>
      </c>
      <c r="C234" s="73">
        <v>4670</v>
      </c>
      <c r="D234" s="1">
        <v>1988</v>
      </c>
      <c r="E234" s="1">
        <v>419</v>
      </c>
      <c r="F234" s="1">
        <v>0</v>
      </c>
      <c r="G234" s="71">
        <f t="shared" si="0"/>
        <v>2407</v>
      </c>
      <c r="H234" s="73">
        <v>1750</v>
      </c>
      <c r="I234" s="1">
        <v>0</v>
      </c>
      <c r="J234" s="1">
        <v>0</v>
      </c>
      <c r="K234" s="72" t="s">
        <v>48</v>
      </c>
      <c r="L234" s="72">
        <v>150</v>
      </c>
      <c r="M234" s="1">
        <v>500</v>
      </c>
      <c r="N234" s="1">
        <v>115</v>
      </c>
      <c r="O234" s="1"/>
    </row>
    <row r="235" spans="1:15" s="33" customFormat="1" x14ac:dyDescent="0.25">
      <c r="A235" s="40">
        <v>43687</v>
      </c>
      <c r="B235" s="40">
        <v>43690</v>
      </c>
      <c r="C235" s="73">
        <v>4670</v>
      </c>
      <c r="D235" s="1">
        <v>1950</v>
      </c>
      <c r="E235" s="1">
        <v>422</v>
      </c>
      <c r="F235" s="1">
        <v>0</v>
      </c>
      <c r="G235" s="71">
        <f t="shared" si="0"/>
        <v>2372</v>
      </c>
      <c r="H235" s="73">
        <v>1750</v>
      </c>
      <c r="I235" s="1">
        <v>0</v>
      </c>
      <c r="J235" s="1">
        <v>0</v>
      </c>
      <c r="K235" s="72" t="s">
        <v>48</v>
      </c>
      <c r="L235" s="72">
        <v>150</v>
      </c>
      <c r="M235" s="1">
        <v>500</v>
      </c>
      <c r="N235" s="1">
        <v>115</v>
      </c>
      <c r="O235" s="1"/>
    </row>
    <row r="236" spans="1:15" s="33" customFormat="1" x14ac:dyDescent="0.25">
      <c r="A236" s="40">
        <v>43688</v>
      </c>
      <c r="B236" s="40">
        <v>43691</v>
      </c>
      <c r="C236" s="73">
        <v>3640</v>
      </c>
      <c r="D236" s="1">
        <v>1820</v>
      </c>
      <c r="E236" s="1">
        <v>427</v>
      </c>
      <c r="F236" s="1">
        <v>35</v>
      </c>
      <c r="G236" s="71">
        <f t="shared" si="0"/>
        <v>2282</v>
      </c>
      <c r="H236" s="73">
        <v>1750</v>
      </c>
      <c r="I236" s="1">
        <v>0</v>
      </c>
      <c r="J236" s="1">
        <v>0</v>
      </c>
      <c r="K236" s="72" t="s">
        <v>48</v>
      </c>
      <c r="L236" s="72">
        <v>150</v>
      </c>
      <c r="M236" s="1">
        <v>500</v>
      </c>
      <c r="N236" s="1">
        <v>115</v>
      </c>
      <c r="O236" s="1"/>
    </row>
    <row r="237" spans="1:15" s="33" customFormat="1" x14ac:dyDescent="0.25">
      <c r="A237" s="40">
        <v>43689</v>
      </c>
      <c r="B237" s="40">
        <v>43692</v>
      </c>
      <c r="C237" s="73">
        <v>2950</v>
      </c>
      <c r="D237" s="73">
        <v>1589</v>
      </c>
      <c r="E237" s="1">
        <v>420</v>
      </c>
      <c r="F237" s="1">
        <v>246</v>
      </c>
      <c r="G237" s="71">
        <f t="shared" si="0"/>
        <v>2255</v>
      </c>
      <c r="H237" s="73">
        <v>1750</v>
      </c>
      <c r="I237" s="1">
        <v>0</v>
      </c>
      <c r="J237" s="1">
        <v>0</v>
      </c>
      <c r="K237" s="72" t="s">
        <v>48</v>
      </c>
      <c r="L237" s="72">
        <v>150</v>
      </c>
      <c r="M237" s="1">
        <v>500</v>
      </c>
      <c r="N237" s="1">
        <v>115</v>
      </c>
      <c r="O237" s="1"/>
    </row>
    <row r="238" spans="1:15" s="33" customFormat="1" x14ac:dyDescent="0.25">
      <c r="A238" s="40">
        <v>43690</v>
      </c>
      <c r="B238" s="40">
        <v>43693</v>
      </c>
      <c r="C238" s="73">
        <v>2620</v>
      </c>
      <c r="D238" s="73">
        <v>1583</v>
      </c>
      <c r="E238" s="1">
        <v>424</v>
      </c>
      <c r="F238" s="1">
        <v>40</v>
      </c>
      <c r="G238" s="71">
        <f t="shared" si="0"/>
        <v>2047</v>
      </c>
      <c r="H238" s="73">
        <v>1750</v>
      </c>
      <c r="I238" s="1">
        <v>0</v>
      </c>
      <c r="J238" s="1">
        <v>0</v>
      </c>
      <c r="K238" s="72" t="s">
        <v>48</v>
      </c>
      <c r="L238" s="72">
        <v>150</v>
      </c>
      <c r="M238" s="1">
        <v>500</v>
      </c>
      <c r="N238" s="1">
        <v>115</v>
      </c>
      <c r="O238" s="1"/>
    </row>
    <row r="239" spans="1:15" s="33" customFormat="1" x14ac:dyDescent="0.25">
      <c r="A239" s="40">
        <v>43691</v>
      </c>
      <c r="B239" s="40">
        <v>43694</v>
      </c>
      <c r="C239" s="73">
        <v>2550</v>
      </c>
      <c r="D239" s="73">
        <v>1261</v>
      </c>
      <c r="E239" s="1">
        <v>428</v>
      </c>
      <c r="F239" s="1">
        <v>22</v>
      </c>
      <c r="G239" s="71">
        <f t="shared" si="0"/>
        <v>1711</v>
      </c>
      <c r="H239" s="73">
        <v>1750</v>
      </c>
      <c r="I239" s="1">
        <v>0</v>
      </c>
      <c r="J239" s="1">
        <v>39</v>
      </c>
      <c r="K239" s="72" t="s">
        <v>48</v>
      </c>
      <c r="L239" s="72">
        <v>150</v>
      </c>
      <c r="M239" s="1">
        <v>500</v>
      </c>
      <c r="N239" s="1">
        <v>115</v>
      </c>
      <c r="O239" s="1"/>
    </row>
    <row r="240" spans="1:15" s="33" customFormat="1" x14ac:dyDescent="0.25">
      <c r="A240" s="40">
        <v>43692</v>
      </c>
      <c r="B240" s="40">
        <v>43695</v>
      </c>
      <c r="C240" s="73">
        <v>2450</v>
      </c>
      <c r="D240" s="73">
        <v>1198</v>
      </c>
      <c r="E240" s="1">
        <v>463</v>
      </c>
      <c r="F240" s="1">
        <v>29</v>
      </c>
      <c r="G240" s="71">
        <f t="shared" si="0"/>
        <v>1690</v>
      </c>
      <c r="H240" s="73">
        <v>1750</v>
      </c>
      <c r="I240" s="1">
        <v>0</v>
      </c>
      <c r="J240" s="1">
        <v>60</v>
      </c>
      <c r="K240" s="72" t="s">
        <v>48</v>
      </c>
      <c r="L240" s="72">
        <v>150</v>
      </c>
      <c r="M240" s="1">
        <v>500</v>
      </c>
      <c r="N240" s="1">
        <v>115</v>
      </c>
      <c r="O240" s="1"/>
    </row>
    <row r="241" spans="1:17" s="33" customFormat="1" x14ac:dyDescent="0.25">
      <c r="A241" s="40">
        <v>43693</v>
      </c>
      <c r="B241" s="40">
        <v>43696</v>
      </c>
      <c r="C241" s="73">
        <v>2380</v>
      </c>
      <c r="D241" s="73">
        <v>1150</v>
      </c>
      <c r="E241" s="1">
        <v>636</v>
      </c>
      <c r="F241" s="1">
        <v>150</v>
      </c>
      <c r="G241" s="71">
        <f t="shared" si="0"/>
        <v>1936</v>
      </c>
      <c r="H241" s="73">
        <v>1750</v>
      </c>
      <c r="I241" s="1">
        <v>0</v>
      </c>
      <c r="J241" s="1">
        <v>0</v>
      </c>
      <c r="K241" s="72" t="s">
        <v>48</v>
      </c>
      <c r="L241" s="72">
        <v>150</v>
      </c>
      <c r="M241" s="1">
        <v>500</v>
      </c>
      <c r="N241" s="1">
        <v>115</v>
      </c>
      <c r="O241" s="1"/>
    </row>
    <row r="242" spans="1:17" s="33" customFormat="1" x14ac:dyDescent="0.25">
      <c r="A242" s="40">
        <v>43694</v>
      </c>
      <c r="B242" s="40">
        <v>43697</v>
      </c>
      <c r="C242" s="73">
        <v>2220</v>
      </c>
      <c r="D242" s="73">
        <v>1068</v>
      </c>
      <c r="E242" s="1">
        <v>778</v>
      </c>
      <c r="F242" s="1">
        <v>43</v>
      </c>
      <c r="G242" s="71">
        <f t="shared" si="0"/>
        <v>1889</v>
      </c>
      <c r="H242" s="73">
        <v>1750</v>
      </c>
      <c r="I242" s="1">
        <v>0</v>
      </c>
      <c r="J242" s="1">
        <v>0</v>
      </c>
      <c r="K242" s="72" t="s">
        <v>48</v>
      </c>
      <c r="L242" s="72">
        <v>150</v>
      </c>
      <c r="M242" s="1">
        <v>500</v>
      </c>
      <c r="N242" s="1">
        <v>115</v>
      </c>
      <c r="O242" s="1"/>
    </row>
    <row r="243" spans="1:17" s="33" customFormat="1" x14ac:dyDescent="0.25">
      <c r="A243" s="40">
        <v>43695</v>
      </c>
      <c r="B243" s="40">
        <v>43698</v>
      </c>
      <c r="C243" s="73">
        <v>2760</v>
      </c>
      <c r="D243" s="73">
        <v>1303</v>
      </c>
      <c r="E243" s="1">
        <v>859</v>
      </c>
      <c r="F243" s="1">
        <v>69</v>
      </c>
      <c r="G243" s="71">
        <f t="shared" si="0"/>
        <v>2231</v>
      </c>
      <c r="H243" s="73">
        <v>1750</v>
      </c>
      <c r="I243" s="1">
        <v>0</v>
      </c>
      <c r="J243" s="1">
        <v>0</v>
      </c>
      <c r="K243" s="72" t="s">
        <v>48</v>
      </c>
      <c r="L243" s="72">
        <v>150</v>
      </c>
      <c r="M243" s="1">
        <v>500</v>
      </c>
      <c r="N243" s="1">
        <v>115</v>
      </c>
      <c r="O243" s="1"/>
    </row>
    <row r="244" spans="1:17" s="33" customFormat="1" x14ac:dyDescent="0.25">
      <c r="A244" s="40">
        <v>43696</v>
      </c>
      <c r="B244" s="40">
        <v>43699</v>
      </c>
      <c r="C244" s="71">
        <v>2820</v>
      </c>
      <c r="D244" s="71">
        <v>1398</v>
      </c>
      <c r="E244" s="71">
        <v>533</v>
      </c>
      <c r="F244" s="71">
        <v>134</v>
      </c>
      <c r="G244" s="71">
        <f t="shared" si="0"/>
        <v>2065</v>
      </c>
      <c r="H244" s="73">
        <v>1750</v>
      </c>
      <c r="I244" s="1">
        <v>0</v>
      </c>
      <c r="J244" s="1">
        <v>0</v>
      </c>
      <c r="K244" s="72" t="s">
        <v>48</v>
      </c>
      <c r="L244" s="72">
        <v>150</v>
      </c>
      <c r="M244" s="1">
        <v>500</v>
      </c>
      <c r="N244" s="1">
        <v>115</v>
      </c>
      <c r="O244" s="1"/>
    </row>
    <row r="245" spans="1:17" s="33" customFormat="1" x14ac:dyDescent="0.25">
      <c r="A245" s="40">
        <v>43697</v>
      </c>
      <c r="B245" s="40">
        <v>43700</v>
      </c>
      <c r="C245" s="71">
        <v>2990</v>
      </c>
      <c r="D245" s="71">
        <v>1424</v>
      </c>
      <c r="E245" s="71">
        <v>499</v>
      </c>
      <c r="F245" s="71">
        <v>162</v>
      </c>
      <c r="G245" s="71">
        <f t="shared" si="0"/>
        <v>2085</v>
      </c>
      <c r="H245" s="73">
        <v>1750</v>
      </c>
      <c r="I245" s="1">
        <v>0</v>
      </c>
      <c r="J245" s="1">
        <v>0</v>
      </c>
      <c r="K245" s="72" t="s">
        <v>48</v>
      </c>
      <c r="L245" s="72">
        <v>150</v>
      </c>
      <c r="M245" s="1">
        <v>500</v>
      </c>
      <c r="N245" s="1">
        <v>115</v>
      </c>
      <c r="O245" s="1"/>
    </row>
    <row r="246" spans="1:17" s="33" customFormat="1" x14ac:dyDescent="0.25">
      <c r="A246" s="40">
        <v>43698</v>
      </c>
      <c r="B246" s="40">
        <v>43701</v>
      </c>
      <c r="C246" s="71">
        <v>3090</v>
      </c>
      <c r="D246" s="71">
        <v>1364</v>
      </c>
      <c r="E246" s="71">
        <v>406</v>
      </c>
      <c r="F246" s="71">
        <v>93</v>
      </c>
      <c r="G246" s="71">
        <f t="shared" ref="G246:G277" si="1">D246+E246+F246</f>
        <v>1863</v>
      </c>
      <c r="H246" s="73">
        <v>1750</v>
      </c>
      <c r="I246" s="1">
        <v>0</v>
      </c>
      <c r="J246" s="1">
        <v>0</v>
      </c>
      <c r="K246" s="72" t="s">
        <v>48</v>
      </c>
      <c r="L246" s="72">
        <v>150</v>
      </c>
      <c r="M246" s="1">
        <v>500</v>
      </c>
      <c r="N246" s="1">
        <v>115</v>
      </c>
      <c r="O246" s="1"/>
    </row>
    <row r="247" spans="1:17" s="33" customFormat="1" x14ac:dyDescent="0.25">
      <c r="A247" s="40">
        <v>43699</v>
      </c>
      <c r="B247" s="40">
        <v>43702</v>
      </c>
      <c r="C247" s="71">
        <v>2860</v>
      </c>
      <c r="D247" s="71">
        <v>1238</v>
      </c>
      <c r="E247" s="71">
        <v>374</v>
      </c>
      <c r="F247" s="71">
        <v>36</v>
      </c>
      <c r="G247" s="71">
        <f t="shared" si="1"/>
        <v>1648</v>
      </c>
      <c r="H247" s="73">
        <v>1750</v>
      </c>
      <c r="I247" s="1">
        <v>0</v>
      </c>
      <c r="J247" s="1">
        <v>102</v>
      </c>
      <c r="K247" s="72" t="s">
        <v>48</v>
      </c>
      <c r="L247" s="72">
        <v>150</v>
      </c>
      <c r="M247" s="1">
        <v>500</v>
      </c>
      <c r="N247" s="1">
        <v>115</v>
      </c>
      <c r="O247" s="1"/>
    </row>
    <row r="248" spans="1:17" s="33" customFormat="1" x14ac:dyDescent="0.25">
      <c r="A248" s="40">
        <v>43700</v>
      </c>
      <c r="B248" s="40">
        <v>43703</v>
      </c>
      <c r="C248" s="71">
        <v>2720</v>
      </c>
      <c r="D248" s="71">
        <v>1193</v>
      </c>
      <c r="E248" s="71">
        <v>350</v>
      </c>
      <c r="F248" s="71">
        <v>0</v>
      </c>
      <c r="G248" s="71">
        <f t="shared" si="1"/>
        <v>1543</v>
      </c>
      <c r="H248" s="73">
        <v>1750</v>
      </c>
      <c r="I248" s="1">
        <v>0</v>
      </c>
      <c r="J248" s="1">
        <v>207</v>
      </c>
      <c r="K248" s="72" t="s">
        <v>48</v>
      </c>
      <c r="L248" s="72">
        <v>150</v>
      </c>
      <c r="M248" s="1">
        <v>500</v>
      </c>
      <c r="N248" s="1">
        <v>115</v>
      </c>
      <c r="O248" s="1"/>
    </row>
    <row r="249" spans="1:17" s="33" customFormat="1" x14ac:dyDescent="0.25">
      <c r="A249" s="40">
        <v>43701</v>
      </c>
      <c r="B249" s="40">
        <v>43704</v>
      </c>
      <c r="C249" s="71">
        <v>2560</v>
      </c>
      <c r="D249" s="71">
        <v>1183</v>
      </c>
      <c r="E249" s="71">
        <v>346</v>
      </c>
      <c r="F249" s="71">
        <v>0</v>
      </c>
      <c r="G249" s="71">
        <f t="shared" si="1"/>
        <v>1529</v>
      </c>
      <c r="H249" s="73">
        <v>1750</v>
      </c>
      <c r="I249" s="1">
        <v>0</v>
      </c>
      <c r="J249" s="1">
        <v>221</v>
      </c>
      <c r="K249" s="72" t="s">
        <v>48</v>
      </c>
      <c r="L249" s="72">
        <v>150</v>
      </c>
      <c r="M249" s="1">
        <v>500</v>
      </c>
      <c r="N249" s="1">
        <v>115</v>
      </c>
      <c r="O249" s="1"/>
    </row>
    <row r="250" spans="1:17" s="33" customFormat="1" x14ac:dyDescent="0.25">
      <c r="A250" s="40">
        <v>43702</v>
      </c>
      <c r="B250" s="40">
        <v>43705</v>
      </c>
      <c r="C250" s="71">
        <v>2340</v>
      </c>
      <c r="D250" s="71">
        <v>1110</v>
      </c>
      <c r="E250" s="71">
        <v>273</v>
      </c>
      <c r="F250" s="71">
        <v>0</v>
      </c>
      <c r="G250" s="71">
        <f t="shared" si="1"/>
        <v>1383</v>
      </c>
      <c r="H250" s="73">
        <v>1750</v>
      </c>
      <c r="I250" s="1">
        <v>0</v>
      </c>
      <c r="J250" s="1">
        <v>367</v>
      </c>
      <c r="K250" s="72" t="s">
        <v>48</v>
      </c>
      <c r="L250" s="72">
        <v>150</v>
      </c>
      <c r="M250" s="1">
        <v>500</v>
      </c>
      <c r="N250" s="1">
        <v>115</v>
      </c>
      <c r="O250" s="1"/>
    </row>
    <row r="251" spans="1:17" s="33" customFormat="1" x14ac:dyDescent="0.25">
      <c r="A251" s="40">
        <v>43703</v>
      </c>
      <c r="B251" s="40">
        <v>43706</v>
      </c>
      <c r="C251" s="73">
        <v>2060</v>
      </c>
      <c r="D251" s="73">
        <v>1035</v>
      </c>
      <c r="E251" s="1">
        <v>315</v>
      </c>
      <c r="F251" s="1">
        <v>213</v>
      </c>
      <c r="G251" s="71">
        <f t="shared" si="1"/>
        <v>1563</v>
      </c>
      <c r="H251" s="73">
        <v>1750</v>
      </c>
      <c r="I251" s="1">
        <v>0</v>
      </c>
      <c r="J251" s="1">
        <v>187</v>
      </c>
      <c r="K251" s="72" t="s">
        <v>48</v>
      </c>
      <c r="L251" s="72">
        <v>150</v>
      </c>
      <c r="M251" s="1">
        <v>500</v>
      </c>
      <c r="N251" s="1">
        <v>115</v>
      </c>
      <c r="O251" s="1"/>
    </row>
    <row r="252" spans="1:17" s="33" customFormat="1" x14ac:dyDescent="0.25">
      <c r="A252" s="40">
        <v>43704</v>
      </c>
      <c r="B252" s="40">
        <v>43707</v>
      </c>
      <c r="C252" s="73">
        <v>1950</v>
      </c>
      <c r="D252" s="1">
        <v>934</v>
      </c>
      <c r="E252" s="1">
        <v>210</v>
      </c>
      <c r="F252" s="1">
        <v>198</v>
      </c>
      <c r="G252" s="71">
        <f t="shared" si="1"/>
        <v>1342</v>
      </c>
      <c r="H252" s="73">
        <v>1750</v>
      </c>
      <c r="I252" s="1">
        <v>0</v>
      </c>
      <c r="J252" s="1">
        <v>408</v>
      </c>
      <c r="K252" s="72" t="s">
        <v>48</v>
      </c>
      <c r="L252" s="72">
        <v>150</v>
      </c>
      <c r="M252" s="1">
        <v>500</v>
      </c>
      <c r="N252" s="1">
        <v>115</v>
      </c>
      <c r="O252" s="1"/>
    </row>
    <row r="253" spans="1:17" s="33" customFormat="1" x14ac:dyDescent="0.25">
      <c r="A253" s="40">
        <v>43705</v>
      </c>
      <c r="B253" s="40">
        <v>43708</v>
      </c>
      <c r="C253" s="73">
        <v>1740</v>
      </c>
      <c r="D253" s="1">
        <v>880</v>
      </c>
      <c r="E253" s="1">
        <v>244</v>
      </c>
      <c r="F253" s="1">
        <v>41</v>
      </c>
      <c r="G253" s="71">
        <f t="shared" si="1"/>
        <v>1165</v>
      </c>
      <c r="H253" s="73">
        <v>1750</v>
      </c>
      <c r="I253" s="1">
        <v>0</v>
      </c>
      <c r="J253" s="1">
        <v>585</v>
      </c>
      <c r="K253" s="72" t="s">
        <v>48</v>
      </c>
      <c r="L253" s="72">
        <v>150</v>
      </c>
      <c r="M253" s="1">
        <v>500</v>
      </c>
      <c r="N253" s="1">
        <v>115</v>
      </c>
      <c r="O253" s="1"/>
    </row>
    <row r="254" spans="1:17" s="33" customFormat="1" ht="15.95" customHeight="1" x14ac:dyDescent="0.25">
      <c r="A254" s="40">
        <v>43706</v>
      </c>
      <c r="B254" s="40">
        <v>43709</v>
      </c>
      <c r="C254" s="73">
        <v>1690</v>
      </c>
      <c r="D254" s="1">
        <v>650</v>
      </c>
      <c r="E254" s="1">
        <v>163</v>
      </c>
      <c r="F254" s="1">
        <v>0</v>
      </c>
      <c r="G254" s="1">
        <f t="shared" si="1"/>
        <v>813</v>
      </c>
      <c r="H254" s="73">
        <v>1750</v>
      </c>
      <c r="I254" s="1">
        <v>0</v>
      </c>
      <c r="J254" s="1">
        <v>937</v>
      </c>
      <c r="K254" s="72" t="s">
        <v>48</v>
      </c>
      <c r="L254" s="72">
        <v>150</v>
      </c>
      <c r="M254" s="1">
        <v>500</v>
      </c>
      <c r="N254" s="1">
        <v>115</v>
      </c>
      <c r="O254" s="1"/>
    </row>
    <row r="255" spans="1:17" s="33" customFormat="1" ht="15.95" customHeight="1" x14ac:dyDescent="0.25">
      <c r="A255" s="40">
        <v>43707</v>
      </c>
      <c r="B255" s="40">
        <v>43710</v>
      </c>
      <c r="C255" s="73">
        <v>1660</v>
      </c>
      <c r="D255" s="1">
        <v>635</v>
      </c>
      <c r="E255" s="1">
        <v>97</v>
      </c>
      <c r="F255" s="1">
        <v>74</v>
      </c>
      <c r="G255" s="1">
        <f t="shared" si="1"/>
        <v>806</v>
      </c>
      <c r="H255" s="73">
        <v>1750</v>
      </c>
      <c r="I255" s="1">
        <v>0</v>
      </c>
      <c r="J255" s="1">
        <v>944</v>
      </c>
      <c r="K255" s="72" t="s">
        <v>48</v>
      </c>
      <c r="L255" s="72">
        <v>150</v>
      </c>
      <c r="M255" s="1">
        <v>500</v>
      </c>
      <c r="N255" s="1">
        <v>115</v>
      </c>
      <c r="O255" s="1"/>
      <c r="Q255" s="36"/>
    </row>
    <row r="256" spans="1:17" s="33" customFormat="1" ht="15.95" customHeight="1" x14ac:dyDescent="0.25">
      <c r="A256" s="40">
        <v>43708</v>
      </c>
      <c r="B256" s="40">
        <v>43711</v>
      </c>
      <c r="C256" s="73">
        <v>1650</v>
      </c>
      <c r="D256" s="1">
        <v>545</v>
      </c>
      <c r="E256" s="1">
        <v>90</v>
      </c>
      <c r="F256" s="1">
        <v>468</v>
      </c>
      <c r="G256" s="71">
        <f t="shared" si="1"/>
        <v>1103</v>
      </c>
      <c r="H256" s="73">
        <v>1750</v>
      </c>
      <c r="I256" s="1">
        <v>0</v>
      </c>
      <c r="J256" s="1">
        <v>647</v>
      </c>
      <c r="K256" s="72" t="s">
        <v>48</v>
      </c>
      <c r="L256" s="72">
        <v>150</v>
      </c>
      <c r="M256" s="1">
        <v>500</v>
      </c>
      <c r="N256" s="1">
        <v>115</v>
      </c>
      <c r="O256" s="1"/>
      <c r="P256" s="33" t="s">
        <v>92</v>
      </c>
    </row>
    <row r="257" spans="1:17" s="33" customFormat="1" ht="15.95" customHeight="1" x14ac:dyDescent="0.25">
      <c r="A257" s="40">
        <v>43709</v>
      </c>
      <c r="B257" s="40">
        <v>43712</v>
      </c>
      <c r="C257" s="73">
        <v>1640</v>
      </c>
      <c r="D257" s="1">
        <v>560</v>
      </c>
      <c r="E257" s="1">
        <v>157</v>
      </c>
      <c r="F257" s="1">
        <v>436</v>
      </c>
      <c r="G257" s="71">
        <f t="shared" si="1"/>
        <v>1153</v>
      </c>
      <c r="H257" s="73">
        <v>1750</v>
      </c>
      <c r="I257" s="1">
        <v>0</v>
      </c>
      <c r="J257" s="1">
        <v>597</v>
      </c>
      <c r="K257" s="72" t="s">
        <v>48</v>
      </c>
      <c r="L257" s="72">
        <v>139</v>
      </c>
      <c r="M257" s="1">
        <v>450</v>
      </c>
      <c r="N257" s="1">
        <v>101</v>
      </c>
      <c r="O257" s="1" t="s">
        <v>93</v>
      </c>
      <c r="P257" s="33">
        <v>70</v>
      </c>
      <c r="Q257" s="37"/>
    </row>
    <row r="258" spans="1:17" s="33" customFormat="1" x14ac:dyDescent="0.25">
      <c r="A258" s="40">
        <v>43710</v>
      </c>
      <c r="B258" s="40">
        <v>43713</v>
      </c>
      <c r="C258" s="73">
        <v>1820</v>
      </c>
      <c r="D258" s="1">
        <v>719</v>
      </c>
      <c r="E258" s="1">
        <v>168</v>
      </c>
      <c r="F258" s="1">
        <v>370</v>
      </c>
      <c r="G258" s="71">
        <f t="shared" si="1"/>
        <v>1257</v>
      </c>
      <c r="H258" s="73">
        <v>1750</v>
      </c>
      <c r="I258" s="1">
        <v>-7</v>
      </c>
      <c r="J258" s="1">
        <v>486</v>
      </c>
      <c r="K258" s="72" t="s">
        <v>48</v>
      </c>
      <c r="L258" s="72">
        <v>139</v>
      </c>
      <c r="M258" s="1">
        <v>450</v>
      </c>
      <c r="N258" s="1">
        <v>101</v>
      </c>
      <c r="O258" s="1"/>
      <c r="P258" s="33">
        <v>70</v>
      </c>
      <c r="Q258" s="37"/>
    </row>
    <row r="259" spans="1:17" s="33" customFormat="1" x14ac:dyDescent="0.25">
      <c r="A259" s="40">
        <v>43711</v>
      </c>
      <c r="B259" s="40">
        <v>43714</v>
      </c>
      <c r="C259" s="71">
        <v>1750</v>
      </c>
      <c r="D259" s="71">
        <v>773</v>
      </c>
      <c r="E259" s="71">
        <v>176</v>
      </c>
      <c r="F259" s="71">
        <v>5</v>
      </c>
      <c r="G259" s="71">
        <f t="shared" si="1"/>
        <v>954</v>
      </c>
      <c r="H259" s="73">
        <v>1750</v>
      </c>
      <c r="I259" s="1">
        <v>-7</v>
      </c>
      <c r="J259" s="1">
        <v>789</v>
      </c>
      <c r="K259" s="72" t="s">
        <v>48</v>
      </c>
      <c r="L259" s="72">
        <v>139</v>
      </c>
      <c r="M259" s="1">
        <v>450</v>
      </c>
      <c r="N259" s="1">
        <v>101</v>
      </c>
      <c r="O259" s="1"/>
      <c r="P259" s="33">
        <v>-140</v>
      </c>
      <c r="Q259" s="37"/>
    </row>
    <row r="260" spans="1:17" s="33" customFormat="1" x14ac:dyDescent="0.25">
      <c r="A260" s="40">
        <v>43712</v>
      </c>
      <c r="B260" s="40">
        <v>43715</v>
      </c>
      <c r="C260" s="71">
        <v>1610</v>
      </c>
      <c r="D260" s="71">
        <v>609</v>
      </c>
      <c r="E260" s="71">
        <v>137</v>
      </c>
      <c r="F260" s="71">
        <v>9</v>
      </c>
      <c r="G260" s="71">
        <f t="shared" si="1"/>
        <v>755</v>
      </c>
      <c r="H260" s="73">
        <v>1750</v>
      </c>
      <c r="I260" s="1">
        <v>14</v>
      </c>
      <c r="J260" s="1">
        <v>1009</v>
      </c>
      <c r="K260" s="72" t="s">
        <v>48</v>
      </c>
      <c r="L260" s="72">
        <v>139</v>
      </c>
      <c r="M260" s="1">
        <v>450</v>
      </c>
      <c r="N260" s="1">
        <v>101</v>
      </c>
      <c r="O260" s="1"/>
      <c r="P260" s="33">
        <v>-102</v>
      </c>
      <c r="Q260" s="37"/>
    </row>
    <row r="261" spans="1:17" s="33" customFormat="1" ht="15.95" customHeight="1" x14ac:dyDescent="0.25">
      <c r="A261" s="40">
        <v>43713</v>
      </c>
      <c r="B261" s="40">
        <v>43716</v>
      </c>
      <c r="C261" s="73">
        <v>1880</v>
      </c>
      <c r="D261" s="1">
        <v>840</v>
      </c>
      <c r="E261" s="1">
        <v>396</v>
      </c>
      <c r="F261" s="1">
        <v>4</v>
      </c>
      <c r="G261" s="1">
        <f t="shared" si="1"/>
        <v>1240</v>
      </c>
      <c r="H261" s="73">
        <v>1750</v>
      </c>
      <c r="I261" s="1">
        <v>10</v>
      </c>
      <c r="J261" s="1">
        <v>520</v>
      </c>
      <c r="K261" s="72" t="s">
        <v>48</v>
      </c>
      <c r="L261" s="72">
        <v>139</v>
      </c>
      <c r="M261" s="1">
        <v>450</v>
      </c>
      <c r="N261" s="1">
        <v>101</v>
      </c>
      <c r="O261" s="1"/>
      <c r="P261" s="33">
        <v>-176</v>
      </c>
      <c r="Q261" s="37"/>
    </row>
    <row r="262" spans="1:17" s="33" customFormat="1" x14ac:dyDescent="0.25">
      <c r="A262" s="40">
        <v>43714</v>
      </c>
      <c r="B262" s="40">
        <v>43717</v>
      </c>
      <c r="C262" s="71">
        <v>1880</v>
      </c>
      <c r="D262" s="71">
        <v>769</v>
      </c>
      <c r="E262" s="71">
        <v>397</v>
      </c>
      <c r="F262" s="71">
        <v>8</v>
      </c>
      <c r="G262" s="71">
        <f t="shared" si="1"/>
        <v>1174</v>
      </c>
      <c r="H262" s="71">
        <v>1750</v>
      </c>
      <c r="I262" s="71">
        <v>18</v>
      </c>
      <c r="J262" s="71">
        <v>594</v>
      </c>
      <c r="K262" s="72" t="s">
        <v>48</v>
      </c>
      <c r="L262" s="72">
        <v>139</v>
      </c>
      <c r="M262" s="1">
        <v>450</v>
      </c>
      <c r="N262" s="1">
        <v>101</v>
      </c>
      <c r="O262" s="1"/>
      <c r="P262" s="33">
        <v>-186</v>
      </c>
      <c r="Q262" s="37"/>
    </row>
    <row r="263" spans="1:17" s="33" customFormat="1" x14ac:dyDescent="0.25">
      <c r="A263" s="40">
        <v>43715</v>
      </c>
      <c r="B263" s="40">
        <v>43718</v>
      </c>
      <c r="C263" s="71">
        <v>1740</v>
      </c>
      <c r="D263" s="71">
        <v>577</v>
      </c>
      <c r="E263" s="71">
        <v>166</v>
      </c>
      <c r="F263" s="71">
        <v>0</v>
      </c>
      <c r="G263" s="71">
        <f t="shared" si="1"/>
        <v>743</v>
      </c>
      <c r="H263" s="71">
        <v>1750</v>
      </c>
      <c r="I263" s="1">
        <v>19</v>
      </c>
      <c r="J263" s="1">
        <v>1026</v>
      </c>
      <c r="K263" s="72" t="s">
        <v>48</v>
      </c>
      <c r="L263" s="72">
        <v>139</v>
      </c>
      <c r="M263" s="1">
        <v>450</v>
      </c>
      <c r="N263" s="1">
        <v>101</v>
      </c>
      <c r="O263" s="1"/>
      <c r="P263" s="33">
        <v>-152</v>
      </c>
      <c r="Q263" s="37"/>
    </row>
    <row r="264" spans="1:17" s="33" customFormat="1" x14ac:dyDescent="0.25">
      <c r="A264" s="40">
        <v>43716</v>
      </c>
      <c r="B264" s="40">
        <v>43719</v>
      </c>
      <c r="C264" s="71">
        <v>1790</v>
      </c>
      <c r="D264" s="71">
        <v>528</v>
      </c>
      <c r="E264" s="71">
        <v>84</v>
      </c>
      <c r="F264" s="71">
        <v>0</v>
      </c>
      <c r="G264" s="71">
        <f t="shared" si="1"/>
        <v>612</v>
      </c>
      <c r="H264" s="73">
        <v>1750</v>
      </c>
      <c r="I264" s="1">
        <v>15</v>
      </c>
      <c r="J264" s="1">
        <v>1153</v>
      </c>
      <c r="K264" s="72" t="s">
        <v>48</v>
      </c>
      <c r="L264" s="72">
        <v>139</v>
      </c>
      <c r="M264" s="1">
        <v>450</v>
      </c>
      <c r="N264" s="1">
        <v>101</v>
      </c>
      <c r="O264" s="1"/>
      <c r="P264" s="33">
        <v>-309</v>
      </c>
      <c r="Q264" s="37"/>
    </row>
    <row r="265" spans="1:17" s="33" customFormat="1" x14ac:dyDescent="0.25">
      <c r="A265" s="40">
        <v>43717</v>
      </c>
      <c r="B265" s="40">
        <v>43720</v>
      </c>
      <c r="C265" s="71">
        <v>1760</v>
      </c>
      <c r="D265" s="71">
        <v>500</v>
      </c>
      <c r="E265" s="71">
        <v>170</v>
      </c>
      <c r="F265" s="71">
        <v>12</v>
      </c>
      <c r="G265" s="71">
        <f t="shared" si="1"/>
        <v>682</v>
      </c>
      <c r="H265" s="73">
        <v>1750</v>
      </c>
      <c r="I265" s="1">
        <v>31</v>
      </c>
      <c r="J265" s="1">
        <v>1099</v>
      </c>
      <c r="K265" s="72" t="s">
        <v>48</v>
      </c>
      <c r="L265" s="72">
        <v>139</v>
      </c>
      <c r="M265" s="1">
        <v>450</v>
      </c>
      <c r="N265" s="1">
        <v>101</v>
      </c>
      <c r="O265" s="1"/>
      <c r="P265" s="33">
        <v>-460</v>
      </c>
      <c r="Q265" s="37"/>
    </row>
    <row r="266" spans="1:17" s="33" customFormat="1" x14ac:dyDescent="0.25">
      <c r="A266" s="40">
        <v>43718</v>
      </c>
      <c r="B266" s="40">
        <v>43721</v>
      </c>
      <c r="C266" s="73">
        <v>1710</v>
      </c>
      <c r="D266" s="1">
        <v>445</v>
      </c>
      <c r="E266" s="1">
        <v>170</v>
      </c>
      <c r="F266" s="1">
        <v>45</v>
      </c>
      <c r="G266" s="1">
        <v>660</v>
      </c>
      <c r="H266" s="73">
        <v>1750</v>
      </c>
      <c r="I266" s="1">
        <v>46</v>
      </c>
      <c r="J266" s="1">
        <v>1136</v>
      </c>
      <c r="K266" s="72" t="s">
        <v>48</v>
      </c>
      <c r="L266" s="72">
        <v>139</v>
      </c>
      <c r="M266" s="1">
        <v>450</v>
      </c>
      <c r="N266" s="1">
        <v>101</v>
      </c>
      <c r="O266" s="1"/>
      <c r="P266" s="33">
        <v>-370</v>
      </c>
      <c r="Q266" s="37"/>
    </row>
    <row r="267" spans="1:17" s="33" customFormat="1" x14ac:dyDescent="0.25">
      <c r="A267" s="40">
        <v>43719</v>
      </c>
      <c r="B267" s="40">
        <v>43722</v>
      </c>
      <c r="C267" s="73">
        <v>1840</v>
      </c>
      <c r="D267" s="1">
        <v>460</v>
      </c>
      <c r="E267" s="1">
        <v>323</v>
      </c>
      <c r="F267" s="1">
        <v>123</v>
      </c>
      <c r="G267" s="71">
        <f t="shared" ref="G267:G298" si="2">D267+E267+F267</f>
        <v>906</v>
      </c>
      <c r="H267" s="73">
        <v>1750</v>
      </c>
      <c r="I267" s="1">
        <v>37</v>
      </c>
      <c r="J267" s="1">
        <v>869</v>
      </c>
      <c r="K267" s="72" t="s">
        <v>48</v>
      </c>
      <c r="L267" s="72">
        <v>139</v>
      </c>
      <c r="M267" s="1">
        <v>450</v>
      </c>
      <c r="N267" s="1">
        <v>101</v>
      </c>
      <c r="O267" s="1"/>
      <c r="P267" s="33">
        <v>-100</v>
      </c>
      <c r="Q267" s="37"/>
    </row>
    <row r="268" spans="1:17" s="33" customFormat="1" x14ac:dyDescent="0.25">
      <c r="A268" s="40">
        <v>43720</v>
      </c>
      <c r="B268" s="40">
        <v>43723</v>
      </c>
      <c r="C268" s="73">
        <v>2020</v>
      </c>
      <c r="D268" s="1">
        <v>550</v>
      </c>
      <c r="E268" s="1">
        <v>87</v>
      </c>
      <c r="F268" s="1">
        <v>159</v>
      </c>
      <c r="G268" s="71">
        <f t="shared" si="2"/>
        <v>796</v>
      </c>
      <c r="H268" s="73">
        <v>1750</v>
      </c>
      <c r="I268" s="1">
        <v>10</v>
      </c>
      <c r="J268" s="1">
        <v>964</v>
      </c>
      <c r="K268" s="72" t="s">
        <v>48</v>
      </c>
      <c r="L268" s="72">
        <v>139</v>
      </c>
      <c r="M268" s="1">
        <v>450</v>
      </c>
      <c r="N268" s="1">
        <v>101</v>
      </c>
      <c r="O268" s="1"/>
      <c r="P268" s="33">
        <v>280</v>
      </c>
      <c r="Q268" s="37"/>
    </row>
    <row r="269" spans="1:17" s="33" customFormat="1" ht="15.95" customHeight="1" x14ac:dyDescent="0.25">
      <c r="A269" s="40">
        <v>43721</v>
      </c>
      <c r="B269" s="40">
        <v>43724</v>
      </c>
      <c r="C269" s="73">
        <v>2130</v>
      </c>
      <c r="D269" s="1">
        <v>450</v>
      </c>
      <c r="E269" s="1">
        <v>188</v>
      </c>
      <c r="F269" s="1">
        <v>34</v>
      </c>
      <c r="G269" s="1">
        <f t="shared" si="2"/>
        <v>672</v>
      </c>
      <c r="H269" s="73">
        <v>1750</v>
      </c>
      <c r="I269" s="1">
        <v>-28</v>
      </c>
      <c r="J269" s="73">
        <v>1050</v>
      </c>
      <c r="K269" s="72" t="s">
        <v>48</v>
      </c>
      <c r="L269" s="72">
        <v>139</v>
      </c>
      <c r="M269" s="1">
        <v>450</v>
      </c>
      <c r="N269" s="1">
        <v>101</v>
      </c>
      <c r="O269" s="1"/>
      <c r="P269" s="33">
        <v>637</v>
      </c>
      <c r="Q269" s="37"/>
    </row>
    <row r="270" spans="1:17" s="33" customFormat="1" ht="15.95" customHeight="1" x14ac:dyDescent="0.25">
      <c r="A270" s="40">
        <v>43722</v>
      </c>
      <c r="B270" s="40">
        <v>43725</v>
      </c>
      <c r="C270" s="73">
        <v>2150</v>
      </c>
      <c r="D270" s="1">
        <v>585</v>
      </c>
      <c r="E270" s="1">
        <v>178</v>
      </c>
      <c r="F270" s="1">
        <v>19</v>
      </c>
      <c r="G270" s="1">
        <f t="shared" si="2"/>
        <v>782</v>
      </c>
      <c r="H270" s="73">
        <v>1750</v>
      </c>
      <c r="I270" s="1">
        <v>-50</v>
      </c>
      <c r="J270" s="73">
        <v>918</v>
      </c>
      <c r="K270" s="72" t="s">
        <v>48</v>
      </c>
      <c r="L270" s="72">
        <v>139</v>
      </c>
      <c r="M270" s="1">
        <v>450</v>
      </c>
      <c r="N270" s="1">
        <v>101</v>
      </c>
      <c r="O270" s="1"/>
      <c r="P270" s="33">
        <v>917</v>
      </c>
      <c r="Q270" s="37"/>
    </row>
    <row r="271" spans="1:17" s="33" customFormat="1" ht="15.95" customHeight="1" x14ac:dyDescent="0.25">
      <c r="A271" s="40">
        <v>43723</v>
      </c>
      <c r="B271" s="40">
        <v>43726</v>
      </c>
      <c r="C271" s="73">
        <v>2030</v>
      </c>
      <c r="D271" s="1">
        <v>687</v>
      </c>
      <c r="E271" s="1">
        <v>105</v>
      </c>
      <c r="F271" s="1">
        <v>1</v>
      </c>
      <c r="G271" s="1">
        <f t="shared" si="2"/>
        <v>793</v>
      </c>
      <c r="H271" s="73">
        <v>1750</v>
      </c>
      <c r="I271" s="1">
        <v>-50</v>
      </c>
      <c r="J271" s="73">
        <v>907</v>
      </c>
      <c r="K271" s="72" t="s">
        <v>48</v>
      </c>
      <c r="L271" s="72">
        <v>139</v>
      </c>
      <c r="M271" s="1">
        <v>450</v>
      </c>
      <c r="N271" s="1">
        <v>101</v>
      </c>
      <c r="O271" s="1"/>
      <c r="P271" s="33">
        <v>997</v>
      </c>
      <c r="Q271" s="37"/>
    </row>
    <row r="272" spans="1:17" s="33" customFormat="1" ht="15.95" customHeight="1" x14ac:dyDescent="0.25">
      <c r="A272" s="40">
        <v>43724</v>
      </c>
      <c r="B272" s="40">
        <v>43727</v>
      </c>
      <c r="C272" s="73">
        <v>1830</v>
      </c>
      <c r="D272" s="1">
        <v>593</v>
      </c>
      <c r="E272" s="1">
        <v>148</v>
      </c>
      <c r="F272" s="1">
        <v>2</v>
      </c>
      <c r="G272" s="1">
        <f t="shared" si="2"/>
        <v>743</v>
      </c>
      <c r="H272" s="73">
        <v>1750</v>
      </c>
      <c r="I272" s="1">
        <v>-50</v>
      </c>
      <c r="J272" s="1">
        <v>957</v>
      </c>
      <c r="K272" s="72" t="s">
        <v>48</v>
      </c>
      <c r="L272" s="1">
        <v>125</v>
      </c>
      <c r="M272" s="1">
        <v>401</v>
      </c>
      <c r="N272" s="1">
        <v>90</v>
      </c>
      <c r="O272" s="1" t="s">
        <v>93</v>
      </c>
      <c r="P272" s="33">
        <v>1197</v>
      </c>
      <c r="Q272" s="37"/>
    </row>
    <row r="273" spans="1:17" s="33" customFormat="1" ht="15.95" customHeight="1" x14ac:dyDescent="0.25">
      <c r="A273" s="40">
        <v>43725</v>
      </c>
      <c r="B273" s="40">
        <v>43728</v>
      </c>
      <c r="C273" s="73">
        <v>1950</v>
      </c>
      <c r="D273" s="1">
        <v>583</v>
      </c>
      <c r="E273" s="1">
        <v>246</v>
      </c>
      <c r="F273" s="1">
        <v>0</v>
      </c>
      <c r="G273" s="1">
        <f t="shared" si="2"/>
        <v>829</v>
      </c>
      <c r="H273" s="73">
        <v>1750</v>
      </c>
      <c r="I273" s="1">
        <v>-50</v>
      </c>
      <c r="J273" s="1">
        <v>871</v>
      </c>
      <c r="K273" s="72" t="s">
        <v>48</v>
      </c>
      <c r="L273" s="1">
        <v>125</v>
      </c>
      <c r="M273" s="1">
        <v>401</v>
      </c>
      <c r="N273" s="1">
        <v>90</v>
      </c>
      <c r="O273" s="1"/>
      <c r="P273" s="33">
        <v>1217</v>
      </c>
      <c r="Q273" s="37"/>
    </row>
    <row r="274" spans="1:17" s="33" customFormat="1" ht="15.95" customHeight="1" x14ac:dyDescent="0.25">
      <c r="A274" s="40">
        <v>43726</v>
      </c>
      <c r="B274" s="40">
        <v>43729</v>
      </c>
      <c r="C274" s="73">
        <v>1770</v>
      </c>
      <c r="D274" s="1">
        <v>566</v>
      </c>
      <c r="E274" s="1">
        <v>247</v>
      </c>
      <c r="F274" s="1">
        <v>0</v>
      </c>
      <c r="G274" s="1">
        <f t="shared" si="2"/>
        <v>813</v>
      </c>
      <c r="H274" s="73">
        <v>1750</v>
      </c>
      <c r="I274" s="1">
        <v>-50</v>
      </c>
      <c r="J274" s="1">
        <v>863</v>
      </c>
      <c r="K274" s="72" t="s">
        <v>64</v>
      </c>
      <c r="L274" s="1">
        <v>114</v>
      </c>
      <c r="M274" s="1">
        <v>350</v>
      </c>
      <c r="N274" s="1">
        <v>85</v>
      </c>
      <c r="O274" s="1" t="s">
        <v>93</v>
      </c>
      <c r="P274" s="33">
        <v>1237</v>
      </c>
      <c r="Q274" s="37"/>
    </row>
    <row r="275" spans="1:17" s="33" customFormat="1" ht="15.95" customHeight="1" x14ac:dyDescent="0.25">
      <c r="A275" s="40">
        <v>43727</v>
      </c>
      <c r="B275" s="40">
        <v>43730</v>
      </c>
      <c r="C275" s="73">
        <v>1770</v>
      </c>
      <c r="D275" s="1">
        <v>504</v>
      </c>
      <c r="E275" s="1">
        <v>318</v>
      </c>
      <c r="F275" s="1">
        <v>0</v>
      </c>
      <c r="G275" s="1">
        <f t="shared" si="2"/>
        <v>822</v>
      </c>
      <c r="H275" s="73">
        <v>1750</v>
      </c>
      <c r="I275" s="1">
        <v>-50</v>
      </c>
      <c r="J275" s="1">
        <v>878</v>
      </c>
      <c r="K275" s="72" t="s">
        <v>64</v>
      </c>
      <c r="L275" s="1">
        <v>114</v>
      </c>
      <c r="M275" s="1">
        <v>350</v>
      </c>
      <c r="N275" s="1">
        <v>85</v>
      </c>
      <c r="O275" s="1"/>
      <c r="P275" s="33">
        <v>1237</v>
      </c>
      <c r="Q275" s="37"/>
    </row>
    <row r="276" spans="1:17" s="33" customFormat="1" ht="15.95" customHeight="1" x14ac:dyDescent="0.25">
      <c r="A276" s="40">
        <v>43728</v>
      </c>
      <c r="B276" s="40">
        <v>43731</v>
      </c>
      <c r="C276" s="73">
        <v>1750</v>
      </c>
      <c r="D276" s="1">
        <v>505</v>
      </c>
      <c r="E276" s="1">
        <v>247</v>
      </c>
      <c r="F276" s="1">
        <v>0</v>
      </c>
      <c r="G276" s="1">
        <f t="shared" si="2"/>
        <v>752</v>
      </c>
      <c r="H276" s="73">
        <v>1750</v>
      </c>
      <c r="I276" s="1">
        <v>-50</v>
      </c>
      <c r="J276" s="1">
        <v>948</v>
      </c>
      <c r="K276" s="72" t="s">
        <v>64</v>
      </c>
      <c r="L276" s="1">
        <v>114</v>
      </c>
      <c r="M276" s="1">
        <v>350</v>
      </c>
      <c r="N276" s="1">
        <v>85</v>
      </c>
      <c r="O276" s="1"/>
      <c r="P276" s="33">
        <v>1127</v>
      </c>
      <c r="Q276" s="37"/>
    </row>
    <row r="277" spans="1:17" s="33" customFormat="1" ht="15.95" customHeight="1" x14ac:dyDescent="0.25">
      <c r="A277" s="40">
        <v>43729</v>
      </c>
      <c r="B277" s="40">
        <v>43732</v>
      </c>
      <c r="C277" s="73">
        <v>1640</v>
      </c>
      <c r="D277" s="1">
        <v>483</v>
      </c>
      <c r="E277" s="1">
        <v>464</v>
      </c>
      <c r="F277" s="1">
        <v>15</v>
      </c>
      <c r="G277" s="1">
        <f t="shared" si="2"/>
        <v>962</v>
      </c>
      <c r="H277" s="73">
        <v>1750</v>
      </c>
      <c r="I277" s="1">
        <v>-50</v>
      </c>
      <c r="J277" s="1">
        <v>738</v>
      </c>
      <c r="K277" s="72" t="s">
        <v>64</v>
      </c>
      <c r="L277" s="1">
        <v>114</v>
      </c>
      <c r="M277" s="1">
        <v>350</v>
      </c>
      <c r="N277" s="1">
        <v>85</v>
      </c>
      <c r="O277" s="1"/>
      <c r="P277" s="33">
        <v>1017</v>
      </c>
      <c r="Q277" s="37"/>
    </row>
    <row r="278" spans="1:17" s="33" customFormat="1" ht="15.95" customHeight="1" x14ac:dyDescent="0.25">
      <c r="A278" s="40">
        <v>43730</v>
      </c>
      <c r="B278" s="40">
        <v>43733</v>
      </c>
      <c r="C278" s="73">
        <v>1640</v>
      </c>
      <c r="D278" s="1">
        <v>419</v>
      </c>
      <c r="E278" s="1">
        <v>466</v>
      </c>
      <c r="F278" s="1">
        <v>0</v>
      </c>
      <c r="G278" s="1">
        <f t="shared" si="2"/>
        <v>885</v>
      </c>
      <c r="H278" s="73">
        <v>1750</v>
      </c>
      <c r="I278" s="1">
        <v>-50</v>
      </c>
      <c r="J278" s="1">
        <v>815</v>
      </c>
      <c r="K278" s="72" t="s">
        <v>64</v>
      </c>
      <c r="L278" s="1">
        <v>114</v>
      </c>
      <c r="M278" s="1">
        <v>350</v>
      </c>
      <c r="N278" s="1">
        <v>85</v>
      </c>
      <c r="O278" s="1"/>
      <c r="P278" s="33">
        <v>977</v>
      </c>
      <c r="Q278" s="37"/>
    </row>
    <row r="279" spans="1:17" s="33" customFormat="1" x14ac:dyDescent="0.25">
      <c r="A279" s="40">
        <v>43731</v>
      </c>
      <c r="B279" s="40">
        <v>43734</v>
      </c>
      <c r="C279" s="71">
        <v>1710</v>
      </c>
      <c r="D279" s="71">
        <v>449</v>
      </c>
      <c r="E279" s="71">
        <v>465</v>
      </c>
      <c r="F279" s="71">
        <v>73</v>
      </c>
      <c r="G279" s="71">
        <f t="shared" si="2"/>
        <v>987</v>
      </c>
      <c r="H279" s="71">
        <v>1750</v>
      </c>
      <c r="I279" s="71">
        <v>-50</v>
      </c>
      <c r="J279" s="71">
        <f t="shared" ref="J279:J285" si="3">1750-G279+I279</f>
        <v>713</v>
      </c>
      <c r="K279" s="72" t="s">
        <v>64</v>
      </c>
      <c r="L279" s="1">
        <v>114</v>
      </c>
      <c r="M279" s="1">
        <v>350</v>
      </c>
      <c r="N279" s="1">
        <v>85</v>
      </c>
      <c r="O279" s="1"/>
      <c r="P279" s="33">
        <v>907</v>
      </c>
      <c r="Q279" s="36"/>
    </row>
    <row r="280" spans="1:17" s="33" customFormat="1" x14ac:dyDescent="0.25">
      <c r="A280" s="40">
        <v>43732</v>
      </c>
      <c r="B280" s="40">
        <v>43735</v>
      </c>
      <c r="C280" s="71">
        <v>1880</v>
      </c>
      <c r="D280" s="71">
        <v>427</v>
      </c>
      <c r="E280" s="71">
        <v>465</v>
      </c>
      <c r="F280" s="71">
        <v>0</v>
      </c>
      <c r="G280" s="71">
        <f t="shared" si="2"/>
        <v>892</v>
      </c>
      <c r="H280" s="71">
        <v>1750</v>
      </c>
      <c r="I280" s="71">
        <v>-50</v>
      </c>
      <c r="J280" s="71">
        <f t="shared" si="3"/>
        <v>808</v>
      </c>
      <c r="K280" s="72" t="s">
        <v>64</v>
      </c>
      <c r="L280" s="72">
        <v>114</v>
      </c>
      <c r="M280" s="1">
        <v>350</v>
      </c>
      <c r="N280" s="1">
        <v>85</v>
      </c>
      <c r="O280" s="1"/>
      <c r="P280" s="33">
        <v>797</v>
      </c>
      <c r="Q280" s="36"/>
    </row>
    <row r="281" spans="1:17" s="33" customFormat="1" x14ac:dyDescent="0.25">
      <c r="A281" s="40">
        <v>43733</v>
      </c>
      <c r="B281" s="40">
        <v>43736</v>
      </c>
      <c r="C281" s="71">
        <v>1910</v>
      </c>
      <c r="D281" s="71">
        <v>435</v>
      </c>
      <c r="E281" s="71">
        <v>533</v>
      </c>
      <c r="F281" s="71">
        <v>12</v>
      </c>
      <c r="G281" s="71">
        <f t="shared" si="2"/>
        <v>980</v>
      </c>
      <c r="H281" s="71">
        <v>1750</v>
      </c>
      <c r="I281" s="71">
        <v>-50</v>
      </c>
      <c r="J281" s="71">
        <f t="shared" si="3"/>
        <v>720</v>
      </c>
      <c r="K281" s="72" t="s">
        <v>64</v>
      </c>
      <c r="L281" s="72">
        <v>114</v>
      </c>
      <c r="M281" s="1">
        <v>350</v>
      </c>
      <c r="N281" s="1">
        <v>85</v>
      </c>
      <c r="O281" s="1"/>
      <c r="P281" s="33">
        <v>777</v>
      </c>
    </row>
    <row r="282" spans="1:17" s="33" customFormat="1" x14ac:dyDescent="0.25">
      <c r="A282" s="40">
        <v>43734</v>
      </c>
      <c r="B282" s="40">
        <v>43737</v>
      </c>
      <c r="C282" s="71">
        <v>2020</v>
      </c>
      <c r="D282" s="71">
        <v>388</v>
      </c>
      <c r="E282" s="71">
        <v>499</v>
      </c>
      <c r="F282" s="71">
        <v>22</v>
      </c>
      <c r="G282" s="71">
        <f t="shared" si="2"/>
        <v>909</v>
      </c>
      <c r="H282" s="71">
        <v>1750</v>
      </c>
      <c r="I282" s="71">
        <v>-50</v>
      </c>
      <c r="J282" s="71">
        <f t="shared" si="3"/>
        <v>791</v>
      </c>
      <c r="K282" s="72" t="s">
        <v>64</v>
      </c>
      <c r="L282" s="72">
        <v>114</v>
      </c>
      <c r="M282" s="1">
        <v>350</v>
      </c>
      <c r="N282" s="1">
        <v>85</v>
      </c>
      <c r="O282" s="1"/>
      <c r="P282" s="33">
        <v>697</v>
      </c>
      <c r="Q282" s="36"/>
    </row>
    <row r="283" spans="1:17" s="33" customFormat="1" x14ac:dyDescent="0.25">
      <c r="A283" s="40">
        <v>43735</v>
      </c>
      <c r="B283" s="40">
        <v>43738</v>
      </c>
      <c r="C283" s="71">
        <v>1890</v>
      </c>
      <c r="D283" s="71">
        <v>412</v>
      </c>
      <c r="E283" s="71">
        <v>81</v>
      </c>
      <c r="F283" s="71">
        <v>34</v>
      </c>
      <c r="G283" s="71">
        <f t="shared" si="2"/>
        <v>527</v>
      </c>
      <c r="H283" s="71">
        <v>1750</v>
      </c>
      <c r="I283" s="71">
        <v>-50</v>
      </c>
      <c r="J283" s="71">
        <f t="shared" si="3"/>
        <v>1173</v>
      </c>
      <c r="K283" s="72" t="s">
        <v>64</v>
      </c>
      <c r="L283" s="72">
        <v>114</v>
      </c>
      <c r="M283" s="1">
        <v>350</v>
      </c>
      <c r="N283" s="1">
        <v>85</v>
      </c>
      <c r="O283" s="1"/>
      <c r="P283" s="33">
        <v>807</v>
      </c>
      <c r="Q283" s="36"/>
    </row>
    <row r="284" spans="1:17" s="33" customFormat="1" x14ac:dyDescent="0.25">
      <c r="A284" s="40">
        <v>43736</v>
      </c>
      <c r="B284" s="40">
        <v>43739</v>
      </c>
      <c r="C284" s="71">
        <v>2130</v>
      </c>
      <c r="D284" s="71">
        <v>431</v>
      </c>
      <c r="E284" s="71">
        <v>81</v>
      </c>
      <c r="F284" s="71">
        <v>63</v>
      </c>
      <c r="G284" s="71">
        <f t="shared" si="2"/>
        <v>575</v>
      </c>
      <c r="H284" s="71">
        <v>1750</v>
      </c>
      <c r="I284" s="71">
        <v>-50</v>
      </c>
      <c r="J284" s="71">
        <f t="shared" si="3"/>
        <v>1125</v>
      </c>
      <c r="K284" s="72" t="s">
        <v>64</v>
      </c>
      <c r="L284" s="72">
        <v>114</v>
      </c>
      <c r="M284" s="1">
        <v>350</v>
      </c>
      <c r="N284" s="1">
        <v>85</v>
      </c>
      <c r="O284" s="1"/>
      <c r="P284" s="33">
        <v>827</v>
      </c>
    </row>
    <row r="285" spans="1:17" s="33" customFormat="1" x14ac:dyDescent="0.25">
      <c r="A285" s="40">
        <v>43737</v>
      </c>
      <c r="B285" s="40">
        <v>43740</v>
      </c>
      <c r="C285" s="71">
        <v>2040</v>
      </c>
      <c r="D285" s="71">
        <v>447</v>
      </c>
      <c r="E285" s="71">
        <v>80</v>
      </c>
      <c r="F285" s="71">
        <v>0</v>
      </c>
      <c r="G285" s="71">
        <f t="shared" si="2"/>
        <v>527</v>
      </c>
      <c r="H285" s="71">
        <v>1750</v>
      </c>
      <c r="I285" s="71">
        <v>-50</v>
      </c>
      <c r="J285" s="71">
        <f t="shared" si="3"/>
        <v>1173</v>
      </c>
      <c r="K285" s="72" t="s">
        <v>64</v>
      </c>
      <c r="L285" s="72">
        <v>114</v>
      </c>
      <c r="M285" s="1">
        <v>350</v>
      </c>
      <c r="N285" s="1">
        <v>85</v>
      </c>
      <c r="O285" s="1"/>
      <c r="P285" s="33">
        <v>947</v>
      </c>
    </row>
    <row r="286" spans="1:17" s="33" customFormat="1" ht="15.95" customHeight="1" x14ac:dyDescent="0.25">
      <c r="A286" s="40">
        <v>43738</v>
      </c>
      <c r="B286" s="40">
        <v>43741</v>
      </c>
      <c r="C286" s="73">
        <v>2070</v>
      </c>
      <c r="D286" s="1">
        <v>516</v>
      </c>
      <c r="E286" s="1">
        <v>91</v>
      </c>
      <c r="F286" s="1">
        <v>85</v>
      </c>
      <c r="G286" s="1">
        <f t="shared" si="2"/>
        <v>692</v>
      </c>
      <c r="H286" s="71">
        <v>1750</v>
      </c>
      <c r="I286" s="71">
        <v>-50</v>
      </c>
      <c r="J286" s="73">
        <v>1008</v>
      </c>
      <c r="K286" s="72" t="s">
        <v>64</v>
      </c>
      <c r="L286" s="72">
        <v>114</v>
      </c>
      <c r="M286" s="1">
        <v>350</v>
      </c>
      <c r="N286" s="1">
        <v>85</v>
      </c>
      <c r="O286" s="1"/>
      <c r="P286" s="33">
        <v>997</v>
      </c>
    </row>
    <row r="287" spans="1:17" s="33" customFormat="1" ht="15.95" customHeight="1" x14ac:dyDescent="0.25">
      <c r="A287" s="40">
        <v>43739</v>
      </c>
      <c r="B287" s="40">
        <v>43742</v>
      </c>
      <c r="C287" s="73">
        <v>2000</v>
      </c>
      <c r="D287" s="1">
        <v>494</v>
      </c>
      <c r="E287" s="1">
        <v>99</v>
      </c>
      <c r="F287" s="1">
        <v>375</v>
      </c>
      <c r="G287" s="1">
        <f t="shared" si="2"/>
        <v>968</v>
      </c>
      <c r="H287" s="71">
        <v>1750</v>
      </c>
      <c r="I287" s="71">
        <v>-50</v>
      </c>
      <c r="J287" s="1">
        <v>732</v>
      </c>
      <c r="K287" s="72" t="s">
        <v>64</v>
      </c>
      <c r="L287" s="1">
        <v>74</v>
      </c>
      <c r="M287" s="1">
        <v>135</v>
      </c>
      <c r="N287" s="1">
        <v>56</v>
      </c>
      <c r="O287" s="1" t="s">
        <v>93</v>
      </c>
      <c r="P287" s="33">
        <v>857</v>
      </c>
    </row>
    <row r="288" spans="1:17" s="33" customFormat="1" ht="15.95" customHeight="1" x14ac:dyDescent="0.25">
      <c r="A288" s="40">
        <v>43740</v>
      </c>
      <c r="B288" s="40">
        <v>43743</v>
      </c>
      <c r="C288" s="73">
        <v>1760</v>
      </c>
      <c r="D288" s="1">
        <v>403</v>
      </c>
      <c r="E288" s="1">
        <v>92</v>
      </c>
      <c r="F288" s="1">
        <v>427</v>
      </c>
      <c r="G288" s="1">
        <f t="shared" si="2"/>
        <v>922</v>
      </c>
      <c r="H288" s="73">
        <v>1750</v>
      </c>
      <c r="I288" s="1">
        <v>-50</v>
      </c>
      <c r="J288" s="1">
        <v>778</v>
      </c>
      <c r="K288" s="72" t="s">
        <v>64</v>
      </c>
      <c r="L288" s="1">
        <v>74</v>
      </c>
      <c r="M288" s="1">
        <v>135</v>
      </c>
      <c r="N288" s="1">
        <v>56</v>
      </c>
      <c r="O288" s="1"/>
      <c r="P288" s="33">
        <v>817</v>
      </c>
      <c r="Q288" s="36"/>
    </row>
    <row r="289" spans="1:16" s="33" customFormat="1" ht="15.95" customHeight="1" x14ac:dyDescent="0.25">
      <c r="A289" s="40">
        <v>43741</v>
      </c>
      <c r="B289" s="40">
        <v>43744</v>
      </c>
      <c r="C289" s="73">
        <v>1710</v>
      </c>
      <c r="D289" s="1">
        <v>422</v>
      </c>
      <c r="E289" s="1">
        <v>111</v>
      </c>
      <c r="F289" s="1">
        <v>179</v>
      </c>
      <c r="G289" s="1">
        <f t="shared" si="2"/>
        <v>712</v>
      </c>
      <c r="H289" s="73">
        <v>1750</v>
      </c>
      <c r="I289" s="1">
        <v>-50</v>
      </c>
      <c r="J289" s="1">
        <v>988</v>
      </c>
      <c r="K289" s="72" t="s">
        <v>64</v>
      </c>
      <c r="L289" s="1">
        <v>74</v>
      </c>
      <c r="M289" s="1">
        <v>135</v>
      </c>
      <c r="N289" s="1">
        <v>56</v>
      </c>
      <c r="O289" s="1"/>
      <c r="P289" s="33">
        <v>647</v>
      </c>
    </row>
    <row r="290" spans="1:16" s="33" customFormat="1" ht="15.95" customHeight="1" x14ac:dyDescent="0.25">
      <c r="A290" s="40">
        <v>43742</v>
      </c>
      <c r="B290" s="40">
        <v>43745</v>
      </c>
      <c r="C290" s="73">
        <v>1580</v>
      </c>
      <c r="D290" s="1">
        <v>440</v>
      </c>
      <c r="E290" s="1">
        <v>91</v>
      </c>
      <c r="F290" s="1">
        <v>121</v>
      </c>
      <c r="G290" s="1">
        <f t="shared" si="2"/>
        <v>652</v>
      </c>
      <c r="H290" s="73">
        <v>1750</v>
      </c>
      <c r="I290" s="1">
        <v>-50</v>
      </c>
      <c r="J290" s="73">
        <v>1048</v>
      </c>
      <c r="K290" s="72" t="s">
        <v>64</v>
      </c>
      <c r="L290" s="1">
        <v>74</v>
      </c>
      <c r="M290" s="1">
        <v>135</v>
      </c>
      <c r="N290" s="1">
        <v>56</v>
      </c>
      <c r="O290" s="1"/>
      <c r="P290" s="33">
        <v>357</v>
      </c>
    </row>
    <row r="291" spans="1:16" s="33" customFormat="1" ht="15.95" customHeight="1" x14ac:dyDescent="0.25">
      <c r="A291" s="40">
        <v>43743</v>
      </c>
      <c r="B291" s="40">
        <v>43746</v>
      </c>
      <c r="C291" s="73">
        <v>1460</v>
      </c>
      <c r="D291" s="1">
        <v>510</v>
      </c>
      <c r="E291" s="1">
        <v>95</v>
      </c>
      <c r="F291" s="73">
        <v>1800</v>
      </c>
      <c r="G291" s="1">
        <f t="shared" si="2"/>
        <v>2405</v>
      </c>
      <c r="H291" s="73">
        <v>1750</v>
      </c>
      <c r="I291" s="1">
        <v>-36</v>
      </c>
      <c r="J291" s="1">
        <v>0</v>
      </c>
      <c r="K291" s="72" t="s">
        <v>64</v>
      </c>
      <c r="L291" s="1">
        <v>74</v>
      </c>
      <c r="M291" s="1">
        <v>135</v>
      </c>
      <c r="N291" s="1">
        <v>56</v>
      </c>
      <c r="O291" s="1"/>
      <c r="P291" s="33">
        <v>277</v>
      </c>
    </row>
    <row r="292" spans="1:16" s="33" customFormat="1" ht="15.95" customHeight="1" x14ac:dyDescent="0.25">
      <c r="A292" s="40">
        <v>43744</v>
      </c>
      <c r="B292" s="40">
        <v>43747</v>
      </c>
      <c r="C292" s="73">
        <v>1670</v>
      </c>
      <c r="D292" s="1">
        <v>640</v>
      </c>
      <c r="E292" s="1">
        <v>115</v>
      </c>
      <c r="F292" s="73">
        <v>1727</v>
      </c>
      <c r="G292" s="1">
        <f t="shared" si="2"/>
        <v>2482</v>
      </c>
      <c r="H292" s="73">
        <v>1750</v>
      </c>
      <c r="I292" s="1">
        <v>-28</v>
      </c>
      <c r="J292" s="1">
        <v>0</v>
      </c>
      <c r="K292" s="72" t="s">
        <v>64</v>
      </c>
      <c r="L292" s="1">
        <v>74</v>
      </c>
      <c r="M292" s="1">
        <v>135</v>
      </c>
      <c r="N292" s="1">
        <v>56</v>
      </c>
      <c r="O292" s="1"/>
      <c r="P292" s="33">
        <v>327</v>
      </c>
    </row>
    <row r="293" spans="1:16" s="33" customFormat="1" x14ac:dyDescent="0.25">
      <c r="A293" s="40">
        <v>43745</v>
      </c>
      <c r="B293" s="40">
        <v>43748</v>
      </c>
      <c r="C293" s="71">
        <v>1800</v>
      </c>
      <c r="D293" s="71">
        <v>608</v>
      </c>
      <c r="E293" s="71">
        <v>109</v>
      </c>
      <c r="F293" s="71">
        <v>682</v>
      </c>
      <c r="G293" s="71">
        <f t="shared" si="2"/>
        <v>1399</v>
      </c>
      <c r="H293" s="71">
        <v>1750</v>
      </c>
      <c r="I293" s="71">
        <v>-33</v>
      </c>
      <c r="J293" s="71">
        <f t="shared" ref="J293:J299" si="4">H293-G293+I293</f>
        <v>318</v>
      </c>
      <c r="K293" s="72" t="s">
        <v>64</v>
      </c>
      <c r="L293" s="72">
        <v>74</v>
      </c>
      <c r="M293" s="1">
        <v>135</v>
      </c>
      <c r="N293" s="1">
        <v>56</v>
      </c>
      <c r="O293" s="1"/>
      <c r="P293" s="33">
        <v>337</v>
      </c>
    </row>
    <row r="294" spans="1:16" s="33" customFormat="1" x14ac:dyDescent="0.25">
      <c r="A294" s="40">
        <v>43746</v>
      </c>
      <c r="B294" s="40">
        <v>43749</v>
      </c>
      <c r="C294" s="71">
        <v>1760</v>
      </c>
      <c r="D294" s="71">
        <v>498</v>
      </c>
      <c r="E294" s="71">
        <v>80</v>
      </c>
      <c r="F294" s="71">
        <v>46</v>
      </c>
      <c r="G294" s="71">
        <f t="shared" si="2"/>
        <v>624</v>
      </c>
      <c r="H294" s="71">
        <v>1750</v>
      </c>
      <c r="I294" s="71">
        <v>-34</v>
      </c>
      <c r="J294" s="71">
        <f t="shared" si="4"/>
        <v>1092</v>
      </c>
      <c r="K294" s="72" t="s">
        <v>64</v>
      </c>
      <c r="L294" s="72">
        <v>74</v>
      </c>
      <c r="M294" s="1">
        <v>135</v>
      </c>
      <c r="N294" s="1">
        <v>56</v>
      </c>
      <c r="O294" s="1"/>
      <c r="P294" s="33">
        <v>67</v>
      </c>
    </row>
    <row r="295" spans="1:16" s="33" customFormat="1" x14ac:dyDescent="0.25">
      <c r="A295" s="40">
        <v>43747</v>
      </c>
      <c r="B295" s="40">
        <v>43750</v>
      </c>
      <c r="C295" s="71">
        <v>1480</v>
      </c>
      <c r="D295" s="71">
        <v>625</v>
      </c>
      <c r="E295" s="71">
        <v>264</v>
      </c>
      <c r="F295" s="71">
        <v>39</v>
      </c>
      <c r="G295" s="71">
        <f t="shared" si="2"/>
        <v>928</v>
      </c>
      <c r="H295" s="71">
        <v>1750</v>
      </c>
      <c r="I295" s="71">
        <v>-7</v>
      </c>
      <c r="J295" s="71">
        <f t="shared" si="4"/>
        <v>815</v>
      </c>
      <c r="K295" s="72" t="s">
        <v>64</v>
      </c>
      <c r="L295" s="1">
        <v>74</v>
      </c>
      <c r="M295" s="1">
        <v>135</v>
      </c>
      <c r="N295" s="1">
        <v>56</v>
      </c>
      <c r="O295" s="1"/>
      <c r="P295" s="33">
        <v>37</v>
      </c>
    </row>
    <row r="296" spans="1:16" s="33" customFormat="1" x14ac:dyDescent="0.25">
      <c r="A296" s="40">
        <v>43748</v>
      </c>
      <c r="B296" s="40">
        <v>43751</v>
      </c>
      <c r="C296" s="71">
        <v>1720</v>
      </c>
      <c r="D296" s="71">
        <v>1049</v>
      </c>
      <c r="E296" s="71">
        <v>91</v>
      </c>
      <c r="F296" s="71">
        <v>0</v>
      </c>
      <c r="G296" s="71">
        <f t="shared" si="2"/>
        <v>1140</v>
      </c>
      <c r="H296" s="71">
        <v>1750</v>
      </c>
      <c r="I296" s="71">
        <v>-4</v>
      </c>
      <c r="J296" s="71">
        <f t="shared" si="4"/>
        <v>606</v>
      </c>
      <c r="K296" s="72" t="s">
        <v>64</v>
      </c>
      <c r="L296" s="1">
        <v>74</v>
      </c>
      <c r="M296" s="1">
        <v>135</v>
      </c>
      <c r="N296" s="1">
        <v>56</v>
      </c>
      <c r="O296" s="1"/>
      <c r="P296" s="33">
        <v>77</v>
      </c>
    </row>
    <row r="297" spans="1:16" s="33" customFormat="1" x14ac:dyDescent="0.25">
      <c r="A297" s="40">
        <v>43749</v>
      </c>
      <c r="B297" s="40">
        <v>43752</v>
      </c>
      <c r="C297" s="71">
        <v>1790</v>
      </c>
      <c r="D297" s="71">
        <v>1174</v>
      </c>
      <c r="E297" s="71">
        <v>125</v>
      </c>
      <c r="F297" s="71">
        <v>0</v>
      </c>
      <c r="G297" s="71">
        <f t="shared" si="2"/>
        <v>1299</v>
      </c>
      <c r="H297" s="71">
        <v>1750</v>
      </c>
      <c r="I297" s="71">
        <v>-8</v>
      </c>
      <c r="J297" s="71">
        <f t="shared" si="4"/>
        <v>443</v>
      </c>
      <c r="K297" s="72" t="s">
        <v>64</v>
      </c>
      <c r="L297" s="1">
        <v>74</v>
      </c>
      <c r="M297" s="1">
        <v>135</v>
      </c>
      <c r="N297" s="1">
        <v>56</v>
      </c>
      <c r="O297" s="1"/>
      <c r="P297" s="33">
        <v>377</v>
      </c>
    </row>
    <row r="298" spans="1:16" s="33" customFormat="1" x14ac:dyDescent="0.25">
      <c r="A298" s="40">
        <v>43750</v>
      </c>
      <c r="B298" s="40">
        <v>43753</v>
      </c>
      <c r="C298" s="71">
        <v>2050</v>
      </c>
      <c r="D298" s="71">
        <v>733</v>
      </c>
      <c r="E298" s="71">
        <v>115</v>
      </c>
      <c r="F298" s="71">
        <v>0</v>
      </c>
      <c r="G298" s="71">
        <f t="shared" si="2"/>
        <v>848</v>
      </c>
      <c r="H298" s="71">
        <v>1750</v>
      </c>
      <c r="I298" s="71">
        <v>-38</v>
      </c>
      <c r="J298" s="71">
        <f t="shared" si="4"/>
        <v>864</v>
      </c>
      <c r="K298" s="72" t="s">
        <v>64</v>
      </c>
      <c r="L298" s="1">
        <v>74</v>
      </c>
      <c r="M298" s="1">
        <v>135</v>
      </c>
      <c r="N298" s="1">
        <v>56</v>
      </c>
      <c r="O298" s="1"/>
      <c r="P298" s="33">
        <v>467</v>
      </c>
    </row>
    <row r="299" spans="1:16" s="33" customFormat="1" x14ac:dyDescent="0.25">
      <c r="A299" s="40">
        <v>43751</v>
      </c>
      <c r="B299" s="40">
        <v>43754</v>
      </c>
      <c r="C299" s="71">
        <v>1840</v>
      </c>
      <c r="D299" s="71">
        <v>626</v>
      </c>
      <c r="E299" s="71">
        <v>116</v>
      </c>
      <c r="F299" s="71">
        <v>0</v>
      </c>
      <c r="G299" s="71">
        <f t="shared" ref="G299:G330" si="5">D299+E299+F299</f>
        <v>742</v>
      </c>
      <c r="H299" s="71">
        <v>1750</v>
      </c>
      <c r="I299" s="71">
        <v>-47</v>
      </c>
      <c r="J299" s="71">
        <f t="shared" si="4"/>
        <v>961</v>
      </c>
      <c r="K299" s="72" t="s">
        <v>64</v>
      </c>
      <c r="L299" s="1">
        <v>74</v>
      </c>
      <c r="M299" s="1">
        <v>135</v>
      </c>
      <c r="N299" s="1">
        <v>56</v>
      </c>
      <c r="O299" s="1"/>
      <c r="P299" s="33">
        <v>117</v>
      </c>
    </row>
    <row r="300" spans="1:16" s="33" customFormat="1" x14ac:dyDescent="0.25">
      <c r="A300" s="40">
        <v>43752</v>
      </c>
      <c r="B300" s="40">
        <v>43755</v>
      </c>
      <c r="C300" s="71">
        <v>1400</v>
      </c>
      <c r="D300" s="71">
        <v>579</v>
      </c>
      <c r="E300" s="71">
        <v>124</v>
      </c>
      <c r="F300" s="71">
        <v>2496</v>
      </c>
      <c r="G300" s="71">
        <f t="shared" si="5"/>
        <v>3199</v>
      </c>
      <c r="H300" s="71">
        <v>1750</v>
      </c>
      <c r="I300" s="71">
        <v>-12</v>
      </c>
      <c r="J300" s="1">
        <v>0</v>
      </c>
      <c r="K300" s="72" t="s">
        <v>64</v>
      </c>
      <c r="L300" s="1">
        <v>74</v>
      </c>
      <c r="M300" s="1">
        <v>135</v>
      </c>
      <c r="N300" s="1">
        <v>56</v>
      </c>
      <c r="O300" s="1"/>
      <c r="P300" s="33">
        <v>-403</v>
      </c>
    </row>
    <row r="301" spans="1:16" s="33" customFormat="1" x14ac:dyDescent="0.25">
      <c r="A301" s="40">
        <v>43753</v>
      </c>
      <c r="B301" s="40">
        <v>43756</v>
      </c>
      <c r="C301" s="73">
        <v>1230</v>
      </c>
      <c r="D301" s="1">
        <v>487</v>
      </c>
      <c r="E301" s="1">
        <v>121</v>
      </c>
      <c r="F301" s="73">
        <v>7853</v>
      </c>
      <c r="G301" s="71">
        <f t="shared" si="5"/>
        <v>8461</v>
      </c>
      <c r="H301" s="71">
        <v>1750</v>
      </c>
      <c r="I301" s="1">
        <v>40</v>
      </c>
      <c r="J301" s="1">
        <v>0</v>
      </c>
      <c r="K301" s="72" t="s">
        <v>64</v>
      </c>
      <c r="L301" s="1">
        <v>74</v>
      </c>
      <c r="M301" s="1">
        <v>135</v>
      </c>
      <c r="N301" s="1">
        <v>56</v>
      </c>
      <c r="O301" s="1"/>
      <c r="P301" s="33">
        <v>-683</v>
      </c>
    </row>
    <row r="302" spans="1:16" s="33" customFormat="1" x14ac:dyDescent="0.25">
      <c r="A302" s="40">
        <v>43754</v>
      </c>
      <c r="B302" s="40">
        <v>43757</v>
      </c>
      <c r="C302" s="73">
        <v>1470</v>
      </c>
      <c r="D302" s="1">
        <v>418</v>
      </c>
      <c r="E302" s="1">
        <v>89</v>
      </c>
      <c r="F302" s="73">
        <v>5881</v>
      </c>
      <c r="G302" s="71">
        <f t="shared" si="5"/>
        <v>6388</v>
      </c>
      <c r="H302" s="71">
        <v>1750</v>
      </c>
      <c r="I302" s="1">
        <v>50</v>
      </c>
      <c r="J302" s="1">
        <v>0</v>
      </c>
      <c r="K302" s="72" t="s">
        <v>64</v>
      </c>
      <c r="L302" s="1">
        <v>74</v>
      </c>
      <c r="M302" s="1">
        <v>135</v>
      </c>
      <c r="N302" s="1">
        <v>56</v>
      </c>
      <c r="O302" s="1"/>
      <c r="P302" s="33">
        <v>-693</v>
      </c>
    </row>
    <row r="303" spans="1:16" s="33" customFormat="1" x14ac:dyDescent="0.25">
      <c r="A303" s="40">
        <v>43755</v>
      </c>
      <c r="B303" s="40">
        <v>43758</v>
      </c>
      <c r="C303" s="73">
        <v>1740</v>
      </c>
      <c r="D303" s="73">
        <v>1750</v>
      </c>
      <c r="E303" s="1">
        <v>83</v>
      </c>
      <c r="F303" s="1">
        <v>46</v>
      </c>
      <c r="G303" s="71">
        <f t="shared" si="5"/>
        <v>1879</v>
      </c>
      <c r="H303" s="71">
        <v>1750</v>
      </c>
      <c r="I303" s="1">
        <v>50</v>
      </c>
      <c r="J303" s="1">
        <v>0</v>
      </c>
      <c r="K303" s="72" t="s">
        <v>64</v>
      </c>
      <c r="L303" s="1">
        <v>74</v>
      </c>
      <c r="M303" s="1">
        <v>135</v>
      </c>
      <c r="N303" s="1">
        <v>56</v>
      </c>
      <c r="O303" s="1"/>
      <c r="P303" s="33">
        <v>-693</v>
      </c>
    </row>
    <row r="304" spans="1:16" s="33" customFormat="1" x14ac:dyDescent="0.25">
      <c r="A304" s="40">
        <v>43756</v>
      </c>
      <c r="B304" s="40">
        <v>43759</v>
      </c>
      <c r="C304" s="73">
        <v>11100</v>
      </c>
      <c r="D304" s="73">
        <v>1750</v>
      </c>
      <c r="E304" s="1">
        <v>226</v>
      </c>
      <c r="F304" s="1">
        <v>0</v>
      </c>
      <c r="G304" s="71">
        <f t="shared" si="5"/>
        <v>1976</v>
      </c>
      <c r="H304" s="71">
        <v>1750</v>
      </c>
      <c r="I304" s="1">
        <v>50</v>
      </c>
      <c r="J304" s="1">
        <v>0</v>
      </c>
      <c r="K304" s="72" t="s">
        <v>64</v>
      </c>
      <c r="L304" s="1">
        <v>74</v>
      </c>
      <c r="M304" s="1">
        <v>135</v>
      </c>
      <c r="N304" s="1">
        <v>56</v>
      </c>
      <c r="O304" s="1"/>
      <c r="P304" s="33">
        <v>-693</v>
      </c>
    </row>
    <row r="305" spans="1:16" s="33" customFormat="1" x14ac:dyDescent="0.25">
      <c r="A305" s="40">
        <v>43757</v>
      </c>
      <c r="B305" s="40">
        <v>43760</v>
      </c>
      <c r="C305" s="73">
        <v>9060</v>
      </c>
      <c r="D305" s="73">
        <v>1750</v>
      </c>
      <c r="E305" s="1">
        <v>112</v>
      </c>
      <c r="F305" s="1">
        <v>0</v>
      </c>
      <c r="G305" s="71">
        <f t="shared" si="5"/>
        <v>1862</v>
      </c>
      <c r="H305" s="71">
        <v>1750</v>
      </c>
      <c r="I305" s="1">
        <v>50</v>
      </c>
      <c r="J305" s="1">
        <v>0</v>
      </c>
      <c r="K305" s="72" t="s">
        <v>62</v>
      </c>
      <c r="L305" s="1">
        <v>80</v>
      </c>
      <c r="M305" s="1">
        <v>150</v>
      </c>
      <c r="N305" s="1">
        <v>60</v>
      </c>
      <c r="O305" s="1"/>
      <c r="P305" s="33">
        <v>-693</v>
      </c>
    </row>
    <row r="306" spans="1:16" s="33" customFormat="1" x14ac:dyDescent="0.25">
      <c r="A306" s="40">
        <v>43758</v>
      </c>
      <c r="B306" s="40">
        <v>43761</v>
      </c>
      <c r="C306" s="73">
        <v>5420</v>
      </c>
      <c r="D306" s="73">
        <v>1750</v>
      </c>
      <c r="E306" s="1">
        <v>0</v>
      </c>
      <c r="F306" s="1">
        <v>569</v>
      </c>
      <c r="G306" s="71">
        <f t="shared" si="5"/>
        <v>2319</v>
      </c>
      <c r="H306" s="71">
        <v>1750</v>
      </c>
      <c r="I306" s="1">
        <v>50</v>
      </c>
      <c r="J306" s="1">
        <v>0</v>
      </c>
      <c r="K306" s="72" t="s">
        <v>62</v>
      </c>
      <c r="L306" s="1">
        <v>80</v>
      </c>
      <c r="M306" s="1">
        <v>150</v>
      </c>
      <c r="N306" s="1">
        <v>60</v>
      </c>
      <c r="O306" s="1"/>
      <c r="P306" s="33">
        <v>-693</v>
      </c>
    </row>
    <row r="307" spans="1:16" s="33" customFormat="1" x14ac:dyDescent="0.25">
      <c r="A307" s="40">
        <v>43759</v>
      </c>
      <c r="B307" s="40">
        <v>43762</v>
      </c>
      <c r="C307" s="73">
        <v>3900</v>
      </c>
      <c r="D307" s="73">
        <v>1950</v>
      </c>
      <c r="E307" s="1">
        <v>208</v>
      </c>
      <c r="F307" s="1">
        <v>996</v>
      </c>
      <c r="G307" s="71">
        <f t="shared" si="5"/>
        <v>3154</v>
      </c>
      <c r="H307" s="71">
        <v>1750</v>
      </c>
      <c r="I307" s="1">
        <v>50</v>
      </c>
      <c r="J307" s="1">
        <v>0</v>
      </c>
      <c r="K307" s="72" t="s">
        <v>62</v>
      </c>
      <c r="L307" s="1">
        <v>80</v>
      </c>
      <c r="M307" s="1">
        <v>150</v>
      </c>
      <c r="N307" s="1">
        <v>60</v>
      </c>
      <c r="O307" s="1"/>
      <c r="P307" s="33">
        <v>-693</v>
      </c>
    </row>
    <row r="308" spans="1:16" s="33" customFormat="1" x14ac:dyDescent="0.25">
      <c r="A308" s="40">
        <v>43760</v>
      </c>
      <c r="B308" s="40">
        <v>43763</v>
      </c>
      <c r="C308" s="73">
        <v>3140</v>
      </c>
      <c r="D308" s="73">
        <v>1910</v>
      </c>
      <c r="E308" s="1">
        <v>153</v>
      </c>
      <c r="F308" s="1">
        <v>634</v>
      </c>
      <c r="G308" s="71">
        <f t="shared" si="5"/>
        <v>2697</v>
      </c>
      <c r="H308" s="71">
        <v>1750</v>
      </c>
      <c r="I308" s="1">
        <v>50</v>
      </c>
      <c r="J308" s="1">
        <v>0</v>
      </c>
      <c r="K308" s="72" t="s">
        <v>62</v>
      </c>
      <c r="L308" s="1">
        <v>80</v>
      </c>
      <c r="M308" s="1">
        <v>150</v>
      </c>
      <c r="N308" s="1">
        <v>60</v>
      </c>
      <c r="O308" s="1"/>
      <c r="P308" s="33">
        <v>-693</v>
      </c>
    </row>
    <row r="309" spans="1:16" s="33" customFormat="1" x14ac:dyDescent="0.25">
      <c r="A309" s="40">
        <v>43761</v>
      </c>
      <c r="B309" s="40">
        <v>43764</v>
      </c>
      <c r="C309" s="73">
        <v>2700</v>
      </c>
      <c r="D309" s="73">
        <v>1900</v>
      </c>
      <c r="E309" s="1">
        <v>145</v>
      </c>
      <c r="F309" s="1">
        <v>6</v>
      </c>
      <c r="G309" s="71">
        <f t="shared" si="5"/>
        <v>2051</v>
      </c>
      <c r="H309" s="71">
        <v>1750</v>
      </c>
      <c r="I309" s="1">
        <v>50</v>
      </c>
      <c r="J309" s="1">
        <v>0</v>
      </c>
      <c r="K309" s="72" t="s">
        <v>62</v>
      </c>
      <c r="L309" s="1">
        <v>80</v>
      </c>
      <c r="M309" s="1">
        <v>150</v>
      </c>
      <c r="N309" s="1">
        <v>60</v>
      </c>
      <c r="O309" s="1"/>
      <c r="P309" s="33">
        <v>-693</v>
      </c>
    </row>
    <row r="310" spans="1:16" s="33" customFormat="1" x14ac:dyDescent="0.25">
      <c r="A310" s="40">
        <v>43762</v>
      </c>
      <c r="B310" s="40">
        <v>43765</v>
      </c>
      <c r="C310" s="73">
        <v>2790</v>
      </c>
      <c r="D310" s="73">
        <v>1950</v>
      </c>
      <c r="E310" s="1">
        <v>252</v>
      </c>
      <c r="F310" s="1">
        <v>166</v>
      </c>
      <c r="G310" s="71">
        <f t="shared" si="5"/>
        <v>2368</v>
      </c>
      <c r="H310" s="71">
        <v>1750</v>
      </c>
      <c r="I310" s="1">
        <v>50</v>
      </c>
      <c r="J310" s="1">
        <v>0</v>
      </c>
      <c r="K310" s="72" t="s">
        <v>62</v>
      </c>
      <c r="L310" s="1">
        <v>80</v>
      </c>
      <c r="M310" s="1">
        <v>150</v>
      </c>
      <c r="N310" s="1">
        <v>60</v>
      </c>
      <c r="O310" s="1"/>
      <c r="P310" s="33">
        <v>-693</v>
      </c>
    </row>
    <row r="311" spans="1:16" s="33" customFormat="1" x14ac:dyDescent="0.25">
      <c r="A311" s="40">
        <v>43763</v>
      </c>
      <c r="B311" s="40">
        <v>43766</v>
      </c>
      <c r="C311" s="73">
        <v>3880</v>
      </c>
      <c r="D311" s="73">
        <v>1980</v>
      </c>
      <c r="E311" s="1">
        <v>148</v>
      </c>
      <c r="F311" s="73">
        <v>1151</v>
      </c>
      <c r="G311" s="71">
        <f t="shared" si="5"/>
        <v>3279</v>
      </c>
      <c r="H311" s="71">
        <v>1750</v>
      </c>
      <c r="I311" s="1">
        <v>50</v>
      </c>
      <c r="J311" s="1">
        <v>0</v>
      </c>
      <c r="K311" s="72" t="s">
        <v>62</v>
      </c>
      <c r="L311" s="1">
        <v>80</v>
      </c>
      <c r="M311" s="1">
        <v>150</v>
      </c>
      <c r="N311" s="1">
        <v>60</v>
      </c>
      <c r="O311" s="1"/>
      <c r="P311" s="33">
        <v>-693</v>
      </c>
    </row>
    <row r="312" spans="1:16" s="33" customFormat="1" x14ac:dyDescent="0.25">
      <c r="A312" s="40">
        <v>43764</v>
      </c>
      <c r="B312" s="40">
        <v>43767</v>
      </c>
      <c r="C312" s="73">
        <v>3290</v>
      </c>
      <c r="D312" s="73">
        <v>1920</v>
      </c>
      <c r="E312" s="1">
        <v>202</v>
      </c>
      <c r="F312" s="1">
        <v>775</v>
      </c>
      <c r="G312" s="71">
        <f t="shared" si="5"/>
        <v>2897</v>
      </c>
      <c r="H312" s="71">
        <v>1750</v>
      </c>
      <c r="I312" s="1">
        <v>50</v>
      </c>
      <c r="J312" s="1">
        <v>0</v>
      </c>
      <c r="K312" s="72" t="s">
        <v>62</v>
      </c>
      <c r="L312" s="1">
        <v>80</v>
      </c>
      <c r="M312" s="1">
        <v>150</v>
      </c>
      <c r="N312" s="1">
        <v>60</v>
      </c>
      <c r="O312" s="1"/>
      <c r="P312" s="33">
        <v>-693</v>
      </c>
    </row>
    <row r="313" spans="1:16" s="33" customFormat="1" ht="15.95" customHeight="1" x14ac:dyDescent="0.25">
      <c r="A313" s="40">
        <v>43765</v>
      </c>
      <c r="B313" s="40">
        <v>43768</v>
      </c>
      <c r="C313" s="73">
        <v>2710</v>
      </c>
      <c r="D313" s="73">
        <v>1900</v>
      </c>
      <c r="E313" s="73">
        <v>193</v>
      </c>
      <c r="F313" s="73">
        <v>1065</v>
      </c>
      <c r="G313" s="73">
        <f t="shared" si="5"/>
        <v>3158</v>
      </c>
      <c r="H313" s="71">
        <v>1750</v>
      </c>
      <c r="I313" s="1">
        <v>50</v>
      </c>
      <c r="J313" s="1">
        <v>0</v>
      </c>
      <c r="K313" s="72" t="s">
        <v>62</v>
      </c>
      <c r="L313" s="1">
        <v>80</v>
      </c>
      <c r="M313" s="1">
        <v>150</v>
      </c>
      <c r="N313" s="1">
        <v>60</v>
      </c>
      <c r="O313" s="1"/>
      <c r="P313" s="33">
        <v>-693</v>
      </c>
    </row>
    <row r="314" spans="1:16" s="33" customFormat="1" ht="15.95" customHeight="1" x14ac:dyDescent="0.25">
      <c r="A314" s="40">
        <v>43766</v>
      </c>
      <c r="B314" s="40">
        <v>43769</v>
      </c>
      <c r="C314" s="73">
        <v>2750</v>
      </c>
      <c r="D314" s="73">
        <v>1750</v>
      </c>
      <c r="E314" s="1">
        <v>232</v>
      </c>
      <c r="F314" s="1">
        <v>21</v>
      </c>
      <c r="G314" s="73">
        <f t="shared" si="5"/>
        <v>2003</v>
      </c>
      <c r="H314" s="71">
        <v>1750</v>
      </c>
      <c r="I314" s="1">
        <v>50</v>
      </c>
      <c r="J314" s="1">
        <v>0</v>
      </c>
      <c r="K314" s="72" t="s">
        <v>62</v>
      </c>
      <c r="L314" s="1">
        <v>80</v>
      </c>
      <c r="M314" s="1">
        <v>150</v>
      </c>
      <c r="N314" s="1">
        <v>60</v>
      </c>
      <c r="O314" s="1"/>
      <c r="P314" s="33">
        <v>-693</v>
      </c>
    </row>
    <row r="315" spans="1:16" s="33" customFormat="1" ht="15.95" customHeight="1" x14ac:dyDescent="0.25">
      <c r="A315" s="40">
        <v>43767</v>
      </c>
      <c r="B315" s="40">
        <v>43770</v>
      </c>
      <c r="C315" s="73">
        <v>6200</v>
      </c>
      <c r="D315" s="73">
        <v>1750</v>
      </c>
      <c r="E315" s="1">
        <v>131</v>
      </c>
      <c r="F315" s="73">
        <v>2339</v>
      </c>
      <c r="G315" s="73">
        <f t="shared" si="5"/>
        <v>4220</v>
      </c>
      <c r="H315" s="71">
        <v>1750</v>
      </c>
      <c r="I315" s="1">
        <v>50</v>
      </c>
      <c r="J315" s="1">
        <v>0</v>
      </c>
      <c r="K315" s="72" t="s">
        <v>62</v>
      </c>
      <c r="L315" s="1">
        <v>80</v>
      </c>
      <c r="M315" s="1">
        <v>150</v>
      </c>
      <c r="N315" s="1">
        <v>60</v>
      </c>
      <c r="O315" s="1"/>
      <c r="P315" s="33">
        <v>-693</v>
      </c>
    </row>
    <row r="316" spans="1:16" s="33" customFormat="1" ht="15.95" customHeight="1" x14ac:dyDescent="0.25">
      <c r="A316" s="40">
        <v>43768</v>
      </c>
      <c r="B316" s="40">
        <v>43771</v>
      </c>
      <c r="C316" s="73">
        <v>5750</v>
      </c>
      <c r="D316" s="73">
        <v>1750</v>
      </c>
      <c r="E316" s="1">
        <v>139</v>
      </c>
      <c r="F316" s="73">
        <v>6411</v>
      </c>
      <c r="G316" s="73">
        <f t="shared" si="5"/>
        <v>8300</v>
      </c>
      <c r="H316" s="71">
        <v>1750</v>
      </c>
      <c r="I316" s="1">
        <v>50</v>
      </c>
      <c r="J316" s="1">
        <v>0</v>
      </c>
      <c r="K316" s="72" t="s">
        <v>62</v>
      </c>
      <c r="L316" s="1">
        <v>80</v>
      </c>
      <c r="M316" s="1">
        <v>150</v>
      </c>
      <c r="N316" s="1">
        <v>60</v>
      </c>
      <c r="O316" s="1"/>
      <c r="P316" s="33">
        <v>-693</v>
      </c>
    </row>
    <row r="317" spans="1:16" s="33" customFormat="1" ht="15.95" customHeight="1" x14ac:dyDescent="0.25">
      <c r="A317" s="40">
        <v>43769</v>
      </c>
      <c r="B317" s="40">
        <v>43772</v>
      </c>
      <c r="C317" s="73">
        <v>4330</v>
      </c>
      <c r="D317" s="73">
        <v>1750</v>
      </c>
      <c r="E317" s="1">
        <v>938</v>
      </c>
      <c r="F317" s="73">
        <v>4320</v>
      </c>
      <c r="G317" s="73">
        <f t="shared" si="5"/>
        <v>7008</v>
      </c>
      <c r="H317" s="71">
        <v>1750</v>
      </c>
      <c r="I317" s="1">
        <v>50</v>
      </c>
      <c r="J317" s="1">
        <v>0</v>
      </c>
      <c r="K317" s="72" t="s">
        <v>62</v>
      </c>
      <c r="L317" s="1">
        <v>80</v>
      </c>
      <c r="M317" s="1">
        <v>150</v>
      </c>
      <c r="N317" s="1">
        <v>60</v>
      </c>
      <c r="O317" s="1"/>
      <c r="P317" s="33">
        <v>-693</v>
      </c>
    </row>
    <row r="318" spans="1:16" s="33" customFormat="1" ht="16.350000000000001" customHeight="1" x14ac:dyDescent="0.25">
      <c r="A318" s="40">
        <v>43770</v>
      </c>
      <c r="B318" s="40">
        <v>43773</v>
      </c>
      <c r="C318" s="73">
        <v>3940</v>
      </c>
      <c r="D318" s="73">
        <v>1750</v>
      </c>
      <c r="E318" s="1">
        <v>931</v>
      </c>
      <c r="F318" s="1">
        <v>0</v>
      </c>
      <c r="G318" s="73">
        <f t="shared" si="5"/>
        <v>2681</v>
      </c>
      <c r="H318" s="71">
        <v>1750</v>
      </c>
      <c r="I318" s="1">
        <v>50</v>
      </c>
      <c r="J318" s="1">
        <v>0</v>
      </c>
      <c r="K318" s="72" t="s">
        <v>62</v>
      </c>
      <c r="L318" s="1">
        <v>80</v>
      </c>
      <c r="M318" s="1">
        <v>150</v>
      </c>
      <c r="N318" s="1">
        <v>60</v>
      </c>
      <c r="O318" s="1" t="s">
        <v>94</v>
      </c>
      <c r="P318" s="33">
        <v>-693</v>
      </c>
    </row>
    <row r="319" spans="1:16" s="33" customFormat="1" ht="15.95" customHeight="1" x14ac:dyDescent="0.25">
      <c r="A319" s="40">
        <v>43771</v>
      </c>
      <c r="B319" s="40">
        <v>43774</v>
      </c>
      <c r="C319" s="73">
        <v>17000</v>
      </c>
      <c r="D319" s="73">
        <v>1750</v>
      </c>
      <c r="E319" s="1">
        <v>811</v>
      </c>
      <c r="F319" s="1">
        <v>0</v>
      </c>
      <c r="G319" s="73">
        <f t="shared" si="5"/>
        <v>2561</v>
      </c>
      <c r="H319" s="71">
        <v>1750</v>
      </c>
      <c r="I319" s="1">
        <v>50</v>
      </c>
      <c r="J319" s="1">
        <v>0</v>
      </c>
      <c r="K319" s="72" t="s">
        <v>62</v>
      </c>
      <c r="L319" s="1">
        <v>80</v>
      </c>
      <c r="M319" s="1">
        <v>150</v>
      </c>
      <c r="N319" s="1">
        <v>60</v>
      </c>
      <c r="O319" s="1"/>
      <c r="P319" s="33">
        <v>-693</v>
      </c>
    </row>
    <row r="320" spans="1:16" s="33" customFormat="1" ht="15.95" customHeight="1" x14ac:dyDescent="0.25">
      <c r="A320" s="40">
        <v>43772</v>
      </c>
      <c r="B320" s="40">
        <v>43775</v>
      </c>
      <c r="C320" s="73">
        <v>21100</v>
      </c>
      <c r="D320" s="73">
        <v>1750</v>
      </c>
      <c r="E320" s="1">
        <v>664</v>
      </c>
      <c r="F320" s="1">
        <v>0</v>
      </c>
      <c r="G320" s="73">
        <f t="shared" si="5"/>
        <v>2414</v>
      </c>
      <c r="H320" s="71">
        <v>1750</v>
      </c>
      <c r="I320" s="1">
        <v>50</v>
      </c>
      <c r="J320" s="1">
        <v>0</v>
      </c>
      <c r="K320" s="72" t="s">
        <v>62</v>
      </c>
      <c r="L320" s="1">
        <v>80</v>
      </c>
      <c r="M320" s="1">
        <v>150</v>
      </c>
      <c r="N320" s="1">
        <v>60</v>
      </c>
      <c r="O320" s="1"/>
      <c r="P320" s="33">
        <v>-693</v>
      </c>
    </row>
    <row r="321" spans="1:16" s="33" customFormat="1" x14ac:dyDescent="0.25">
      <c r="A321" s="40">
        <v>43773</v>
      </c>
      <c r="B321" s="40">
        <v>43776</v>
      </c>
      <c r="C321" s="71">
        <v>12100</v>
      </c>
      <c r="D321" s="71" t="s">
        <v>95</v>
      </c>
      <c r="E321" s="71">
        <v>638</v>
      </c>
      <c r="F321" s="71">
        <v>22</v>
      </c>
      <c r="G321" s="71" t="s">
        <v>95</v>
      </c>
      <c r="H321" s="71">
        <v>1750</v>
      </c>
      <c r="I321" s="1">
        <v>50</v>
      </c>
      <c r="J321" s="1">
        <v>0</v>
      </c>
      <c r="K321" s="72" t="s">
        <v>62</v>
      </c>
      <c r="L321" s="1">
        <v>80</v>
      </c>
      <c r="M321" s="1">
        <v>150</v>
      </c>
      <c r="N321" s="1">
        <v>60</v>
      </c>
      <c r="O321" s="1"/>
      <c r="P321" s="33">
        <v>-693</v>
      </c>
    </row>
    <row r="322" spans="1:16" s="33" customFormat="1" x14ac:dyDescent="0.25">
      <c r="A322" s="40">
        <v>43774</v>
      </c>
      <c r="B322" s="40">
        <v>43777</v>
      </c>
      <c r="C322" s="71">
        <v>8770</v>
      </c>
      <c r="D322" s="71" t="s">
        <v>95</v>
      </c>
      <c r="E322" s="71">
        <v>490</v>
      </c>
      <c r="F322" s="71">
        <v>66</v>
      </c>
      <c r="G322" s="71" t="s">
        <v>95</v>
      </c>
      <c r="H322" s="71">
        <v>1750</v>
      </c>
      <c r="I322" s="1">
        <v>50</v>
      </c>
      <c r="J322" s="1">
        <v>0</v>
      </c>
      <c r="K322" s="72" t="s">
        <v>62</v>
      </c>
      <c r="L322" s="1">
        <v>80</v>
      </c>
      <c r="M322" s="1">
        <v>150</v>
      </c>
      <c r="N322" s="1">
        <v>60</v>
      </c>
      <c r="O322" s="1"/>
      <c r="P322" s="33">
        <v>-693</v>
      </c>
    </row>
    <row r="323" spans="1:16" s="33" customFormat="1" x14ac:dyDescent="0.25">
      <c r="A323" s="40">
        <v>43775</v>
      </c>
      <c r="B323" s="40">
        <v>43778</v>
      </c>
      <c r="C323" s="71">
        <v>7020</v>
      </c>
      <c r="D323" s="71" t="s">
        <v>95</v>
      </c>
      <c r="E323" s="71">
        <v>188</v>
      </c>
      <c r="F323" s="71">
        <v>221</v>
      </c>
      <c r="G323" s="71" t="s">
        <v>95</v>
      </c>
      <c r="H323" s="71">
        <v>1750</v>
      </c>
      <c r="I323" s="1">
        <v>50</v>
      </c>
      <c r="J323" s="1">
        <v>0</v>
      </c>
      <c r="K323" s="72" t="s">
        <v>62</v>
      </c>
      <c r="L323" s="1">
        <v>80</v>
      </c>
      <c r="M323" s="1">
        <v>150</v>
      </c>
      <c r="N323" s="1">
        <v>60</v>
      </c>
      <c r="O323" s="1"/>
      <c r="P323" s="33">
        <v>-693</v>
      </c>
    </row>
    <row r="324" spans="1:16" s="33" customFormat="1" x14ac:dyDescent="0.25">
      <c r="A324" s="40">
        <v>43776</v>
      </c>
      <c r="B324" s="40">
        <v>43779</v>
      </c>
      <c r="C324" s="71">
        <v>5580</v>
      </c>
      <c r="D324" s="71" t="s">
        <v>95</v>
      </c>
      <c r="E324" s="71">
        <v>130</v>
      </c>
      <c r="F324" s="71">
        <v>161</v>
      </c>
      <c r="G324" s="71" t="s">
        <v>95</v>
      </c>
      <c r="H324" s="71">
        <v>1750</v>
      </c>
      <c r="I324" s="1">
        <v>50</v>
      </c>
      <c r="J324" s="1">
        <v>0</v>
      </c>
      <c r="K324" s="72" t="s">
        <v>62</v>
      </c>
      <c r="L324" s="1">
        <v>80</v>
      </c>
      <c r="M324" s="1">
        <v>150</v>
      </c>
      <c r="N324" s="1">
        <v>60</v>
      </c>
      <c r="O324" s="1"/>
      <c r="P324" s="33">
        <v>-693</v>
      </c>
    </row>
    <row r="325" spans="1:16" s="33" customFormat="1" x14ac:dyDescent="0.25">
      <c r="A325" s="40">
        <v>43777</v>
      </c>
      <c r="B325" s="40">
        <v>43780</v>
      </c>
      <c r="C325" s="71">
        <v>4960</v>
      </c>
      <c r="D325" s="71" t="s">
        <v>95</v>
      </c>
      <c r="E325" s="71">
        <v>130</v>
      </c>
      <c r="F325" s="71">
        <v>0</v>
      </c>
      <c r="G325" s="71" t="s">
        <v>95</v>
      </c>
      <c r="H325" s="71">
        <v>1750</v>
      </c>
      <c r="I325" s="1">
        <v>50</v>
      </c>
      <c r="J325" s="1">
        <v>0</v>
      </c>
      <c r="K325" s="72" t="s">
        <v>62</v>
      </c>
      <c r="L325" s="1">
        <v>80</v>
      </c>
      <c r="M325" s="1">
        <v>150</v>
      </c>
      <c r="N325" s="1">
        <v>60</v>
      </c>
      <c r="O325" s="1"/>
      <c r="P325" s="33">
        <v>-693</v>
      </c>
    </row>
    <row r="326" spans="1:16" s="33" customFormat="1" x14ac:dyDescent="0.25">
      <c r="A326" s="40">
        <v>43778</v>
      </c>
      <c r="B326" s="40">
        <v>43781</v>
      </c>
      <c r="C326" s="71">
        <v>4810</v>
      </c>
      <c r="D326" s="71" t="s">
        <v>95</v>
      </c>
      <c r="E326" s="71">
        <v>137</v>
      </c>
      <c r="F326" s="71">
        <v>46</v>
      </c>
      <c r="G326" s="71" t="s">
        <v>95</v>
      </c>
      <c r="H326" s="71">
        <v>1750</v>
      </c>
      <c r="I326" s="1">
        <v>50</v>
      </c>
      <c r="J326" s="1">
        <v>0</v>
      </c>
      <c r="K326" s="72" t="s">
        <v>62</v>
      </c>
      <c r="L326" s="1">
        <v>80</v>
      </c>
      <c r="M326" s="1">
        <v>150</v>
      </c>
      <c r="N326" s="1">
        <v>60</v>
      </c>
      <c r="O326" s="1"/>
      <c r="P326" s="33">
        <v>-693</v>
      </c>
    </row>
    <row r="327" spans="1:16" s="33" customFormat="1" x14ac:dyDescent="0.25">
      <c r="A327" s="40">
        <v>43779</v>
      </c>
      <c r="B327" s="40">
        <v>43782</v>
      </c>
      <c r="C327" s="71">
        <v>4370</v>
      </c>
      <c r="D327" s="71" t="s">
        <v>95</v>
      </c>
      <c r="E327" s="71">
        <v>836</v>
      </c>
      <c r="F327" s="71">
        <v>54</v>
      </c>
      <c r="G327" s="71" t="s">
        <v>95</v>
      </c>
      <c r="H327" s="71">
        <v>1750</v>
      </c>
      <c r="I327" s="1">
        <v>50</v>
      </c>
      <c r="J327" s="1">
        <v>0</v>
      </c>
      <c r="K327" s="72" t="s">
        <v>62</v>
      </c>
      <c r="L327" s="1">
        <v>80</v>
      </c>
      <c r="M327" s="1">
        <v>150</v>
      </c>
      <c r="N327" s="1">
        <v>60</v>
      </c>
      <c r="O327" s="1"/>
      <c r="P327" s="33">
        <v>-693</v>
      </c>
    </row>
    <row r="328" spans="1:16" s="33" customFormat="1" x14ac:dyDescent="0.25">
      <c r="A328" s="40">
        <v>43780</v>
      </c>
      <c r="B328" s="40">
        <v>43783</v>
      </c>
      <c r="C328" s="71">
        <v>3760</v>
      </c>
      <c r="D328" s="71" t="s">
        <v>95</v>
      </c>
      <c r="E328" s="71">
        <v>685</v>
      </c>
      <c r="F328" s="71">
        <v>37</v>
      </c>
      <c r="G328" s="71" t="s">
        <v>95</v>
      </c>
      <c r="H328" s="71">
        <v>1750</v>
      </c>
      <c r="I328" s="1">
        <v>50</v>
      </c>
      <c r="J328" s="1">
        <v>0</v>
      </c>
      <c r="K328" s="72" t="s">
        <v>62</v>
      </c>
      <c r="L328" s="1">
        <v>80</v>
      </c>
      <c r="M328" s="1">
        <v>150</v>
      </c>
      <c r="N328" s="1">
        <v>60</v>
      </c>
      <c r="O328" s="1"/>
      <c r="P328" s="33">
        <v>-693</v>
      </c>
    </row>
    <row r="329" spans="1:16" s="33" customFormat="1" x14ac:dyDescent="0.25">
      <c r="A329" s="40">
        <v>43781</v>
      </c>
      <c r="B329" s="40">
        <v>43784</v>
      </c>
      <c r="C329" s="73">
        <v>3400</v>
      </c>
      <c r="D329" s="71" t="s">
        <v>95</v>
      </c>
      <c r="E329" s="1">
        <v>537</v>
      </c>
      <c r="F329" s="1">
        <v>1</v>
      </c>
      <c r="G329" s="71" t="s">
        <v>95</v>
      </c>
      <c r="H329" s="71">
        <v>1750</v>
      </c>
      <c r="I329" s="1">
        <v>50</v>
      </c>
      <c r="J329" s="1">
        <v>0</v>
      </c>
      <c r="K329" s="72" t="s">
        <v>62</v>
      </c>
      <c r="L329" s="1">
        <v>80</v>
      </c>
      <c r="M329" s="1">
        <v>150</v>
      </c>
      <c r="N329" s="1">
        <v>60</v>
      </c>
      <c r="O329" s="1"/>
      <c r="P329" s="33">
        <v>-693</v>
      </c>
    </row>
    <row r="330" spans="1:16" s="33" customFormat="1" ht="15.95" customHeight="1" x14ac:dyDescent="0.25">
      <c r="A330" s="40">
        <v>43782</v>
      </c>
      <c r="B330" s="40">
        <v>43785</v>
      </c>
      <c r="C330" s="73">
        <v>3330</v>
      </c>
      <c r="D330" s="73">
        <v>2245</v>
      </c>
      <c r="E330" s="1">
        <v>129</v>
      </c>
      <c r="F330" s="1">
        <v>1</v>
      </c>
      <c r="G330" s="73">
        <f t="shared" ref="G330:G341" si="6">D330+E330+F330</f>
        <v>2375</v>
      </c>
      <c r="H330" s="71">
        <v>1750</v>
      </c>
      <c r="I330" s="1">
        <v>50</v>
      </c>
      <c r="J330" s="1">
        <v>0</v>
      </c>
      <c r="K330" s="72" t="s">
        <v>62</v>
      </c>
      <c r="L330" s="1">
        <v>80</v>
      </c>
      <c r="M330" s="1">
        <v>150</v>
      </c>
      <c r="N330" s="1">
        <v>60</v>
      </c>
      <c r="O330" s="1"/>
      <c r="P330" s="33">
        <v>-693</v>
      </c>
    </row>
    <row r="331" spans="1:16" s="33" customFormat="1" ht="15.95" customHeight="1" x14ac:dyDescent="0.25">
      <c r="A331" s="40">
        <v>43783</v>
      </c>
      <c r="B331" s="40">
        <v>43786</v>
      </c>
      <c r="C331" s="73">
        <v>3640</v>
      </c>
      <c r="D331" s="73">
        <v>2029</v>
      </c>
      <c r="E331" s="1">
        <v>129</v>
      </c>
      <c r="F331" s="1">
        <v>0</v>
      </c>
      <c r="G331" s="73">
        <f t="shared" si="6"/>
        <v>2158</v>
      </c>
      <c r="H331" s="71">
        <v>1750</v>
      </c>
      <c r="I331" s="1">
        <v>50</v>
      </c>
      <c r="J331" s="1">
        <v>0</v>
      </c>
      <c r="K331" s="72" t="s">
        <v>62</v>
      </c>
      <c r="L331" s="1">
        <v>80</v>
      </c>
      <c r="M331" s="1">
        <v>150</v>
      </c>
      <c r="N331" s="1">
        <v>60</v>
      </c>
      <c r="O331" s="1"/>
      <c r="P331" s="33">
        <v>-693</v>
      </c>
    </row>
    <row r="332" spans="1:16" s="33" customFormat="1" ht="15.95" customHeight="1" x14ac:dyDescent="0.25">
      <c r="A332" s="40">
        <v>43784</v>
      </c>
      <c r="B332" s="40">
        <v>43787</v>
      </c>
      <c r="C332" s="73">
        <v>3190</v>
      </c>
      <c r="D332" s="73">
        <v>1865</v>
      </c>
      <c r="E332" s="1">
        <v>127</v>
      </c>
      <c r="F332" s="1">
        <v>0</v>
      </c>
      <c r="G332" s="73">
        <f t="shared" si="6"/>
        <v>1992</v>
      </c>
      <c r="H332" s="71">
        <v>1750</v>
      </c>
      <c r="I332" s="1">
        <v>50</v>
      </c>
      <c r="J332" s="1">
        <v>0</v>
      </c>
      <c r="K332" s="72" t="s">
        <v>62</v>
      </c>
      <c r="L332" s="1">
        <v>80</v>
      </c>
      <c r="M332" s="1">
        <v>150</v>
      </c>
      <c r="N332" s="1">
        <v>60</v>
      </c>
      <c r="O332" s="1"/>
      <c r="P332" s="33">
        <v>-693</v>
      </c>
    </row>
    <row r="333" spans="1:16" s="33" customFormat="1" ht="15.95" customHeight="1" x14ac:dyDescent="0.25">
      <c r="A333" s="40">
        <v>43785</v>
      </c>
      <c r="B333" s="40">
        <v>43788</v>
      </c>
      <c r="C333" s="73">
        <v>3010</v>
      </c>
      <c r="D333" s="73">
        <v>1707</v>
      </c>
      <c r="E333" s="1">
        <v>268</v>
      </c>
      <c r="F333" s="1">
        <v>25</v>
      </c>
      <c r="G333" s="73">
        <f t="shared" si="6"/>
        <v>2000</v>
      </c>
      <c r="H333" s="71">
        <v>1750</v>
      </c>
      <c r="I333" s="1">
        <v>50</v>
      </c>
      <c r="J333" s="1">
        <v>0</v>
      </c>
      <c r="K333" s="72" t="s">
        <v>62</v>
      </c>
      <c r="L333" s="1">
        <v>80</v>
      </c>
      <c r="M333" s="1">
        <v>150</v>
      </c>
      <c r="N333" s="1">
        <v>60</v>
      </c>
      <c r="O333" s="1"/>
      <c r="P333" s="33">
        <v>-693</v>
      </c>
    </row>
    <row r="334" spans="1:16" s="33" customFormat="1" ht="15.95" customHeight="1" x14ac:dyDescent="0.25">
      <c r="A334" s="40">
        <v>43786</v>
      </c>
      <c r="B334" s="40">
        <v>43789</v>
      </c>
      <c r="C334" s="73">
        <v>2831</v>
      </c>
      <c r="D334" s="73">
        <v>1685</v>
      </c>
      <c r="E334" s="1">
        <v>268</v>
      </c>
      <c r="F334" s="1">
        <v>328</v>
      </c>
      <c r="G334" s="73">
        <f t="shared" si="6"/>
        <v>2281</v>
      </c>
      <c r="H334" s="71">
        <v>1750</v>
      </c>
      <c r="I334" s="1">
        <v>50</v>
      </c>
      <c r="J334" s="1">
        <v>0</v>
      </c>
      <c r="K334" s="72" t="s">
        <v>62</v>
      </c>
      <c r="L334" s="1">
        <v>80</v>
      </c>
      <c r="M334" s="1">
        <v>150</v>
      </c>
      <c r="N334" s="1">
        <v>60</v>
      </c>
      <c r="O334" s="1"/>
      <c r="P334" s="33">
        <v>-693</v>
      </c>
    </row>
    <row r="335" spans="1:16" s="33" customFormat="1" ht="15.95" customHeight="1" x14ac:dyDescent="0.25">
      <c r="A335" s="40">
        <v>43787</v>
      </c>
      <c r="B335" s="40">
        <v>43790</v>
      </c>
      <c r="C335" s="73">
        <v>2390</v>
      </c>
      <c r="D335" s="73">
        <v>1614</v>
      </c>
      <c r="E335" s="1">
        <v>265</v>
      </c>
      <c r="F335" s="1">
        <v>162</v>
      </c>
      <c r="G335" s="73">
        <f t="shared" si="6"/>
        <v>2041</v>
      </c>
      <c r="H335" s="71">
        <v>1750</v>
      </c>
      <c r="I335" s="1">
        <v>50</v>
      </c>
      <c r="J335" s="1">
        <v>0</v>
      </c>
      <c r="K335" s="72" t="s">
        <v>62</v>
      </c>
      <c r="L335" s="1">
        <v>80</v>
      </c>
      <c r="M335" s="1">
        <v>150</v>
      </c>
      <c r="N335" s="1">
        <v>60</v>
      </c>
      <c r="O335" s="1"/>
      <c r="P335" s="33">
        <v>-693</v>
      </c>
    </row>
    <row r="336" spans="1:16" s="33" customFormat="1" ht="15.95" customHeight="1" x14ac:dyDescent="0.25">
      <c r="A336" s="40">
        <v>43788</v>
      </c>
      <c r="B336" s="40">
        <v>43791</v>
      </c>
      <c r="C336" s="73">
        <v>2300</v>
      </c>
      <c r="D336" s="73">
        <v>1655</v>
      </c>
      <c r="E336" s="1">
        <v>128</v>
      </c>
      <c r="F336" s="1">
        <v>0</v>
      </c>
      <c r="G336" s="73">
        <f t="shared" si="6"/>
        <v>1783</v>
      </c>
      <c r="H336" s="71">
        <v>1750</v>
      </c>
      <c r="I336" s="1">
        <v>50</v>
      </c>
      <c r="J336" s="1">
        <v>0</v>
      </c>
      <c r="K336" s="72" t="s">
        <v>62</v>
      </c>
      <c r="L336" s="1">
        <v>80</v>
      </c>
      <c r="M336" s="1">
        <v>150</v>
      </c>
      <c r="N336" s="1">
        <v>60</v>
      </c>
      <c r="O336" s="1"/>
      <c r="P336" s="33">
        <v>-693</v>
      </c>
    </row>
    <row r="337" spans="1:16" s="33" customFormat="1" ht="15.95" customHeight="1" x14ac:dyDescent="0.25">
      <c r="A337" s="40">
        <v>43789</v>
      </c>
      <c r="B337" s="40">
        <v>43792</v>
      </c>
      <c r="C337" s="73">
        <v>2660</v>
      </c>
      <c r="D337" s="73">
        <v>1700</v>
      </c>
      <c r="E337" s="1">
        <v>130</v>
      </c>
      <c r="F337" s="1">
        <v>2</v>
      </c>
      <c r="G337" s="73">
        <f t="shared" si="6"/>
        <v>1832</v>
      </c>
      <c r="H337" s="71">
        <v>1750</v>
      </c>
      <c r="I337" s="1">
        <v>50</v>
      </c>
      <c r="J337" s="1">
        <v>0</v>
      </c>
      <c r="K337" s="72" t="s">
        <v>62</v>
      </c>
      <c r="L337" s="1">
        <v>80</v>
      </c>
      <c r="M337" s="1">
        <v>150</v>
      </c>
      <c r="N337" s="1">
        <v>60</v>
      </c>
      <c r="O337" s="1"/>
      <c r="P337" s="33">
        <v>-693</v>
      </c>
    </row>
    <row r="338" spans="1:16" s="33" customFormat="1" ht="15.95" customHeight="1" x14ac:dyDescent="0.25">
      <c r="A338" s="40">
        <v>43790</v>
      </c>
      <c r="B338" s="40">
        <v>43793</v>
      </c>
      <c r="C338" s="73">
        <v>3080</v>
      </c>
      <c r="D338" s="73">
        <v>1838</v>
      </c>
      <c r="E338" s="1">
        <v>123</v>
      </c>
      <c r="F338" s="1">
        <v>7</v>
      </c>
      <c r="G338" s="73">
        <f t="shared" si="6"/>
        <v>1968</v>
      </c>
      <c r="H338" s="71">
        <v>1750</v>
      </c>
      <c r="I338" s="1">
        <v>50</v>
      </c>
      <c r="J338" s="1">
        <v>0</v>
      </c>
      <c r="K338" s="72" t="s">
        <v>62</v>
      </c>
      <c r="L338" s="1">
        <v>80</v>
      </c>
      <c r="M338" s="1">
        <v>150</v>
      </c>
      <c r="N338" s="1">
        <v>60</v>
      </c>
      <c r="O338" s="1"/>
      <c r="P338" s="33">
        <v>-693</v>
      </c>
    </row>
    <row r="339" spans="1:16" s="33" customFormat="1" ht="15.95" customHeight="1" x14ac:dyDescent="0.25">
      <c r="A339" s="40">
        <v>43791</v>
      </c>
      <c r="B339" s="40">
        <v>43794</v>
      </c>
      <c r="C339" s="73">
        <v>3090</v>
      </c>
      <c r="D339" s="73">
        <v>1878</v>
      </c>
      <c r="E339" s="1">
        <v>127</v>
      </c>
      <c r="F339" s="1">
        <v>311</v>
      </c>
      <c r="G339" s="73">
        <f t="shared" si="6"/>
        <v>2316</v>
      </c>
      <c r="H339" s="71">
        <v>1750</v>
      </c>
      <c r="I339" s="1">
        <v>50</v>
      </c>
      <c r="J339" s="1">
        <v>0</v>
      </c>
      <c r="K339" s="72" t="s">
        <v>62</v>
      </c>
      <c r="L339" s="1">
        <v>80</v>
      </c>
      <c r="M339" s="1">
        <v>150</v>
      </c>
      <c r="N339" s="1">
        <v>60</v>
      </c>
      <c r="O339" s="1"/>
      <c r="P339" s="33">
        <v>-693</v>
      </c>
    </row>
    <row r="340" spans="1:16" s="33" customFormat="1" ht="15.95" customHeight="1" x14ac:dyDescent="0.25">
      <c r="A340" s="40">
        <v>43792</v>
      </c>
      <c r="B340" s="40">
        <v>43795</v>
      </c>
      <c r="C340" s="73">
        <v>2800</v>
      </c>
      <c r="D340" s="73">
        <v>1798</v>
      </c>
      <c r="E340" s="1">
        <v>303</v>
      </c>
      <c r="F340" s="1">
        <v>579</v>
      </c>
      <c r="G340" s="73">
        <f t="shared" si="6"/>
        <v>2680</v>
      </c>
      <c r="H340" s="71">
        <v>1750</v>
      </c>
      <c r="I340" s="1">
        <v>50</v>
      </c>
      <c r="J340" s="1">
        <v>0</v>
      </c>
      <c r="K340" s="72" t="s">
        <v>62</v>
      </c>
      <c r="L340" s="1">
        <v>80</v>
      </c>
      <c r="M340" s="1">
        <v>150</v>
      </c>
      <c r="N340" s="1">
        <v>60</v>
      </c>
      <c r="O340" s="1"/>
      <c r="P340" s="33">
        <v>-693</v>
      </c>
    </row>
    <row r="341" spans="1:16" s="33" customFormat="1" ht="15.95" customHeight="1" x14ac:dyDescent="0.25">
      <c r="A341" s="40">
        <v>43793</v>
      </c>
      <c r="B341" s="40">
        <v>43796</v>
      </c>
      <c r="C341" s="73">
        <v>2800</v>
      </c>
      <c r="D341" s="73">
        <v>2000</v>
      </c>
      <c r="E341" s="1">
        <v>351</v>
      </c>
      <c r="F341" s="1">
        <v>556</v>
      </c>
      <c r="G341" s="73">
        <f t="shared" si="6"/>
        <v>2907</v>
      </c>
      <c r="H341" s="71">
        <v>1750</v>
      </c>
      <c r="I341" s="1">
        <v>50</v>
      </c>
      <c r="J341" s="1">
        <v>0</v>
      </c>
      <c r="K341" s="72" t="s">
        <v>62</v>
      </c>
      <c r="L341" s="1">
        <v>80</v>
      </c>
      <c r="M341" s="1">
        <v>150</v>
      </c>
      <c r="N341" s="1">
        <v>60</v>
      </c>
      <c r="O341" s="1"/>
      <c r="P341" s="33">
        <v>-693</v>
      </c>
    </row>
    <row r="342" spans="1:16" s="33" customFormat="1" x14ac:dyDescent="0.25">
      <c r="A342" s="40">
        <v>43794</v>
      </c>
      <c r="B342" s="40">
        <v>43797</v>
      </c>
      <c r="C342" s="71">
        <v>3800</v>
      </c>
      <c r="D342" s="71" t="s">
        <v>89</v>
      </c>
      <c r="E342" s="71">
        <v>755</v>
      </c>
      <c r="F342" s="71">
        <v>20</v>
      </c>
      <c r="G342" s="71" t="s">
        <v>89</v>
      </c>
      <c r="H342" s="71">
        <v>1750</v>
      </c>
      <c r="I342" s="1">
        <v>50</v>
      </c>
      <c r="J342" s="1">
        <v>0</v>
      </c>
      <c r="K342" s="72" t="s">
        <v>62</v>
      </c>
      <c r="L342" s="1">
        <v>80</v>
      </c>
      <c r="M342" s="1">
        <v>150</v>
      </c>
      <c r="N342" s="1">
        <v>60</v>
      </c>
      <c r="O342" s="1"/>
      <c r="P342" s="33">
        <v>-693</v>
      </c>
    </row>
    <row r="343" spans="1:16" s="33" customFormat="1" x14ac:dyDescent="0.25">
      <c r="A343" s="40">
        <v>43795</v>
      </c>
      <c r="B343" s="40">
        <v>43798</v>
      </c>
      <c r="C343" s="71">
        <v>6990</v>
      </c>
      <c r="D343" s="71" t="s">
        <v>89</v>
      </c>
      <c r="E343" s="71">
        <v>860</v>
      </c>
      <c r="F343" s="71">
        <v>56</v>
      </c>
      <c r="G343" s="71" t="s">
        <v>89</v>
      </c>
      <c r="H343" s="71">
        <v>1750</v>
      </c>
      <c r="I343" s="1">
        <v>50</v>
      </c>
      <c r="J343" s="1">
        <v>0</v>
      </c>
      <c r="K343" s="72" t="s">
        <v>62</v>
      </c>
      <c r="L343" s="1">
        <v>80</v>
      </c>
      <c r="M343" s="1">
        <v>150</v>
      </c>
      <c r="N343" s="1">
        <v>60</v>
      </c>
      <c r="O343" s="1"/>
      <c r="P343" s="33">
        <v>-693</v>
      </c>
    </row>
    <row r="344" spans="1:16" s="33" customFormat="1" x14ac:dyDescent="0.25">
      <c r="A344" s="40">
        <v>43796</v>
      </c>
      <c r="B344" s="40">
        <v>43799</v>
      </c>
      <c r="C344" s="71">
        <v>6150</v>
      </c>
      <c r="D344" s="71" t="s">
        <v>89</v>
      </c>
      <c r="E344" s="71">
        <v>636</v>
      </c>
      <c r="F344" s="71">
        <v>48</v>
      </c>
      <c r="G344" s="71" t="s">
        <v>89</v>
      </c>
      <c r="H344" s="71">
        <v>1750</v>
      </c>
      <c r="I344" s="1">
        <v>50</v>
      </c>
      <c r="J344" s="1">
        <v>0</v>
      </c>
      <c r="K344" s="72" t="s">
        <v>62</v>
      </c>
      <c r="L344" s="1">
        <v>80</v>
      </c>
      <c r="M344" s="1">
        <v>150</v>
      </c>
      <c r="N344" s="1">
        <v>60</v>
      </c>
      <c r="O344" s="1"/>
      <c r="P344" s="33">
        <v>-693</v>
      </c>
    </row>
    <row r="345" spans="1:16" s="33" customFormat="1" x14ac:dyDescent="0.25">
      <c r="A345" s="40">
        <v>43797</v>
      </c>
      <c r="B345" s="40">
        <v>43800</v>
      </c>
      <c r="C345" s="71">
        <v>5590</v>
      </c>
      <c r="D345" s="71" t="s">
        <v>89</v>
      </c>
      <c r="E345" s="71">
        <v>399</v>
      </c>
      <c r="F345" s="71">
        <v>0</v>
      </c>
      <c r="G345" s="71" t="s">
        <v>89</v>
      </c>
      <c r="H345" s="71">
        <v>1750</v>
      </c>
      <c r="I345" s="1">
        <v>50</v>
      </c>
      <c r="J345" s="1">
        <v>0</v>
      </c>
      <c r="K345" s="72" t="s">
        <v>62</v>
      </c>
      <c r="L345" s="1">
        <v>80</v>
      </c>
      <c r="M345" s="1">
        <v>150</v>
      </c>
      <c r="N345" s="1">
        <v>60</v>
      </c>
      <c r="O345" s="1"/>
      <c r="P345" s="33">
        <v>-693</v>
      </c>
    </row>
    <row r="346" spans="1:16" s="33" customFormat="1" x14ac:dyDescent="0.25">
      <c r="A346" s="40">
        <v>43798</v>
      </c>
      <c r="B346" s="40">
        <v>43801</v>
      </c>
      <c r="C346" s="73">
        <v>5484</v>
      </c>
      <c r="D346" s="71" t="s">
        <v>89</v>
      </c>
      <c r="E346" s="1">
        <v>635</v>
      </c>
      <c r="F346" s="73">
        <v>1110</v>
      </c>
      <c r="G346" s="71" t="s">
        <v>89</v>
      </c>
      <c r="H346" s="71">
        <v>1750</v>
      </c>
      <c r="I346" s="1">
        <v>50</v>
      </c>
      <c r="J346" s="1">
        <v>0</v>
      </c>
      <c r="K346" s="72" t="s">
        <v>62</v>
      </c>
      <c r="L346" s="1">
        <v>80</v>
      </c>
      <c r="M346" s="1">
        <v>150</v>
      </c>
      <c r="N346" s="1">
        <v>60</v>
      </c>
      <c r="O346" s="1"/>
      <c r="P346" s="33">
        <v>-693</v>
      </c>
    </row>
    <row r="347" spans="1:16" s="33" customFormat="1" ht="15.95" customHeight="1" x14ac:dyDescent="0.25">
      <c r="A347" s="40">
        <v>43799</v>
      </c>
      <c r="B347" s="40">
        <v>43802</v>
      </c>
      <c r="C347" s="73">
        <v>5350</v>
      </c>
      <c r="D347" s="71" t="s">
        <v>89</v>
      </c>
      <c r="E347" s="1">
        <v>865</v>
      </c>
      <c r="F347" s="73">
        <v>2151</v>
      </c>
      <c r="G347" s="71" t="s">
        <v>89</v>
      </c>
      <c r="H347" s="71">
        <v>1750</v>
      </c>
      <c r="I347" s="1">
        <v>50</v>
      </c>
      <c r="J347" s="1">
        <v>0</v>
      </c>
      <c r="K347" s="72" t="s">
        <v>62</v>
      </c>
      <c r="L347" s="1">
        <v>101</v>
      </c>
      <c r="M347" s="1">
        <v>175</v>
      </c>
      <c r="N347" s="1">
        <v>110</v>
      </c>
      <c r="O347" s="1" t="s">
        <v>93</v>
      </c>
      <c r="P347" s="33">
        <v>-693</v>
      </c>
    </row>
    <row r="348" spans="1:16" s="33" customFormat="1" ht="15.95" customHeight="1" x14ac:dyDescent="0.25">
      <c r="A348" s="40">
        <v>43800</v>
      </c>
      <c r="B348" s="40">
        <v>43803</v>
      </c>
      <c r="C348" s="71">
        <v>4910</v>
      </c>
      <c r="D348" s="71" t="s">
        <v>89</v>
      </c>
      <c r="E348" s="71">
        <v>263</v>
      </c>
      <c r="F348" s="71">
        <v>1172</v>
      </c>
      <c r="G348" s="71" t="s">
        <v>89</v>
      </c>
      <c r="H348" s="71">
        <v>1750</v>
      </c>
      <c r="I348" s="1">
        <v>50</v>
      </c>
      <c r="J348" s="1">
        <v>0</v>
      </c>
      <c r="K348" s="72" t="s">
        <v>62</v>
      </c>
      <c r="L348" s="1">
        <v>101</v>
      </c>
      <c r="M348" s="1">
        <v>175</v>
      </c>
      <c r="N348" s="1">
        <v>110</v>
      </c>
      <c r="O348" s="1" t="s">
        <v>96</v>
      </c>
      <c r="P348" s="33">
        <v>-693</v>
      </c>
    </row>
    <row r="349" spans="1:16" s="33" customFormat="1" x14ac:dyDescent="0.25">
      <c r="A349" s="40">
        <v>43801</v>
      </c>
      <c r="B349" s="40">
        <v>43804</v>
      </c>
      <c r="C349" s="73">
        <v>4380</v>
      </c>
      <c r="D349" s="71" t="s">
        <v>89</v>
      </c>
      <c r="E349" s="1">
        <v>805</v>
      </c>
      <c r="F349" s="73">
        <v>1013</v>
      </c>
      <c r="G349" s="71" t="s">
        <v>89</v>
      </c>
      <c r="H349" s="71">
        <v>1750</v>
      </c>
      <c r="I349" s="1">
        <v>50</v>
      </c>
      <c r="J349" s="1">
        <v>0</v>
      </c>
      <c r="K349" s="72" t="s">
        <v>62</v>
      </c>
      <c r="L349" s="1">
        <v>101</v>
      </c>
      <c r="M349" s="1">
        <v>175</v>
      </c>
      <c r="N349" s="1">
        <v>110</v>
      </c>
      <c r="O349" s="1"/>
      <c r="P349" s="33">
        <v>-693</v>
      </c>
    </row>
    <row r="350" spans="1:16" s="33" customFormat="1" x14ac:dyDescent="0.25">
      <c r="A350" s="40">
        <v>43802</v>
      </c>
      <c r="B350" s="40">
        <v>43805</v>
      </c>
      <c r="C350" s="73">
        <v>5010</v>
      </c>
      <c r="D350" s="71" t="s">
        <v>89</v>
      </c>
      <c r="E350" s="1">
        <v>791</v>
      </c>
      <c r="F350" s="1">
        <v>15</v>
      </c>
      <c r="G350" s="71" t="s">
        <v>89</v>
      </c>
      <c r="H350" s="71">
        <v>1750</v>
      </c>
      <c r="I350" s="1">
        <v>50</v>
      </c>
      <c r="J350" s="1">
        <v>0</v>
      </c>
      <c r="K350" s="72" t="s">
        <v>62</v>
      </c>
      <c r="L350" s="1">
        <v>101</v>
      </c>
      <c r="M350" s="1">
        <v>175</v>
      </c>
      <c r="N350" s="1">
        <v>110</v>
      </c>
      <c r="O350" s="1"/>
      <c r="P350" s="33">
        <v>-693</v>
      </c>
    </row>
    <row r="351" spans="1:16" s="33" customFormat="1" x14ac:dyDescent="0.25">
      <c r="A351" s="40">
        <v>43803</v>
      </c>
      <c r="B351" s="40">
        <v>43806</v>
      </c>
      <c r="C351" s="73">
        <v>4740</v>
      </c>
      <c r="D351" s="71" t="s">
        <v>89</v>
      </c>
      <c r="E351" s="1">
        <v>832</v>
      </c>
      <c r="F351" s="1">
        <v>14</v>
      </c>
      <c r="G351" s="71" t="s">
        <v>89</v>
      </c>
      <c r="H351" s="71">
        <v>1750</v>
      </c>
      <c r="I351" s="1">
        <v>50</v>
      </c>
      <c r="J351" s="1">
        <v>0</v>
      </c>
      <c r="K351" s="72" t="s">
        <v>62</v>
      </c>
      <c r="L351" s="1">
        <v>101</v>
      </c>
      <c r="M351" s="1">
        <v>175</v>
      </c>
      <c r="N351" s="1">
        <v>110</v>
      </c>
      <c r="O351" s="1"/>
      <c r="P351" s="33">
        <v>-693</v>
      </c>
    </row>
    <row r="352" spans="1:16" s="33" customFormat="1" x14ac:dyDescent="0.25">
      <c r="A352" s="40">
        <v>43804</v>
      </c>
      <c r="B352" s="40">
        <v>43807</v>
      </c>
      <c r="C352" s="73">
        <v>4660</v>
      </c>
      <c r="D352" s="71" t="s">
        <v>89</v>
      </c>
      <c r="E352" s="1">
        <v>673</v>
      </c>
      <c r="F352" s="1">
        <v>29</v>
      </c>
      <c r="G352" s="71" t="s">
        <v>89</v>
      </c>
      <c r="H352" s="71">
        <v>1750</v>
      </c>
      <c r="I352" s="1">
        <v>50</v>
      </c>
      <c r="J352" s="1">
        <v>0</v>
      </c>
      <c r="K352" s="72" t="s">
        <v>62</v>
      </c>
      <c r="L352" s="1">
        <v>101</v>
      </c>
      <c r="M352" s="1">
        <v>175</v>
      </c>
      <c r="N352" s="1">
        <v>110</v>
      </c>
      <c r="O352" s="1"/>
      <c r="P352" s="33">
        <v>-693</v>
      </c>
    </row>
    <row r="353" spans="1:16" s="33" customFormat="1" x14ac:dyDescent="0.25">
      <c r="A353" s="40">
        <v>43805</v>
      </c>
      <c r="B353" s="40">
        <v>43808</v>
      </c>
      <c r="C353" s="73">
        <v>4180</v>
      </c>
      <c r="D353" s="71" t="s">
        <v>89</v>
      </c>
      <c r="E353" s="1">
        <v>566</v>
      </c>
      <c r="F353" s="1">
        <v>22</v>
      </c>
      <c r="G353" s="71" t="s">
        <v>89</v>
      </c>
      <c r="H353" s="71">
        <v>1750</v>
      </c>
      <c r="I353" s="1">
        <v>50</v>
      </c>
      <c r="J353" s="1">
        <v>0</v>
      </c>
      <c r="K353" s="72" t="s">
        <v>62</v>
      </c>
      <c r="L353" s="1">
        <v>101</v>
      </c>
      <c r="M353" s="1">
        <v>175</v>
      </c>
      <c r="N353" s="1">
        <v>110</v>
      </c>
      <c r="O353" s="1"/>
      <c r="P353" s="33">
        <v>-693</v>
      </c>
    </row>
    <row r="354" spans="1:16" s="33" customFormat="1" x14ac:dyDescent="0.25">
      <c r="A354" s="40">
        <v>43806</v>
      </c>
      <c r="B354" s="40">
        <v>43809</v>
      </c>
      <c r="C354" s="73">
        <v>4020</v>
      </c>
      <c r="D354" s="71" t="s">
        <v>89</v>
      </c>
      <c r="E354" s="1">
        <v>809</v>
      </c>
      <c r="F354" s="1">
        <v>533</v>
      </c>
      <c r="G354" s="71" t="s">
        <v>89</v>
      </c>
      <c r="H354" s="71">
        <v>1750</v>
      </c>
      <c r="I354" s="1">
        <v>50</v>
      </c>
      <c r="J354" s="1">
        <v>0</v>
      </c>
      <c r="K354" s="72" t="s">
        <v>62</v>
      </c>
      <c r="L354" s="1">
        <v>101</v>
      </c>
      <c r="M354" s="1">
        <v>175</v>
      </c>
      <c r="N354" s="1">
        <v>110</v>
      </c>
      <c r="O354" s="1"/>
      <c r="P354" s="33">
        <v>-693</v>
      </c>
    </row>
    <row r="355" spans="1:16" s="33" customFormat="1" x14ac:dyDescent="0.25">
      <c r="A355" s="40">
        <v>43807</v>
      </c>
      <c r="B355" s="40">
        <v>43810</v>
      </c>
      <c r="C355" s="73">
        <v>3840</v>
      </c>
      <c r="D355" s="71" t="s">
        <v>89</v>
      </c>
      <c r="E355" s="1">
        <v>874</v>
      </c>
      <c r="F355" s="1">
        <v>570</v>
      </c>
      <c r="G355" s="71" t="s">
        <v>89</v>
      </c>
      <c r="H355" s="71">
        <v>1750</v>
      </c>
      <c r="I355" s="1">
        <v>50</v>
      </c>
      <c r="J355" s="1">
        <v>0</v>
      </c>
      <c r="K355" s="72" t="s">
        <v>62</v>
      </c>
      <c r="L355" s="1">
        <v>101</v>
      </c>
      <c r="M355" s="1">
        <v>175</v>
      </c>
      <c r="N355" s="1">
        <v>110</v>
      </c>
      <c r="O355" s="1"/>
      <c r="P355" s="33">
        <v>-693</v>
      </c>
    </row>
    <row r="356" spans="1:16" s="33" customFormat="1" x14ac:dyDescent="0.25">
      <c r="A356" s="40">
        <v>43808</v>
      </c>
      <c r="B356" s="40">
        <v>43811</v>
      </c>
      <c r="C356" s="73">
        <v>3570</v>
      </c>
      <c r="D356" s="71" t="s">
        <v>89</v>
      </c>
      <c r="E356" s="73">
        <v>1184</v>
      </c>
      <c r="F356" s="1">
        <v>552</v>
      </c>
      <c r="G356" s="71" t="s">
        <v>89</v>
      </c>
      <c r="H356" s="71">
        <v>1750</v>
      </c>
      <c r="I356" s="1">
        <v>50</v>
      </c>
      <c r="J356" s="1">
        <v>0</v>
      </c>
      <c r="K356" s="72" t="s">
        <v>62</v>
      </c>
      <c r="L356" s="1">
        <v>101</v>
      </c>
      <c r="M356" s="1">
        <v>175</v>
      </c>
      <c r="N356" s="1">
        <v>110</v>
      </c>
      <c r="O356" s="1"/>
      <c r="P356" s="33">
        <v>-693</v>
      </c>
    </row>
    <row r="357" spans="1:16" s="33" customFormat="1" x14ac:dyDescent="0.25">
      <c r="A357" s="40">
        <v>43809</v>
      </c>
      <c r="B357" s="40">
        <v>43812</v>
      </c>
      <c r="C357" s="73">
        <v>3080</v>
      </c>
      <c r="D357" s="71" t="s">
        <v>89</v>
      </c>
      <c r="E357" s="73">
        <v>1266</v>
      </c>
      <c r="F357" s="1">
        <v>70</v>
      </c>
      <c r="G357" s="71" t="s">
        <v>89</v>
      </c>
      <c r="H357" s="71">
        <v>1750</v>
      </c>
      <c r="I357" s="1">
        <v>50</v>
      </c>
      <c r="J357" s="1">
        <v>0</v>
      </c>
      <c r="K357" s="72" t="s">
        <v>62</v>
      </c>
      <c r="L357" s="1">
        <v>101</v>
      </c>
      <c r="M357" s="1">
        <v>175</v>
      </c>
      <c r="N357" s="1">
        <v>110</v>
      </c>
      <c r="O357" s="1"/>
      <c r="P357" s="33">
        <v>-693</v>
      </c>
    </row>
    <row r="358" spans="1:16" s="33" customFormat="1" x14ac:dyDescent="0.25">
      <c r="A358" s="40">
        <v>43810</v>
      </c>
      <c r="B358" s="40">
        <v>43813</v>
      </c>
      <c r="C358" s="73">
        <v>5190</v>
      </c>
      <c r="D358" s="71" t="s">
        <v>89</v>
      </c>
      <c r="E358" s="73">
        <v>1027</v>
      </c>
      <c r="F358" s="1">
        <v>184</v>
      </c>
      <c r="G358" s="71" t="s">
        <v>89</v>
      </c>
      <c r="H358" s="71">
        <v>1750</v>
      </c>
      <c r="I358" s="1">
        <v>50</v>
      </c>
      <c r="J358" s="1">
        <v>0</v>
      </c>
      <c r="K358" s="72" t="s">
        <v>62</v>
      </c>
      <c r="L358" s="1">
        <v>101</v>
      </c>
      <c r="M358" s="1">
        <v>175</v>
      </c>
      <c r="N358" s="1">
        <v>110</v>
      </c>
      <c r="O358" s="1"/>
      <c r="P358" s="33">
        <v>-693</v>
      </c>
    </row>
    <row r="359" spans="1:16" s="33" customFormat="1" x14ac:dyDescent="0.25">
      <c r="A359" s="40">
        <v>43811</v>
      </c>
      <c r="B359" s="40">
        <v>43814</v>
      </c>
      <c r="C359" s="71">
        <v>12000</v>
      </c>
      <c r="D359" s="71" t="s">
        <v>89</v>
      </c>
      <c r="E359" s="71">
        <v>221</v>
      </c>
      <c r="F359" s="71">
        <v>1054</v>
      </c>
      <c r="G359" s="71" t="s">
        <v>89</v>
      </c>
      <c r="H359" s="71">
        <v>1750</v>
      </c>
      <c r="I359" s="1">
        <v>50</v>
      </c>
      <c r="J359" s="1">
        <v>0</v>
      </c>
      <c r="K359" s="72" t="s">
        <v>62</v>
      </c>
      <c r="L359" s="1">
        <v>101</v>
      </c>
      <c r="M359" s="1">
        <v>175</v>
      </c>
      <c r="N359" s="1">
        <v>110</v>
      </c>
      <c r="O359" s="1"/>
      <c r="P359" s="33">
        <v>-693</v>
      </c>
    </row>
    <row r="360" spans="1:16" s="33" customFormat="1" x14ac:dyDescent="0.25">
      <c r="A360" s="40">
        <v>43812</v>
      </c>
      <c r="B360" s="40">
        <v>43815</v>
      </c>
      <c r="C360" s="73">
        <v>11500</v>
      </c>
      <c r="D360" s="71" t="s">
        <v>89</v>
      </c>
      <c r="E360" s="73">
        <v>1523</v>
      </c>
      <c r="F360" s="1">
        <v>632</v>
      </c>
      <c r="G360" s="71" t="s">
        <v>89</v>
      </c>
      <c r="H360" s="71">
        <v>1750</v>
      </c>
      <c r="I360" s="1">
        <v>50</v>
      </c>
      <c r="J360" s="1">
        <v>0</v>
      </c>
      <c r="K360" s="72" t="s">
        <v>62</v>
      </c>
      <c r="L360" s="1">
        <v>101</v>
      </c>
      <c r="M360" s="1">
        <v>175</v>
      </c>
      <c r="N360" s="1">
        <v>110</v>
      </c>
      <c r="O360" s="1"/>
      <c r="P360" s="33">
        <v>-693</v>
      </c>
    </row>
    <row r="361" spans="1:16" s="33" customFormat="1" x14ac:dyDescent="0.25">
      <c r="A361" s="40">
        <v>43813</v>
      </c>
      <c r="B361" s="40">
        <v>43816</v>
      </c>
      <c r="C361" s="73">
        <v>8660</v>
      </c>
      <c r="D361" s="71" t="s">
        <v>89</v>
      </c>
      <c r="E361" s="73">
        <v>1602</v>
      </c>
      <c r="F361" s="1">
        <v>335</v>
      </c>
      <c r="G361" s="71" t="s">
        <v>89</v>
      </c>
      <c r="H361" s="71">
        <v>1750</v>
      </c>
      <c r="I361" s="1">
        <v>50</v>
      </c>
      <c r="J361" s="1">
        <v>0</v>
      </c>
      <c r="K361" s="72" t="s">
        <v>62</v>
      </c>
      <c r="L361" s="1">
        <v>101</v>
      </c>
      <c r="M361" s="1">
        <v>175</v>
      </c>
      <c r="N361" s="1">
        <v>110</v>
      </c>
      <c r="O361" s="1"/>
      <c r="P361" s="33">
        <v>-693</v>
      </c>
    </row>
    <row r="362" spans="1:16" s="33" customFormat="1" x14ac:dyDescent="0.25">
      <c r="A362" s="40">
        <v>43814</v>
      </c>
      <c r="B362" s="40">
        <v>43817</v>
      </c>
      <c r="C362" s="73">
        <v>8650</v>
      </c>
      <c r="D362" s="71" t="s">
        <v>89</v>
      </c>
      <c r="E362" s="73">
        <v>1610</v>
      </c>
      <c r="F362" s="1">
        <v>285</v>
      </c>
      <c r="G362" s="71" t="s">
        <v>89</v>
      </c>
      <c r="H362" s="71">
        <v>1750</v>
      </c>
      <c r="I362" s="1">
        <v>50</v>
      </c>
      <c r="J362" s="1">
        <v>0</v>
      </c>
      <c r="K362" s="72" t="s">
        <v>62</v>
      </c>
      <c r="L362" s="1">
        <v>101</v>
      </c>
      <c r="M362" s="1">
        <v>175</v>
      </c>
      <c r="N362" s="1">
        <v>110</v>
      </c>
      <c r="O362" s="1"/>
      <c r="P362" s="33">
        <v>-693</v>
      </c>
    </row>
    <row r="363" spans="1:16" s="33" customFormat="1" x14ac:dyDescent="0.25">
      <c r="A363" s="40">
        <v>43815</v>
      </c>
      <c r="B363" s="40">
        <v>43818</v>
      </c>
      <c r="C363" s="71">
        <v>13400</v>
      </c>
      <c r="D363" s="71" t="s">
        <v>89</v>
      </c>
      <c r="E363" s="71">
        <v>1569</v>
      </c>
      <c r="F363" s="71">
        <v>272</v>
      </c>
      <c r="G363" s="71" t="s">
        <v>89</v>
      </c>
      <c r="H363" s="71">
        <v>1750</v>
      </c>
      <c r="I363" s="1">
        <v>50</v>
      </c>
      <c r="J363" s="1">
        <v>0</v>
      </c>
      <c r="K363" s="72" t="s">
        <v>62</v>
      </c>
      <c r="L363" s="1">
        <v>101</v>
      </c>
      <c r="M363" s="1">
        <v>175</v>
      </c>
      <c r="N363" s="1">
        <v>110</v>
      </c>
      <c r="O363" s="1"/>
      <c r="P363" s="33">
        <v>-693</v>
      </c>
    </row>
    <row r="364" spans="1:16" s="33" customFormat="1" x14ac:dyDescent="0.25">
      <c r="A364" s="40">
        <v>43816</v>
      </c>
      <c r="B364" s="40">
        <v>43819</v>
      </c>
      <c r="C364" s="71">
        <v>12600</v>
      </c>
      <c r="D364" s="71" t="s">
        <v>89</v>
      </c>
      <c r="E364" s="71">
        <v>1575</v>
      </c>
      <c r="F364" s="71">
        <v>109</v>
      </c>
      <c r="G364" s="71" t="s">
        <v>89</v>
      </c>
      <c r="H364" s="71">
        <v>1750</v>
      </c>
      <c r="I364" s="1">
        <v>50</v>
      </c>
      <c r="J364" s="1">
        <v>0</v>
      </c>
      <c r="K364" s="72" t="s">
        <v>62</v>
      </c>
      <c r="L364" s="1">
        <v>101</v>
      </c>
      <c r="M364" s="1">
        <v>175</v>
      </c>
      <c r="N364" s="1">
        <v>110</v>
      </c>
      <c r="O364" s="1"/>
      <c r="P364" s="33">
        <v>-693</v>
      </c>
    </row>
    <row r="365" spans="1:16" s="33" customFormat="1" x14ac:dyDescent="0.25">
      <c r="A365" s="40">
        <v>43817</v>
      </c>
      <c r="B365" s="40">
        <v>43820</v>
      </c>
      <c r="C365" s="71">
        <v>10300</v>
      </c>
      <c r="D365" s="71" t="s">
        <v>89</v>
      </c>
      <c r="E365" s="71">
        <v>1339</v>
      </c>
      <c r="F365" s="71">
        <v>3</v>
      </c>
      <c r="G365" s="71" t="s">
        <v>89</v>
      </c>
      <c r="H365" s="71">
        <v>1750</v>
      </c>
      <c r="I365" s="1">
        <v>50</v>
      </c>
      <c r="J365" s="1">
        <v>0</v>
      </c>
      <c r="K365" s="72" t="s">
        <v>62</v>
      </c>
      <c r="L365" s="1">
        <v>300</v>
      </c>
      <c r="M365" s="1">
        <v>600</v>
      </c>
      <c r="N365" s="1">
        <v>110</v>
      </c>
      <c r="O365" s="1"/>
      <c r="P365" s="33">
        <v>-693</v>
      </c>
    </row>
    <row r="366" spans="1:16" s="33" customFormat="1" x14ac:dyDescent="0.25">
      <c r="A366" s="40">
        <v>43818</v>
      </c>
      <c r="B366" s="40">
        <v>43821</v>
      </c>
      <c r="C366" s="71">
        <v>9510</v>
      </c>
      <c r="D366" s="71" t="s">
        <v>89</v>
      </c>
      <c r="E366" s="71">
        <v>525</v>
      </c>
      <c r="F366" s="71">
        <v>0</v>
      </c>
      <c r="G366" s="71" t="s">
        <v>89</v>
      </c>
      <c r="H366" s="71">
        <v>1750</v>
      </c>
      <c r="I366" s="1">
        <v>50</v>
      </c>
      <c r="J366" s="1">
        <v>0</v>
      </c>
      <c r="K366" s="72" t="s">
        <v>62</v>
      </c>
      <c r="L366" s="1">
        <v>300</v>
      </c>
      <c r="M366" s="1">
        <v>600</v>
      </c>
      <c r="N366" s="1">
        <v>110</v>
      </c>
      <c r="O366" s="1"/>
      <c r="P366" s="33">
        <v>-693</v>
      </c>
    </row>
    <row r="367" spans="1:16" s="33" customFormat="1" x14ac:dyDescent="0.25">
      <c r="A367" s="40">
        <v>43819</v>
      </c>
      <c r="B367" s="40">
        <v>43822</v>
      </c>
      <c r="C367" s="71">
        <v>8480</v>
      </c>
      <c r="D367" s="71" t="s">
        <v>89</v>
      </c>
      <c r="E367" s="71">
        <v>403</v>
      </c>
      <c r="F367" s="71">
        <v>0</v>
      </c>
      <c r="G367" s="71" t="s">
        <v>89</v>
      </c>
      <c r="H367" s="71">
        <v>1750</v>
      </c>
      <c r="I367" s="1">
        <v>50</v>
      </c>
      <c r="J367" s="1">
        <v>0</v>
      </c>
      <c r="K367" s="72" t="s">
        <v>62</v>
      </c>
      <c r="L367" s="1">
        <v>300</v>
      </c>
      <c r="M367" s="1">
        <v>600</v>
      </c>
      <c r="N367" s="1">
        <v>110</v>
      </c>
      <c r="O367" s="1"/>
      <c r="P367" s="33">
        <v>-693</v>
      </c>
    </row>
    <row r="368" spans="1:16" s="33" customFormat="1" x14ac:dyDescent="0.25">
      <c r="A368" s="40">
        <v>43820</v>
      </c>
      <c r="B368" s="40">
        <v>43823</v>
      </c>
      <c r="C368" s="71">
        <v>7800</v>
      </c>
      <c r="D368" s="71" t="s">
        <v>89</v>
      </c>
      <c r="E368" s="71">
        <v>146</v>
      </c>
      <c r="F368" s="71">
        <v>0</v>
      </c>
      <c r="G368" s="71" t="s">
        <v>89</v>
      </c>
      <c r="H368" s="71">
        <v>1750</v>
      </c>
      <c r="I368" s="1">
        <v>50</v>
      </c>
      <c r="J368" s="1">
        <v>0</v>
      </c>
      <c r="K368" s="72" t="s">
        <v>62</v>
      </c>
      <c r="L368" s="1">
        <v>300</v>
      </c>
      <c r="M368" s="1">
        <v>600</v>
      </c>
      <c r="N368" s="1">
        <v>110</v>
      </c>
      <c r="O368" s="1"/>
      <c r="P368" s="33">
        <v>-693</v>
      </c>
    </row>
    <row r="369" spans="1:16" s="33" customFormat="1" x14ac:dyDescent="0.25">
      <c r="A369" s="40">
        <v>43821</v>
      </c>
      <c r="B369" s="40">
        <v>43824</v>
      </c>
      <c r="C369" s="71">
        <v>6270</v>
      </c>
      <c r="D369" s="71" t="s">
        <v>89</v>
      </c>
      <c r="E369" s="71">
        <v>292</v>
      </c>
      <c r="F369" s="71">
        <v>0</v>
      </c>
      <c r="G369" s="71" t="s">
        <v>89</v>
      </c>
      <c r="H369" s="71">
        <v>1750</v>
      </c>
      <c r="I369" s="1">
        <v>50</v>
      </c>
      <c r="J369" s="1">
        <v>0</v>
      </c>
      <c r="K369" s="72" t="s">
        <v>62</v>
      </c>
      <c r="L369" s="1">
        <v>300</v>
      </c>
      <c r="M369" s="1">
        <v>600</v>
      </c>
      <c r="N369" s="1">
        <v>110</v>
      </c>
      <c r="O369" s="1"/>
      <c r="P369" s="33">
        <v>-693</v>
      </c>
    </row>
    <row r="370" spans="1:16" s="33" customFormat="1" x14ac:dyDescent="0.25">
      <c r="A370" s="40">
        <v>43822</v>
      </c>
      <c r="B370" s="40">
        <v>43825</v>
      </c>
      <c r="C370" s="73">
        <v>5260</v>
      </c>
      <c r="D370" s="71" t="s">
        <v>89</v>
      </c>
      <c r="E370" s="1">
        <v>137</v>
      </c>
      <c r="F370" s="1">
        <v>0</v>
      </c>
      <c r="G370" s="71" t="s">
        <v>89</v>
      </c>
      <c r="H370" s="71">
        <v>1750</v>
      </c>
      <c r="I370" s="1">
        <v>50</v>
      </c>
      <c r="J370" s="1">
        <v>0</v>
      </c>
      <c r="K370" s="72" t="s">
        <v>62</v>
      </c>
      <c r="L370" s="1">
        <v>300</v>
      </c>
      <c r="M370" s="1">
        <v>600</v>
      </c>
      <c r="N370" s="1">
        <v>110</v>
      </c>
      <c r="O370" s="1"/>
      <c r="P370" s="33">
        <v>-693</v>
      </c>
    </row>
    <row r="371" spans="1:16" s="33" customFormat="1" x14ac:dyDescent="0.25">
      <c r="A371" s="40">
        <v>43823</v>
      </c>
      <c r="B371" s="40">
        <v>43826</v>
      </c>
      <c r="C371" s="73">
        <v>4870</v>
      </c>
      <c r="D371" s="71" t="s">
        <v>89</v>
      </c>
      <c r="E371" s="1">
        <v>133</v>
      </c>
      <c r="F371" s="1">
        <v>0</v>
      </c>
      <c r="G371" s="71" t="s">
        <v>89</v>
      </c>
      <c r="H371" s="71">
        <v>1750</v>
      </c>
      <c r="I371" s="1">
        <v>50</v>
      </c>
      <c r="J371" s="1">
        <v>0</v>
      </c>
      <c r="K371" s="72" t="s">
        <v>62</v>
      </c>
      <c r="L371" s="1">
        <v>300</v>
      </c>
      <c r="M371" s="1">
        <v>600</v>
      </c>
      <c r="N371" s="1">
        <v>110</v>
      </c>
      <c r="O371" s="1"/>
      <c r="P371" s="33">
        <v>-693</v>
      </c>
    </row>
    <row r="372" spans="1:16" s="33" customFormat="1" x14ac:dyDescent="0.25">
      <c r="A372" s="40">
        <v>43824</v>
      </c>
      <c r="B372" s="40">
        <v>43827</v>
      </c>
      <c r="C372" s="73">
        <v>4950</v>
      </c>
      <c r="D372" s="71" t="s">
        <v>89</v>
      </c>
      <c r="E372" s="1">
        <v>133</v>
      </c>
      <c r="F372" s="1">
        <v>1</v>
      </c>
      <c r="G372" s="71" t="s">
        <v>89</v>
      </c>
      <c r="H372" s="71">
        <v>1750</v>
      </c>
      <c r="I372" s="1">
        <v>50</v>
      </c>
      <c r="J372" s="1">
        <v>0</v>
      </c>
      <c r="K372" s="72" t="s">
        <v>62</v>
      </c>
      <c r="L372" s="1">
        <v>300</v>
      </c>
      <c r="M372" s="1">
        <v>600</v>
      </c>
      <c r="N372" s="1">
        <v>110</v>
      </c>
      <c r="O372" s="1"/>
      <c r="P372" s="33">
        <v>-693</v>
      </c>
    </row>
    <row r="373" spans="1:16" s="33" customFormat="1" x14ac:dyDescent="0.25">
      <c r="A373" s="40">
        <v>43825</v>
      </c>
      <c r="B373" s="40">
        <v>43828</v>
      </c>
      <c r="C373" s="73">
        <v>4700</v>
      </c>
      <c r="D373" s="71" t="s">
        <v>89</v>
      </c>
      <c r="E373" s="1">
        <v>0</v>
      </c>
      <c r="F373" s="1">
        <v>6</v>
      </c>
      <c r="G373" s="71" t="s">
        <v>89</v>
      </c>
      <c r="H373" s="71">
        <v>1750</v>
      </c>
      <c r="I373" s="1">
        <v>50</v>
      </c>
      <c r="J373" s="1">
        <v>0</v>
      </c>
      <c r="K373" s="72" t="s">
        <v>62</v>
      </c>
      <c r="L373" s="1">
        <v>300</v>
      </c>
      <c r="M373" s="1">
        <v>600</v>
      </c>
      <c r="N373" s="1">
        <v>110</v>
      </c>
      <c r="O373" s="1"/>
      <c r="P373" s="33">
        <v>-693</v>
      </c>
    </row>
    <row r="374" spans="1:16" s="33" customFormat="1" x14ac:dyDescent="0.25">
      <c r="A374" s="40">
        <v>43826</v>
      </c>
      <c r="B374" s="40">
        <v>43829</v>
      </c>
      <c r="C374" s="73">
        <v>4310</v>
      </c>
      <c r="D374" s="71" t="s">
        <v>89</v>
      </c>
      <c r="E374" s="1">
        <v>134</v>
      </c>
      <c r="F374" s="1">
        <v>695</v>
      </c>
      <c r="G374" s="71" t="s">
        <v>89</v>
      </c>
      <c r="H374" s="71">
        <v>1750</v>
      </c>
      <c r="I374" s="1">
        <v>50</v>
      </c>
      <c r="J374" s="1">
        <v>0</v>
      </c>
      <c r="K374" s="72" t="s">
        <v>62</v>
      </c>
      <c r="L374" s="1">
        <v>300</v>
      </c>
      <c r="M374" s="1">
        <v>600</v>
      </c>
      <c r="N374" s="1">
        <v>110</v>
      </c>
      <c r="O374" s="1"/>
      <c r="P374" s="33">
        <v>-693</v>
      </c>
    </row>
    <row r="375" spans="1:16" s="33" customFormat="1" x14ac:dyDescent="0.25">
      <c r="A375" s="40">
        <v>43827</v>
      </c>
      <c r="B375" s="40">
        <v>43830</v>
      </c>
      <c r="C375" s="73">
        <v>4090</v>
      </c>
      <c r="D375" s="71" t="s">
        <v>89</v>
      </c>
      <c r="E375" s="73">
        <v>1083</v>
      </c>
      <c r="F375" s="73">
        <v>1791</v>
      </c>
      <c r="G375" s="71" t="s">
        <v>89</v>
      </c>
      <c r="H375" s="71">
        <v>1750</v>
      </c>
      <c r="I375" s="1">
        <v>50</v>
      </c>
      <c r="J375" s="1">
        <v>0</v>
      </c>
      <c r="K375" s="72" t="s">
        <v>62</v>
      </c>
      <c r="L375" s="1">
        <v>300</v>
      </c>
      <c r="M375" s="1">
        <v>600</v>
      </c>
      <c r="N375" s="1">
        <v>110</v>
      </c>
      <c r="O375" s="1"/>
      <c r="P375" s="33">
        <v>-693</v>
      </c>
    </row>
    <row r="376" spans="1:16" s="33" customFormat="1" x14ac:dyDescent="0.25">
      <c r="A376" s="40">
        <v>43828</v>
      </c>
      <c r="B376" s="40">
        <v>43831</v>
      </c>
      <c r="C376" s="73">
        <v>4170</v>
      </c>
      <c r="D376" s="71" t="s">
        <v>89</v>
      </c>
      <c r="E376" s="73">
        <v>1124</v>
      </c>
      <c r="F376" s="73">
        <v>1886</v>
      </c>
      <c r="G376" s="71" t="s">
        <v>89</v>
      </c>
      <c r="H376" s="71">
        <v>1750</v>
      </c>
      <c r="I376" s="1">
        <v>50</v>
      </c>
      <c r="J376" s="1">
        <v>0</v>
      </c>
      <c r="K376" s="72" t="s">
        <v>62</v>
      </c>
      <c r="L376" s="1">
        <v>300</v>
      </c>
      <c r="M376" s="1">
        <v>600</v>
      </c>
      <c r="N376" s="1">
        <v>110</v>
      </c>
      <c r="O376" s="1"/>
      <c r="P376" s="33">
        <v>-693</v>
      </c>
    </row>
    <row r="377" spans="1:16" s="33" customFormat="1" x14ac:dyDescent="0.25">
      <c r="A377" s="40">
        <v>43829</v>
      </c>
      <c r="B377" s="40">
        <v>43832</v>
      </c>
      <c r="C377" s="71">
        <v>5010</v>
      </c>
      <c r="D377" s="71" t="s">
        <v>89</v>
      </c>
      <c r="E377" s="71">
        <v>1470</v>
      </c>
      <c r="F377" s="71">
        <v>361</v>
      </c>
      <c r="G377" s="71" t="s">
        <v>89</v>
      </c>
      <c r="H377" s="71">
        <v>1750</v>
      </c>
      <c r="I377" s="1">
        <v>50</v>
      </c>
      <c r="J377" s="1">
        <v>0</v>
      </c>
      <c r="K377" s="72" t="s">
        <v>62</v>
      </c>
      <c r="L377" s="1">
        <v>300</v>
      </c>
      <c r="M377" s="1">
        <v>600</v>
      </c>
      <c r="N377" s="1">
        <v>110</v>
      </c>
      <c r="O377" s="1"/>
      <c r="P377" s="33">
        <v>-693</v>
      </c>
    </row>
    <row r="378" spans="1:16" s="33" customFormat="1" x14ac:dyDescent="0.25">
      <c r="A378" s="40">
        <v>43830</v>
      </c>
      <c r="B378" s="40">
        <v>43833</v>
      </c>
      <c r="C378" s="71">
        <v>7070</v>
      </c>
      <c r="D378" s="71" t="s">
        <v>89</v>
      </c>
      <c r="E378" s="71">
        <v>1458</v>
      </c>
      <c r="F378" s="71">
        <v>32</v>
      </c>
      <c r="G378" s="71" t="s">
        <v>89</v>
      </c>
      <c r="H378" s="71">
        <v>1750</v>
      </c>
      <c r="I378" s="1">
        <v>50</v>
      </c>
      <c r="J378" s="1">
        <v>0</v>
      </c>
      <c r="K378" s="72" t="s">
        <v>62</v>
      </c>
      <c r="L378" s="1">
        <v>300</v>
      </c>
      <c r="M378" s="1">
        <v>600</v>
      </c>
      <c r="N378" s="1">
        <v>110</v>
      </c>
      <c r="O378" s="1"/>
      <c r="P378" s="33">
        <v>-693</v>
      </c>
    </row>
    <row r="379" spans="1:16" s="33" customFormat="1" x14ac:dyDescent="0.25">
      <c r="A379" s="40">
        <v>43831</v>
      </c>
      <c r="B379" s="40">
        <v>43834</v>
      </c>
      <c r="C379" s="71">
        <v>12000</v>
      </c>
      <c r="D379" s="71" t="s">
        <v>89</v>
      </c>
      <c r="E379" s="71">
        <v>1230</v>
      </c>
      <c r="F379" s="71">
        <v>123</v>
      </c>
      <c r="G379" s="71" t="s">
        <v>89</v>
      </c>
      <c r="H379" s="71">
        <v>1750</v>
      </c>
      <c r="I379" s="1">
        <v>50</v>
      </c>
      <c r="J379" s="1">
        <v>0</v>
      </c>
      <c r="K379" s="72" t="s">
        <v>62</v>
      </c>
      <c r="L379" s="1">
        <v>300</v>
      </c>
      <c r="M379" s="1">
        <v>600</v>
      </c>
      <c r="N379" s="1">
        <v>110</v>
      </c>
      <c r="O379" s="1"/>
      <c r="P379" s="33">
        <v>-693</v>
      </c>
    </row>
    <row r="380" spans="1:16" s="33" customFormat="1" x14ac:dyDescent="0.25">
      <c r="A380" s="40">
        <v>43832</v>
      </c>
      <c r="B380" s="40">
        <v>43835</v>
      </c>
      <c r="C380" s="71">
        <v>10600</v>
      </c>
      <c r="D380" s="71" t="s">
        <v>89</v>
      </c>
      <c r="E380" s="71">
        <v>569</v>
      </c>
      <c r="F380" s="71">
        <v>273</v>
      </c>
      <c r="G380" s="71" t="s">
        <v>89</v>
      </c>
      <c r="H380" s="71">
        <v>1750</v>
      </c>
      <c r="I380" s="1">
        <v>50</v>
      </c>
      <c r="J380" s="1">
        <v>0</v>
      </c>
      <c r="K380" s="72" t="s">
        <v>62</v>
      </c>
      <c r="L380" s="1">
        <v>300</v>
      </c>
      <c r="M380" s="1">
        <v>600</v>
      </c>
      <c r="N380" s="1">
        <v>110</v>
      </c>
      <c r="O380" s="1"/>
      <c r="P380" s="33">
        <v>-693</v>
      </c>
    </row>
    <row r="381" spans="1:16" s="33" customFormat="1" x14ac:dyDescent="0.25">
      <c r="A381" s="40">
        <v>43833</v>
      </c>
      <c r="B381" s="40">
        <v>43836</v>
      </c>
      <c r="C381" s="71">
        <v>9170</v>
      </c>
      <c r="D381" s="71" t="s">
        <v>89</v>
      </c>
      <c r="E381" s="71">
        <v>642</v>
      </c>
      <c r="F381" s="71">
        <v>91</v>
      </c>
      <c r="G381" s="71" t="s">
        <v>89</v>
      </c>
      <c r="H381" s="71">
        <v>1750</v>
      </c>
      <c r="I381" s="1">
        <v>50</v>
      </c>
      <c r="J381" s="1">
        <v>0</v>
      </c>
      <c r="K381" s="72" t="s">
        <v>62</v>
      </c>
      <c r="L381" s="1">
        <v>300</v>
      </c>
      <c r="M381" s="1">
        <v>600</v>
      </c>
      <c r="N381" s="1">
        <v>110</v>
      </c>
      <c r="O381" s="1"/>
      <c r="P381" s="33">
        <v>-693</v>
      </c>
    </row>
    <row r="382" spans="1:16" s="33" customFormat="1" x14ac:dyDescent="0.25">
      <c r="A382" s="40">
        <v>43834</v>
      </c>
      <c r="B382" s="40">
        <v>43837</v>
      </c>
      <c r="C382" s="71">
        <v>8180</v>
      </c>
      <c r="D382" s="71" t="s">
        <v>89</v>
      </c>
      <c r="E382" s="71">
        <v>1485</v>
      </c>
      <c r="F382" s="71">
        <v>17</v>
      </c>
      <c r="G382" s="71" t="s">
        <v>89</v>
      </c>
      <c r="H382" s="71">
        <v>1750</v>
      </c>
      <c r="I382" s="1">
        <v>50</v>
      </c>
      <c r="J382" s="1">
        <v>0</v>
      </c>
      <c r="K382" s="72" t="s">
        <v>62</v>
      </c>
      <c r="L382" s="1">
        <v>300</v>
      </c>
      <c r="M382" s="1">
        <v>600</v>
      </c>
      <c r="N382" s="1">
        <v>110</v>
      </c>
      <c r="O382" s="1"/>
      <c r="P382" s="33">
        <v>-693</v>
      </c>
    </row>
    <row r="383" spans="1:16" s="33" customFormat="1" x14ac:dyDescent="0.25">
      <c r="A383" s="40">
        <v>43835</v>
      </c>
      <c r="B383" s="40">
        <v>43838</v>
      </c>
      <c r="C383" s="71">
        <v>7670</v>
      </c>
      <c r="D383" s="71" t="s">
        <v>89</v>
      </c>
      <c r="E383" s="71">
        <v>1489</v>
      </c>
      <c r="F383" s="71">
        <v>12</v>
      </c>
      <c r="G383" s="71" t="s">
        <v>89</v>
      </c>
      <c r="H383" s="71">
        <v>1750</v>
      </c>
      <c r="I383" s="1">
        <v>50</v>
      </c>
      <c r="J383" s="1">
        <v>0</v>
      </c>
      <c r="K383" s="72" t="s">
        <v>62</v>
      </c>
      <c r="L383" s="1">
        <v>300</v>
      </c>
      <c r="M383" s="1">
        <v>600</v>
      </c>
      <c r="N383" s="1">
        <v>110</v>
      </c>
      <c r="O383" s="1"/>
      <c r="P383" s="33">
        <v>-693</v>
      </c>
    </row>
    <row r="384" spans="1:16" s="33" customFormat="1" x14ac:dyDescent="0.25">
      <c r="A384" s="40">
        <v>43836</v>
      </c>
      <c r="B384" s="40">
        <v>43839</v>
      </c>
      <c r="C384" s="73">
        <v>8350</v>
      </c>
      <c r="D384" s="71" t="s">
        <v>89</v>
      </c>
      <c r="E384" s="73">
        <v>1481</v>
      </c>
      <c r="F384" s="1">
        <v>4</v>
      </c>
      <c r="G384" s="71" t="s">
        <v>89</v>
      </c>
      <c r="H384" s="71">
        <v>1750</v>
      </c>
      <c r="I384" s="1">
        <v>50</v>
      </c>
      <c r="J384" s="1">
        <v>0</v>
      </c>
      <c r="K384" s="72" t="s">
        <v>62</v>
      </c>
      <c r="L384" s="1">
        <v>300</v>
      </c>
      <c r="M384" s="1">
        <v>600</v>
      </c>
      <c r="N384" s="1">
        <v>110</v>
      </c>
      <c r="O384" s="1"/>
      <c r="P384" s="33">
        <v>-693</v>
      </c>
    </row>
    <row r="385" spans="1:16" s="33" customFormat="1" x14ac:dyDescent="0.25">
      <c r="A385" s="40">
        <v>43837</v>
      </c>
      <c r="B385" s="40">
        <v>43840</v>
      </c>
      <c r="C385" s="73">
        <v>7870</v>
      </c>
      <c r="D385" s="71" t="s">
        <v>89</v>
      </c>
      <c r="E385" s="73">
        <v>1470</v>
      </c>
      <c r="F385" s="1">
        <v>6</v>
      </c>
      <c r="G385" s="71" t="s">
        <v>89</v>
      </c>
      <c r="H385" s="71">
        <v>1750</v>
      </c>
      <c r="I385" s="1">
        <v>50</v>
      </c>
      <c r="J385" s="1">
        <v>0</v>
      </c>
      <c r="K385" s="72" t="s">
        <v>62</v>
      </c>
      <c r="L385" s="1">
        <v>300</v>
      </c>
      <c r="M385" s="1">
        <v>600</v>
      </c>
      <c r="N385" s="1">
        <v>110</v>
      </c>
      <c r="O385" s="1"/>
      <c r="P385" s="33">
        <v>-693</v>
      </c>
    </row>
    <row r="386" spans="1:16" s="33" customFormat="1" x14ac:dyDescent="0.25">
      <c r="A386" s="40">
        <v>43838</v>
      </c>
      <c r="B386" s="40">
        <v>43841</v>
      </c>
      <c r="C386" s="73">
        <v>7490</v>
      </c>
      <c r="D386" s="71" t="s">
        <v>89</v>
      </c>
      <c r="E386" s="73">
        <v>1537</v>
      </c>
      <c r="F386" s="1">
        <v>9</v>
      </c>
      <c r="G386" s="71" t="s">
        <v>89</v>
      </c>
      <c r="H386" s="71">
        <v>1750</v>
      </c>
      <c r="I386" s="1">
        <v>50</v>
      </c>
      <c r="J386" s="1">
        <v>0</v>
      </c>
      <c r="K386" s="72" t="s">
        <v>62</v>
      </c>
      <c r="L386" s="1">
        <v>300</v>
      </c>
      <c r="M386" s="1">
        <v>600</v>
      </c>
      <c r="N386" s="1">
        <v>110</v>
      </c>
      <c r="O386" s="1"/>
      <c r="P386" s="33">
        <v>-693</v>
      </c>
    </row>
    <row r="387" spans="1:16" s="33" customFormat="1" x14ac:dyDescent="0.25">
      <c r="A387" s="40">
        <v>43839</v>
      </c>
      <c r="B387" s="40">
        <v>43842</v>
      </c>
      <c r="C387" s="73">
        <v>7000</v>
      </c>
      <c r="D387" s="71" t="s">
        <v>89</v>
      </c>
      <c r="E387" s="1">
        <v>755</v>
      </c>
      <c r="F387" s="1">
        <v>271</v>
      </c>
      <c r="G387" s="71" t="s">
        <v>89</v>
      </c>
      <c r="H387" s="71">
        <v>1750</v>
      </c>
      <c r="I387" s="1">
        <v>50</v>
      </c>
      <c r="J387" s="1">
        <v>0</v>
      </c>
      <c r="K387" s="72" t="s">
        <v>62</v>
      </c>
      <c r="L387" s="1">
        <v>300</v>
      </c>
      <c r="M387" s="1">
        <v>600</v>
      </c>
      <c r="N387" s="1">
        <v>110</v>
      </c>
      <c r="O387" s="1"/>
      <c r="P387" s="33">
        <v>-693</v>
      </c>
    </row>
    <row r="388" spans="1:16" s="33" customFormat="1" x14ac:dyDescent="0.25">
      <c r="A388" s="40">
        <v>43840</v>
      </c>
      <c r="B388" s="40">
        <v>43843</v>
      </c>
      <c r="C388" s="73">
        <v>6460</v>
      </c>
      <c r="D388" s="71" t="s">
        <v>89</v>
      </c>
      <c r="E388" s="1">
        <v>649</v>
      </c>
      <c r="F388" s="1">
        <v>245</v>
      </c>
      <c r="G388" s="71" t="s">
        <v>89</v>
      </c>
      <c r="H388" s="71">
        <v>1750</v>
      </c>
      <c r="I388" s="1">
        <v>50</v>
      </c>
      <c r="J388" s="1">
        <v>0</v>
      </c>
      <c r="K388" s="72" t="s">
        <v>62</v>
      </c>
      <c r="L388" s="1">
        <v>300</v>
      </c>
      <c r="M388" s="1">
        <v>600</v>
      </c>
      <c r="N388" s="1">
        <v>110</v>
      </c>
      <c r="O388" s="1"/>
      <c r="P388" s="33">
        <v>-693</v>
      </c>
    </row>
    <row r="389" spans="1:16" s="33" customFormat="1" x14ac:dyDescent="0.25">
      <c r="A389" s="40">
        <v>43841</v>
      </c>
      <c r="B389" s="40">
        <v>43844</v>
      </c>
      <c r="C389" s="73">
        <v>5970</v>
      </c>
      <c r="D389" s="71" t="s">
        <v>89</v>
      </c>
      <c r="E389" s="73">
        <v>1219</v>
      </c>
      <c r="F389" s="1">
        <v>194</v>
      </c>
      <c r="G389" s="71" t="s">
        <v>89</v>
      </c>
      <c r="H389" s="71">
        <v>1750</v>
      </c>
      <c r="I389" s="1">
        <v>50</v>
      </c>
      <c r="J389" s="1">
        <v>0</v>
      </c>
      <c r="K389" s="72" t="s">
        <v>62</v>
      </c>
      <c r="L389" s="1">
        <v>300</v>
      </c>
      <c r="M389" s="1">
        <v>600</v>
      </c>
      <c r="N389" s="1">
        <v>110</v>
      </c>
      <c r="O389" s="1"/>
      <c r="P389" s="33">
        <v>-693</v>
      </c>
    </row>
    <row r="390" spans="1:16" s="33" customFormat="1" x14ac:dyDescent="0.25">
      <c r="A390" s="40">
        <v>43842</v>
      </c>
      <c r="B390" s="40">
        <v>43845</v>
      </c>
      <c r="C390" s="73">
        <v>5740</v>
      </c>
      <c r="D390" s="71" t="s">
        <v>89</v>
      </c>
      <c r="E390" s="1">
        <v>595</v>
      </c>
      <c r="F390" s="1">
        <v>2</v>
      </c>
      <c r="G390" s="71" t="s">
        <v>89</v>
      </c>
      <c r="H390" s="71">
        <v>1750</v>
      </c>
      <c r="I390" s="1">
        <v>50</v>
      </c>
      <c r="J390" s="1">
        <v>0</v>
      </c>
      <c r="K390" s="72" t="s">
        <v>62</v>
      </c>
      <c r="L390" s="1">
        <v>300</v>
      </c>
      <c r="M390" s="1">
        <v>600</v>
      </c>
      <c r="N390" s="1">
        <v>110</v>
      </c>
      <c r="O390" s="1"/>
      <c r="P390" s="33">
        <v>-693</v>
      </c>
    </row>
    <row r="391" spans="1:16" s="33" customFormat="1" x14ac:dyDescent="0.25">
      <c r="A391" s="40">
        <v>43843</v>
      </c>
      <c r="B391" s="40">
        <v>43846</v>
      </c>
      <c r="C391" s="71">
        <v>5860</v>
      </c>
      <c r="D391" s="71" t="s">
        <v>89</v>
      </c>
      <c r="E391" s="71">
        <v>1080</v>
      </c>
      <c r="F391" s="71">
        <v>24</v>
      </c>
      <c r="G391" s="71" t="s">
        <v>89</v>
      </c>
      <c r="H391" s="71">
        <v>1750</v>
      </c>
      <c r="I391" s="1">
        <v>50</v>
      </c>
      <c r="J391" s="1">
        <v>0</v>
      </c>
      <c r="K391" s="72" t="s">
        <v>62</v>
      </c>
      <c r="L391" s="1">
        <v>300</v>
      </c>
      <c r="M391" s="1">
        <v>600</v>
      </c>
      <c r="N391" s="1">
        <v>110</v>
      </c>
      <c r="O391" s="1"/>
      <c r="P391" s="33">
        <v>-693</v>
      </c>
    </row>
    <row r="392" spans="1:16" s="33" customFormat="1" x14ac:dyDescent="0.25">
      <c r="A392" s="40">
        <v>43844</v>
      </c>
      <c r="B392" s="40">
        <v>43847</v>
      </c>
      <c r="C392" s="71">
        <v>8800</v>
      </c>
      <c r="D392" s="71" t="s">
        <v>89</v>
      </c>
      <c r="E392" s="71">
        <v>1199</v>
      </c>
      <c r="F392" s="71">
        <v>28</v>
      </c>
      <c r="G392" s="71" t="s">
        <v>89</v>
      </c>
      <c r="H392" s="71">
        <v>1750</v>
      </c>
      <c r="I392" s="1">
        <v>50</v>
      </c>
      <c r="J392" s="1">
        <v>0</v>
      </c>
      <c r="K392" s="72" t="s">
        <v>62</v>
      </c>
      <c r="L392" s="1">
        <v>300</v>
      </c>
      <c r="M392" s="1">
        <v>600</v>
      </c>
      <c r="N392" s="1">
        <v>110</v>
      </c>
      <c r="O392" s="1"/>
      <c r="P392" s="33">
        <v>-693</v>
      </c>
    </row>
    <row r="393" spans="1:16" s="33" customFormat="1" x14ac:dyDescent="0.25">
      <c r="A393" s="40">
        <v>43845</v>
      </c>
      <c r="B393" s="40">
        <v>43848</v>
      </c>
      <c r="C393" s="71">
        <v>7890</v>
      </c>
      <c r="D393" s="71" t="s">
        <v>89</v>
      </c>
      <c r="E393" s="71">
        <v>1082</v>
      </c>
      <c r="F393" s="71">
        <v>28</v>
      </c>
      <c r="G393" s="71" t="s">
        <v>89</v>
      </c>
      <c r="H393" s="71">
        <v>1750</v>
      </c>
      <c r="I393" s="1">
        <v>50</v>
      </c>
      <c r="J393" s="1">
        <v>0</v>
      </c>
      <c r="K393" s="72" t="s">
        <v>62</v>
      </c>
      <c r="L393" s="1">
        <v>300</v>
      </c>
      <c r="M393" s="1">
        <v>600</v>
      </c>
      <c r="N393" s="1">
        <v>110</v>
      </c>
      <c r="O393" s="1"/>
      <c r="P393" s="33">
        <v>-693</v>
      </c>
    </row>
    <row r="394" spans="1:16" s="33" customFormat="1" x14ac:dyDescent="0.25">
      <c r="A394" s="40">
        <v>43846</v>
      </c>
      <c r="B394" s="40">
        <v>43849</v>
      </c>
      <c r="C394" s="71">
        <v>7050</v>
      </c>
      <c r="D394" s="71" t="s">
        <v>89</v>
      </c>
      <c r="E394" s="71">
        <v>482</v>
      </c>
      <c r="F394" s="71">
        <v>177</v>
      </c>
      <c r="G394" s="71" t="s">
        <v>89</v>
      </c>
      <c r="H394" s="71">
        <v>1750</v>
      </c>
      <c r="I394" s="1">
        <v>50</v>
      </c>
      <c r="J394" s="1">
        <v>0</v>
      </c>
      <c r="K394" s="72" t="s">
        <v>62</v>
      </c>
      <c r="L394" s="1">
        <v>300</v>
      </c>
      <c r="M394" s="1">
        <v>600</v>
      </c>
      <c r="N394" s="1">
        <v>110</v>
      </c>
      <c r="O394" s="1"/>
      <c r="P394" s="33">
        <v>-693</v>
      </c>
    </row>
    <row r="395" spans="1:16" s="33" customFormat="1" x14ac:dyDescent="0.25">
      <c r="A395" s="40">
        <v>43847</v>
      </c>
      <c r="B395" s="40">
        <v>43850</v>
      </c>
      <c r="C395" s="71">
        <v>6690</v>
      </c>
      <c r="D395" s="71" t="s">
        <v>89</v>
      </c>
      <c r="E395" s="71">
        <v>481</v>
      </c>
      <c r="F395" s="71">
        <v>258</v>
      </c>
      <c r="G395" s="71" t="s">
        <v>89</v>
      </c>
      <c r="H395" s="71">
        <v>1750</v>
      </c>
      <c r="I395" s="1">
        <v>50</v>
      </c>
      <c r="J395" s="1">
        <v>0</v>
      </c>
      <c r="K395" s="72" t="s">
        <v>62</v>
      </c>
      <c r="L395" s="1">
        <v>300</v>
      </c>
      <c r="M395" s="1">
        <v>600</v>
      </c>
      <c r="N395" s="1">
        <v>110</v>
      </c>
      <c r="O395" s="1"/>
      <c r="P395" s="33">
        <v>-693</v>
      </c>
    </row>
    <row r="396" spans="1:16" s="33" customFormat="1" x14ac:dyDescent="0.25">
      <c r="A396" s="40">
        <v>43848</v>
      </c>
      <c r="B396" s="40">
        <v>43851</v>
      </c>
      <c r="C396" s="71">
        <v>6630</v>
      </c>
      <c r="D396" s="71" t="s">
        <v>89</v>
      </c>
      <c r="E396" s="71">
        <v>1439</v>
      </c>
      <c r="F396" s="71">
        <v>236</v>
      </c>
      <c r="G396" s="71" t="s">
        <v>89</v>
      </c>
      <c r="H396" s="71">
        <v>1750</v>
      </c>
      <c r="I396" s="1">
        <v>50</v>
      </c>
      <c r="J396" s="1">
        <v>0</v>
      </c>
      <c r="K396" s="72" t="s">
        <v>62</v>
      </c>
      <c r="L396" s="1">
        <v>300</v>
      </c>
      <c r="M396" s="1">
        <v>773</v>
      </c>
      <c r="N396" s="1">
        <v>190</v>
      </c>
      <c r="O396" s="1"/>
      <c r="P396" s="33">
        <v>-693</v>
      </c>
    </row>
    <row r="397" spans="1:16" s="33" customFormat="1" x14ac:dyDescent="0.25">
      <c r="A397" s="40">
        <v>43849</v>
      </c>
      <c r="B397" s="40">
        <v>43852</v>
      </c>
      <c r="C397" s="71">
        <v>5380</v>
      </c>
      <c r="D397" s="71" t="s">
        <v>89</v>
      </c>
      <c r="E397" s="71">
        <v>1440</v>
      </c>
      <c r="F397" s="71">
        <v>0</v>
      </c>
      <c r="G397" s="71" t="s">
        <v>89</v>
      </c>
      <c r="H397" s="71">
        <v>1750</v>
      </c>
      <c r="I397" s="1">
        <v>50</v>
      </c>
      <c r="J397" s="1">
        <v>0</v>
      </c>
      <c r="K397" s="72" t="s">
        <v>62</v>
      </c>
      <c r="L397" s="1">
        <v>300</v>
      </c>
      <c r="M397" s="1">
        <v>773</v>
      </c>
      <c r="N397" s="1">
        <v>190</v>
      </c>
      <c r="O397" s="1"/>
      <c r="P397" s="33">
        <v>-693</v>
      </c>
    </row>
    <row r="398" spans="1:16" s="33" customFormat="1" x14ac:dyDescent="0.25">
      <c r="A398" s="40">
        <v>43850</v>
      </c>
      <c r="B398" s="40">
        <v>43853</v>
      </c>
      <c r="C398" s="71">
        <v>5040</v>
      </c>
      <c r="D398" s="71" t="s">
        <v>89</v>
      </c>
      <c r="E398" s="71">
        <v>1439</v>
      </c>
      <c r="F398" s="71">
        <v>0</v>
      </c>
      <c r="G398" s="71" t="s">
        <v>89</v>
      </c>
      <c r="H398" s="71">
        <v>1750</v>
      </c>
      <c r="I398" s="1">
        <v>50</v>
      </c>
      <c r="J398" s="1">
        <v>0</v>
      </c>
      <c r="K398" s="72" t="s">
        <v>62</v>
      </c>
      <c r="L398" s="1">
        <v>300</v>
      </c>
      <c r="M398" s="1">
        <v>773</v>
      </c>
      <c r="N398" s="1">
        <v>190</v>
      </c>
      <c r="O398" s="1"/>
      <c r="P398" s="33">
        <v>-693</v>
      </c>
    </row>
    <row r="399" spans="1:16" s="33" customFormat="1" x14ac:dyDescent="0.25">
      <c r="A399" s="40">
        <v>43851</v>
      </c>
      <c r="B399" s="40">
        <v>43854</v>
      </c>
      <c r="C399" s="73">
        <v>5490</v>
      </c>
      <c r="D399" s="71" t="s">
        <v>89</v>
      </c>
      <c r="E399" s="73">
        <v>1157</v>
      </c>
      <c r="F399" s="1">
        <v>0</v>
      </c>
      <c r="G399" s="71" t="s">
        <v>89</v>
      </c>
      <c r="H399" s="71">
        <v>1750</v>
      </c>
      <c r="I399" s="1">
        <v>50</v>
      </c>
      <c r="J399" s="1">
        <v>0</v>
      </c>
      <c r="K399" s="72" t="s">
        <v>62</v>
      </c>
      <c r="L399" s="1">
        <v>300</v>
      </c>
      <c r="M399" s="1">
        <v>773</v>
      </c>
      <c r="N399" s="1">
        <v>190</v>
      </c>
      <c r="O399" s="1"/>
      <c r="P399" s="33">
        <v>-693</v>
      </c>
    </row>
    <row r="400" spans="1:16" s="33" customFormat="1" x14ac:dyDescent="0.25">
      <c r="A400" s="40">
        <v>43852</v>
      </c>
      <c r="B400" s="40">
        <v>43855</v>
      </c>
      <c r="C400" s="73">
        <v>5460</v>
      </c>
      <c r="D400" s="71" t="s">
        <v>89</v>
      </c>
      <c r="E400" s="1">
        <v>925</v>
      </c>
      <c r="F400" s="1">
        <v>372</v>
      </c>
      <c r="G400" s="71" t="s">
        <v>89</v>
      </c>
      <c r="H400" s="71">
        <v>1750</v>
      </c>
      <c r="I400" s="1">
        <v>50</v>
      </c>
      <c r="J400" s="1">
        <v>0</v>
      </c>
      <c r="K400" s="72" t="s">
        <v>62</v>
      </c>
      <c r="L400" s="1">
        <v>300</v>
      </c>
      <c r="M400" s="1">
        <v>773</v>
      </c>
      <c r="N400" s="1">
        <v>190</v>
      </c>
      <c r="O400" s="1"/>
      <c r="P400" s="33">
        <v>-693</v>
      </c>
    </row>
    <row r="401" spans="1:16" s="33" customFormat="1" x14ac:dyDescent="0.25">
      <c r="A401" s="40">
        <v>43853</v>
      </c>
      <c r="B401" s="40">
        <v>43856</v>
      </c>
      <c r="C401" s="73">
        <v>5770</v>
      </c>
      <c r="D401" s="71" t="s">
        <v>89</v>
      </c>
      <c r="E401" s="1">
        <v>459</v>
      </c>
      <c r="F401" s="1">
        <v>452</v>
      </c>
      <c r="G401" s="71" t="s">
        <v>89</v>
      </c>
      <c r="H401" s="71">
        <v>1750</v>
      </c>
      <c r="I401" s="1">
        <v>50</v>
      </c>
      <c r="J401" s="1">
        <v>0</v>
      </c>
      <c r="K401" s="72" t="s">
        <v>62</v>
      </c>
      <c r="L401" s="1">
        <v>300</v>
      </c>
      <c r="M401" s="1">
        <v>773</v>
      </c>
      <c r="N401" s="1">
        <v>190</v>
      </c>
      <c r="O401" s="1"/>
      <c r="P401" s="33">
        <v>-693</v>
      </c>
    </row>
    <row r="402" spans="1:16" s="33" customFormat="1" x14ac:dyDescent="0.25">
      <c r="A402" s="40">
        <v>43854</v>
      </c>
      <c r="B402" s="40">
        <v>43857</v>
      </c>
      <c r="C402" s="73">
        <v>5380</v>
      </c>
      <c r="D402" s="71" t="s">
        <v>89</v>
      </c>
      <c r="E402" s="1">
        <v>649</v>
      </c>
      <c r="F402" s="73">
        <v>1655</v>
      </c>
      <c r="G402" s="71" t="s">
        <v>89</v>
      </c>
      <c r="H402" s="71">
        <v>1750</v>
      </c>
      <c r="I402" s="1">
        <v>50</v>
      </c>
      <c r="J402" s="1">
        <v>0</v>
      </c>
      <c r="K402" s="72" t="s">
        <v>62</v>
      </c>
      <c r="L402" s="1">
        <v>300</v>
      </c>
      <c r="M402" s="1">
        <v>773</v>
      </c>
      <c r="N402" s="1">
        <v>190</v>
      </c>
      <c r="O402" s="1"/>
      <c r="P402" s="33">
        <v>-693</v>
      </c>
    </row>
    <row r="403" spans="1:16" s="33" customFormat="1" x14ac:dyDescent="0.25">
      <c r="A403" s="40">
        <v>43855</v>
      </c>
      <c r="B403" s="40">
        <v>43858</v>
      </c>
      <c r="C403" s="73">
        <v>5130</v>
      </c>
      <c r="D403" s="71" t="s">
        <v>89</v>
      </c>
      <c r="E403" s="73">
        <v>1171</v>
      </c>
      <c r="F403" s="73">
        <v>2197</v>
      </c>
      <c r="G403" s="71" t="s">
        <v>89</v>
      </c>
      <c r="H403" s="71">
        <v>1750</v>
      </c>
      <c r="I403" s="1">
        <v>50</v>
      </c>
      <c r="J403" s="1">
        <v>0</v>
      </c>
      <c r="K403" s="72" t="s">
        <v>62</v>
      </c>
      <c r="L403" s="1">
        <v>300</v>
      </c>
      <c r="M403" s="1">
        <v>773</v>
      </c>
      <c r="N403" s="1">
        <v>190</v>
      </c>
      <c r="O403" s="1"/>
      <c r="P403" s="33">
        <v>-693</v>
      </c>
    </row>
    <row r="404" spans="1:16" s="33" customFormat="1" x14ac:dyDescent="0.25">
      <c r="A404" s="40">
        <v>43856</v>
      </c>
      <c r="B404" s="40">
        <v>43859</v>
      </c>
      <c r="C404" s="73">
        <v>5130</v>
      </c>
      <c r="D404" s="71" t="s">
        <v>89</v>
      </c>
      <c r="E404" s="73">
        <v>1068</v>
      </c>
      <c r="F404" s="1">
        <v>2</v>
      </c>
      <c r="G404" s="71" t="s">
        <v>89</v>
      </c>
      <c r="H404" s="71">
        <v>1750</v>
      </c>
      <c r="I404" s="1">
        <v>50</v>
      </c>
      <c r="J404" s="1">
        <v>0</v>
      </c>
      <c r="K404" s="72" t="s">
        <v>62</v>
      </c>
      <c r="L404" s="1">
        <v>300</v>
      </c>
      <c r="M404" s="1">
        <v>773</v>
      </c>
      <c r="N404" s="1">
        <v>190</v>
      </c>
      <c r="O404" s="1"/>
      <c r="P404" s="33">
        <v>-693</v>
      </c>
    </row>
    <row r="405" spans="1:16" s="33" customFormat="1" x14ac:dyDescent="0.25">
      <c r="A405" s="40">
        <v>43857</v>
      </c>
      <c r="B405" s="40">
        <v>43860</v>
      </c>
      <c r="C405" s="73">
        <v>8520</v>
      </c>
      <c r="D405" s="71" t="s">
        <v>89</v>
      </c>
      <c r="E405" s="73">
        <v>1308</v>
      </c>
      <c r="F405" s="1">
        <v>1</v>
      </c>
      <c r="G405" s="71" t="s">
        <v>89</v>
      </c>
      <c r="H405" s="71">
        <v>1750</v>
      </c>
      <c r="I405" s="1">
        <v>50</v>
      </c>
      <c r="J405" s="1">
        <v>0</v>
      </c>
      <c r="K405" s="72" t="s">
        <v>62</v>
      </c>
      <c r="L405" s="1">
        <v>300</v>
      </c>
      <c r="M405" s="1">
        <v>773</v>
      </c>
      <c r="N405" s="1">
        <v>190</v>
      </c>
      <c r="O405" s="1"/>
      <c r="P405" s="33">
        <v>-693</v>
      </c>
    </row>
    <row r="406" spans="1:16" s="33" customFormat="1" x14ac:dyDescent="0.25">
      <c r="A406" s="40">
        <v>43858</v>
      </c>
      <c r="B406" s="40">
        <v>43861</v>
      </c>
      <c r="C406" s="73">
        <v>10200</v>
      </c>
      <c r="D406" s="71" t="s">
        <v>89</v>
      </c>
      <c r="E406" s="73">
        <v>1354</v>
      </c>
      <c r="F406" s="1">
        <v>0</v>
      </c>
      <c r="G406" s="71" t="s">
        <v>89</v>
      </c>
      <c r="H406" s="71">
        <v>1750</v>
      </c>
      <c r="I406" s="1">
        <v>50</v>
      </c>
      <c r="J406" s="1">
        <v>0</v>
      </c>
      <c r="K406" s="72" t="s">
        <v>62</v>
      </c>
      <c r="L406" s="1">
        <v>300</v>
      </c>
      <c r="M406" s="1">
        <v>1021</v>
      </c>
      <c r="N406" s="1">
        <v>190</v>
      </c>
      <c r="O406" s="1"/>
      <c r="P406" s="33">
        <v>-693</v>
      </c>
    </row>
    <row r="407" spans="1:16" s="33" customFormat="1" x14ac:dyDescent="0.25">
      <c r="A407" s="40">
        <v>43859</v>
      </c>
      <c r="B407" s="40">
        <v>43862</v>
      </c>
      <c r="C407" s="73">
        <v>8090</v>
      </c>
      <c r="D407" s="71" t="s">
        <v>89</v>
      </c>
      <c r="E407" s="73">
        <v>1283</v>
      </c>
      <c r="F407" s="1">
        <v>2</v>
      </c>
      <c r="G407" s="71" t="s">
        <v>89</v>
      </c>
      <c r="H407" s="71">
        <v>1750</v>
      </c>
      <c r="I407" s="1">
        <v>50</v>
      </c>
      <c r="J407" s="1">
        <v>0</v>
      </c>
      <c r="K407" s="72" t="s">
        <v>62</v>
      </c>
      <c r="L407" s="1">
        <v>300</v>
      </c>
      <c r="M407" s="1">
        <v>1207</v>
      </c>
      <c r="N407" s="1">
        <v>190</v>
      </c>
      <c r="O407" s="1"/>
      <c r="P407" s="33">
        <v>-693</v>
      </c>
    </row>
    <row r="408" spans="1:16" s="33" customFormat="1" x14ac:dyDescent="0.25">
      <c r="A408" s="40">
        <v>43860</v>
      </c>
      <c r="B408" s="40">
        <v>43863</v>
      </c>
      <c r="C408" s="73">
        <v>7360</v>
      </c>
      <c r="D408" s="71" t="s">
        <v>89</v>
      </c>
      <c r="E408" s="73">
        <v>446</v>
      </c>
      <c r="F408" s="1">
        <v>1</v>
      </c>
      <c r="G408" s="71" t="s">
        <v>89</v>
      </c>
      <c r="H408" s="71">
        <v>1750</v>
      </c>
      <c r="I408" s="1">
        <v>50</v>
      </c>
      <c r="J408" s="1">
        <v>0</v>
      </c>
      <c r="K408" s="72" t="s">
        <v>62</v>
      </c>
      <c r="L408" s="1">
        <v>300</v>
      </c>
      <c r="M408" s="1">
        <v>1207</v>
      </c>
      <c r="N408" s="1">
        <v>190</v>
      </c>
      <c r="O408" s="1"/>
      <c r="P408" s="33">
        <v>-693</v>
      </c>
    </row>
    <row r="409" spans="1:16" s="33" customFormat="1" x14ac:dyDescent="0.25">
      <c r="A409" s="40">
        <v>43861</v>
      </c>
      <c r="B409" s="40">
        <v>43864</v>
      </c>
      <c r="C409" s="73">
        <v>7040</v>
      </c>
      <c r="D409" s="71" t="s">
        <v>89</v>
      </c>
      <c r="E409" s="73">
        <v>690</v>
      </c>
      <c r="F409" s="1">
        <v>1</v>
      </c>
      <c r="G409" s="71" t="s">
        <v>89</v>
      </c>
      <c r="H409" s="71">
        <v>1750</v>
      </c>
      <c r="I409" s="1">
        <v>50</v>
      </c>
      <c r="J409" s="1">
        <v>0</v>
      </c>
      <c r="K409" s="72" t="s">
        <v>62</v>
      </c>
      <c r="L409" s="1">
        <v>300</v>
      </c>
      <c r="M409" s="1">
        <v>1207</v>
      </c>
      <c r="N409" s="1">
        <v>190</v>
      </c>
      <c r="O409" s="1"/>
      <c r="P409" s="33">
        <v>-693</v>
      </c>
    </row>
    <row r="410" spans="1:16" s="33" customFormat="1" x14ac:dyDescent="0.25">
      <c r="A410" s="40">
        <v>43862</v>
      </c>
      <c r="B410" s="40">
        <v>43865</v>
      </c>
      <c r="C410" s="73">
        <v>6620</v>
      </c>
      <c r="D410" s="71" t="s">
        <v>89</v>
      </c>
      <c r="E410" s="73">
        <v>1282</v>
      </c>
      <c r="F410" s="1">
        <v>15</v>
      </c>
      <c r="G410" s="71" t="s">
        <v>89</v>
      </c>
      <c r="H410" s="71">
        <v>1750</v>
      </c>
      <c r="I410" s="1">
        <v>50</v>
      </c>
      <c r="J410" s="1">
        <v>0</v>
      </c>
      <c r="K410" s="72" t="s">
        <v>62</v>
      </c>
      <c r="L410" s="1">
        <v>300</v>
      </c>
      <c r="M410" s="1">
        <v>1207</v>
      </c>
      <c r="N410" s="1">
        <v>190</v>
      </c>
      <c r="O410" s="1"/>
      <c r="P410" s="33">
        <v>-693</v>
      </c>
    </row>
    <row r="411" spans="1:16" s="33" customFormat="1" x14ac:dyDescent="0.25">
      <c r="A411" s="40">
        <v>43863</v>
      </c>
      <c r="B411" s="40">
        <v>43866</v>
      </c>
      <c r="C411" s="73">
        <v>6210</v>
      </c>
      <c r="D411" s="71" t="s">
        <v>89</v>
      </c>
      <c r="E411" s="73">
        <v>1292</v>
      </c>
      <c r="F411" s="1">
        <v>50</v>
      </c>
      <c r="G411" s="71" t="s">
        <v>89</v>
      </c>
      <c r="H411" s="71">
        <v>1750</v>
      </c>
      <c r="I411" s="1">
        <v>50</v>
      </c>
      <c r="J411" s="1">
        <v>0</v>
      </c>
      <c r="K411" s="72" t="s">
        <v>62</v>
      </c>
      <c r="L411" s="1">
        <v>464</v>
      </c>
      <c r="M411" s="1">
        <v>1207</v>
      </c>
      <c r="N411" s="1">
        <v>190</v>
      </c>
      <c r="O411" s="1"/>
      <c r="P411" s="33">
        <v>-693</v>
      </c>
    </row>
    <row r="412" spans="1:16" s="33" customFormat="1" x14ac:dyDescent="0.25">
      <c r="A412" s="40">
        <v>43864</v>
      </c>
      <c r="B412" s="40">
        <v>43867</v>
      </c>
      <c r="C412" s="73">
        <v>5710</v>
      </c>
      <c r="D412" s="71" t="s">
        <v>89</v>
      </c>
      <c r="E412" s="1">
        <v>592</v>
      </c>
      <c r="F412" s="1">
        <v>120</v>
      </c>
      <c r="G412" s="71" t="s">
        <v>89</v>
      </c>
      <c r="H412" s="71">
        <v>1750</v>
      </c>
      <c r="I412" s="1">
        <v>50</v>
      </c>
      <c r="J412" s="1">
        <v>0</v>
      </c>
      <c r="K412" s="72" t="s">
        <v>62</v>
      </c>
      <c r="L412" s="1">
        <v>464</v>
      </c>
      <c r="M412" s="1">
        <v>1207</v>
      </c>
      <c r="N412" s="1">
        <v>190</v>
      </c>
      <c r="O412" s="1"/>
      <c r="P412" s="33">
        <v>-693</v>
      </c>
    </row>
    <row r="413" spans="1:16" s="33" customFormat="1" x14ac:dyDescent="0.25">
      <c r="A413" s="40">
        <v>43865</v>
      </c>
      <c r="B413" s="40">
        <v>43868</v>
      </c>
      <c r="C413" s="73">
        <v>5940</v>
      </c>
      <c r="D413" s="71" t="s">
        <v>89</v>
      </c>
      <c r="E413" s="73">
        <v>1830</v>
      </c>
      <c r="F413" s="1">
        <v>690</v>
      </c>
      <c r="G413" s="71" t="s">
        <v>89</v>
      </c>
      <c r="H413" s="71">
        <v>1750</v>
      </c>
      <c r="I413" s="1">
        <v>50</v>
      </c>
      <c r="J413" s="1">
        <v>0</v>
      </c>
      <c r="K413" s="72" t="s">
        <v>62</v>
      </c>
      <c r="L413" s="1">
        <v>464</v>
      </c>
      <c r="M413" s="1">
        <v>1207</v>
      </c>
      <c r="N413" s="1">
        <v>190</v>
      </c>
      <c r="O413" s="1"/>
      <c r="P413" s="33">
        <v>-693</v>
      </c>
    </row>
    <row r="414" spans="1:16" s="33" customFormat="1" x14ac:dyDescent="0.25">
      <c r="A414" s="40">
        <v>43866</v>
      </c>
      <c r="B414" s="40">
        <v>43869</v>
      </c>
      <c r="C414" s="73">
        <v>6330</v>
      </c>
      <c r="D414" s="71" t="s">
        <v>89</v>
      </c>
      <c r="E414" s="73">
        <v>1818</v>
      </c>
      <c r="F414" s="73">
        <v>1550</v>
      </c>
      <c r="G414" s="71" t="s">
        <v>89</v>
      </c>
      <c r="H414" s="71">
        <v>1750</v>
      </c>
      <c r="I414" s="1">
        <v>50</v>
      </c>
      <c r="J414" s="1">
        <v>0</v>
      </c>
      <c r="K414" s="72" t="s">
        <v>62</v>
      </c>
      <c r="L414" s="1">
        <v>464</v>
      </c>
      <c r="M414" s="1">
        <v>1207</v>
      </c>
      <c r="N414" s="1">
        <v>190</v>
      </c>
      <c r="O414" s="1"/>
      <c r="P414" s="33">
        <v>-693</v>
      </c>
    </row>
    <row r="415" spans="1:16" s="33" customFormat="1" x14ac:dyDescent="0.25">
      <c r="A415" s="40">
        <v>43867</v>
      </c>
      <c r="B415" s="40">
        <v>43870</v>
      </c>
      <c r="C415" s="73">
        <v>6530</v>
      </c>
      <c r="D415" s="71" t="s">
        <v>89</v>
      </c>
      <c r="E415" s="1">
        <v>621</v>
      </c>
      <c r="F415" s="1">
        <v>823</v>
      </c>
      <c r="G415" s="71" t="s">
        <v>89</v>
      </c>
      <c r="H415" s="71">
        <v>1750</v>
      </c>
      <c r="I415" s="1">
        <v>50</v>
      </c>
      <c r="J415" s="1">
        <v>0</v>
      </c>
      <c r="K415" s="72" t="s">
        <v>62</v>
      </c>
      <c r="L415" s="1">
        <v>464</v>
      </c>
      <c r="M415" s="1">
        <v>1207</v>
      </c>
      <c r="N415" s="1">
        <v>190</v>
      </c>
      <c r="O415" s="1"/>
      <c r="P415" s="33">
        <v>-693</v>
      </c>
    </row>
    <row r="416" spans="1:16" s="33" customFormat="1" x14ac:dyDescent="0.25">
      <c r="A416" s="40">
        <v>43868</v>
      </c>
      <c r="B416" s="40">
        <v>43871</v>
      </c>
      <c r="C416" s="73">
        <v>7120</v>
      </c>
      <c r="D416" s="71" t="s">
        <v>89</v>
      </c>
      <c r="E416" s="73">
        <v>1110</v>
      </c>
      <c r="F416" s="1">
        <v>821</v>
      </c>
      <c r="G416" s="71" t="s">
        <v>89</v>
      </c>
      <c r="H416" s="71">
        <v>1750</v>
      </c>
      <c r="I416" s="1">
        <v>50</v>
      </c>
      <c r="J416" s="1">
        <v>0</v>
      </c>
      <c r="K416" s="72" t="s">
        <v>62</v>
      </c>
      <c r="L416" s="1">
        <v>464</v>
      </c>
      <c r="M416" s="1">
        <v>1083</v>
      </c>
      <c r="N416" s="1">
        <v>190</v>
      </c>
      <c r="O416" s="1"/>
      <c r="P416" s="33">
        <v>-693</v>
      </c>
    </row>
    <row r="417" spans="1:16" s="33" customFormat="1" x14ac:dyDescent="0.25">
      <c r="A417" s="40">
        <v>43869</v>
      </c>
      <c r="B417" s="40">
        <v>43872</v>
      </c>
      <c r="C417" s="73">
        <v>8100</v>
      </c>
      <c r="D417" s="71" t="s">
        <v>89</v>
      </c>
      <c r="E417" s="73">
        <v>1519</v>
      </c>
      <c r="F417" s="1">
        <v>100</v>
      </c>
      <c r="G417" s="71" t="s">
        <v>89</v>
      </c>
      <c r="H417" s="71">
        <v>1750</v>
      </c>
      <c r="I417" s="1">
        <v>50</v>
      </c>
      <c r="J417" s="1">
        <v>0</v>
      </c>
      <c r="K417" s="72" t="s">
        <v>62</v>
      </c>
      <c r="L417" s="1">
        <v>464</v>
      </c>
      <c r="M417" s="1">
        <v>1083</v>
      </c>
      <c r="N417" s="1">
        <v>190</v>
      </c>
      <c r="O417" s="1"/>
      <c r="P417" s="33">
        <v>-693</v>
      </c>
    </row>
    <row r="418" spans="1:16" s="33" customFormat="1" x14ac:dyDescent="0.25">
      <c r="A418" s="40">
        <v>43870</v>
      </c>
      <c r="B418" s="40">
        <v>43873</v>
      </c>
      <c r="C418" s="73">
        <v>14100</v>
      </c>
      <c r="D418" s="71" t="s">
        <v>89</v>
      </c>
      <c r="E418" s="73">
        <v>1426</v>
      </c>
      <c r="F418" s="1">
        <v>147</v>
      </c>
      <c r="G418" s="71" t="s">
        <v>89</v>
      </c>
      <c r="H418" s="71">
        <v>1750</v>
      </c>
      <c r="I418" s="1">
        <v>50</v>
      </c>
      <c r="J418" s="1">
        <v>0</v>
      </c>
      <c r="K418" s="72" t="s">
        <v>62</v>
      </c>
      <c r="L418" s="1">
        <v>699</v>
      </c>
      <c r="M418" s="1">
        <v>1499</v>
      </c>
      <c r="N418" s="1">
        <v>190</v>
      </c>
      <c r="O418" s="1"/>
      <c r="P418" s="33">
        <v>-693</v>
      </c>
    </row>
    <row r="419" spans="1:16" s="33" customFormat="1" x14ac:dyDescent="0.25">
      <c r="A419" s="40">
        <v>43871</v>
      </c>
      <c r="B419" s="40">
        <v>43874</v>
      </c>
      <c r="C419" s="73">
        <v>11400</v>
      </c>
      <c r="D419" s="71" t="s">
        <v>89</v>
      </c>
      <c r="E419" s="73">
        <v>1254</v>
      </c>
      <c r="F419" s="1">
        <v>419</v>
      </c>
      <c r="G419" s="71" t="s">
        <v>89</v>
      </c>
      <c r="H419" s="71">
        <v>1750</v>
      </c>
      <c r="I419" s="1">
        <v>50</v>
      </c>
      <c r="J419" s="1">
        <v>0</v>
      </c>
      <c r="K419" s="72" t="s">
        <v>62</v>
      </c>
      <c r="L419" s="1">
        <v>699</v>
      </c>
      <c r="M419" s="1">
        <v>1499</v>
      </c>
      <c r="N419" s="1">
        <v>190</v>
      </c>
      <c r="O419" s="1"/>
      <c r="P419" s="33">
        <v>-693</v>
      </c>
    </row>
    <row r="420" spans="1:16" s="33" customFormat="1" x14ac:dyDescent="0.25">
      <c r="A420" s="40">
        <v>43872</v>
      </c>
      <c r="B420" s="40">
        <v>43875</v>
      </c>
      <c r="C420" s="73">
        <v>10400</v>
      </c>
      <c r="D420" s="71" t="s">
        <v>89</v>
      </c>
      <c r="E420" s="73">
        <v>1331</v>
      </c>
      <c r="F420" s="1">
        <v>519</v>
      </c>
      <c r="G420" s="71" t="s">
        <v>89</v>
      </c>
      <c r="H420" s="71">
        <v>1750</v>
      </c>
      <c r="I420" s="1">
        <v>50</v>
      </c>
      <c r="J420" s="1">
        <v>0</v>
      </c>
      <c r="K420" s="72" t="s">
        <v>62</v>
      </c>
      <c r="L420" s="1">
        <v>699</v>
      </c>
      <c r="M420" s="1">
        <v>1499</v>
      </c>
      <c r="N420" s="1">
        <v>190</v>
      </c>
      <c r="O420" s="1"/>
      <c r="P420" s="33">
        <v>-693</v>
      </c>
    </row>
    <row r="421" spans="1:16" s="33" customFormat="1" x14ac:dyDescent="0.25">
      <c r="A421" s="40">
        <v>43873</v>
      </c>
      <c r="B421" s="40">
        <v>43876</v>
      </c>
      <c r="C421" s="73">
        <v>10200</v>
      </c>
      <c r="D421" s="71" t="s">
        <v>89</v>
      </c>
      <c r="E421" s="73">
        <v>1191</v>
      </c>
      <c r="F421" s="1">
        <v>462</v>
      </c>
      <c r="G421" s="71" t="s">
        <v>89</v>
      </c>
      <c r="H421" s="71">
        <v>1750</v>
      </c>
      <c r="I421" s="1">
        <v>50</v>
      </c>
      <c r="J421" s="1">
        <v>0</v>
      </c>
      <c r="K421" s="72" t="s">
        <v>62</v>
      </c>
      <c r="L421" s="1">
        <v>699</v>
      </c>
      <c r="M421" s="1">
        <v>1499</v>
      </c>
      <c r="N421" s="1">
        <v>190</v>
      </c>
      <c r="O421" s="1"/>
      <c r="P421" s="33">
        <v>-693</v>
      </c>
    </row>
    <row r="422" spans="1:16" s="33" customFormat="1" x14ac:dyDescent="0.25">
      <c r="A422" s="40">
        <v>43874</v>
      </c>
      <c r="B422" s="40">
        <v>43877</v>
      </c>
      <c r="C422" s="71">
        <v>10000</v>
      </c>
      <c r="D422" s="71" t="s">
        <v>89</v>
      </c>
      <c r="E422" s="71">
        <v>492</v>
      </c>
      <c r="F422" s="71">
        <v>44</v>
      </c>
      <c r="G422" s="71" t="s">
        <v>89</v>
      </c>
      <c r="H422" s="71">
        <v>1750</v>
      </c>
      <c r="I422" s="1">
        <v>50</v>
      </c>
      <c r="J422" s="1">
        <v>0</v>
      </c>
      <c r="K422" s="72" t="s">
        <v>62</v>
      </c>
      <c r="L422" s="1">
        <v>699</v>
      </c>
      <c r="M422" s="1">
        <v>1499</v>
      </c>
      <c r="N422" s="1">
        <v>190</v>
      </c>
      <c r="O422" s="1"/>
      <c r="P422" s="33">
        <v>-693</v>
      </c>
    </row>
    <row r="423" spans="1:16" s="33" customFormat="1" x14ac:dyDescent="0.25">
      <c r="A423" s="40">
        <v>43875</v>
      </c>
      <c r="B423" s="40">
        <v>43878</v>
      </c>
      <c r="C423" s="71">
        <v>10100</v>
      </c>
      <c r="D423" s="71" t="s">
        <v>89</v>
      </c>
      <c r="E423" s="71">
        <v>579</v>
      </c>
      <c r="F423" s="71">
        <v>0</v>
      </c>
      <c r="G423" s="71" t="s">
        <v>89</v>
      </c>
      <c r="H423" s="71">
        <v>1750</v>
      </c>
      <c r="I423" s="1">
        <v>50</v>
      </c>
      <c r="J423" s="1">
        <v>0</v>
      </c>
      <c r="K423" s="72" t="s">
        <v>62</v>
      </c>
      <c r="L423" s="1">
        <v>699</v>
      </c>
      <c r="M423" s="1">
        <v>1499</v>
      </c>
      <c r="N423" s="1">
        <v>190</v>
      </c>
      <c r="O423" s="1"/>
      <c r="P423" s="33">
        <v>-693</v>
      </c>
    </row>
    <row r="424" spans="1:16" s="33" customFormat="1" x14ac:dyDescent="0.25">
      <c r="A424" s="40">
        <v>43876</v>
      </c>
      <c r="B424" s="40">
        <v>43879</v>
      </c>
      <c r="C424" s="71">
        <v>11600</v>
      </c>
      <c r="D424" s="71" t="s">
        <v>89</v>
      </c>
      <c r="E424" s="71">
        <v>1290</v>
      </c>
      <c r="F424" s="71">
        <v>0</v>
      </c>
      <c r="G424" s="71" t="s">
        <v>89</v>
      </c>
      <c r="H424" s="71">
        <v>1750</v>
      </c>
      <c r="I424" s="1">
        <v>50</v>
      </c>
      <c r="J424" s="1">
        <v>0</v>
      </c>
      <c r="K424" s="72" t="s">
        <v>62</v>
      </c>
      <c r="L424" s="1">
        <v>699</v>
      </c>
      <c r="M424" s="1">
        <v>1159</v>
      </c>
      <c r="N424" s="1">
        <v>190</v>
      </c>
      <c r="O424" s="1"/>
      <c r="P424" s="33">
        <v>-693</v>
      </c>
    </row>
    <row r="425" spans="1:16" s="33" customFormat="1" x14ac:dyDescent="0.25">
      <c r="A425" s="41">
        <v>43877</v>
      </c>
      <c r="B425" s="41">
        <v>43880</v>
      </c>
      <c r="C425" s="71">
        <v>9260</v>
      </c>
      <c r="D425" s="71" t="s">
        <v>89</v>
      </c>
      <c r="E425" s="71">
        <v>1313</v>
      </c>
      <c r="F425" s="1">
        <v>97</v>
      </c>
      <c r="G425" s="71" t="s">
        <v>89</v>
      </c>
      <c r="H425" s="71">
        <v>1750</v>
      </c>
      <c r="I425" s="1">
        <v>50</v>
      </c>
      <c r="J425" s="1">
        <v>0</v>
      </c>
      <c r="K425" s="72" t="s">
        <v>62</v>
      </c>
      <c r="L425" s="1">
        <v>699</v>
      </c>
      <c r="M425" s="1">
        <v>1159</v>
      </c>
      <c r="N425" s="1">
        <v>190</v>
      </c>
      <c r="O425" s="1"/>
      <c r="P425" s="33">
        <v>-693</v>
      </c>
    </row>
    <row r="426" spans="1:16" s="33" customFormat="1" x14ac:dyDescent="0.25">
      <c r="A426" s="40">
        <v>43878</v>
      </c>
      <c r="B426" s="40">
        <v>43881</v>
      </c>
      <c r="C426" s="71">
        <v>7760</v>
      </c>
      <c r="D426" s="71" t="s">
        <v>89</v>
      </c>
      <c r="E426" s="71">
        <v>1331</v>
      </c>
      <c r="F426" s="71">
        <v>100</v>
      </c>
      <c r="G426" s="71" t="s">
        <v>89</v>
      </c>
      <c r="H426" s="71">
        <v>1750</v>
      </c>
      <c r="I426" s="1">
        <v>50</v>
      </c>
      <c r="J426" s="1">
        <v>0</v>
      </c>
      <c r="K426" s="72" t="s">
        <v>62</v>
      </c>
      <c r="L426" s="1">
        <v>699</v>
      </c>
      <c r="M426" s="1">
        <v>743</v>
      </c>
      <c r="N426" s="1">
        <v>190</v>
      </c>
      <c r="O426" s="1"/>
      <c r="P426" s="33">
        <v>-693</v>
      </c>
    </row>
    <row r="427" spans="1:16" s="33" customFormat="1" x14ac:dyDescent="0.25">
      <c r="A427" s="40">
        <v>43879</v>
      </c>
      <c r="B427" s="40">
        <v>43882</v>
      </c>
      <c r="C427" s="71">
        <v>7710</v>
      </c>
      <c r="D427" s="71" t="s">
        <v>89</v>
      </c>
      <c r="E427" s="71">
        <v>1331</v>
      </c>
      <c r="F427" s="71">
        <v>45</v>
      </c>
      <c r="G427" s="71" t="s">
        <v>89</v>
      </c>
      <c r="H427" s="71">
        <v>1750</v>
      </c>
      <c r="I427" s="1">
        <v>50</v>
      </c>
      <c r="J427" s="1">
        <v>0</v>
      </c>
      <c r="K427" s="72" t="s">
        <v>62</v>
      </c>
      <c r="L427" s="1">
        <v>699</v>
      </c>
      <c r="M427" s="1">
        <v>743</v>
      </c>
      <c r="N427" s="1">
        <v>190</v>
      </c>
      <c r="O427" s="1"/>
      <c r="P427" s="33">
        <v>-693</v>
      </c>
    </row>
    <row r="428" spans="1:16" s="33" customFormat="1" x14ac:dyDescent="0.25">
      <c r="A428" s="40">
        <v>43880</v>
      </c>
      <c r="B428" s="40">
        <v>43883</v>
      </c>
      <c r="C428" s="71">
        <v>7340</v>
      </c>
      <c r="D428" s="71" t="s">
        <v>89</v>
      </c>
      <c r="E428" s="71">
        <v>1207</v>
      </c>
      <c r="F428" s="71">
        <v>0</v>
      </c>
      <c r="G428" s="71" t="s">
        <v>89</v>
      </c>
      <c r="H428" s="71">
        <v>1750</v>
      </c>
      <c r="I428" s="1">
        <v>50</v>
      </c>
      <c r="J428" s="1">
        <v>0</v>
      </c>
      <c r="K428" s="72" t="s">
        <v>62</v>
      </c>
      <c r="L428" s="1">
        <v>699</v>
      </c>
      <c r="M428" s="1">
        <v>743</v>
      </c>
      <c r="N428" s="1">
        <v>190</v>
      </c>
      <c r="O428" s="1"/>
      <c r="P428" s="33">
        <v>-693</v>
      </c>
    </row>
    <row r="429" spans="1:16" s="33" customFormat="1" x14ac:dyDescent="0.25">
      <c r="A429" s="40">
        <v>43881</v>
      </c>
      <c r="B429" s="40">
        <v>43884</v>
      </c>
      <c r="C429" s="71">
        <v>7280</v>
      </c>
      <c r="D429" s="71" t="s">
        <v>89</v>
      </c>
      <c r="E429" s="71">
        <v>681</v>
      </c>
      <c r="F429" s="71">
        <v>1</v>
      </c>
      <c r="G429" s="71" t="s">
        <v>89</v>
      </c>
      <c r="H429" s="71">
        <v>1750</v>
      </c>
      <c r="I429" s="1">
        <v>50</v>
      </c>
      <c r="J429" s="1">
        <v>0</v>
      </c>
      <c r="K429" s="72" t="s">
        <v>62</v>
      </c>
      <c r="L429" s="1">
        <v>699</v>
      </c>
      <c r="M429" s="1">
        <v>743</v>
      </c>
      <c r="N429" s="1">
        <v>190</v>
      </c>
      <c r="O429" s="1"/>
      <c r="P429" s="33">
        <v>-693</v>
      </c>
    </row>
    <row r="430" spans="1:16" s="33" customFormat="1" x14ac:dyDescent="0.25">
      <c r="A430" s="40">
        <v>43882</v>
      </c>
      <c r="B430" s="40">
        <v>43885</v>
      </c>
      <c r="C430" s="71">
        <v>7320</v>
      </c>
      <c r="D430" s="71" t="s">
        <v>89</v>
      </c>
      <c r="E430" s="71">
        <v>743</v>
      </c>
      <c r="F430" s="71">
        <v>0</v>
      </c>
      <c r="G430" s="71" t="s">
        <v>89</v>
      </c>
      <c r="H430" s="71">
        <v>1750</v>
      </c>
      <c r="I430" s="1">
        <v>50</v>
      </c>
      <c r="J430" s="1">
        <v>0</v>
      </c>
      <c r="K430" s="72" t="s">
        <v>62</v>
      </c>
      <c r="L430" s="1">
        <v>699</v>
      </c>
      <c r="M430" s="1">
        <v>743</v>
      </c>
      <c r="N430" s="1">
        <v>190</v>
      </c>
      <c r="O430" s="1"/>
      <c r="P430" s="33">
        <v>-693</v>
      </c>
    </row>
    <row r="431" spans="1:16" s="33" customFormat="1" x14ac:dyDescent="0.25">
      <c r="A431" s="40">
        <v>43883</v>
      </c>
      <c r="B431" s="40">
        <v>43886</v>
      </c>
      <c r="C431" s="71">
        <v>6500</v>
      </c>
      <c r="D431" s="71">
        <v>2320</v>
      </c>
      <c r="E431" s="71">
        <v>606</v>
      </c>
      <c r="F431" s="71">
        <v>0</v>
      </c>
      <c r="G431" s="71" t="s">
        <v>89</v>
      </c>
      <c r="H431" s="71">
        <v>1750</v>
      </c>
      <c r="I431" s="1">
        <v>50</v>
      </c>
      <c r="J431" s="1">
        <v>0</v>
      </c>
      <c r="K431" s="72" t="s">
        <v>62</v>
      </c>
      <c r="L431" s="1">
        <v>464</v>
      </c>
      <c r="M431" s="1">
        <v>600</v>
      </c>
      <c r="N431" s="1">
        <v>110</v>
      </c>
      <c r="O431" s="1"/>
      <c r="P431" s="33">
        <v>-693</v>
      </c>
    </row>
    <row r="432" spans="1:16" s="33" customFormat="1" x14ac:dyDescent="0.25">
      <c r="A432" s="40">
        <v>43884</v>
      </c>
      <c r="B432" s="40">
        <v>43887</v>
      </c>
      <c r="C432" s="71">
        <v>5530</v>
      </c>
      <c r="D432" s="71">
        <v>2012</v>
      </c>
      <c r="E432" s="71">
        <v>1383</v>
      </c>
      <c r="F432" s="71">
        <v>16</v>
      </c>
      <c r="G432" s="71" t="s">
        <v>89</v>
      </c>
      <c r="H432" s="71">
        <v>1750</v>
      </c>
      <c r="I432" s="1">
        <v>50</v>
      </c>
      <c r="J432" s="1">
        <v>0</v>
      </c>
      <c r="K432" s="72" t="s">
        <v>62</v>
      </c>
      <c r="L432" s="1">
        <v>464</v>
      </c>
      <c r="M432" s="1">
        <v>600</v>
      </c>
      <c r="N432" s="1">
        <v>110</v>
      </c>
      <c r="O432" s="1"/>
      <c r="P432" s="33">
        <v>-693</v>
      </c>
    </row>
    <row r="433" spans="1:16" s="33" customFormat="1" x14ac:dyDescent="0.25">
      <c r="A433" s="40">
        <v>43885</v>
      </c>
      <c r="B433" s="40">
        <v>43888</v>
      </c>
      <c r="C433" s="73">
        <v>4970</v>
      </c>
      <c r="D433" s="73">
        <v>2170</v>
      </c>
      <c r="E433" s="73">
        <v>1941</v>
      </c>
      <c r="F433" s="1">
        <v>466</v>
      </c>
      <c r="G433" s="71" t="s">
        <v>89</v>
      </c>
      <c r="H433" s="71">
        <v>1750</v>
      </c>
      <c r="I433" s="1">
        <v>50</v>
      </c>
      <c r="J433" s="1">
        <v>0</v>
      </c>
      <c r="K433" s="72" t="s">
        <v>62</v>
      </c>
      <c r="L433" s="1">
        <v>464</v>
      </c>
      <c r="M433" s="1">
        <v>600</v>
      </c>
      <c r="N433" s="1">
        <v>110</v>
      </c>
      <c r="O433" s="1"/>
      <c r="P433" s="33">
        <v>-693</v>
      </c>
    </row>
    <row r="434" spans="1:16" s="33" customFormat="1" x14ac:dyDescent="0.25">
      <c r="A434" s="40">
        <v>43886</v>
      </c>
      <c r="B434" s="40">
        <v>43889</v>
      </c>
      <c r="C434" s="73">
        <v>5080</v>
      </c>
      <c r="D434" s="73">
        <v>2260</v>
      </c>
      <c r="E434" s="73">
        <v>1661</v>
      </c>
      <c r="F434" s="1">
        <v>844</v>
      </c>
      <c r="G434" s="71" t="s">
        <v>89</v>
      </c>
      <c r="H434" s="71">
        <v>1750</v>
      </c>
      <c r="I434" s="1">
        <v>50</v>
      </c>
      <c r="J434" s="1">
        <v>0</v>
      </c>
      <c r="K434" s="72" t="s">
        <v>62</v>
      </c>
      <c r="L434" s="1">
        <v>464</v>
      </c>
      <c r="M434" s="1">
        <v>600</v>
      </c>
      <c r="N434" s="1">
        <v>110</v>
      </c>
      <c r="O434" s="1"/>
      <c r="P434" s="33">
        <v>-693</v>
      </c>
    </row>
    <row r="435" spans="1:16" s="33" customFormat="1" ht="15.95" customHeight="1" x14ac:dyDescent="0.25">
      <c r="A435" s="40">
        <v>43887</v>
      </c>
      <c r="B435" s="40">
        <v>43890</v>
      </c>
      <c r="C435" s="73">
        <v>5420</v>
      </c>
      <c r="D435" s="73">
        <v>2148</v>
      </c>
      <c r="E435" s="73">
        <v>1590</v>
      </c>
      <c r="F435" s="1">
        <v>720</v>
      </c>
      <c r="G435" s="71" t="s">
        <v>89</v>
      </c>
      <c r="H435" s="71">
        <v>1750</v>
      </c>
      <c r="I435" s="1">
        <v>50</v>
      </c>
      <c r="J435" s="1">
        <v>0</v>
      </c>
      <c r="K435" s="72" t="s">
        <v>62</v>
      </c>
      <c r="L435" s="1">
        <v>464</v>
      </c>
      <c r="M435" s="1">
        <v>600</v>
      </c>
      <c r="N435" s="1">
        <v>110</v>
      </c>
      <c r="O435" s="1" t="s">
        <v>97</v>
      </c>
      <c r="P435" s="33">
        <v>-693</v>
      </c>
    </row>
    <row r="436" spans="1:16" s="33" customFormat="1" ht="15.95" customHeight="1" x14ac:dyDescent="0.25">
      <c r="A436" s="40">
        <v>43888</v>
      </c>
      <c r="B436" s="40">
        <v>43891</v>
      </c>
      <c r="C436" s="73">
        <v>5620</v>
      </c>
      <c r="D436" s="1" t="s">
        <v>90</v>
      </c>
      <c r="E436" s="1">
        <v>0</v>
      </c>
      <c r="F436" s="1">
        <v>8</v>
      </c>
      <c r="G436" s="71" t="s">
        <v>89</v>
      </c>
      <c r="H436" s="71">
        <v>1750</v>
      </c>
      <c r="I436" s="1">
        <v>50</v>
      </c>
      <c r="J436" s="1">
        <v>0</v>
      </c>
      <c r="K436" s="72" t="s">
        <v>62</v>
      </c>
      <c r="L436" s="1">
        <v>464</v>
      </c>
      <c r="M436" s="1">
        <v>600</v>
      </c>
      <c r="N436" s="1">
        <v>110</v>
      </c>
      <c r="O436" s="1"/>
      <c r="P436" s="33">
        <v>-693</v>
      </c>
    </row>
    <row r="437" spans="1:16" s="33" customFormat="1" ht="15.95" customHeight="1" x14ac:dyDescent="0.25">
      <c r="A437" s="40">
        <v>43889</v>
      </c>
      <c r="B437" s="40">
        <v>43892</v>
      </c>
      <c r="C437" s="73">
        <v>7940</v>
      </c>
      <c r="D437" s="1" t="s">
        <v>90</v>
      </c>
      <c r="E437" s="1">
        <v>686</v>
      </c>
      <c r="F437" s="1">
        <v>0</v>
      </c>
      <c r="G437" s="1" t="s">
        <v>90</v>
      </c>
      <c r="H437" s="71">
        <v>1750</v>
      </c>
      <c r="I437" s="1">
        <v>50</v>
      </c>
      <c r="J437" s="1">
        <v>0</v>
      </c>
      <c r="K437" s="72" t="s">
        <v>62</v>
      </c>
      <c r="L437" s="1">
        <v>464</v>
      </c>
      <c r="M437" s="1">
        <v>600</v>
      </c>
      <c r="N437" s="1">
        <v>110</v>
      </c>
      <c r="O437" s="1"/>
      <c r="P437" s="33">
        <v>-693</v>
      </c>
    </row>
    <row r="438" spans="1:16" s="33" customFormat="1" ht="15.95" customHeight="1" x14ac:dyDescent="0.25">
      <c r="A438" s="40">
        <v>43890</v>
      </c>
      <c r="B438" s="40">
        <v>43893</v>
      </c>
      <c r="C438" s="73">
        <v>12600</v>
      </c>
      <c r="D438" s="1" t="s">
        <v>90</v>
      </c>
      <c r="E438" s="73">
        <v>1390</v>
      </c>
      <c r="F438" s="1">
        <v>10</v>
      </c>
      <c r="G438" s="1" t="s">
        <v>90</v>
      </c>
      <c r="H438" s="71">
        <v>1750</v>
      </c>
      <c r="I438" s="1">
        <v>50</v>
      </c>
      <c r="J438" s="1">
        <v>0</v>
      </c>
      <c r="K438" s="72" t="s">
        <v>62</v>
      </c>
      <c r="L438" s="1">
        <v>464</v>
      </c>
      <c r="M438" s="1">
        <v>600</v>
      </c>
      <c r="N438" s="1">
        <v>110</v>
      </c>
      <c r="O438" s="1"/>
      <c r="P438" s="33">
        <v>-693</v>
      </c>
    </row>
    <row r="439" spans="1:16" s="33" customFormat="1" ht="15.95" customHeight="1" x14ac:dyDescent="0.25">
      <c r="A439" s="40">
        <v>43891</v>
      </c>
      <c r="B439" s="40">
        <v>43894</v>
      </c>
      <c r="C439" s="73">
        <v>9510</v>
      </c>
      <c r="D439" s="1" t="s">
        <v>90</v>
      </c>
      <c r="E439" s="73">
        <v>1411</v>
      </c>
      <c r="F439" s="1">
        <v>60</v>
      </c>
      <c r="G439" s="1" t="s">
        <v>90</v>
      </c>
      <c r="H439" s="71">
        <v>1750</v>
      </c>
      <c r="I439" s="1">
        <v>50</v>
      </c>
      <c r="J439" s="1">
        <v>0</v>
      </c>
      <c r="K439" s="72" t="s">
        <v>62</v>
      </c>
      <c r="L439" s="1">
        <v>464</v>
      </c>
      <c r="M439" s="1">
        <v>600</v>
      </c>
      <c r="N439" s="1">
        <v>110</v>
      </c>
      <c r="O439" s="1"/>
      <c r="P439" s="33">
        <v>-693</v>
      </c>
    </row>
    <row r="440" spans="1:16" s="33" customFormat="1" ht="15.95" customHeight="1" x14ac:dyDescent="0.25">
      <c r="A440" s="40">
        <v>43892</v>
      </c>
      <c r="B440" s="40">
        <v>43895</v>
      </c>
      <c r="C440" s="73">
        <v>7520</v>
      </c>
      <c r="D440" s="1" t="s">
        <v>90</v>
      </c>
      <c r="E440" s="73">
        <v>1304</v>
      </c>
      <c r="F440" s="1">
        <v>143</v>
      </c>
      <c r="G440" s="1" t="s">
        <v>90</v>
      </c>
      <c r="H440" s="71">
        <v>1750</v>
      </c>
      <c r="I440" s="1">
        <v>50</v>
      </c>
      <c r="J440" s="1">
        <v>0</v>
      </c>
      <c r="K440" s="72" t="s">
        <v>62</v>
      </c>
      <c r="L440" s="1">
        <v>464</v>
      </c>
      <c r="M440" s="1">
        <v>600</v>
      </c>
      <c r="N440" s="1">
        <v>110</v>
      </c>
      <c r="O440" s="1"/>
      <c r="P440" s="33">
        <v>-693</v>
      </c>
    </row>
    <row r="441" spans="1:16" s="33" customFormat="1" ht="15.95" customHeight="1" x14ac:dyDescent="0.25">
      <c r="A441" s="40">
        <v>43893</v>
      </c>
      <c r="B441" s="40">
        <v>43896</v>
      </c>
      <c r="C441" s="73">
        <v>7010</v>
      </c>
      <c r="D441" s="1" t="s">
        <v>90</v>
      </c>
      <c r="E441" s="73">
        <v>1312</v>
      </c>
      <c r="F441" s="1">
        <v>154</v>
      </c>
      <c r="G441" s="1" t="s">
        <v>90</v>
      </c>
      <c r="H441" s="71">
        <v>1750</v>
      </c>
      <c r="I441" s="1">
        <v>50</v>
      </c>
      <c r="J441" s="1">
        <v>0</v>
      </c>
      <c r="K441" s="72" t="s">
        <v>62</v>
      </c>
      <c r="L441" s="1">
        <v>464</v>
      </c>
      <c r="M441" s="1">
        <v>600</v>
      </c>
      <c r="N441" s="1">
        <v>110</v>
      </c>
      <c r="O441" s="1"/>
      <c r="P441" s="33">
        <v>-693</v>
      </c>
    </row>
    <row r="442" spans="1:16" s="33" customFormat="1" ht="15.95" customHeight="1" x14ac:dyDescent="0.25">
      <c r="A442" s="40">
        <v>43894</v>
      </c>
      <c r="B442" s="40">
        <v>43897</v>
      </c>
      <c r="C442" s="73">
        <v>6990</v>
      </c>
      <c r="D442" s="1" t="s">
        <v>90</v>
      </c>
      <c r="E442" s="73">
        <v>1131</v>
      </c>
      <c r="F442" s="1">
        <v>57</v>
      </c>
      <c r="G442" s="1" t="s">
        <v>90</v>
      </c>
      <c r="H442" s="71">
        <v>1750</v>
      </c>
      <c r="I442" s="1">
        <v>50</v>
      </c>
      <c r="J442" s="1">
        <v>0</v>
      </c>
      <c r="K442" s="72" t="s">
        <v>62</v>
      </c>
      <c r="L442" s="1">
        <v>464</v>
      </c>
      <c r="M442" s="1">
        <v>1095</v>
      </c>
      <c r="N442" s="1">
        <v>110</v>
      </c>
      <c r="O442" s="1"/>
      <c r="P442" s="33">
        <v>-693</v>
      </c>
    </row>
    <row r="443" spans="1:16" s="33" customFormat="1" ht="15.95" customHeight="1" x14ac:dyDescent="0.25">
      <c r="A443" s="40">
        <v>43895</v>
      </c>
      <c r="B443" s="40">
        <v>43898</v>
      </c>
      <c r="C443" s="73">
        <v>7900</v>
      </c>
      <c r="D443" s="1" t="s">
        <v>90</v>
      </c>
      <c r="E443" s="1">
        <v>527</v>
      </c>
      <c r="F443" s="1">
        <v>94</v>
      </c>
      <c r="G443" s="1" t="s">
        <v>90</v>
      </c>
      <c r="H443" s="71">
        <v>1750</v>
      </c>
      <c r="I443" s="1">
        <v>50</v>
      </c>
      <c r="J443" s="1">
        <v>0</v>
      </c>
      <c r="K443" s="72" t="s">
        <v>62</v>
      </c>
      <c r="L443" s="1">
        <v>464</v>
      </c>
      <c r="M443" s="1">
        <v>1095</v>
      </c>
      <c r="N443" s="1">
        <v>110</v>
      </c>
      <c r="O443" s="1"/>
      <c r="P443" s="33">
        <v>-693</v>
      </c>
    </row>
    <row r="444" spans="1:16" s="33" customFormat="1" ht="15.95" customHeight="1" x14ac:dyDescent="0.25">
      <c r="A444" s="40">
        <v>43896</v>
      </c>
      <c r="B444" s="40">
        <v>43899</v>
      </c>
      <c r="C444" s="73">
        <v>9480</v>
      </c>
      <c r="D444" s="1" t="s">
        <v>90</v>
      </c>
      <c r="E444" s="1">
        <v>731</v>
      </c>
      <c r="F444" s="1">
        <v>62</v>
      </c>
      <c r="G444" s="1" t="s">
        <v>90</v>
      </c>
      <c r="H444" s="71">
        <v>1750</v>
      </c>
      <c r="I444" s="1">
        <v>50</v>
      </c>
      <c r="J444" s="1">
        <v>0</v>
      </c>
      <c r="K444" s="72" t="s">
        <v>62</v>
      </c>
      <c r="L444" s="1">
        <v>300</v>
      </c>
      <c r="M444" s="1">
        <v>1095</v>
      </c>
      <c r="N444" s="1">
        <v>110</v>
      </c>
      <c r="O444" s="1"/>
      <c r="P444" s="33">
        <v>-693</v>
      </c>
    </row>
    <row r="445" spans="1:16" s="33" customFormat="1" ht="15.95" customHeight="1" x14ac:dyDescent="0.25">
      <c r="A445" s="40">
        <v>43897</v>
      </c>
      <c r="B445" s="40">
        <v>43900</v>
      </c>
      <c r="C445" s="73">
        <v>8840</v>
      </c>
      <c r="D445" s="1" t="s">
        <v>90</v>
      </c>
      <c r="E445" s="73">
        <v>1102</v>
      </c>
      <c r="F445" s="1">
        <v>0</v>
      </c>
      <c r="G445" s="1" t="s">
        <v>90</v>
      </c>
      <c r="H445" s="71">
        <v>1750</v>
      </c>
      <c r="I445" s="1">
        <v>50</v>
      </c>
      <c r="J445" s="1">
        <v>0</v>
      </c>
      <c r="K445" s="72" t="s">
        <v>62</v>
      </c>
      <c r="L445" s="1">
        <v>300</v>
      </c>
      <c r="M445" s="1">
        <v>1095</v>
      </c>
      <c r="N445" s="1">
        <v>110</v>
      </c>
      <c r="O445" s="1"/>
      <c r="P445" s="33">
        <v>-693</v>
      </c>
    </row>
    <row r="446" spans="1:16" s="33" customFormat="1" ht="15.95" customHeight="1" x14ac:dyDescent="0.25">
      <c r="A446" s="40">
        <v>43898</v>
      </c>
      <c r="B446" s="40">
        <v>43901</v>
      </c>
      <c r="C446" s="73">
        <v>7860</v>
      </c>
      <c r="D446" s="1" t="s">
        <v>90</v>
      </c>
      <c r="E446" s="73">
        <v>1266</v>
      </c>
      <c r="F446" s="1">
        <v>27</v>
      </c>
      <c r="G446" s="1" t="s">
        <v>90</v>
      </c>
      <c r="H446" s="71">
        <v>1750</v>
      </c>
      <c r="I446" s="1">
        <v>50</v>
      </c>
      <c r="J446" s="1">
        <v>0</v>
      </c>
      <c r="K446" s="72" t="s">
        <v>62</v>
      </c>
      <c r="L446" s="1">
        <v>300</v>
      </c>
      <c r="M446" s="1">
        <v>1095</v>
      </c>
      <c r="N446" s="1">
        <v>110</v>
      </c>
      <c r="O446" s="1"/>
      <c r="P446" s="33">
        <v>-693</v>
      </c>
    </row>
    <row r="447" spans="1:16" s="33" customFormat="1" ht="15.95" customHeight="1" x14ac:dyDescent="0.25">
      <c r="A447" s="40">
        <v>43899</v>
      </c>
      <c r="B447" s="40">
        <v>43902</v>
      </c>
      <c r="C447" s="73">
        <v>6790</v>
      </c>
      <c r="D447" s="1" t="s">
        <v>90</v>
      </c>
      <c r="E447" s="1">
        <v>969</v>
      </c>
      <c r="F447" s="1">
        <v>52</v>
      </c>
      <c r="G447" s="1" t="s">
        <v>90</v>
      </c>
      <c r="H447" s="71">
        <v>1750</v>
      </c>
      <c r="I447" s="1">
        <v>50</v>
      </c>
      <c r="J447" s="1">
        <v>0</v>
      </c>
      <c r="K447" s="72" t="s">
        <v>62</v>
      </c>
      <c r="L447" s="1">
        <v>300</v>
      </c>
      <c r="M447" s="1">
        <v>1095</v>
      </c>
      <c r="N447" s="1">
        <v>110</v>
      </c>
      <c r="O447" s="1"/>
      <c r="P447" s="33">
        <v>-693</v>
      </c>
    </row>
    <row r="448" spans="1:16" s="33" customFormat="1" ht="15.95" customHeight="1" x14ac:dyDescent="0.25">
      <c r="A448" s="40">
        <v>43900</v>
      </c>
      <c r="B448" s="40">
        <v>43903</v>
      </c>
      <c r="C448" s="73">
        <v>6590</v>
      </c>
      <c r="D448" s="1" t="s">
        <v>90</v>
      </c>
      <c r="E448" s="1">
        <v>776</v>
      </c>
      <c r="F448" s="1">
        <v>251</v>
      </c>
      <c r="G448" s="1" t="s">
        <v>90</v>
      </c>
      <c r="H448" s="71">
        <v>1750</v>
      </c>
      <c r="I448" s="1">
        <v>50</v>
      </c>
      <c r="J448" s="1">
        <v>0</v>
      </c>
      <c r="K448" s="72" t="s">
        <v>62</v>
      </c>
      <c r="L448" s="1">
        <v>300</v>
      </c>
      <c r="M448" s="1">
        <v>863</v>
      </c>
      <c r="N448" s="1">
        <v>110</v>
      </c>
      <c r="O448" s="1"/>
      <c r="P448" s="33">
        <v>-693</v>
      </c>
    </row>
    <row r="449" spans="1:16" s="33" customFormat="1" x14ac:dyDescent="0.25">
      <c r="A449" s="40">
        <v>43901</v>
      </c>
      <c r="B449" s="40">
        <v>43904</v>
      </c>
      <c r="C449" s="71">
        <v>6350</v>
      </c>
      <c r="D449" s="71" t="s">
        <v>90</v>
      </c>
      <c r="E449" s="71">
        <v>666</v>
      </c>
      <c r="F449" s="71">
        <v>310</v>
      </c>
      <c r="G449" s="71" t="s">
        <v>89</v>
      </c>
      <c r="H449" s="71">
        <v>1750</v>
      </c>
      <c r="I449" s="1">
        <v>50</v>
      </c>
      <c r="J449" s="1">
        <v>0</v>
      </c>
      <c r="K449" s="72" t="s">
        <v>62</v>
      </c>
      <c r="L449" s="72">
        <v>300</v>
      </c>
      <c r="M449" s="1">
        <v>384</v>
      </c>
      <c r="N449" s="1">
        <v>110</v>
      </c>
      <c r="O449" s="1"/>
      <c r="P449" s="33">
        <v>-693</v>
      </c>
    </row>
    <row r="450" spans="1:16" s="33" customFormat="1" x14ac:dyDescent="0.25">
      <c r="A450" s="40">
        <v>43902</v>
      </c>
      <c r="B450" s="40">
        <v>43905</v>
      </c>
      <c r="C450" s="71">
        <v>6040</v>
      </c>
      <c r="D450" s="71" t="s">
        <v>90</v>
      </c>
      <c r="E450" s="71">
        <v>644</v>
      </c>
      <c r="F450" s="71">
        <v>316</v>
      </c>
      <c r="G450" s="71" t="s">
        <v>89</v>
      </c>
      <c r="H450" s="71">
        <v>1750</v>
      </c>
      <c r="I450" s="1">
        <v>50</v>
      </c>
      <c r="J450" s="1">
        <v>0</v>
      </c>
      <c r="K450" s="72" t="s">
        <v>62</v>
      </c>
      <c r="L450" s="72">
        <v>300</v>
      </c>
      <c r="M450" s="1">
        <v>384</v>
      </c>
      <c r="N450" s="1">
        <v>110</v>
      </c>
      <c r="O450" s="1"/>
      <c r="P450" s="33">
        <v>-693</v>
      </c>
    </row>
    <row r="451" spans="1:16" s="33" customFormat="1" x14ac:dyDescent="0.25">
      <c r="A451" s="40">
        <v>43903</v>
      </c>
      <c r="B451" s="40">
        <v>43906</v>
      </c>
      <c r="C451" s="71">
        <v>5700</v>
      </c>
      <c r="D451" s="71" t="s">
        <v>90</v>
      </c>
      <c r="E451" s="71">
        <v>752</v>
      </c>
      <c r="F451" s="71">
        <v>16</v>
      </c>
      <c r="G451" s="71" t="s">
        <v>89</v>
      </c>
      <c r="H451" s="71">
        <v>1750</v>
      </c>
      <c r="I451" s="1">
        <v>50</v>
      </c>
      <c r="J451" s="1">
        <v>0</v>
      </c>
      <c r="K451" s="72" t="s">
        <v>62</v>
      </c>
      <c r="L451" s="72">
        <v>300</v>
      </c>
      <c r="M451" s="1">
        <v>384</v>
      </c>
      <c r="N451" s="1">
        <v>110</v>
      </c>
      <c r="O451" s="1"/>
      <c r="P451" s="33">
        <v>-693</v>
      </c>
    </row>
    <row r="452" spans="1:16" s="33" customFormat="1" x14ac:dyDescent="0.25">
      <c r="A452" s="40">
        <v>43904</v>
      </c>
      <c r="B452" s="40">
        <v>43907</v>
      </c>
      <c r="C452" s="71">
        <v>5670</v>
      </c>
      <c r="D452" s="71" t="s">
        <v>90</v>
      </c>
      <c r="E452" s="71">
        <v>844</v>
      </c>
      <c r="F452" s="71">
        <v>4</v>
      </c>
      <c r="G452" s="71" t="s">
        <v>89</v>
      </c>
      <c r="H452" s="71">
        <v>1750</v>
      </c>
      <c r="I452" s="1">
        <v>50</v>
      </c>
      <c r="J452" s="1">
        <v>0</v>
      </c>
      <c r="K452" s="72" t="s">
        <v>62</v>
      </c>
      <c r="L452" s="72">
        <v>300</v>
      </c>
      <c r="M452" s="1">
        <v>600</v>
      </c>
      <c r="N452" s="1">
        <v>110</v>
      </c>
      <c r="O452" s="1"/>
      <c r="P452" s="33">
        <v>-693</v>
      </c>
    </row>
    <row r="453" spans="1:16" s="33" customFormat="1" x14ac:dyDescent="0.25">
      <c r="A453" s="40">
        <v>43905</v>
      </c>
      <c r="B453" s="40">
        <v>43908</v>
      </c>
      <c r="C453" s="71">
        <v>5610</v>
      </c>
      <c r="D453" s="71" t="s">
        <v>90</v>
      </c>
      <c r="E453" s="71">
        <v>845</v>
      </c>
      <c r="F453" s="71">
        <v>8</v>
      </c>
      <c r="G453" s="71" t="s">
        <v>89</v>
      </c>
      <c r="H453" s="71">
        <v>1750</v>
      </c>
      <c r="I453" s="1">
        <v>50</v>
      </c>
      <c r="J453" s="1">
        <v>0</v>
      </c>
      <c r="K453" s="72" t="s">
        <v>62</v>
      </c>
      <c r="L453" s="72">
        <v>300</v>
      </c>
      <c r="M453" s="1">
        <v>600</v>
      </c>
      <c r="N453" s="1">
        <v>110</v>
      </c>
      <c r="O453" s="1"/>
      <c r="P453" s="33">
        <v>-693</v>
      </c>
    </row>
    <row r="454" spans="1:16" s="33" customFormat="1" x14ac:dyDescent="0.25">
      <c r="A454" s="40">
        <v>43906</v>
      </c>
      <c r="B454" s="40">
        <v>43909</v>
      </c>
      <c r="C454" s="73">
        <v>6110</v>
      </c>
      <c r="D454" s="71" t="s">
        <v>90</v>
      </c>
      <c r="E454" s="1">
        <v>598</v>
      </c>
      <c r="F454" s="1">
        <v>554</v>
      </c>
      <c r="G454" s="71" t="s">
        <v>90</v>
      </c>
      <c r="H454" s="71">
        <v>1750</v>
      </c>
      <c r="I454" s="1">
        <v>50</v>
      </c>
      <c r="J454" s="1">
        <v>0</v>
      </c>
      <c r="K454" s="72" t="s">
        <v>62</v>
      </c>
      <c r="L454" s="72">
        <v>300</v>
      </c>
      <c r="M454" s="1">
        <v>600</v>
      </c>
      <c r="N454" s="1">
        <v>110</v>
      </c>
      <c r="O454" s="1"/>
      <c r="P454" s="33">
        <v>-693</v>
      </c>
    </row>
    <row r="455" spans="1:16" s="33" customFormat="1" x14ac:dyDescent="0.25">
      <c r="A455" s="40">
        <v>43907</v>
      </c>
      <c r="B455" s="40">
        <v>43910</v>
      </c>
      <c r="C455" s="73">
        <v>5830</v>
      </c>
      <c r="D455" s="71" t="s">
        <v>90</v>
      </c>
      <c r="E455" s="1">
        <v>656</v>
      </c>
      <c r="F455" s="1">
        <v>954</v>
      </c>
      <c r="G455" s="71" t="s">
        <v>90</v>
      </c>
      <c r="H455" s="71">
        <v>1750</v>
      </c>
      <c r="I455" s="1">
        <v>50</v>
      </c>
      <c r="J455" s="1">
        <v>0</v>
      </c>
      <c r="K455" s="72" t="s">
        <v>62</v>
      </c>
      <c r="L455" s="72">
        <v>300</v>
      </c>
      <c r="M455" s="1">
        <v>600</v>
      </c>
      <c r="N455" s="1">
        <v>110</v>
      </c>
      <c r="O455" s="1"/>
      <c r="P455" s="33">
        <v>-693</v>
      </c>
    </row>
    <row r="456" spans="1:16" s="33" customFormat="1" x14ac:dyDescent="0.25">
      <c r="A456" s="40">
        <v>43908</v>
      </c>
      <c r="B456" s="40">
        <v>43911</v>
      </c>
      <c r="C456" s="73">
        <v>5410</v>
      </c>
      <c r="D456" s="71" t="s">
        <v>90</v>
      </c>
      <c r="E456" s="1">
        <v>368</v>
      </c>
      <c r="F456" s="1">
        <v>712</v>
      </c>
      <c r="G456" s="71" t="s">
        <v>90</v>
      </c>
      <c r="H456" s="71">
        <v>1750</v>
      </c>
      <c r="I456" s="1">
        <v>50</v>
      </c>
      <c r="J456" s="1">
        <v>0</v>
      </c>
      <c r="K456" s="72" t="s">
        <v>62</v>
      </c>
      <c r="L456" s="72">
        <v>300</v>
      </c>
      <c r="M456" s="1">
        <v>600</v>
      </c>
      <c r="N456" s="1">
        <v>110</v>
      </c>
      <c r="O456" s="1"/>
      <c r="P456" s="33">
        <v>-693</v>
      </c>
    </row>
    <row r="457" spans="1:16" s="33" customFormat="1" x14ac:dyDescent="0.25">
      <c r="A457" s="40">
        <v>43909</v>
      </c>
      <c r="B457" s="40">
        <v>43912</v>
      </c>
      <c r="C457" s="73">
        <v>5140</v>
      </c>
      <c r="D457" s="71" t="s">
        <v>90</v>
      </c>
      <c r="E457" s="1">
        <v>156</v>
      </c>
      <c r="F457" s="1">
        <v>173</v>
      </c>
      <c r="G457" s="71" t="s">
        <v>90</v>
      </c>
      <c r="H457" s="71">
        <v>1750</v>
      </c>
      <c r="I457" s="1">
        <v>50</v>
      </c>
      <c r="J457" s="1">
        <v>0</v>
      </c>
      <c r="K457" s="72" t="s">
        <v>62</v>
      </c>
      <c r="L457" s="72">
        <v>300</v>
      </c>
      <c r="M457" s="1">
        <v>600</v>
      </c>
      <c r="N457" s="1">
        <v>110</v>
      </c>
      <c r="O457" s="1"/>
      <c r="P457" s="33">
        <v>-693</v>
      </c>
    </row>
    <row r="458" spans="1:16" s="33" customFormat="1" x14ac:dyDescent="0.25">
      <c r="A458" s="40">
        <v>43910</v>
      </c>
      <c r="B458" s="40">
        <v>43913</v>
      </c>
      <c r="C458" s="73">
        <v>5550</v>
      </c>
      <c r="D458" s="71" t="s">
        <v>90</v>
      </c>
      <c r="E458" s="1">
        <v>305</v>
      </c>
      <c r="F458" s="1">
        <v>127</v>
      </c>
      <c r="G458" s="71" t="s">
        <v>90</v>
      </c>
      <c r="H458" s="71">
        <v>1750</v>
      </c>
      <c r="I458" s="1">
        <v>50</v>
      </c>
      <c r="J458" s="1">
        <v>0</v>
      </c>
      <c r="K458" s="72" t="s">
        <v>62</v>
      </c>
      <c r="L458" s="72">
        <v>300</v>
      </c>
      <c r="M458" s="1">
        <v>600</v>
      </c>
      <c r="N458" s="1">
        <v>110</v>
      </c>
      <c r="O458" s="1"/>
      <c r="P458" s="33">
        <v>-693</v>
      </c>
    </row>
    <row r="459" spans="1:16" s="33" customFormat="1" x14ac:dyDescent="0.25">
      <c r="A459" s="40">
        <v>43911</v>
      </c>
      <c r="B459" s="40">
        <v>43914</v>
      </c>
      <c r="C459" s="73">
        <v>7700</v>
      </c>
      <c r="D459" s="71" t="s">
        <v>90</v>
      </c>
      <c r="E459" s="1">
        <v>711</v>
      </c>
      <c r="F459" s="1">
        <v>378</v>
      </c>
      <c r="G459" s="71" t="s">
        <v>90</v>
      </c>
      <c r="H459" s="71">
        <v>1750</v>
      </c>
      <c r="I459" s="1">
        <v>50</v>
      </c>
      <c r="J459" s="1">
        <v>0</v>
      </c>
      <c r="K459" s="72" t="s">
        <v>62</v>
      </c>
      <c r="L459" s="72">
        <v>300</v>
      </c>
      <c r="M459" s="1">
        <v>600</v>
      </c>
      <c r="N459" s="1">
        <v>110</v>
      </c>
      <c r="O459" s="1"/>
      <c r="P459" s="33">
        <v>-693</v>
      </c>
    </row>
    <row r="460" spans="1:16" s="33" customFormat="1" x14ac:dyDescent="0.25">
      <c r="A460" s="40">
        <v>43912</v>
      </c>
      <c r="B460" s="40">
        <v>43915</v>
      </c>
      <c r="C460" s="73">
        <v>7880</v>
      </c>
      <c r="D460" s="71" t="s">
        <v>90</v>
      </c>
      <c r="E460" s="1">
        <v>787</v>
      </c>
      <c r="F460" s="1">
        <v>758</v>
      </c>
      <c r="G460" s="71" t="s">
        <v>90</v>
      </c>
      <c r="H460" s="71">
        <v>1750</v>
      </c>
      <c r="I460" s="1">
        <v>50</v>
      </c>
      <c r="J460" s="1">
        <v>0</v>
      </c>
      <c r="K460" s="72" t="s">
        <v>62</v>
      </c>
      <c r="L460" s="72">
        <v>300</v>
      </c>
      <c r="M460" s="1">
        <v>600</v>
      </c>
      <c r="N460" s="1">
        <v>110</v>
      </c>
      <c r="O460" s="1"/>
      <c r="P460" s="33">
        <v>-693</v>
      </c>
    </row>
    <row r="461" spans="1:16" s="33" customFormat="1" x14ac:dyDescent="0.25">
      <c r="A461" s="40">
        <v>43913</v>
      </c>
      <c r="B461" s="40">
        <v>43916</v>
      </c>
      <c r="C461" s="73">
        <v>7170</v>
      </c>
      <c r="D461" s="71" t="s">
        <v>90</v>
      </c>
      <c r="E461" s="73">
        <v>1375</v>
      </c>
      <c r="F461" s="1">
        <v>764</v>
      </c>
      <c r="G461" s="71" t="s">
        <v>90</v>
      </c>
      <c r="H461" s="71">
        <v>1750</v>
      </c>
      <c r="I461" s="1">
        <v>50</v>
      </c>
      <c r="J461" s="1">
        <v>0</v>
      </c>
      <c r="K461" s="72" t="s">
        <v>62</v>
      </c>
      <c r="L461" s="72">
        <v>300</v>
      </c>
      <c r="M461" s="1">
        <v>600</v>
      </c>
      <c r="N461" s="1">
        <v>110</v>
      </c>
      <c r="O461" s="1"/>
      <c r="P461" s="33">
        <v>-693</v>
      </c>
    </row>
    <row r="462" spans="1:16" s="33" customFormat="1" x14ac:dyDescent="0.25">
      <c r="A462" s="40">
        <v>43914</v>
      </c>
      <c r="B462" s="40">
        <v>43917</v>
      </c>
      <c r="C462" s="73">
        <v>7000</v>
      </c>
      <c r="D462" s="71" t="s">
        <v>90</v>
      </c>
      <c r="E462" s="73">
        <v>1160</v>
      </c>
      <c r="F462" s="1">
        <v>96</v>
      </c>
      <c r="G462" s="71" t="s">
        <v>90</v>
      </c>
      <c r="H462" s="71">
        <v>1750</v>
      </c>
      <c r="I462" s="1">
        <v>50</v>
      </c>
      <c r="J462" s="1">
        <v>0</v>
      </c>
      <c r="K462" s="72" t="s">
        <v>62</v>
      </c>
      <c r="L462" s="72">
        <v>300</v>
      </c>
      <c r="M462" s="1">
        <v>600</v>
      </c>
      <c r="N462" s="1">
        <v>110</v>
      </c>
      <c r="O462" s="1"/>
      <c r="P462" s="33">
        <v>-693</v>
      </c>
    </row>
    <row r="463" spans="1:16" s="33" customFormat="1" x14ac:dyDescent="0.25">
      <c r="A463" s="40">
        <v>43915</v>
      </c>
      <c r="B463" s="40">
        <v>43918</v>
      </c>
      <c r="C463" s="73">
        <v>7540</v>
      </c>
      <c r="D463" s="71" t="s">
        <v>90</v>
      </c>
      <c r="E463" s="73">
        <v>816</v>
      </c>
      <c r="F463" s="1">
        <v>48</v>
      </c>
      <c r="G463" s="71" t="s">
        <v>90</v>
      </c>
      <c r="H463" s="71">
        <v>1750</v>
      </c>
      <c r="I463" s="1">
        <v>50</v>
      </c>
      <c r="J463" s="1">
        <v>0</v>
      </c>
      <c r="K463" s="72" t="s">
        <v>62</v>
      </c>
      <c r="L463" s="72">
        <v>300</v>
      </c>
      <c r="M463" s="1">
        <v>600</v>
      </c>
      <c r="N463" s="1">
        <v>110</v>
      </c>
      <c r="O463" s="1"/>
      <c r="P463" s="33">
        <v>-693</v>
      </c>
    </row>
    <row r="464" spans="1:16" s="33" customFormat="1" x14ac:dyDescent="0.25">
      <c r="A464" s="40">
        <v>43916</v>
      </c>
      <c r="B464" s="40">
        <v>43919</v>
      </c>
      <c r="C464" s="73">
        <v>8600</v>
      </c>
      <c r="D464" s="71" t="s">
        <v>90</v>
      </c>
      <c r="E464" s="73">
        <v>160</v>
      </c>
      <c r="F464" s="1">
        <v>216</v>
      </c>
      <c r="G464" s="71" t="s">
        <v>90</v>
      </c>
      <c r="H464" s="71">
        <v>1750</v>
      </c>
      <c r="I464" s="1">
        <v>50</v>
      </c>
      <c r="J464" s="1">
        <v>0</v>
      </c>
      <c r="K464" s="72" t="s">
        <v>62</v>
      </c>
      <c r="L464" s="72">
        <v>300</v>
      </c>
      <c r="M464" s="1">
        <v>600</v>
      </c>
      <c r="N464" s="1">
        <v>110</v>
      </c>
      <c r="O464" s="1"/>
      <c r="P464" s="33">
        <v>-693</v>
      </c>
    </row>
    <row r="465" spans="1:16" s="33" customFormat="1" x14ac:dyDescent="0.25">
      <c r="A465" s="40">
        <v>43917</v>
      </c>
      <c r="B465" s="40">
        <v>43920</v>
      </c>
      <c r="C465" s="73">
        <v>8000</v>
      </c>
      <c r="D465" s="71" t="s">
        <v>90</v>
      </c>
      <c r="E465" s="73">
        <v>645</v>
      </c>
      <c r="F465" s="1">
        <v>926</v>
      </c>
      <c r="G465" s="71" t="s">
        <v>90</v>
      </c>
      <c r="H465" s="71">
        <v>1750</v>
      </c>
      <c r="I465" s="1">
        <v>50</v>
      </c>
      <c r="J465" s="1">
        <v>0</v>
      </c>
      <c r="K465" s="72" t="s">
        <v>62</v>
      </c>
      <c r="L465" s="72">
        <v>300</v>
      </c>
      <c r="M465" s="1">
        <v>600</v>
      </c>
      <c r="N465" s="1">
        <v>110</v>
      </c>
      <c r="O465" s="1"/>
      <c r="P465" s="33">
        <v>-693</v>
      </c>
    </row>
    <row r="466" spans="1:16" s="33" customFormat="1" x14ac:dyDescent="0.25">
      <c r="A466" s="40">
        <v>43918</v>
      </c>
      <c r="B466" s="40">
        <v>43921</v>
      </c>
      <c r="C466" s="73">
        <v>7550</v>
      </c>
      <c r="D466" s="71" t="s">
        <v>90</v>
      </c>
      <c r="E466" s="73">
        <v>1009</v>
      </c>
      <c r="F466" s="73">
        <v>1231</v>
      </c>
      <c r="G466" s="71" t="s">
        <v>90</v>
      </c>
      <c r="H466" s="71">
        <v>1750</v>
      </c>
      <c r="I466" s="1">
        <v>50</v>
      </c>
      <c r="J466" s="1">
        <v>0</v>
      </c>
      <c r="K466" s="72" t="s">
        <v>62</v>
      </c>
      <c r="L466" s="72">
        <v>300</v>
      </c>
      <c r="M466" s="1">
        <v>600</v>
      </c>
      <c r="N466" s="1">
        <v>110</v>
      </c>
      <c r="O466" s="1"/>
      <c r="P466" s="33">
        <v>-693</v>
      </c>
    </row>
    <row r="467" spans="1:16" s="33" customFormat="1" x14ac:dyDescent="0.25">
      <c r="A467" s="40">
        <v>43919</v>
      </c>
      <c r="B467" s="40">
        <v>43922</v>
      </c>
      <c r="C467" s="73">
        <v>6690</v>
      </c>
      <c r="D467" s="71" t="s">
        <v>90</v>
      </c>
      <c r="E467" s="73">
        <v>364</v>
      </c>
      <c r="F467" s="73">
        <v>192</v>
      </c>
      <c r="G467" s="71" t="s">
        <v>90</v>
      </c>
      <c r="H467" s="71">
        <v>1750</v>
      </c>
      <c r="I467" s="1">
        <v>50</v>
      </c>
      <c r="J467" s="1">
        <v>0</v>
      </c>
      <c r="K467" s="72" t="s">
        <v>62</v>
      </c>
      <c r="L467" s="72">
        <v>300</v>
      </c>
      <c r="M467" s="1">
        <v>600</v>
      </c>
      <c r="N467" s="1">
        <v>110</v>
      </c>
      <c r="O467" s="1"/>
      <c r="P467" s="33">
        <v>-693</v>
      </c>
    </row>
    <row r="468" spans="1:16" s="33" customFormat="1" x14ac:dyDescent="0.25">
      <c r="A468" s="40">
        <v>43920</v>
      </c>
      <c r="B468" s="40">
        <v>43923</v>
      </c>
      <c r="C468" s="73">
        <v>7640</v>
      </c>
      <c r="D468" s="71" t="s">
        <v>90</v>
      </c>
      <c r="E468" s="1">
        <v>800</v>
      </c>
      <c r="F468" s="1">
        <v>101</v>
      </c>
      <c r="G468" s="71" t="s">
        <v>90</v>
      </c>
      <c r="H468" s="71">
        <v>1750</v>
      </c>
      <c r="I468" s="1">
        <v>50</v>
      </c>
      <c r="J468" s="1">
        <v>0</v>
      </c>
      <c r="K468" s="72" t="s">
        <v>62</v>
      </c>
      <c r="L468" s="72">
        <v>300</v>
      </c>
      <c r="M468" s="1">
        <v>600</v>
      </c>
      <c r="N468" s="1">
        <v>110</v>
      </c>
      <c r="O468" s="1"/>
      <c r="P468" s="33">
        <v>-693</v>
      </c>
    </row>
    <row r="469" spans="1:16" s="33" customFormat="1" x14ac:dyDescent="0.25">
      <c r="A469" s="40">
        <v>43921</v>
      </c>
      <c r="B469" s="40">
        <v>43924</v>
      </c>
      <c r="C469" s="73">
        <v>10100</v>
      </c>
      <c r="D469" s="71" t="s">
        <v>90</v>
      </c>
      <c r="E469" s="1">
        <v>800</v>
      </c>
      <c r="F469" s="1">
        <v>1</v>
      </c>
      <c r="G469" s="71" t="s">
        <v>90</v>
      </c>
      <c r="H469" s="71">
        <v>1750</v>
      </c>
      <c r="I469" s="1">
        <v>50</v>
      </c>
      <c r="J469" s="1">
        <v>0</v>
      </c>
      <c r="K469" s="72" t="s">
        <v>62</v>
      </c>
      <c r="L469" s="72">
        <v>300</v>
      </c>
      <c r="M469" s="1">
        <v>600</v>
      </c>
      <c r="N469" s="1">
        <v>190</v>
      </c>
      <c r="O469" s="1"/>
      <c r="P469" s="33">
        <v>-693</v>
      </c>
    </row>
    <row r="470" spans="1:16" s="33" customFormat="1" x14ac:dyDescent="0.25">
      <c r="A470" s="40">
        <v>43922</v>
      </c>
      <c r="B470" s="40">
        <v>43925</v>
      </c>
      <c r="C470" s="73">
        <v>10500</v>
      </c>
      <c r="D470" s="71" t="s">
        <v>90</v>
      </c>
      <c r="E470" s="1">
        <v>798</v>
      </c>
      <c r="F470" s="1">
        <v>2</v>
      </c>
      <c r="G470" s="71" t="s">
        <v>90</v>
      </c>
      <c r="H470" s="71">
        <v>1750</v>
      </c>
      <c r="I470" s="1">
        <v>50</v>
      </c>
      <c r="J470" s="1">
        <v>0</v>
      </c>
      <c r="K470" s="72" t="s">
        <v>62</v>
      </c>
      <c r="L470" s="72">
        <v>300</v>
      </c>
      <c r="M470" s="1">
        <v>600</v>
      </c>
      <c r="N470" s="1">
        <v>190</v>
      </c>
      <c r="O470" s="1"/>
      <c r="P470" s="33">
        <v>-693</v>
      </c>
    </row>
    <row r="471" spans="1:16" s="33" customFormat="1" x14ac:dyDescent="0.25">
      <c r="A471" s="40">
        <v>43923</v>
      </c>
      <c r="B471" s="40">
        <v>43926</v>
      </c>
      <c r="C471" s="73">
        <v>9930</v>
      </c>
      <c r="D471" s="71" t="s">
        <v>90</v>
      </c>
      <c r="E471" s="1">
        <v>139</v>
      </c>
      <c r="F471" s="1">
        <v>6</v>
      </c>
      <c r="G471" s="71" t="s">
        <v>90</v>
      </c>
      <c r="H471" s="71">
        <v>1750</v>
      </c>
      <c r="I471" s="1">
        <v>50</v>
      </c>
      <c r="J471" s="1">
        <v>0</v>
      </c>
      <c r="K471" s="72" t="s">
        <v>62</v>
      </c>
      <c r="L471" s="72">
        <v>300</v>
      </c>
      <c r="M471" s="1">
        <v>600</v>
      </c>
      <c r="N471" s="1">
        <v>190</v>
      </c>
      <c r="O471" s="1"/>
      <c r="P471" s="33">
        <v>-693</v>
      </c>
    </row>
    <row r="472" spans="1:16" s="33" customFormat="1" x14ac:dyDescent="0.25">
      <c r="A472" s="40">
        <v>43924</v>
      </c>
      <c r="B472" s="40">
        <v>43927</v>
      </c>
      <c r="C472" s="73">
        <v>8980</v>
      </c>
      <c r="D472" s="71" t="s">
        <v>90</v>
      </c>
      <c r="E472" s="1">
        <v>135</v>
      </c>
      <c r="F472" s="1">
        <v>5</v>
      </c>
      <c r="G472" s="71" t="s">
        <v>90</v>
      </c>
      <c r="H472" s="71">
        <v>1750</v>
      </c>
      <c r="I472" s="1">
        <v>50</v>
      </c>
      <c r="J472" s="1">
        <v>0</v>
      </c>
      <c r="K472" s="72" t="s">
        <v>62</v>
      </c>
      <c r="L472" s="72">
        <v>300</v>
      </c>
      <c r="M472" s="1">
        <v>600</v>
      </c>
      <c r="N472" s="1">
        <v>190</v>
      </c>
      <c r="O472" s="1"/>
      <c r="P472" s="33">
        <v>-693</v>
      </c>
    </row>
    <row r="473" spans="1:16" s="33" customFormat="1" x14ac:dyDescent="0.25">
      <c r="A473" s="40">
        <v>43925</v>
      </c>
      <c r="B473" s="40">
        <v>43928</v>
      </c>
      <c r="C473" s="73">
        <v>7990</v>
      </c>
      <c r="D473" s="71" t="s">
        <v>90</v>
      </c>
      <c r="E473" s="1">
        <v>796</v>
      </c>
      <c r="F473" s="1">
        <v>0</v>
      </c>
      <c r="G473" s="71" t="s">
        <v>90</v>
      </c>
      <c r="H473" s="71">
        <v>1750</v>
      </c>
      <c r="I473" s="1">
        <v>50</v>
      </c>
      <c r="J473" s="1">
        <v>0</v>
      </c>
      <c r="K473" s="72" t="s">
        <v>62</v>
      </c>
      <c r="L473" s="72">
        <v>300</v>
      </c>
      <c r="M473" s="1">
        <v>755</v>
      </c>
      <c r="N473" s="1">
        <v>190</v>
      </c>
      <c r="O473" s="1"/>
      <c r="P473" s="33">
        <v>-693</v>
      </c>
    </row>
    <row r="474" spans="1:16" s="33" customFormat="1" x14ac:dyDescent="0.25">
      <c r="A474" s="40">
        <v>43926</v>
      </c>
      <c r="B474" s="40">
        <v>43929</v>
      </c>
      <c r="C474" s="73">
        <v>6860</v>
      </c>
      <c r="D474" s="71" t="s">
        <v>90</v>
      </c>
      <c r="E474" s="1">
        <v>805</v>
      </c>
      <c r="F474" s="1">
        <v>11</v>
      </c>
      <c r="G474" s="71" t="s">
        <v>90</v>
      </c>
      <c r="H474" s="71">
        <v>1750</v>
      </c>
      <c r="I474" s="1">
        <v>50</v>
      </c>
      <c r="J474" s="1">
        <v>0</v>
      </c>
      <c r="K474" s="72" t="s">
        <v>62</v>
      </c>
      <c r="L474" s="72">
        <v>300</v>
      </c>
      <c r="M474" s="1">
        <v>910</v>
      </c>
      <c r="N474" s="1">
        <v>190</v>
      </c>
      <c r="O474" s="1"/>
      <c r="P474" s="33">
        <v>-693</v>
      </c>
    </row>
    <row r="475" spans="1:16" s="33" customFormat="1" x14ac:dyDescent="0.25">
      <c r="A475" s="40">
        <v>43927</v>
      </c>
      <c r="B475" s="40">
        <v>43930</v>
      </c>
      <c r="C475" s="71">
        <v>6300</v>
      </c>
      <c r="D475" s="71" t="s">
        <v>90</v>
      </c>
      <c r="E475" s="71">
        <v>480</v>
      </c>
      <c r="F475" s="71">
        <v>75</v>
      </c>
      <c r="G475" s="71" t="s">
        <v>89</v>
      </c>
      <c r="H475" s="71">
        <v>1750</v>
      </c>
      <c r="I475" s="1">
        <v>50</v>
      </c>
      <c r="J475" s="1">
        <v>0</v>
      </c>
      <c r="K475" s="72" t="s">
        <v>62</v>
      </c>
      <c r="L475" s="72">
        <v>300</v>
      </c>
      <c r="M475" s="1">
        <v>910</v>
      </c>
      <c r="N475" s="1">
        <v>190</v>
      </c>
      <c r="O475" s="1"/>
      <c r="P475" s="33">
        <v>-693</v>
      </c>
    </row>
    <row r="476" spans="1:16" s="33" customFormat="1" x14ac:dyDescent="0.25">
      <c r="A476" s="40">
        <v>43928</v>
      </c>
      <c r="B476" s="40">
        <v>43931</v>
      </c>
      <c r="C476" s="71">
        <v>6250</v>
      </c>
      <c r="D476" s="71" t="s">
        <v>90</v>
      </c>
      <c r="E476" s="71">
        <v>501</v>
      </c>
      <c r="F476" s="71">
        <v>191</v>
      </c>
      <c r="G476" s="71" t="s">
        <v>89</v>
      </c>
      <c r="H476" s="71">
        <v>1750</v>
      </c>
      <c r="I476" s="1">
        <v>50</v>
      </c>
      <c r="J476" s="1">
        <v>0</v>
      </c>
      <c r="K476" s="72" t="s">
        <v>62</v>
      </c>
      <c r="L476" s="72">
        <v>300</v>
      </c>
      <c r="M476" s="1">
        <v>910</v>
      </c>
      <c r="N476" s="1">
        <v>190</v>
      </c>
      <c r="O476" s="1"/>
      <c r="P476" s="33">
        <v>-693</v>
      </c>
    </row>
    <row r="477" spans="1:16" s="33" customFormat="1" x14ac:dyDescent="0.25">
      <c r="A477" s="40">
        <v>43929</v>
      </c>
      <c r="B477" s="40">
        <v>43932</v>
      </c>
      <c r="C477" s="71">
        <v>5830</v>
      </c>
      <c r="D477" s="71" t="s">
        <v>90</v>
      </c>
      <c r="E477" s="71">
        <v>294</v>
      </c>
      <c r="F477" s="71">
        <v>227</v>
      </c>
      <c r="G477" s="71" t="s">
        <v>89</v>
      </c>
      <c r="H477" s="71">
        <v>1750</v>
      </c>
      <c r="I477" s="1">
        <v>50</v>
      </c>
      <c r="J477" s="1">
        <v>0</v>
      </c>
      <c r="K477" s="72" t="s">
        <v>62</v>
      </c>
      <c r="L477" s="72">
        <v>424</v>
      </c>
      <c r="M477" s="1">
        <v>1064</v>
      </c>
      <c r="N477" s="1">
        <v>190</v>
      </c>
      <c r="O477" s="1"/>
      <c r="P477" s="33">
        <v>-693</v>
      </c>
    </row>
    <row r="478" spans="1:16" s="33" customFormat="1" x14ac:dyDescent="0.25">
      <c r="A478" s="40">
        <v>43930</v>
      </c>
      <c r="B478" s="40">
        <v>43933</v>
      </c>
      <c r="C478" s="71">
        <v>5570</v>
      </c>
      <c r="D478" s="71" t="s">
        <v>90</v>
      </c>
      <c r="E478" s="71">
        <v>141</v>
      </c>
      <c r="F478" s="71">
        <v>297</v>
      </c>
      <c r="G478" s="71" t="s">
        <v>89</v>
      </c>
      <c r="H478" s="71">
        <v>1750</v>
      </c>
      <c r="I478" s="1">
        <v>50</v>
      </c>
      <c r="J478" s="1">
        <v>0</v>
      </c>
      <c r="K478" s="72" t="s">
        <v>62</v>
      </c>
      <c r="L478" s="72">
        <v>699</v>
      </c>
      <c r="M478" s="1">
        <v>1296</v>
      </c>
      <c r="N478" s="1">
        <v>190</v>
      </c>
      <c r="O478" s="1"/>
      <c r="P478" s="33">
        <v>-693</v>
      </c>
    </row>
    <row r="479" spans="1:16" s="33" customFormat="1" x14ac:dyDescent="0.25">
      <c r="A479" s="40">
        <v>43931</v>
      </c>
      <c r="B479" s="40">
        <v>43934</v>
      </c>
      <c r="C479" s="71">
        <v>5870</v>
      </c>
      <c r="D479" s="71" t="s">
        <v>90</v>
      </c>
      <c r="E479" s="71">
        <v>421</v>
      </c>
      <c r="F479" s="71">
        <v>446</v>
      </c>
      <c r="G479" s="71" t="s">
        <v>89</v>
      </c>
      <c r="H479" s="71">
        <v>1750</v>
      </c>
      <c r="I479" s="1">
        <v>50</v>
      </c>
      <c r="J479" s="1">
        <v>0</v>
      </c>
      <c r="K479" s="72" t="s">
        <v>62</v>
      </c>
      <c r="L479" s="72">
        <v>699</v>
      </c>
      <c r="M479" s="1">
        <v>1499</v>
      </c>
      <c r="N479" s="1">
        <v>190</v>
      </c>
      <c r="O479" s="1"/>
      <c r="P479" s="33">
        <v>-693</v>
      </c>
    </row>
    <row r="480" spans="1:16" s="33" customFormat="1" x14ac:dyDescent="0.25">
      <c r="A480" s="40">
        <v>43932</v>
      </c>
      <c r="B480" s="40">
        <v>43935</v>
      </c>
      <c r="C480" s="71">
        <v>7170</v>
      </c>
      <c r="D480" s="71" t="s">
        <v>90</v>
      </c>
      <c r="E480" s="71">
        <v>356</v>
      </c>
      <c r="F480" s="71">
        <v>1427</v>
      </c>
      <c r="G480" s="71" t="s">
        <v>89</v>
      </c>
      <c r="H480" s="71">
        <v>1750</v>
      </c>
      <c r="I480" s="1">
        <v>50</v>
      </c>
      <c r="J480" s="1">
        <v>0</v>
      </c>
      <c r="K480" s="72" t="s">
        <v>62</v>
      </c>
      <c r="L480" s="72">
        <v>699</v>
      </c>
      <c r="M480" s="1">
        <v>1499</v>
      </c>
      <c r="N480" s="1">
        <v>190</v>
      </c>
      <c r="O480" s="1"/>
      <c r="P480" s="33">
        <v>-693</v>
      </c>
    </row>
    <row r="481" spans="1:16" s="33" customFormat="1" x14ac:dyDescent="0.25">
      <c r="A481" s="40">
        <v>43933</v>
      </c>
      <c r="B481" s="40">
        <v>43936</v>
      </c>
      <c r="C481" s="71">
        <v>7260</v>
      </c>
      <c r="D481" s="71" t="s">
        <v>90</v>
      </c>
      <c r="E481" s="71">
        <v>836</v>
      </c>
      <c r="F481" s="71">
        <v>2765</v>
      </c>
      <c r="G481" s="71" t="s">
        <v>89</v>
      </c>
      <c r="H481" s="71">
        <v>1750</v>
      </c>
      <c r="I481" s="1">
        <v>50</v>
      </c>
      <c r="J481" s="1">
        <v>0</v>
      </c>
      <c r="K481" s="72" t="s">
        <v>62</v>
      </c>
      <c r="L481" s="72">
        <v>699</v>
      </c>
      <c r="M481" s="1">
        <v>1499</v>
      </c>
      <c r="N481" s="1">
        <v>190</v>
      </c>
      <c r="O481" s="1"/>
      <c r="P481" s="33">
        <v>-693</v>
      </c>
    </row>
    <row r="482" spans="1:16" s="33" customFormat="1" x14ac:dyDescent="0.25">
      <c r="A482" s="40">
        <v>43934</v>
      </c>
      <c r="B482" s="40">
        <v>43937</v>
      </c>
      <c r="C482" s="73">
        <v>6500</v>
      </c>
      <c r="D482" s="71" t="s">
        <v>90</v>
      </c>
      <c r="E482" s="1">
        <v>894</v>
      </c>
      <c r="F482" s="73">
        <v>1512</v>
      </c>
      <c r="G482" s="71" t="s">
        <v>90</v>
      </c>
      <c r="H482" s="71">
        <v>1750</v>
      </c>
      <c r="I482" s="1">
        <v>50</v>
      </c>
      <c r="J482" s="1">
        <v>0</v>
      </c>
      <c r="K482" s="72" t="s">
        <v>62</v>
      </c>
      <c r="L482" s="72">
        <v>599</v>
      </c>
      <c r="M482" s="1">
        <v>1499</v>
      </c>
      <c r="N482" s="1">
        <v>190</v>
      </c>
      <c r="O482" s="1"/>
      <c r="P482" s="33">
        <v>-693</v>
      </c>
    </row>
    <row r="483" spans="1:16" s="33" customFormat="1" x14ac:dyDescent="0.25">
      <c r="A483" s="40">
        <v>43935</v>
      </c>
      <c r="B483" s="40">
        <v>43938</v>
      </c>
      <c r="C483" s="73">
        <v>7090</v>
      </c>
      <c r="D483" s="71" t="s">
        <v>90</v>
      </c>
      <c r="E483" s="1">
        <v>864</v>
      </c>
      <c r="F483" s="1">
        <v>22</v>
      </c>
      <c r="G483" s="71" t="s">
        <v>90</v>
      </c>
      <c r="H483" s="71">
        <v>1750</v>
      </c>
      <c r="I483" s="1">
        <v>50</v>
      </c>
      <c r="J483" s="1">
        <v>0</v>
      </c>
      <c r="K483" s="72" t="s">
        <v>62</v>
      </c>
      <c r="L483" s="72">
        <v>699</v>
      </c>
      <c r="M483" s="1">
        <v>1499</v>
      </c>
      <c r="N483" s="1">
        <v>190</v>
      </c>
      <c r="O483" s="1"/>
      <c r="P483" s="33">
        <v>-693</v>
      </c>
    </row>
    <row r="484" spans="1:16" s="33" customFormat="1" x14ac:dyDescent="0.25">
      <c r="A484" s="40">
        <v>43936</v>
      </c>
      <c r="B484" s="40">
        <v>43939</v>
      </c>
      <c r="C484" s="73">
        <v>20200</v>
      </c>
      <c r="D484" s="71" t="s">
        <v>90</v>
      </c>
      <c r="E484" s="1">
        <v>367</v>
      </c>
      <c r="F484" s="1">
        <v>148</v>
      </c>
      <c r="G484" s="71" t="s">
        <v>90</v>
      </c>
      <c r="H484" s="71">
        <v>1750</v>
      </c>
      <c r="I484" s="1">
        <v>50</v>
      </c>
      <c r="J484" s="1">
        <v>0</v>
      </c>
      <c r="K484" s="72" t="s">
        <v>62</v>
      </c>
      <c r="L484" s="72">
        <v>699</v>
      </c>
      <c r="M484" s="1">
        <v>1499</v>
      </c>
      <c r="N484" s="1">
        <v>190</v>
      </c>
      <c r="O484" s="1"/>
      <c r="P484" s="33">
        <v>-693</v>
      </c>
    </row>
    <row r="485" spans="1:16" s="33" customFormat="1" x14ac:dyDescent="0.25">
      <c r="A485" s="40">
        <v>43937</v>
      </c>
      <c r="B485" s="40">
        <v>43940</v>
      </c>
      <c r="C485" s="73">
        <v>16800</v>
      </c>
      <c r="D485" s="71" t="s">
        <v>90</v>
      </c>
      <c r="E485" s="1">
        <v>381</v>
      </c>
      <c r="F485" s="1">
        <v>260</v>
      </c>
      <c r="G485" s="71" t="s">
        <v>90</v>
      </c>
      <c r="H485" s="71">
        <v>1750</v>
      </c>
      <c r="I485" s="1">
        <v>50</v>
      </c>
      <c r="J485" s="1">
        <v>0</v>
      </c>
      <c r="K485" s="72" t="s">
        <v>62</v>
      </c>
      <c r="L485" s="72">
        <v>699</v>
      </c>
      <c r="M485" s="1">
        <v>1499</v>
      </c>
      <c r="N485" s="1">
        <v>190</v>
      </c>
      <c r="O485" s="1"/>
      <c r="P485" s="33">
        <v>-693</v>
      </c>
    </row>
    <row r="486" spans="1:16" s="33" customFormat="1" x14ac:dyDescent="0.25">
      <c r="A486" s="40">
        <v>43938</v>
      </c>
      <c r="B486" s="40">
        <v>43941</v>
      </c>
      <c r="C486" s="73">
        <v>13500</v>
      </c>
      <c r="D486" s="71" t="s">
        <v>90</v>
      </c>
      <c r="E486" s="1">
        <v>449</v>
      </c>
      <c r="F486" s="1">
        <v>505</v>
      </c>
      <c r="G486" s="71" t="s">
        <v>90</v>
      </c>
      <c r="H486" s="71">
        <v>1750</v>
      </c>
      <c r="I486" s="1">
        <v>50</v>
      </c>
      <c r="J486" s="1">
        <v>0</v>
      </c>
      <c r="K486" s="72" t="s">
        <v>62</v>
      </c>
      <c r="L486" s="72">
        <v>699</v>
      </c>
      <c r="M486" s="1">
        <v>1499</v>
      </c>
      <c r="N486" s="1">
        <v>190</v>
      </c>
      <c r="O486" s="1"/>
      <c r="P486" s="33">
        <v>-693</v>
      </c>
    </row>
    <row r="487" spans="1:16" s="33" customFormat="1" x14ac:dyDescent="0.25">
      <c r="A487" s="40">
        <v>43939</v>
      </c>
      <c r="B487" s="40">
        <v>43942</v>
      </c>
      <c r="C487" s="73">
        <v>11300</v>
      </c>
      <c r="D487" s="71" t="s">
        <v>90</v>
      </c>
      <c r="E487" s="1">
        <v>769</v>
      </c>
      <c r="F487" s="1">
        <v>1</v>
      </c>
      <c r="G487" s="71" t="s">
        <v>90</v>
      </c>
      <c r="H487" s="71">
        <v>1750</v>
      </c>
      <c r="I487" s="1">
        <v>50</v>
      </c>
      <c r="J487" s="1">
        <v>0</v>
      </c>
      <c r="K487" s="72" t="s">
        <v>62</v>
      </c>
      <c r="L487" s="72">
        <v>699</v>
      </c>
      <c r="M487" s="1">
        <v>1499</v>
      </c>
      <c r="N487" s="1">
        <v>190</v>
      </c>
      <c r="O487" s="1"/>
      <c r="P487" s="33">
        <v>-693</v>
      </c>
    </row>
    <row r="488" spans="1:16" s="33" customFormat="1" x14ac:dyDescent="0.25">
      <c r="A488" s="40">
        <v>43940</v>
      </c>
      <c r="B488" s="40">
        <v>43943</v>
      </c>
      <c r="C488" s="73">
        <v>10000</v>
      </c>
      <c r="D488" s="71" t="s">
        <v>90</v>
      </c>
      <c r="E488" s="1">
        <v>771</v>
      </c>
      <c r="F488" s="1">
        <v>42</v>
      </c>
      <c r="G488" s="71" t="s">
        <v>90</v>
      </c>
      <c r="H488" s="71">
        <v>1750</v>
      </c>
      <c r="I488" s="1">
        <v>50</v>
      </c>
      <c r="J488" s="1">
        <v>0</v>
      </c>
      <c r="K488" s="72" t="s">
        <v>62</v>
      </c>
      <c r="L488" s="72">
        <v>699</v>
      </c>
      <c r="M488" s="1">
        <v>1499</v>
      </c>
      <c r="N488" s="1">
        <v>190</v>
      </c>
      <c r="O488" s="1"/>
      <c r="P488" s="33">
        <v>-693</v>
      </c>
    </row>
    <row r="489" spans="1:16" s="33" customFormat="1" x14ac:dyDescent="0.25">
      <c r="A489" s="40">
        <v>43941</v>
      </c>
      <c r="B489" s="40">
        <v>43944</v>
      </c>
      <c r="C489" s="73">
        <v>10100</v>
      </c>
      <c r="D489" s="71" t="s">
        <v>90</v>
      </c>
      <c r="E489" s="1">
        <v>371</v>
      </c>
      <c r="F489" s="1">
        <v>130</v>
      </c>
      <c r="G489" s="71" t="s">
        <v>90</v>
      </c>
      <c r="H489" s="71">
        <v>1750</v>
      </c>
      <c r="I489" s="1">
        <v>50</v>
      </c>
      <c r="J489" s="1">
        <v>0</v>
      </c>
      <c r="K489" s="72" t="s">
        <v>62</v>
      </c>
      <c r="L489" s="72">
        <v>699</v>
      </c>
      <c r="M489" s="1">
        <v>1499</v>
      </c>
      <c r="N489" s="1">
        <v>190</v>
      </c>
      <c r="O489" s="1"/>
      <c r="P489" s="33">
        <v>-693</v>
      </c>
    </row>
    <row r="490" spans="1:16" s="33" customFormat="1" x14ac:dyDescent="0.25">
      <c r="A490" s="40">
        <v>43942</v>
      </c>
      <c r="B490" s="40">
        <v>43945</v>
      </c>
      <c r="C490" s="73">
        <v>9600</v>
      </c>
      <c r="D490" s="71" t="s">
        <v>90</v>
      </c>
      <c r="E490" s="1">
        <v>938</v>
      </c>
      <c r="F490" s="1">
        <v>191</v>
      </c>
      <c r="G490" s="71" t="s">
        <v>90</v>
      </c>
      <c r="H490" s="71">
        <v>1750</v>
      </c>
      <c r="I490" s="1">
        <v>50</v>
      </c>
      <c r="J490" s="1">
        <v>0</v>
      </c>
      <c r="K490" s="72" t="s">
        <v>62</v>
      </c>
      <c r="L490" s="72">
        <v>699</v>
      </c>
      <c r="M490" s="1">
        <v>1499</v>
      </c>
      <c r="N490" s="1">
        <v>190</v>
      </c>
      <c r="O490" s="1"/>
      <c r="P490" s="33">
        <v>-693</v>
      </c>
    </row>
    <row r="491" spans="1:16" s="33" customFormat="1" x14ac:dyDescent="0.25">
      <c r="A491" s="40">
        <v>43943</v>
      </c>
      <c r="B491" s="40">
        <v>43946</v>
      </c>
      <c r="C491" s="73">
        <v>8990</v>
      </c>
      <c r="D491" s="71" t="s">
        <v>90</v>
      </c>
      <c r="E491" s="1">
        <v>702</v>
      </c>
      <c r="F491" s="1">
        <v>566</v>
      </c>
      <c r="G491" s="71" t="s">
        <v>90</v>
      </c>
      <c r="H491" s="71">
        <v>1750</v>
      </c>
      <c r="I491" s="1">
        <v>50</v>
      </c>
      <c r="J491" s="1">
        <v>0</v>
      </c>
      <c r="K491" s="72" t="s">
        <v>62</v>
      </c>
      <c r="L491" s="72">
        <v>699</v>
      </c>
      <c r="M491" s="1">
        <v>1499</v>
      </c>
      <c r="N491" s="1">
        <v>190</v>
      </c>
      <c r="O491" s="1"/>
      <c r="P491" s="33">
        <v>-693</v>
      </c>
    </row>
    <row r="492" spans="1:16" s="33" customFormat="1" x14ac:dyDescent="0.25">
      <c r="A492" s="40">
        <v>43944</v>
      </c>
      <c r="B492" s="40">
        <v>43947</v>
      </c>
      <c r="C492" s="73">
        <v>8830</v>
      </c>
      <c r="D492" s="71" t="s">
        <v>90</v>
      </c>
      <c r="E492" s="1">
        <v>585</v>
      </c>
      <c r="F492" s="1">
        <v>453</v>
      </c>
      <c r="G492" s="71" t="s">
        <v>90</v>
      </c>
      <c r="H492" s="71">
        <v>1750</v>
      </c>
      <c r="I492" s="1">
        <v>50</v>
      </c>
      <c r="J492" s="1">
        <v>0</v>
      </c>
      <c r="K492" s="72" t="s">
        <v>62</v>
      </c>
      <c r="L492" s="72">
        <v>699</v>
      </c>
      <c r="M492" s="1">
        <v>1499</v>
      </c>
      <c r="N492" s="1">
        <v>190</v>
      </c>
      <c r="O492" s="1"/>
      <c r="P492" s="33">
        <v>-693</v>
      </c>
    </row>
    <row r="493" spans="1:16" s="33" customFormat="1" x14ac:dyDescent="0.25">
      <c r="A493" s="40">
        <v>43945</v>
      </c>
      <c r="B493" s="40">
        <v>43948</v>
      </c>
      <c r="C493" s="73">
        <v>8360</v>
      </c>
      <c r="D493" s="71" t="s">
        <v>90</v>
      </c>
      <c r="E493" s="1">
        <v>581</v>
      </c>
      <c r="F493" s="73">
        <v>1018</v>
      </c>
      <c r="G493" s="71" t="s">
        <v>90</v>
      </c>
      <c r="H493" s="71">
        <v>1750</v>
      </c>
      <c r="I493" s="1">
        <v>50</v>
      </c>
      <c r="J493" s="1">
        <v>0</v>
      </c>
      <c r="K493" s="72" t="s">
        <v>62</v>
      </c>
      <c r="L493" s="72">
        <v>699</v>
      </c>
      <c r="M493" s="1">
        <v>1499</v>
      </c>
      <c r="N493" s="1">
        <v>190</v>
      </c>
      <c r="O493" s="1"/>
      <c r="P493" s="33">
        <v>-693</v>
      </c>
    </row>
    <row r="494" spans="1:16" s="33" customFormat="1" x14ac:dyDescent="0.25">
      <c r="A494" s="40">
        <v>43946</v>
      </c>
      <c r="B494" s="40">
        <v>43949</v>
      </c>
      <c r="C494" s="73">
        <v>7880</v>
      </c>
      <c r="D494" s="71" t="s">
        <v>90</v>
      </c>
      <c r="E494" s="1">
        <v>943</v>
      </c>
      <c r="F494" s="73">
        <v>1280</v>
      </c>
      <c r="G494" s="71" t="s">
        <v>90</v>
      </c>
      <c r="H494" s="71">
        <v>1750</v>
      </c>
      <c r="I494" s="1">
        <v>50</v>
      </c>
      <c r="J494" s="1">
        <v>0</v>
      </c>
      <c r="K494" s="72" t="s">
        <v>62</v>
      </c>
      <c r="L494" s="72">
        <v>699</v>
      </c>
      <c r="M494" s="1">
        <v>1499</v>
      </c>
      <c r="N494" s="1">
        <v>190</v>
      </c>
      <c r="O494" s="1"/>
      <c r="P494" s="33">
        <v>-693</v>
      </c>
    </row>
    <row r="495" spans="1:16" s="33" customFormat="1" x14ac:dyDescent="0.25">
      <c r="A495" s="40">
        <v>43947</v>
      </c>
      <c r="B495" s="40">
        <v>43950</v>
      </c>
      <c r="C495" s="73">
        <v>8030</v>
      </c>
      <c r="D495" s="71" t="s">
        <v>90</v>
      </c>
      <c r="E495" s="1">
        <v>630</v>
      </c>
      <c r="F495" s="73">
        <v>680</v>
      </c>
      <c r="G495" s="71" t="s">
        <v>90</v>
      </c>
      <c r="H495" s="71">
        <v>1750</v>
      </c>
      <c r="I495" s="1">
        <v>50</v>
      </c>
      <c r="J495" s="1">
        <v>0</v>
      </c>
      <c r="K495" s="72" t="s">
        <v>62</v>
      </c>
      <c r="L495" s="72">
        <v>699</v>
      </c>
      <c r="M495" s="1">
        <v>1499</v>
      </c>
      <c r="N495" s="1">
        <v>190</v>
      </c>
      <c r="O495" s="1"/>
      <c r="P495" s="33">
        <v>-693</v>
      </c>
    </row>
    <row r="496" spans="1:16" s="33" customFormat="1" x14ac:dyDescent="0.25">
      <c r="A496" s="40">
        <v>43948</v>
      </c>
      <c r="B496" s="40">
        <v>43951</v>
      </c>
      <c r="C496" s="73">
        <v>7500</v>
      </c>
      <c r="D496" s="71" t="s">
        <v>90</v>
      </c>
      <c r="E496" s="73">
        <v>1587</v>
      </c>
      <c r="F496" s="1">
        <v>274</v>
      </c>
      <c r="G496" s="71" t="s">
        <v>90</v>
      </c>
      <c r="H496" s="71">
        <v>1750</v>
      </c>
      <c r="I496" s="1">
        <v>50</v>
      </c>
      <c r="J496" s="1">
        <v>0</v>
      </c>
      <c r="K496" s="72" t="s">
        <v>62</v>
      </c>
      <c r="L496" s="72">
        <v>699</v>
      </c>
      <c r="M496" s="1">
        <v>1499</v>
      </c>
      <c r="N496" s="1">
        <v>190</v>
      </c>
      <c r="O496" s="1"/>
      <c r="P496" s="33">
        <v>-693</v>
      </c>
    </row>
    <row r="497" spans="1:16" s="33" customFormat="1" x14ac:dyDescent="0.25">
      <c r="A497" s="40">
        <v>43949</v>
      </c>
      <c r="B497" s="40">
        <v>43952</v>
      </c>
      <c r="C497" s="73">
        <v>13200</v>
      </c>
      <c r="D497" s="71" t="s">
        <v>90</v>
      </c>
      <c r="E497" s="73">
        <v>1597</v>
      </c>
      <c r="F497" s="73">
        <v>4407</v>
      </c>
      <c r="G497" s="71" t="s">
        <v>90</v>
      </c>
      <c r="H497" s="71">
        <v>1750</v>
      </c>
      <c r="I497" s="1">
        <v>50</v>
      </c>
      <c r="J497" s="1">
        <v>0</v>
      </c>
      <c r="K497" s="72" t="s">
        <v>62</v>
      </c>
      <c r="L497" s="72">
        <v>699</v>
      </c>
      <c r="M497" s="1">
        <v>1499</v>
      </c>
      <c r="N497" s="1">
        <v>190</v>
      </c>
      <c r="O497" s="1"/>
      <c r="P497" s="33">
        <v>-693</v>
      </c>
    </row>
    <row r="498" spans="1:16" s="33" customFormat="1" x14ac:dyDescent="0.25">
      <c r="A498" s="40">
        <v>43950</v>
      </c>
      <c r="B498" s="40">
        <v>43953</v>
      </c>
      <c r="C498" s="73">
        <v>14100</v>
      </c>
      <c r="D498" s="71" t="s">
        <v>90</v>
      </c>
      <c r="E498" s="73">
        <v>1577</v>
      </c>
      <c r="F498" s="73">
        <v>8855</v>
      </c>
      <c r="G498" s="71" t="s">
        <v>90</v>
      </c>
      <c r="H498" s="71">
        <v>1750</v>
      </c>
      <c r="I498" s="1">
        <v>50</v>
      </c>
      <c r="J498" s="1">
        <v>0</v>
      </c>
      <c r="K498" s="72" t="s">
        <v>62</v>
      </c>
      <c r="L498" s="72">
        <v>699</v>
      </c>
      <c r="M498" s="1">
        <v>1499</v>
      </c>
      <c r="N498" s="1">
        <v>190</v>
      </c>
      <c r="O498" s="1"/>
      <c r="P498" s="33">
        <v>-693</v>
      </c>
    </row>
    <row r="499" spans="1:16" s="33" customFormat="1" x14ac:dyDescent="0.25">
      <c r="A499" s="40">
        <v>43951</v>
      </c>
      <c r="B499" s="40">
        <v>43954</v>
      </c>
      <c r="C499" s="73">
        <v>12100</v>
      </c>
      <c r="D499" s="71" t="s">
        <v>90</v>
      </c>
      <c r="E499" s="73">
        <v>443</v>
      </c>
      <c r="F499" s="73">
        <v>4914</v>
      </c>
      <c r="G499" s="71" t="s">
        <v>90</v>
      </c>
      <c r="H499" s="71">
        <v>1750</v>
      </c>
      <c r="I499" s="1">
        <v>50</v>
      </c>
      <c r="J499" s="1">
        <v>0</v>
      </c>
      <c r="K499" s="72" t="s">
        <v>62</v>
      </c>
      <c r="L499" s="72">
        <v>699</v>
      </c>
      <c r="M499" s="1">
        <v>1499</v>
      </c>
      <c r="N499" s="1">
        <v>190</v>
      </c>
      <c r="O499" s="1"/>
      <c r="P499" s="33">
        <v>-693</v>
      </c>
    </row>
    <row r="500" spans="1:16" s="33" customFormat="1" x14ac:dyDescent="0.25">
      <c r="A500" s="40">
        <v>43952</v>
      </c>
      <c r="B500" s="40">
        <v>43955</v>
      </c>
      <c r="C500" s="73">
        <v>11400</v>
      </c>
      <c r="D500" s="71" t="s">
        <v>90</v>
      </c>
      <c r="E500" s="73">
        <v>1820</v>
      </c>
      <c r="F500" s="1">
        <v>155</v>
      </c>
      <c r="G500" s="71" t="s">
        <v>90</v>
      </c>
      <c r="H500" s="71">
        <v>1750</v>
      </c>
      <c r="I500" s="1">
        <v>50</v>
      </c>
      <c r="J500" s="1">
        <v>0</v>
      </c>
      <c r="K500" s="72" t="s">
        <v>62</v>
      </c>
      <c r="L500" s="72">
        <v>699</v>
      </c>
      <c r="M500" s="1">
        <v>1499</v>
      </c>
      <c r="N500" s="1">
        <v>190</v>
      </c>
      <c r="O500" s="1"/>
      <c r="P500" s="33">
        <v>-693</v>
      </c>
    </row>
    <row r="501" spans="1:16" s="33" customFormat="1" x14ac:dyDescent="0.25">
      <c r="A501" s="40">
        <v>43953</v>
      </c>
      <c r="B501" s="40">
        <v>43956</v>
      </c>
      <c r="C501" s="73">
        <v>23600</v>
      </c>
      <c r="D501" s="71" t="s">
        <v>90</v>
      </c>
      <c r="E501" s="73">
        <v>2241</v>
      </c>
      <c r="F501" s="1">
        <v>26</v>
      </c>
      <c r="G501" s="71" t="s">
        <v>90</v>
      </c>
      <c r="H501" s="71">
        <v>1750</v>
      </c>
      <c r="I501" s="1">
        <v>50</v>
      </c>
      <c r="J501" s="1">
        <v>0</v>
      </c>
      <c r="K501" s="72" t="s">
        <v>62</v>
      </c>
      <c r="L501" s="72">
        <v>699</v>
      </c>
      <c r="M501" s="1">
        <v>1499</v>
      </c>
      <c r="N501" s="1">
        <v>190</v>
      </c>
      <c r="O501" s="1"/>
      <c r="P501" s="33">
        <v>-693</v>
      </c>
    </row>
    <row r="502" spans="1:16" s="33" customFormat="1" x14ac:dyDescent="0.25">
      <c r="A502" s="40">
        <v>43954</v>
      </c>
      <c r="B502" s="40">
        <v>43957</v>
      </c>
      <c r="C502" s="73">
        <v>33800</v>
      </c>
      <c r="D502" s="71" t="s">
        <v>90</v>
      </c>
      <c r="E502" s="73">
        <v>1769</v>
      </c>
      <c r="F502" s="1">
        <v>0</v>
      </c>
      <c r="G502" s="71" t="s">
        <v>90</v>
      </c>
      <c r="H502" s="71">
        <v>1750</v>
      </c>
      <c r="I502" s="1">
        <v>50</v>
      </c>
      <c r="J502" s="1">
        <v>0</v>
      </c>
      <c r="K502" s="72" t="s">
        <v>62</v>
      </c>
      <c r="L502" s="72">
        <v>699</v>
      </c>
      <c r="M502" s="1">
        <v>1499</v>
      </c>
      <c r="N502" s="1">
        <v>190</v>
      </c>
      <c r="O502" s="1"/>
      <c r="P502" s="33">
        <v>-693</v>
      </c>
    </row>
    <row r="503" spans="1:16" s="33" customFormat="1" x14ac:dyDescent="0.25">
      <c r="A503" s="40">
        <v>43955</v>
      </c>
      <c r="B503" s="40">
        <v>43958</v>
      </c>
      <c r="C503" s="71">
        <v>24600</v>
      </c>
      <c r="D503" s="71" t="s">
        <v>90</v>
      </c>
      <c r="E503" s="71">
        <v>1534</v>
      </c>
      <c r="F503" s="71">
        <v>24</v>
      </c>
      <c r="G503" s="71" t="s">
        <v>89</v>
      </c>
      <c r="H503" s="71">
        <v>1750</v>
      </c>
      <c r="I503" s="1">
        <v>50</v>
      </c>
      <c r="J503" s="1">
        <v>0</v>
      </c>
      <c r="K503" s="72" t="s">
        <v>62</v>
      </c>
      <c r="L503" s="72">
        <v>699</v>
      </c>
      <c r="M503" s="1">
        <v>1499</v>
      </c>
      <c r="N503" s="1">
        <v>190</v>
      </c>
      <c r="O503" s="1"/>
      <c r="P503" s="33">
        <v>-693</v>
      </c>
    </row>
    <row r="504" spans="1:16" s="33" customFormat="1" x14ac:dyDescent="0.25">
      <c r="A504" s="40">
        <v>43956</v>
      </c>
      <c r="B504" s="40">
        <v>43959</v>
      </c>
      <c r="C504" s="71">
        <v>19600</v>
      </c>
      <c r="D504" s="71" t="s">
        <v>90</v>
      </c>
      <c r="E504" s="71">
        <v>1606</v>
      </c>
      <c r="F504" s="71">
        <v>19</v>
      </c>
      <c r="G504" s="71" t="s">
        <v>89</v>
      </c>
      <c r="H504" s="71">
        <v>1750</v>
      </c>
      <c r="I504" s="1">
        <v>50</v>
      </c>
      <c r="J504" s="1">
        <v>0</v>
      </c>
      <c r="K504" s="72" t="s">
        <v>62</v>
      </c>
      <c r="L504" s="72">
        <v>699</v>
      </c>
      <c r="M504" s="1">
        <v>1499</v>
      </c>
      <c r="N504" s="1">
        <v>190</v>
      </c>
      <c r="O504" s="1"/>
      <c r="P504" s="33">
        <v>-693</v>
      </c>
    </row>
    <row r="505" spans="1:16" s="33" customFormat="1" x14ac:dyDescent="0.25">
      <c r="A505" s="40">
        <v>43957</v>
      </c>
      <c r="B505" s="40">
        <v>43960</v>
      </c>
      <c r="C505" s="71">
        <v>15600</v>
      </c>
      <c r="D505" s="71" t="s">
        <v>90</v>
      </c>
      <c r="E505" s="71">
        <v>958</v>
      </c>
      <c r="F505" s="71">
        <v>81</v>
      </c>
      <c r="G505" s="71" t="s">
        <v>89</v>
      </c>
      <c r="H505" s="71">
        <v>1750</v>
      </c>
      <c r="I505" s="1">
        <v>50</v>
      </c>
      <c r="J505" s="1">
        <v>0</v>
      </c>
      <c r="K505" s="72" t="s">
        <v>62</v>
      </c>
      <c r="L505" s="72">
        <v>699</v>
      </c>
      <c r="M505" s="1">
        <v>1499</v>
      </c>
      <c r="N505" s="1">
        <v>190</v>
      </c>
      <c r="O505" s="1"/>
      <c r="P505" s="33">
        <v>-693</v>
      </c>
    </row>
    <row r="506" spans="1:16" s="33" customFormat="1" x14ac:dyDescent="0.25">
      <c r="A506" s="40">
        <v>43958</v>
      </c>
      <c r="B506" s="40">
        <v>43961</v>
      </c>
      <c r="C506" s="71">
        <v>12900</v>
      </c>
      <c r="D506" s="71" t="s">
        <v>90</v>
      </c>
      <c r="E506" s="71">
        <v>376</v>
      </c>
      <c r="F506" s="71">
        <v>366</v>
      </c>
      <c r="G506" s="71" t="s">
        <v>89</v>
      </c>
      <c r="H506" s="71">
        <v>1750</v>
      </c>
      <c r="I506" s="1">
        <v>50</v>
      </c>
      <c r="J506" s="1">
        <v>0</v>
      </c>
      <c r="K506" s="72" t="s">
        <v>62</v>
      </c>
      <c r="L506" s="72">
        <v>498</v>
      </c>
      <c r="M506" s="1">
        <v>302</v>
      </c>
      <c r="N506" s="1">
        <v>101</v>
      </c>
      <c r="O506" s="1"/>
      <c r="P506" s="33">
        <v>-693</v>
      </c>
    </row>
    <row r="507" spans="1:16" s="33" customFormat="1" x14ac:dyDescent="0.25">
      <c r="A507" s="40">
        <v>43959</v>
      </c>
      <c r="B507" s="40">
        <v>43962</v>
      </c>
      <c r="C507" s="71">
        <v>10400</v>
      </c>
      <c r="D507" s="71" t="s">
        <v>90</v>
      </c>
      <c r="E507" s="71">
        <v>747</v>
      </c>
      <c r="F507" s="71">
        <v>96</v>
      </c>
      <c r="G507" s="71" t="s">
        <v>89</v>
      </c>
      <c r="H507" s="71">
        <v>1750</v>
      </c>
      <c r="I507" s="1">
        <v>50</v>
      </c>
      <c r="J507" s="1">
        <v>0</v>
      </c>
      <c r="K507" s="72" t="s">
        <v>62</v>
      </c>
      <c r="L507" s="72">
        <v>328</v>
      </c>
      <c r="M507" s="1">
        <v>801</v>
      </c>
      <c r="N507" s="1">
        <v>101</v>
      </c>
      <c r="O507" s="1"/>
      <c r="P507" s="33">
        <v>-693</v>
      </c>
    </row>
    <row r="508" spans="1:16" s="33" customFormat="1" x14ac:dyDescent="0.25">
      <c r="A508" s="40">
        <v>43960</v>
      </c>
      <c r="B508" s="40">
        <v>43963</v>
      </c>
      <c r="C508" s="71">
        <v>8970</v>
      </c>
      <c r="D508" s="71" t="s">
        <v>90</v>
      </c>
      <c r="E508" s="71">
        <v>1207</v>
      </c>
      <c r="F508" s="71">
        <v>46</v>
      </c>
      <c r="G508" s="71" t="s">
        <v>89</v>
      </c>
      <c r="H508" s="71">
        <v>1750</v>
      </c>
      <c r="I508" s="1">
        <v>50</v>
      </c>
      <c r="J508" s="1">
        <v>0</v>
      </c>
      <c r="K508" s="72" t="s">
        <v>62</v>
      </c>
      <c r="L508" s="72">
        <v>300</v>
      </c>
      <c r="M508" s="1">
        <v>801</v>
      </c>
      <c r="N508" s="1">
        <v>101</v>
      </c>
      <c r="O508" s="1"/>
      <c r="P508" s="33">
        <v>-693</v>
      </c>
    </row>
    <row r="509" spans="1:16" s="33" customFormat="1" x14ac:dyDescent="0.25">
      <c r="A509" s="40">
        <v>43961</v>
      </c>
      <c r="B509" s="40">
        <v>43964</v>
      </c>
      <c r="C509" s="71">
        <v>8360</v>
      </c>
      <c r="D509" s="71" t="s">
        <v>90</v>
      </c>
      <c r="E509" s="71">
        <v>899</v>
      </c>
      <c r="F509" s="71">
        <v>51</v>
      </c>
      <c r="G509" s="71" t="s">
        <v>89</v>
      </c>
      <c r="H509" s="71">
        <v>1750</v>
      </c>
      <c r="I509" s="1">
        <v>50</v>
      </c>
      <c r="J509" s="1">
        <v>0</v>
      </c>
      <c r="K509" s="72" t="s">
        <v>62</v>
      </c>
      <c r="L509" s="72">
        <v>300</v>
      </c>
      <c r="M509" s="1">
        <v>1002</v>
      </c>
      <c r="N509" s="1">
        <v>101</v>
      </c>
      <c r="O509" s="1"/>
      <c r="P509" s="33">
        <v>-693</v>
      </c>
    </row>
    <row r="510" spans="1:16" s="33" customFormat="1" x14ac:dyDescent="0.25">
      <c r="A510" s="40">
        <v>43962</v>
      </c>
      <c r="B510" s="40">
        <v>43965</v>
      </c>
      <c r="C510" s="73">
        <v>7640</v>
      </c>
      <c r="D510" s="71" t="s">
        <v>90</v>
      </c>
      <c r="E510" s="1">
        <v>476</v>
      </c>
      <c r="F510" s="1">
        <v>53</v>
      </c>
      <c r="G510" s="71" t="s">
        <v>90</v>
      </c>
      <c r="H510" s="71">
        <v>1750</v>
      </c>
      <c r="I510" s="1">
        <v>50</v>
      </c>
      <c r="J510" s="1">
        <v>0</v>
      </c>
      <c r="K510" s="72" t="s">
        <v>62</v>
      </c>
      <c r="L510" s="72">
        <v>300</v>
      </c>
      <c r="M510" s="1">
        <v>1083</v>
      </c>
      <c r="N510" s="1">
        <v>101</v>
      </c>
      <c r="O510" s="1"/>
      <c r="P510" s="33">
        <v>-693</v>
      </c>
    </row>
    <row r="511" spans="1:16" s="33" customFormat="1" x14ac:dyDescent="0.25">
      <c r="A511" s="40">
        <v>43963</v>
      </c>
      <c r="B511" s="40">
        <v>43966</v>
      </c>
      <c r="C511" s="73">
        <v>7260</v>
      </c>
      <c r="D511" s="71" t="s">
        <v>90</v>
      </c>
      <c r="E511" s="1">
        <v>427</v>
      </c>
      <c r="F511" s="1">
        <v>69</v>
      </c>
      <c r="G511" s="71" t="s">
        <v>90</v>
      </c>
      <c r="H511" s="71">
        <v>1750</v>
      </c>
      <c r="I511" s="1">
        <v>50</v>
      </c>
      <c r="J511" s="1">
        <v>0</v>
      </c>
      <c r="K511" s="72" t="s">
        <v>62</v>
      </c>
      <c r="L511" s="72">
        <v>300</v>
      </c>
      <c r="M511" s="1">
        <v>1083</v>
      </c>
      <c r="N511" s="1">
        <v>101</v>
      </c>
      <c r="O511" s="1"/>
      <c r="P511" s="33">
        <v>-693</v>
      </c>
    </row>
    <row r="512" spans="1:16" s="33" customFormat="1" x14ac:dyDescent="0.25">
      <c r="A512" s="40">
        <v>43964</v>
      </c>
      <c r="B512" s="40">
        <v>43967</v>
      </c>
      <c r="C512" s="73">
        <v>7410</v>
      </c>
      <c r="D512" s="71" t="s">
        <v>90</v>
      </c>
      <c r="E512" s="1">
        <v>268</v>
      </c>
      <c r="F512" s="1">
        <v>572</v>
      </c>
      <c r="G512" s="71" t="s">
        <v>90</v>
      </c>
      <c r="H512" s="71">
        <v>1750</v>
      </c>
      <c r="I512" s="1">
        <v>50</v>
      </c>
      <c r="J512" s="1">
        <v>0</v>
      </c>
      <c r="K512" s="72" t="s">
        <v>62</v>
      </c>
      <c r="L512" s="72">
        <v>300</v>
      </c>
      <c r="M512" s="1">
        <v>1083</v>
      </c>
      <c r="N512" s="1">
        <v>101</v>
      </c>
      <c r="O512" s="1"/>
      <c r="P512" s="33">
        <v>-693</v>
      </c>
    </row>
    <row r="513" spans="1:16" s="33" customFormat="1" x14ac:dyDescent="0.25">
      <c r="A513" s="40">
        <v>43965</v>
      </c>
      <c r="B513" s="40">
        <v>43968</v>
      </c>
      <c r="C513" s="73">
        <v>6790</v>
      </c>
      <c r="D513" s="71" t="s">
        <v>90</v>
      </c>
      <c r="E513" s="1">
        <v>767</v>
      </c>
      <c r="F513" s="1">
        <v>500</v>
      </c>
      <c r="G513" s="71" t="s">
        <v>90</v>
      </c>
      <c r="H513" s="71">
        <v>1750</v>
      </c>
      <c r="I513" s="1">
        <v>50</v>
      </c>
      <c r="J513" s="1">
        <v>0</v>
      </c>
      <c r="K513" s="72" t="s">
        <v>62</v>
      </c>
      <c r="L513" s="72">
        <v>300</v>
      </c>
      <c r="M513" s="1">
        <v>1083</v>
      </c>
      <c r="N513" s="1">
        <v>101</v>
      </c>
      <c r="O513" s="1"/>
      <c r="P513" s="33">
        <v>-693</v>
      </c>
    </row>
    <row r="514" spans="1:16" s="33" customFormat="1" x14ac:dyDescent="0.25">
      <c r="A514" s="40">
        <v>43966</v>
      </c>
      <c r="B514" s="40">
        <v>43969</v>
      </c>
      <c r="C514" s="73">
        <v>5900</v>
      </c>
      <c r="D514" s="71" t="s">
        <v>90</v>
      </c>
      <c r="E514" s="73">
        <v>1147</v>
      </c>
      <c r="F514" s="1">
        <v>433</v>
      </c>
      <c r="G514" s="71" t="s">
        <v>90</v>
      </c>
      <c r="H514" s="71">
        <v>1750</v>
      </c>
      <c r="I514" s="1">
        <v>50</v>
      </c>
      <c r="J514" s="1">
        <v>0</v>
      </c>
      <c r="K514" s="72" t="s">
        <v>62</v>
      </c>
      <c r="L514" s="72">
        <v>300</v>
      </c>
      <c r="M514" s="1">
        <v>1083</v>
      </c>
      <c r="N514" s="1">
        <v>101</v>
      </c>
      <c r="O514" s="1"/>
      <c r="P514" s="33">
        <v>-693</v>
      </c>
    </row>
    <row r="515" spans="1:16" s="33" customFormat="1" x14ac:dyDescent="0.25">
      <c r="A515" s="40">
        <v>43967</v>
      </c>
      <c r="B515" s="40">
        <v>43970</v>
      </c>
      <c r="C515" s="73">
        <v>5750</v>
      </c>
      <c r="D515" s="71" t="s">
        <v>90</v>
      </c>
      <c r="E515" s="73">
        <v>1017</v>
      </c>
      <c r="F515" s="73">
        <v>1761</v>
      </c>
      <c r="G515" s="71" t="s">
        <v>90</v>
      </c>
      <c r="H515" s="71">
        <v>1750</v>
      </c>
      <c r="I515" s="1">
        <v>50</v>
      </c>
      <c r="J515" s="1">
        <v>0</v>
      </c>
      <c r="K515" s="72" t="s">
        <v>62</v>
      </c>
      <c r="L515" s="72">
        <v>500</v>
      </c>
      <c r="M515" s="1">
        <v>1417</v>
      </c>
      <c r="N515" s="1">
        <v>190</v>
      </c>
      <c r="O515" s="1"/>
      <c r="P515" s="33">
        <v>-693</v>
      </c>
    </row>
    <row r="516" spans="1:16" s="33" customFormat="1" x14ac:dyDescent="0.25">
      <c r="A516" s="40">
        <v>43968</v>
      </c>
      <c r="B516" s="40">
        <v>43971</v>
      </c>
      <c r="C516" s="73">
        <v>6380</v>
      </c>
      <c r="D516" s="71" t="s">
        <v>90</v>
      </c>
      <c r="E516" s="1">
        <v>946</v>
      </c>
      <c r="F516" s="1">
        <v>14</v>
      </c>
      <c r="G516" s="71" t="s">
        <v>90</v>
      </c>
      <c r="H516" s="71">
        <v>1750</v>
      </c>
      <c r="I516" s="1">
        <v>50</v>
      </c>
      <c r="J516" s="1">
        <v>0</v>
      </c>
      <c r="K516" s="72" t="s">
        <v>62</v>
      </c>
      <c r="L516" s="72">
        <v>500</v>
      </c>
      <c r="M516" s="1">
        <v>1499</v>
      </c>
      <c r="N516" s="1">
        <v>190</v>
      </c>
      <c r="O516" s="1"/>
      <c r="P516" s="33">
        <v>-693</v>
      </c>
    </row>
    <row r="517" spans="1:16" s="33" customFormat="1" x14ac:dyDescent="0.25">
      <c r="A517" s="40">
        <v>43969</v>
      </c>
      <c r="B517" s="40">
        <v>43972</v>
      </c>
      <c r="C517" s="73">
        <v>8540</v>
      </c>
      <c r="D517" s="71" t="s">
        <v>89</v>
      </c>
      <c r="E517" s="1">
        <v>764</v>
      </c>
      <c r="F517" s="1">
        <v>0</v>
      </c>
      <c r="G517" s="71" t="s">
        <v>89</v>
      </c>
      <c r="H517" s="71">
        <v>1750</v>
      </c>
      <c r="I517" s="1">
        <v>50</v>
      </c>
      <c r="J517" s="1">
        <v>0</v>
      </c>
      <c r="K517" s="72" t="s">
        <v>62</v>
      </c>
      <c r="L517" s="72">
        <v>500</v>
      </c>
      <c r="M517" s="1">
        <v>1499</v>
      </c>
      <c r="N517" s="1">
        <v>190</v>
      </c>
      <c r="O517" s="1"/>
      <c r="P517" s="33">
        <v>-693</v>
      </c>
    </row>
    <row r="518" spans="1:16" s="33" customFormat="1" x14ac:dyDescent="0.25">
      <c r="A518" s="40">
        <v>43970</v>
      </c>
      <c r="B518" s="40">
        <v>43973</v>
      </c>
      <c r="C518" s="73">
        <v>7660</v>
      </c>
      <c r="D518" s="71" t="s">
        <v>89</v>
      </c>
      <c r="E518" s="1">
        <v>759</v>
      </c>
      <c r="F518" s="1">
        <v>0</v>
      </c>
      <c r="G518" s="71" t="s">
        <v>89</v>
      </c>
      <c r="H518" s="71">
        <v>1750</v>
      </c>
      <c r="I518" s="1">
        <v>50</v>
      </c>
      <c r="J518" s="1">
        <v>0</v>
      </c>
      <c r="K518" s="72" t="s">
        <v>62</v>
      </c>
      <c r="L518" s="72">
        <v>500</v>
      </c>
      <c r="M518" s="1">
        <v>1499</v>
      </c>
      <c r="N518" s="1">
        <v>190</v>
      </c>
      <c r="O518" s="1"/>
      <c r="P518" s="33">
        <v>-693</v>
      </c>
    </row>
    <row r="519" spans="1:16" s="33" customFormat="1" x14ac:dyDescent="0.25">
      <c r="A519" s="40">
        <v>43971</v>
      </c>
      <c r="B519" s="40">
        <v>43974</v>
      </c>
      <c r="C519" s="73">
        <v>7260</v>
      </c>
      <c r="D519" s="71" t="s">
        <v>89</v>
      </c>
      <c r="E519" s="1">
        <v>256</v>
      </c>
      <c r="F519" s="1">
        <v>29</v>
      </c>
      <c r="G519" s="71" t="s">
        <v>89</v>
      </c>
      <c r="H519" s="71">
        <v>1750</v>
      </c>
      <c r="I519" s="1">
        <v>50</v>
      </c>
      <c r="J519" s="1">
        <v>0</v>
      </c>
      <c r="K519" s="72" t="s">
        <v>62</v>
      </c>
      <c r="L519" s="72">
        <v>175</v>
      </c>
      <c r="M519" s="1">
        <v>733</v>
      </c>
      <c r="N519" s="1">
        <v>90</v>
      </c>
      <c r="O519" s="1"/>
      <c r="P519" s="33">
        <v>-693</v>
      </c>
    </row>
    <row r="520" spans="1:16" s="33" customFormat="1" x14ac:dyDescent="0.25">
      <c r="A520" s="40">
        <v>43972</v>
      </c>
      <c r="B520" s="40">
        <v>43975</v>
      </c>
      <c r="C520" s="73">
        <v>6440</v>
      </c>
      <c r="D520" s="71">
        <v>2340</v>
      </c>
      <c r="E520" s="1">
        <v>135</v>
      </c>
      <c r="F520" s="1">
        <v>158</v>
      </c>
      <c r="G520" s="71">
        <v>2633</v>
      </c>
      <c r="H520" s="71">
        <v>1750</v>
      </c>
      <c r="I520" s="1">
        <v>50</v>
      </c>
      <c r="J520" s="1">
        <v>0</v>
      </c>
      <c r="K520" s="72" t="s">
        <v>62</v>
      </c>
      <c r="L520" s="72">
        <v>139</v>
      </c>
      <c r="M520" s="1">
        <v>450</v>
      </c>
      <c r="N520" s="1">
        <v>101</v>
      </c>
      <c r="O520" s="1"/>
      <c r="P520" s="33">
        <v>-693</v>
      </c>
    </row>
    <row r="521" spans="1:16" s="33" customFormat="1" x14ac:dyDescent="0.25">
      <c r="A521" s="40">
        <v>43973</v>
      </c>
      <c r="B521" s="40">
        <v>43976</v>
      </c>
      <c r="C521" s="73">
        <v>5460</v>
      </c>
      <c r="D521" s="71">
        <v>2271</v>
      </c>
      <c r="E521" s="1">
        <v>136</v>
      </c>
      <c r="F521" s="1">
        <v>108</v>
      </c>
      <c r="G521" s="71">
        <v>2515</v>
      </c>
      <c r="H521" s="71">
        <v>1750</v>
      </c>
      <c r="I521" s="1">
        <v>50</v>
      </c>
      <c r="J521" s="1">
        <v>0</v>
      </c>
      <c r="K521" s="72" t="s">
        <v>62</v>
      </c>
      <c r="L521" s="72">
        <v>139</v>
      </c>
      <c r="M521" s="1">
        <v>450</v>
      </c>
      <c r="N521" s="1">
        <v>101</v>
      </c>
      <c r="O521" s="1"/>
      <c r="P521" s="33">
        <v>-693</v>
      </c>
    </row>
    <row r="522" spans="1:16" s="33" customFormat="1" x14ac:dyDescent="0.25">
      <c r="A522" s="40">
        <v>43974</v>
      </c>
      <c r="B522" s="40">
        <v>43977</v>
      </c>
      <c r="C522" s="73">
        <v>4640</v>
      </c>
      <c r="D522" s="71">
        <v>2035</v>
      </c>
      <c r="E522" s="1">
        <v>547</v>
      </c>
      <c r="F522" s="1">
        <v>198</v>
      </c>
      <c r="G522" s="71">
        <v>2780</v>
      </c>
      <c r="H522" s="71">
        <v>1750</v>
      </c>
      <c r="I522" s="1">
        <v>50</v>
      </c>
      <c r="J522" s="1">
        <v>0</v>
      </c>
      <c r="K522" s="72" t="s">
        <v>62</v>
      </c>
      <c r="L522" s="72">
        <v>139</v>
      </c>
      <c r="M522" s="1">
        <v>450</v>
      </c>
      <c r="N522" s="1">
        <v>101</v>
      </c>
      <c r="O522" s="1"/>
      <c r="P522" s="33">
        <v>-693</v>
      </c>
    </row>
    <row r="523" spans="1:16" s="33" customFormat="1" x14ac:dyDescent="0.25">
      <c r="A523" s="40">
        <v>43975</v>
      </c>
      <c r="B523" s="40">
        <v>43978</v>
      </c>
      <c r="C523" s="73">
        <v>4170</v>
      </c>
      <c r="D523" s="71">
        <v>2238</v>
      </c>
      <c r="E523" s="1">
        <v>579</v>
      </c>
      <c r="F523" s="1">
        <v>0</v>
      </c>
      <c r="G523" s="71">
        <v>2817</v>
      </c>
      <c r="H523" s="71">
        <v>1750</v>
      </c>
      <c r="I523" s="1">
        <v>50</v>
      </c>
      <c r="J523" s="1">
        <v>0</v>
      </c>
      <c r="K523" s="72" t="s">
        <v>62</v>
      </c>
      <c r="L523" s="72">
        <v>139</v>
      </c>
      <c r="M523" s="1">
        <v>450</v>
      </c>
      <c r="N523" s="1">
        <v>101</v>
      </c>
      <c r="O523" s="1"/>
      <c r="P523" s="33">
        <v>-693</v>
      </c>
    </row>
    <row r="524" spans="1:16" s="33" customFormat="1" x14ac:dyDescent="0.25">
      <c r="A524" s="40">
        <v>43976</v>
      </c>
      <c r="B524" s="40">
        <v>43979</v>
      </c>
      <c r="C524" s="73">
        <v>4740</v>
      </c>
      <c r="D524" s="71">
        <v>2500</v>
      </c>
      <c r="E524" s="1">
        <v>747</v>
      </c>
      <c r="F524" s="1">
        <v>4</v>
      </c>
      <c r="G524" s="71">
        <v>3251</v>
      </c>
      <c r="H524" s="71">
        <v>1750</v>
      </c>
      <c r="I524" s="1">
        <v>50</v>
      </c>
      <c r="J524" s="1">
        <v>0</v>
      </c>
      <c r="K524" s="72" t="s">
        <v>62</v>
      </c>
      <c r="L524" s="72">
        <v>139</v>
      </c>
      <c r="M524" s="1">
        <v>651</v>
      </c>
      <c r="N524" s="1">
        <v>101</v>
      </c>
      <c r="O524" s="1"/>
      <c r="P524" s="33">
        <v>-693</v>
      </c>
    </row>
    <row r="525" spans="1:16" s="33" customFormat="1" ht="15.95" customHeight="1" x14ac:dyDescent="0.25">
      <c r="A525" s="40">
        <v>43977</v>
      </c>
      <c r="B525" s="40">
        <v>43980</v>
      </c>
      <c r="C525" s="73">
        <v>4430</v>
      </c>
      <c r="D525" s="73">
        <v>2329</v>
      </c>
      <c r="E525" s="1">
        <v>706</v>
      </c>
      <c r="F525" s="1">
        <v>57</v>
      </c>
      <c r="G525" s="73">
        <f>D525+E525+F525</f>
        <v>3092</v>
      </c>
      <c r="H525" s="71">
        <v>1750</v>
      </c>
      <c r="I525" s="1">
        <v>50</v>
      </c>
      <c r="J525" s="1">
        <v>0</v>
      </c>
      <c r="K525" s="72" t="s">
        <v>62</v>
      </c>
      <c r="L525" s="72">
        <v>139</v>
      </c>
      <c r="M525" s="1">
        <v>535</v>
      </c>
      <c r="N525" s="1">
        <v>101</v>
      </c>
      <c r="O525" s="1"/>
      <c r="P525" s="33">
        <v>-693</v>
      </c>
    </row>
    <row r="526" spans="1:16" s="33" customFormat="1" x14ac:dyDescent="0.25">
      <c r="A526" s="40">
        <v>43978</v>
      </c>
      <c r="B526" s="40">
        <v>43981</v>
      </c>
      <c r="C526" s="73">
        <v>4530</v>
      </c>
      <c r="D526" s="73">
        <v>2280</v>
      </c>
      <c r="E526" s="1">
        <v>393</v>
      </c>
      <c r="F526" s="1">
        <v>335</v>
      </c>
      <c r="G526" s="73">
        <v>3009</v>
      </c>
      <c r="H526" s="71">
        <v>1750</v>
      </c>
      <c r="I526" s="1">
        <v>50</v>
      </c>
      <c r="J526" s="1">
        <v>0</v>
      </c>
      <c r="K526" s="72" t="s">
        <v>62</v>
      </c>
      <c r="L526" s="72">
        <v>139</v>
      </c>
      <c r="M526" s="1">
        <v>450</v>
      </c>
      <c r="N526" s="1">
        <v>101</v>
      </c>
      <c r="O526" s="1"/>
      <c r="P526" s="33">
        <v>-693</v>
      </c>
    </row>
    <row r="527" spans="1:16" s="33" customFormat="1" x14ac:dyDescent="0.25">
      <c r="A527" s="40">
        <v>43979</v>
      </c>
      <c r="B527" s="40">
        <v>43982</v>
      </c>
      <c r="C527" s="73">
        <v>4440</v>
      </c>
      <c r="D527" s="73">
        <v>2201</v>
      </c>
      <c r="E527" s="1">
        <v>145</v>
      </c>
      <c r="F527" s="1">
        <v>401</v>
      </c>
      <c r="G527" s="73">
        <v>2752</v>
      </c>
      <c r="H527" s="71">
        <v>1750</v>
      </c>
      <c r="I527" s="1">
        <v>50</v>
      </c>
      <c r="J527" s="1">
        <v>0</v>
      </c>
      <c r="K527" s="72" t="s">
        <v>62</v>
      </c>
      <c r="L527" s="72">
        <v>139</v>
      </c>
      <c r="M527" s="1">
        <v>450</v>
      </c>
      <c r="N527" s="1">
        <v>101</v>
      </c>
      <c r="O527" s="1"/>
      <c r="P527" s="33">
        <v>-693</v>
      </c>
    </row>
    <row r="528" spans="1:16" s="33" customFormat="1" x14ac:dyDescent="0.25">
      <c r="A528" s="40">
        <v>43980</v>
      </c>
      <c r="B528" s="40">
        <v>43983</v>
      </c>
      <c r="C528" s="73">
        <v>3780</v>
      </c>
      <c r="D528" s="73">
        <v>2304</v>
      </c>
      <c r="E528" s="1">
        <v>145</v>
      </c>
      <c r="F528" s="1">
        <v>214</v>
      </c>
      <c r="G528" s="73">
        <v>2663</v>
      </c>
      <c r="H528" s="71">
        <v>1750</v>
      </c>
      <c r="I528" s="1">
        <v>50</v>
      </c>
      <c r="J528" s="1">
        <v>0</v>
      </c>
      <c r="K528" s="72" t="s">
        <v>62</v>
      </c>
      <c r="L528" s="72">
        <v>139</v>
      </c>
      <c r="M528" s="1">
        <v>450</v>
      </c>
      <c r="N528" s="1">
        <v>101</v>
      </c>
      <c r="O528" s="1"/>
      <c r="P528" s="33">
        <v>-693</v>
      </c>
    </row>
    <row r="529" spans="1:16" s="33" customFormat="1" x14ac:dyDescent="0.25">
      <c r="A529" s="40">
        <v>43981</v>
      </c>
      <c r="B529" s="40">
        <v>43984</v>
      </c>
      <c r="C529" s="73">
        <v>3650</v>
      </c>
      <c r="D529" s="73">
        <v>1925</v>
      </c>
      <c r="E529" s="1">
        <v>275</v>
      </c>
      <c r="F529" s="1">
        <v>4</v>
      </c>
      <c r="G529" s="73">
        <v>2204</v>
      </c>
      <c r="H529" s="71">
        <v>1750</v>
      </c>
      <c r="I529" s="1">
        <v>50</v>
      </c>
      <c r="J529" s="1">
        <v>0</v>
      </c>
      <c r="K529" s="72" t="s">
        <v>62</v>
      </c>
      <c r="L529" s="72">
        <v>139</v>
      </c>
      <c r="M529" s="1">
        <v>450</v>
      </c>
      <c r="N529" s="1">
        <v>101</v>
      </c>
      <c r="O529" s="1"/>
      <c r="P529" s="33">
        <v>-693</v>
      </c>
    </row>
    <row r="530" spans="1:16" s="33" customFormat="1" x14ac:dyDescent="0.25">
      <c r="A530" s="40">
        <v>43982</v>
      </c>
      <c r="B530" s="40">
        <v>43985</v>
      </c>
      <c r="C530" s="73">
        <v>3830</v>
      </c>
      <c r="D530" s="73">
        <v>2108</v>
      </c>
      <c r="E530" s="1">
        <v>192</v>
      </c>
      <c r="F530" s="1">
        <v>7</v>
      </c>
      <c r="G530" s="73">
        <v>2307</v>
      </c>
      <c r="H530" s="71">
        <v>1750</v>
      </c>
      <c r="I530" s="1">
        <v>50</v>
      </c>
      <c r="J530" s="1">
        <v>0</v>
      </c>
      <c r="K530" s="72" t="s">
        <v>62</v>
      </c>
      <c r="L530" s="72">
        <v>139</v>
      </c>
      <c r="M530" s="1">
        <v>450</v>
      </c>
      <c r="N530" s="1">
        <v>101</v>
      </c>
      <c r="O530" s="1"/>
      <c r="P530" s="33">
        <v>-693</v>
      </c>
    </row>
    <row r="531" spans="1:16" s="33" customFormat="1" x14ac:dyDescent="0.25">
      <c r="A531" s="40">
        <v>43983</v>
      </c>
      <c r="B531" s="40">
        <v>43986</v>
      </c>
      <c r="C531" s="71">
        <v>4200</v>
      </c>
      <c r="D531" s="71">
        <v>2297</v>
      </c>
      <c r="E531" s="71">
        <v>386</v>
      </c>
      <c r="F531" s="71">
        <v>385</v>
      </c>
      <c r="G531" s="71">
        <v>2907</v>
      </c>
      <c r="H531" s="71">
        <v>1750</v>
      </c>
      <c r="I531" s="1">
        <v>50</v>
      </c>
      <c r="J531" s="1">
        <v>0</v>
      </c>
      <c r="K531" s="72" t="s">
        <v>62</v>
      </c>
      <c r="L531" s="72">
        <v>139</v>
      </c>
      <c r="M531" s="1">
        <v>450</v>
      </c>
      <c r="N531" s="1">
        <v>101</v>
      </c>
      <c r="O531" s="1"/>
      <c r="P531" s="33">
        <v>-693</v>
      </c>
    </row>
    <row r="532" spans="1:16" s="33" customFormat="1" x14ac:dyDescent="0.25">
      <c r="A532" s="40">
        <v>43984</v>
      </c>
      <c r="B532" s="40">
        <v>43987</v>
      </c>
      <c r="C532" s="71">
        <v>3580</v>
      </c>
      <c r="D532" s="71">
        <v>2089</v>
      </c>
      <c r="E532" s="71">
        <v>483</v>
      </c>
      <c r="F532" s="71">
        <v>167</v>
      </c>
      <c r="G532" s="71">
        <v>2739</v>
      </c>
      <c r="H532" s="71">
        <v>1750</v>
      </c>
      <c r="I532" s="1">
        <v>50</v>
      </c>
      <c r="J532" s="1">
        <v>0</v>
      </c>
      <c r="K532" s="72" t="s">
        <v>62</v>
      </c>
      <c r="L532" s="72">
        <v>150</v>
      </c>
      <c r="M532" s="1">
        <v>500</v>
      </c>
      <c r="N532" s="1">
        <v>114</v>
      </c>
      <c r="O532" s="1"/>
      <c r="P532" s="33">
        <v>-693</v>
      </c>
    </row>
    <row r="533" spans="1:16" s="33" customFormat="1" x14ac:dyDescent="0.25">
      <c r="A533" s="40">
        <v>43985</v>
      </c>
      <c r="B533" s="40">
        <v>43988</v>
      </c>
      <c r="C533" s="71">
        <v>3270</v>
      </c>
      <c r="D533" s="71">
        <v>1868</v>
      </c>
      <c r="E533" s="71">
        <v>445</v>
      </c>
      <c r="F533" s="71">
        <v>333</v>
      </c>
      <c r="G533" s="71">
        <v>2616</v>
      </c>
      <c r="H533" s="71">
        <v>1750</v>
      </c>
      <c r="I533" s="1">
        <v>50</v>
      </c>
      <c r="J533" s="1">
        <v>0</v>
      </c>
      <c r="K533" s="72" t="s">
        <v>62</v>
      </c>
      <c r="L533" s="72">
        <v>150</v>
      </c>
      <c r="M533" s="1">
        <v>500</v>
      </c>
      <c r="N533" s="1">
        <v>114</v>
      </c>
      <c r="O533" s="1"/>
      <c r="P533" s="33">
        <v>-693</v>
      </c>
    </row>
    <row r="534" spans="1:16" s="33" customFormat="1" x14ac:dyDescent="0.25">
      <c r="A534" s="40">
        <v>43986</v>
      </c>
      <c r="B534" s="40">
        <v>43989</v>
      </c>
      <c r="C534" s="71">
        <v>3530</v>
      </c>
      <c r="D534" s="71">
        <v>2026</v>
      </c>
      <c r="E534" s="71">
        <v>144</v>
      </c>
      <c r="F534" s="71">
        <v>98</v>
      </c>
      <c r="G534" s="71">
        <v>2268</v>
      </c>
      <c r="H534" s="71">
        <v>1750</v>
      </c>
      <c r="I534" s="1">
        <v>50</v>
      </c>
      <c r="J534" s="1">
        <v>0</v>
      </c>
      <c r="K534" s="72" t="s">
        <v>62</v>
      </c>
      <c r="L534" s="72">
        <v>150</v>
      </c>
      <c r="M534" s="1">
        <v>500</v>
      </c>
      <c r="N534" s="1">
        <v>114</v>
      </c>
      <c r="O534" s="1"/>
      <c r="P534" s="33">
        <v>-693</v>
      </c>
    </row>
    <row r="535" spans="1:16" s="33" customFormat="1" x14ac:dyDescent="0.25">
      <c r="A535" s="40">
        <v>43987</v>
      </c>
      <c r="B535" s="40">
        <v>43990</v>
      </c>
      <c r="C535" s="71">
        <v>5140</v>
      </c>
      <c r="D535" s="71" t="s">
        <v>89</v>
      </c>
      <c r="E535" s="71">
        <v>138</v>
      </c>
      <c r="F535" s="71">
        <v>71</v>
      </c>
      <c r="G535" s="71" t="s">
        <v>89</v>
      </c>
      <c r="H535" s="71">
        <v>1750</v>
      </c>
      <c r="I535" s="1">
        <v>50</v>
      </c>
      <c r="J535" s="1">
        <v>0</v>
      </c>
      <c r="K535" s="72" t="s">
        <v>62</v>
      </c>
      <c r="L535" s="72">
        <v>150</v>
      </c>
      <c r="M535" s="1">
        <v>500</v>
      </c>
      <c r="N535" s="1">
        <v>114</v>
      </c>
      <c r="O535" s="1"/>
      <c r="P535" s="33">
        <v>-693</v>
      </c>
    </row>
    <row r="536" spans="1:16" s="33" customFormat="1" x14ac:dyDescent="0.25">
      <c r="A536" s="40">
        <v>43988</v>
      </c>
      <c r="B536" s="40">
        <v>43991</v>
      </c>
      <c r="C536" s="71">
        <v>5020</v>
      </c>
      <c r="D536" s="71">
        <v>2313</v>
      </c>
      <c r="E536" s="71">
        <v>642</v>
      </c>
      <c r="F536" s="71">
        <v>0</v>
      </c>
      <c r="G536" s="71">
        <v>2955</v>
      </c>
      <c r="H536" s="71">
        <v>1750</v>
      </c>
      <c r="I536" s="1">
        <v>50</v>
      </c>
      <c r="J536" s="1">
        <v>0</v>
      </c>
      <c r="K536" s="72" t="s">
        <v>62</v>
      </c>
      <c r="L536" s="72">
        <v>150</v>
      </c>
      <c r="M536" s="1">
        <v>500</v>
      </c>
      <c r="N536" s="1">
        <v>114</v>
      </c>
      <c r="O536" s="1"/>
      <c r="P536" s="33">
        <v>-693</v>
      </c>
    </row>
    <row r="537" spans="1:16" s="33" customFormat="1" x14ac:dyDescent="0.25">
      <c r="A537" s="40">
        <v>43989</v>
      </c>
      <c r="B537" s="40">
        <v>43992</v>
      </c>
      <c r="C537" s="71">
        <v>3960</v>
      </c>
      <c r="D537" s="71">
        <v>1953</v>
      </c>
      <c r="E537" s="71">
        <v>427</v>
      </c>
      <c r="F537" s="71">
        <v>0</v>
      </c>
      <c r="G537" s="71">
        <v>2380</v>
      </c>
      <c r="H537" s="71">
        <v>1750</v>
      </c>
      <c r="I537" s="1">
        <v>50</v>
      </c>
      <c r="J537" s="1">
        <v>0</v>
      </c>
      <c r="K537" s="72" t="s">
        <v>62</v>
      </c>
      <c r="L537" s="72">
        <v>150</v>
      </c>
      <c r="M537" s="1">
        <v>500</v>
      </c>
      <c r="N537" s="1">
        <v>114</v>
      </c>
      <c r="O537" s="1"/>
      <c r="P537" s="33">
        <v>-693</v>
      </c>
    </row>
    <row r="538" spans="1:16" s="33" customFormat="1" x14ac:dyDescent="0.25">
      <c r="A538" s="40">
        <v>43990</v>
      </c>
      <c r="B538" s="40">
        <v>43993</v>
      </c>
      <c r="C538" s="73">
        <v>3320</v>
      </c>
      <c r="D538" s="73">
        <v>1891</v>
      </c>
      <c r="E538" s="1">
        <v>782</v>
      </c>
      <c r="F538" s="1">
        <v>89</v>
      </c>
      <c r="G538" s="73">
        <v>2762</v>
      </c>
      <c r="H538" s="71">
        <v>1750</v>
      </c>
      <c r="I538" s="1">
        <v>50</v>
      </c>
      <c r="J538" s="1">
        <v>0</v>
      </c>
      <c r="K538" s="72" t="s">
        <v>62</v>
      </c>
      <c r="L538" s="72">
        <v>150</v>
      </c>
      <c r="M538" s="1">
        <v>500</v>
      </c>
      <c r="N538" s="1">
        <v>114</v>
      </c>
      <c r="O538" s="1"/>
      <c r="P538" s="33">
        <v>-693</v>
      </c>
    </row>
    <row r="539" spans="1:16" s="33" customFormat="1" x14ac:dyDescent="0.25">
      <c r="A539" s="40">
        <v>43991</v>
      </c>
      <c r="B539" s="40">
        <v>43994</v>
      </c>
      <c r="C539" s="73">
        <v>3100</v>
      </c>
      <c r="D539" s="73">
        <v>1752</v>
      </c>
      <c r="E539" s="1">
        <v>620</v>
      </c>
      <c r="F539" s="1">
        <v>149</v>
      </c>
      <c r="G539" s="73">
        <v>2521</v>
      </c>
      <c r="H539" s="71">
        <v>1750</v>
      </c>
      <c r="I539" s="1">
        <v>50</v>
      </c>
      <c r="J539" s="1">
        <v>0</v>
      </c>
      <c r="K539" s="72" t="s">
        <v>62</v>
      </c>
      <c r="L539" s="72">
        <v>150</v>
      </c>
      <c r="M539" s="1">
        <v>500</v>
      </c>
      <c r="N539" s="1">
        <v>114</v>
      </c>
      <c r="O539" s="1"/>
      <c r="P539" s="33">
        <v>-693</v>
      </c>
    </row>
    <row r="540" spans="1:16" s="33" customFormat="1" ht="15.95" customHeight="1" x14ac:dyDescent="0.25">
      <c r="A540" s="40">
        <v>43992</v>
      </c>
      <c r="B540" s="40">
        <v>43995</v>
      </c>
      <c r="C540" s="73">
        <v>3110</v>
      </c>
      <c r="D540" s="73">
        <v>1535</v>
      </c>
      <c r="E540" s="1">
        <v>567</v>
      </c>
      <c r="F540" s="1">
        <v>513</v>
      </c>
      <c r="G540" s="73">
        <f>D540+E540+F540</f>
        <v>2615</v>
      </c>
      <c r="H540" s="71">
        <v>1750</v>
      </c>
      <c r="I540" s="1">
        <v>50</v>
      </c>
      <c r="J540" s="1">
        <v>0</v>
      </c>
      <c r="K540" s="72" t="s">
        <v>62</v>
      </c>
      <c r="L540" s="72">
        <v>150</v>
      </c>
      <c r="M540" s="1">
        <v>500</v>
      </c>
      <c r="N540" s="1">
        <v>114</v>
      </c>
      <c r="O540" s="1"/>
      <c r="P540" s="33">
        <v>-693</v>
      </c>
    </row>
    <row r="541" spans="1:16" s="33" customFormat="1" ht="15.95" customHeight="1" x14ac:dyDescent="0.25">
      <c r="A541" s="40">
        <v>43993</v>
      </c>
      <c r="B541" s="40">
        <v>43996</v>
      </c>
      <c r="C541" s="73">
        <v>2990</v>
      </c>
      <c r="D541" s="73">
        <v>1448</v>
      </c>
      <c r="E541" s="1">
        <v>145</v>
      </c>
      <c r="F541" s="1">
        <v>123</v>
      </c>
      <c r="G541" s="73">
        <f>D541+E541+F541</f>
        <v>1716</v>
      </c>
      <c r="H541" s="71">
        <v>1750</v>
      </c>
      <c r="I541" s="1">
        <v>50</v>
      </c>
      <c r="J541" s="1">
        <v>0</v>
      </c>
      <c r="K541" s="72" t="s">
        <v>62</v>
      </c>
      <c r="L541" s="72">
        <v>150</v>
      </c>
      <c r="M541" s="1">
        <v>500</v>
      </c>
      <c r="N541" s="1">
        <v>114</v>
      </c>
      <c r="O541" s="1"/>
      <c r="P541" s="33">
        <v>-693</v>
      </c>
    </row>
    <row r="542" spans="1:16" s="33" customFormat="1" ht="15.95" customHeight="1" x14ac:dyDescent="0.25">
      <c r="A542" s="40">
        <v>43994</v>
      </c>
      <c r="B542" s="40">
        <v>43997</v>
      </c>
      <c r="C542" s="73">
        <v>5640</v>
      </c>
      <c r="D542" s="1" t="s">
        <v>90</v>
      </c>
      <c r="E542" s="1">
        <v>759</v>
      </c>
      <c r="F542" s="1">
        <v>1</v>
      </c>
      <c r="G542" s="1" t="s">
        <v>89</v>
      </c>
      <c r="H542" s="71">
        <v>1750</v>
      </c>
      <c r="I542" s="1">
        <v>50</v>
      </c>
      <c r="J542" s="1">
        <v>0</v>
      </c>
      <c r="K542" s="72" t="s">
        <v>62</v>
      </c>
      <c r="L542" s="72">
        <v>150</v>
      </c>
      <c r="M542" s="1">
        <v>500</v>
      </c>
      <c r="N542" s="1">
        <v>114</v>
      </c>
      <c r="O542" s="1"/>
      <c r="P542" s="33">
        <v>-693</v>
      </c>
    </row>
    <row r="543" spans="1:16" s="33" customFormat="1" ht="15.95" customHeight="1" x14ac:dyDescent="0.25">
      <c r="A543" s="40">
        <v>43995</v>
      </c>
      <c r="B543" s="40">
        <v>43998</v>
      </c>
      <c r="C543" s="73">
        <v>10800</v>
      </c>
      <c r="D543" s="1" t="s">
        <v>90</v>
      </c>
      <c r="E543" s="73">
        <v>1678</v>
      </c>
      <c r="F543" s="1">
        <v>0</v>
      </c>
      <c r="G543" s="1" t="s">
        <v>89</v>
      </c>
      <c r="H543" s="71">
        <v>1750</v>
      </c>
      <c r="I543" s="1">
        <v>50</v>
      </c>
      <c r="J543" s="1">
        <v>0</v>
      </c>
      <c r="K543" s="72" t="s">
        <v>62</v>
      </c>
      <c r="L543" s="72">
        <v>150</v>
      </c>
      <c r="M543" s="1">
        <v>500</v>
      </c>
      <c r="N543" s="1">
        <v>114</v>
      </c>
      <c r="O543" s="1"/>
      <c r="P543" s="33">
        <v>-693</v>
      </c>
    </row>
    <row r="544" spans="1:16" s="33" customFormat="1" ht="15.95" customHeight="1" x14ac:dyDescent="0.25">
      <c r="A544" s="40">
        <v>43996</v>
      </c>
      <c r="B544" s="40">
        <v>43999</v>
      </c>
      <c r="C544" s="73">
        <v>6990</v>
      </c>
      <c r="D544" s="1" t="s">
        <v>90</v>
      </c>
      <c r="E544" s="73">
        <v>1139</v>
      </c>
      <c r="F544" s="1">
        <v>0</v>
      </c>
      <c r="G544" s="1" t="s">
        <v>89</v>
      </c>
      <c r="H544" s="71">
        <v>1750</v>
      </c>
      <c r="I544" s="1">
        <v>50</v>
      </c>
      <c r="J544" s="1">
        <v>0</v>
      </c>
      <c r="K544" s="72" t="s">
        <v>62</v>
      </c>
      <c r="L544" s="72">
        <v>150</v>
      </c>
      <c r="M544" s="1">
        <v>500</v>
      </c>
      <c r="N544" s="1">
        <v>114</v>
      </c>
      <c r="O544" s="1"/>
      <c r="P544" s="33">
        <v>-693</v>
      </c>
    </row>
    <row r="545" spans="1:16" s="33" customFormat="1" ht="15.95" customHeight="1" x14ac:dyDescent="0.25">
      <c r="A545" s="40">
        <v>43997</v>
      </c>
      <c r="B545" s="40">
        <v>44000</v>
      </c>
      <c r="C545" s="73">
        <v>4710</v>
      </c>
      <c r="D545" s="73">
        <v>2285</v>
      </c>
      <c r="E545" s="73">
        <v>899</v>
      </c>
      <c r="F545" s="1">
        <v>0</v>
      </c>
      <c r="G545" s="73">
        <f t="shared" ref="G545:G558" si="7">D545+E545+F545</f>
        <v>3184</v>
      </c>
      <c r="H545" s="71">
        <v>1750</v>
      </c>
      <c r="I545" s="1">
        <v>0</v>
      </c>
      <c r="J545" s="1">
        <v>0</v>
      </c>
      <c r="K545" s="72" t="s">
        <v>62</v>
      </c>
      <c r="L545" s="72">
        <v>150</v>
      </c>
      <c r="M545" s="1">
        <v>500</v>
      </c>
      <c r="N545" s="1">
        <v>114</v>
      </c>
      <c r="O545" s="1"/>
      <c r="P545" s="33">
        <v>0</v>
      </c>
    </row>
    <row r="546" spans="1:16" s="33" customFormat="1" ht="15.95" customHeight="1" x14ac:dyDescent="0.25">
      <c r="A546" s="40">
        <v>43998</v>
      </c>
      <c r="B546" s="40">
        <v>44001</v>
      </c>
      <c r="C546" s="73">
        <v>4380</v>
      </c>
      <c r="D546" s="73">
        <v>2102</v>
      </c>
      <c r="E546" s="73">
        <v>975</v>
      </c>
      <c r="F546" s="1">
        <v>13</v>
      </c>
      <c r="G546" s="73">
        <f t="shared" si="7"/>
        <v>3090</v>
      </c>
      <c r="H546" s="71">
        <v>1750</v>
      </c>
      <c r="I546" s="1">
        <v>0</v>
      </c>
      <c r="J546" s="1">
        <v>0</v>
      </c>
      <c r="K546" s="72" t="s">
        <v>62</v>
      </c>
      <c r="L546" s="72">
        <v>150</v>
      </c>
      <c r="M546" s="1">
        <v>500</v>
      </c>
      <c r="N546" s="1">
        <v>114</v>
      </c>
      <c r="O546" s="1"/>
      <c r="P546" s="33">
        <v>0</v>
      </c>
    </row>
    <row r="547" spans="1:16" s="33" customFormat="1" ht="15.95" customHeight="1" x14ac:dyDescent="0.25">
      <c r="A547" s="40">
        <v>43999</v>
      </c>
      <c r="B547" s="40">
        <v>44002</v>
      </c>
      <c r="C547" s="73">
        <v>3960</v>
      </c>
      <c r="D547" s="73">
        <v>1649</v>
      </c>
      <c r="E547" s="73">
        <v>1231</v>
      </c>
      <c r="F547" s="1">
        <v>4</v>
      </c>
      <c r="G547" s="73">
        <f t="shared" si="7"/>
        <v>2884</v>
      </c>
      <c r="H547" s="71">
        <v>1750</v>
      </c>
      <c r="I547" s="1">
        <v>0</v>
      </c>
      <c r="J547" s="1">
        <v>0</v>
      </c>
      <c r="K547" s="72" t="s">
        <v>98</v>
      </c>
      <c r="L547" s="72">
        <v>140</v>
      </c>
      <c r="M547" s="1">
        <v>460</v>
      </c>
      <c r="N547" s="1">
        <v>110</v>
      </c>
      <c r="O547" s="1"/>
      <c r="P547" s="33">
        <v>0</v>
      </c>
    </row>
    <row r="548" spans="1:16" s="33" customFormat="1" ht="15.95" customHeight="1" x14ac:dyDescent="0.25">
      <c r="A548" s="40">
        <v>44000</v>
      </c>
      <c r="B548" s="40">
        <v>44003</v>
      </c>
      <c r="C548" s="73">
        <v>3700</v>
      </c>
      <c r="D548" s="73">
        <v>1614</v>
      </c>
      <c r="E548" s="73">
        <v>392</v>
      </c>
      <c r="F548" s="1">
        <v>0</v>
      </c>
      <c r="G548" s="73">
        <f t="shared" si="7"/>
        <v>2006</v>
      </c>
      <c r="H548" s="71">
        <v>1750</v>
      </c>
      <c r="I548" s="1">
        <v>0</v>
      </c>
      <c r="J548" s="1">
        <v>0</v>
      </c>
      <c r="K548" s="72" t="s">
        <v>98</v>
      </c>
      <c r="L548" s="72">
        <v>140</v>
      </c>
      <c r="M548" s="1">
        <v>460</v>
      </c>
      <c r="N548" s="1">
        <v>110</v>
      </c>
      <c r="O548" s="1"/>
      <c r="P548" s="33">
        <v>0</v>
      </c>
    </row>
    <row r="549" spans="1:16" s="33" customFormat="1" ht="15.95" customHeight="1" x14ac:dyDescent="0.25">
      <c r="A549" s="40">
        <v>44001</v>
      </c>
      <c r="B549" s="40">
        <v>44004</v>
      </c>
      <c r="C549" s="73">
        <v>3530</v>
      </c>
      <c r="D549" s="73">
        <v>1526</v>
      </c>
      <c r="E549" s="73">
        <v>494</v>
      </c>
      <c r="F549" s="1">
        <v>33</v>
      </c>
      <c r="G549" s="73">
        <f t="shared" si="7"/>
        <v>2053</v>
      </c>
      <c r="H549" s="71">
        <v>1750</v>
      </c>
      <c r="I549" s="1">
        <v>0</v>
      </c>
      <c r="J549" s="1">
        <v>0</v>
      </c>
      <c r="K549" s="72" t="s">
        <v>98</v>
      </c>
      <c r="L549" s="72">
        <v>140</v>
      </c>
      <c r="M549" s="1">
        <v>460</v>
      </c>
      <c r="N549" s="1">
        <v>110</v>
      </c>
      <c r="O549" s="1"/>
      <c r="P549" s="33">
        <v>0</v>
      </c>
    </row>
    <row r="550" spans="1:16" s="33" customFormat="1" ht="15.95" customHeight="1" x14ac:dyDescent="0.25">
      <c r="A550" s="40">
        <v>44002</v>
      </c>
      <c r="B550" s="40">
        <v>44005</v>
      </c>
      <c r="C550" s="73">
        <v>3430</v>
      </c>
      <c r="D550" s="73">
        <v>1440</v>
      </c>
      <c r="E550" s="73">
        <v>532</v>
      </c>
      <c r="F550" s="1">
        <v>64</v>
      </c>
      <c r="G550" s="73">
        <f t="shared" si="7"/>
        <v>2036</v>
      </c>
      <c r="H550" s="71">
        <v>1750</v>
      </c>
      <c r="I550" s="1">
        <v>0</v>
      </c>
      <c r="J550" s="1">
        <v>0</v>
      </c>
      <c r="K550" s="72" t="s">
        <v>98</v>
      </c>
      <c r="L550" s="72">
        <v>140</v>
      </c>
      <c r="M550" s="1">
        <v>460</v>
      </c>
      <c r="N550" s="1">
        <v>110</v>
      </c>
      <c r="O550" s="1"/>
      <c r="P550" s="33">
        <v>0</v>
      </c>
    </row>
    <row r="551" spans="1:16" s="33" customFormat="1" ht="15.95" customHeight="1" x14ac:dyDescent="0.25">
      <c r="A551" s="40">
        <v>44003</v>
      </c>
      <c r="B551" s="40">
        <v>44006</v>
      </c>
      <c r="C551" s="73">
        <v>2950</v>
      </c>
      <c r="D551" s="73">
        <v>1261</v>
      </c>
      <c r="E551" s="73">
        <v>586</v>
      </c>
      <c r="F551" s="1">
        <v>66</v>
      </c>
      <c r="G551" s="73">
        <f t="shared" si="7"/>
        <v>1913</v>
      </c>
      <c r="H551" s="71">
        <v>1750</v>
      </c>
      <c r="I551" s="1">
        <v>0</v>
      </c>
      <c r="J551" s="1">
        <v>0</v>
      </c>
      <c r="K551" s="72" t="s">
        <v>98</v>
      </c>
      <c r="L551" s="72">
        <v>140</v>
      </c>
      <c r="M551" s="1">
        <v>460</v>
      </c>
      <c r="N551" s="1">
        <v>110</v>
      </c>
      <c r="O551" s="1"/>
      <c r="P551" s="33">
        <v>0</v>
      </c>
    </row>
    <row r="552" spans="1:16" s="33" customFormat="1" ht="15.95" customHeight="1" x14ac:dyDescent="0.25">
      <c r="A552" s="40">
        <v>44004</v>
      </c>
      <c r="B552" s="40">
        <v>44007</v>
      </c>
      <c r="C552" s="73">
        <v>2680</v>
      </c>
      <c r="D552" s="73">
        <v>1384</v>
      </c>
      <c r="E552" s="1">
        <v>339</v>
      </c>
      <c r="F552" s="1">
        <v>63</v>
      </c>
      <c r="G552" s="73">
        <f t="shared" si="7"/>
        <v>1786</v>
      </c>
      <c r="H552" s="71">
        <v>1750</v>
      </c>
      <c r="I552" s="1">
        <v>0</v>
      </c>
      <c r="J552" s="1">
        <v>0</v>
      </c>
      <c r="K552" s="72" t="s">
        <v>98</v>
      </c>
      <c r="L552" s="72">
        <v>140</v>
      </c>
      <c r="M552" s="1">
        <v>460</v>
      </c>
      <c r="N552" s="1">
        <v>110</v>
      </c>
      <c r="O552" s="1"/>
      <c r="P552" s="33">
        <v>0</v>
      </c>
    </row>
    <row r="553" spans="1:16" s="33" customFormat="1" x14ac:dyDescent="0.25">
      <c r="A553" s="40">
        <v>44005</v>
      </c>
      <c r="B553" s="40">
        <v>44008</v>
      </c>
      <c r="C553" s="71">
        <v>2820</v>
      </c>
      <c r="D553" s="71">
        <v>1335</v>
      </c>
      <c r="E553" s="71">
        <v>332</v>
      </c>
      <c r="F553" s="71">
        <v>34</v>
      </c>
      <c r="G553" s="71">
        <f t="shared" si="7"/>
        <v>1701</v>
      </c>
      <c r="H553" s="71">
        <v>1750</v>
      </c>
      <c r="I553" s="1">
        <v>0</v>
      </c>
      <c r="J553" s="1">
        <v>49</v>
      </c>
      <c r="K553" s="72" t="s">
        <v>98</v>
      </c>
      <c r="L553" s="72">
        <v>140</v>
      </c>
      <c r="M553" s="1">
        <v>460</v>
      </c>
      <c r="N553" s="1">
        <v>110</v>
      </c>
      <c r="O553" s="1"/>
      <c r="P553" s="33">
        <v>0</v>
      </c>
    </row>
    <row r="554" spans="1:16" s="33" customFormat="1" x14ac:dyDescent="0.25">
      <c r="A554" s="40">
        <v>44006</v>
      </c>
      <c r="B554" s="40">
        <v>44009</v>
      </c>
      <c r="C554" s="71">
        <v>2750</v>
      </c>
      <c r="D554" s="71">
        <v>1281</v>
      </c>
      <c r="E554" s="71">
        <v>359</v>
      </c>
      <c r="F554" s="71">
        <v>0</v>
      </c>
      <c r="G554" s="71">
        <f t="shared" si="7"/>
        <v>1640</v>
      </c>
      <c r="H554" s="71">
        <v>1750</v>
      </c>
      <c r="I554" s="1">
        <v>0</v>
      </c>
      <c r="J554" s="1">
        <v>110</v>
      </c>
      <c r="K554" s="72" t="s">
        <v>98</v>
      </c>
      <c r="L554" s="72">
        <v>140</v>
      </c>
      <c r="M554" s="1">
        <v>460</v>
      </c>
      <c r="N554" s="1">
        <v>110</v>
      </c>
      <c r="O554" s="1"/>
      <c r="P554" s="33">
        <v>0</v>
      </c>
    </row>
    <row r="555" spans="1:16" s="33" customFormat="1" x14ac:dyDescent="0.25">
      <c r="A555" s="40">
        <v>44007</v>
      </c>
      <c r="B555" s="40">
        <v>44010</v>
      </c>
      <c r="C555" s="73">
        <v>2910</v>
      </c>
      <c r="D555" s="73">
        <v>1340</v>
      </c>
      <c r="E555" s="1">
        <v>525</v>
      </c>
      <c r="F555" s="1">
        <v>125</v>
      </c>
      <c r="G555" s="71">
        <f t="shared" si="7"/>
        <v>1990</v>
      </c>
      <c r="H555" s="71">
        <v>1750</v>
      </c>
      <c r="I555" s="1">
        <v>0</v>
      </c>
      <c r="J555" s="1">
        <v>0</v>
      </c>
      <c r="K555" s="72" t="s">
        <v>98</v>
      </c>
      <c r="L555" s="72">
        <v>140</v>
      </c>
      <c r="M555" s="1">
        <v>460</v>
      </c>
      <c r="N555" s="1">
        <v>110</v>
      </c>
      <c r="O555" s="1"/>
      <c r="P555" s="33">
        <v>0</v>
      </c>
    </row>
    <row r="556" spans="1:16" s="33" customFormat="1" x14ac:dyDescent="0.25">
      <c r="A556" s="40">
        <v>44008</v>
      </c>
      <c r="B556" s="40">
        <v>44011</v>
      </c>
      <c r="C556" s="73">
        <v>2690</v>
      </c>
      <c r="D556" s="73">
        <v>1249</v>
      </c>
      <c r="E556" s="1">
        <v>333</v>
      </c>
      <c r="F556" s="73">
        <v>1616</v>
      </c>
      <c r="G556" s="71">
        <f t="shared" si="7"/>
        <v>3198</v>
      </c>
      <c r="H556" s="71">
        <v>1750</v>
      </c>
      <c r="I556" s="1">
        <v>0</v>
      </c>
      <c r="J556" s="1">
        <v>0</v>
      </c>
      <c r="K556" s="72" t="s">
        <v>98</v>
      </c>
      <c r="L556" s="72">
        <v>140</v>
      </c>
      <c r="M556" s="1">
        <v>460</v>
      </c>
      <c r="N556" s="1">
        <v>110</v>
      </c>
      <c r="O556" s="1"/>
      <c r="P556" s="33">
        <v>0</v>
      </c>
    </row>
    <row r="557" spans="1:16" s="33" customFormat="1" x14ac:dyDescent="0.25">
      <c r="A557" s="40">
        <v>44009</v>
      </c>
      <c r="B557" s="40">
        <v>44012</v>
      </c>
      <c r="C557" s="73">
        <v>2380</v>
      </c>
      <c r="D557" s="73">
        <v>1159</v>
      </c>
      <c r="E557" s="1">
        <v>387</v>
      </c>
      <c r="F557" s="1">
        <v>877</v>
      </c>
      <c r="G557" s="71">
        <f t="shared" si="7"/>
        <v>2423</v>
      </c>
      <c r="H557" s="71">
        <v>1750</v>
      </c>
      <c r="I557" s="1">
        <v>0</v>
      </c>
      <c r="J557" s="1">
        <v>0</v>
      </c>
      <c r="K557" s="72" t="s">
        <v>98</v>
      </c>
      <c r="L557" s="72">
        <v>140</v>
      </c>
      <c r="M557" s="1">
        <v>460</v>
      </c>
      <c r="N557" s="1">
        <v>110</v>
      </c>
      <c r="O557" s="1"/>
      <c r="P557" s="33">
        <v>0</v>
      </c>
    </row>
    <row r="558" spans="1:16" s="33" customFormat="1" x14ac:dyDescent="0.25">
      <c r="A558" s="40">
        <v>44010</v>
      </c>
      <c r="B558" s="40">
        <v>44013</v>
      </c>
      <c r="C558" s="73">
        <v>2330</v>
      </c>
      <c r="D558" s="73">
        <v>1206</v>
      </c>
      <c r="E558" s="1">
        <v>347</v>
      </c>
      <c r="F558" s="1">
        <v>197</v>
      </c>
      <c r="G558" s="71">
        <f t="shared" si="7"/>
        <v>1750</v>
      </c>
      <c r="H558" s="71">
        <v>1750</v>
      </c>
      <c r="I558" s="1">
        <v>0</v>
      </c>
      <c r="J558" s="1">
        <v>0</v>
      </c>
      <c r="K558" s="72" t="s">
        <v>98</v>
      </c>
      <c r="L558" s="72">
        <v>140</v>
      </c>
      <c r="M558" s="1">
        <v>460</v>
      </c>
      <c r="N558" s="1">
        <v>110</v>
      </c>
      <c r="O558" s="1"/>
      <c r="P558" s="33">
        <v>0</v>
      </c>
    </row>
    <row r="559" spans="1:16" s="33" customFormat="1" x14ac:dyDescent="0.25">
      <c r="A559" s="40">
        <v>44011</v>
      </c>
      <c r="B559" s="40">
        <v>44014</v>
      </c>
      <c r="C559" s="71">
        <v>2950</v>
      </c>
      <c r="D559" s="71">
        <v>1468</v>
      </c>
      <c r="E559" s="71">
        <v>414</v>
      </c>
      <c r="F559" s="71">
        <v>183</v>
      </c>
      <c r="G559" s="71">
        <v>2066</v>
      </c>
      <c r="H559" s="71">
        <v>1750</v>
      </c>
      <c r="I559" s="1">
        <v>0</v>
      </c>
      <c r="J559" s="1">
        <v>0</v>
      </c>
      <c r="K559" s="72" t="s">
        <v>98</v>
      </c>
      <c r="L559" s="72">
        <v>140</v>
      </c>
      <c r="M559" s="1">
        <v>460</v>
      </c>
      <c r="N559" s="1">
        <v>110</v>
      </c>
      <c r="O559" s="1"/>
      <c r="P559" s="33">
        <v>0</v>
      </c>
    </row>
    <row r="560" spans="1:16" s="33" customFormat="1" x14ac:dyDescent="0.25">
      <c r="A560" s="40">
        <v>44012</v>
      </c>
      <c r="B560" s="40">
        <v>44015</v>
      </c>
      <c r="C560" s="71">
        <v>3150</v>
      </c>
      <c r="D560" s="71">
        <v>1710</v>
      </c>
      <c r="E560" s="71">
        <v>423</v>
      </c>
      <c r="F560" s="71">
        <v>131</v>
      </c>
      <c r="G560" s="71">
        <v>2264</v>
      </c>
      <c r="H560" s="71">
        <v>1750</v>
      </c>
      <c r="I560" s="1">
        <v>0</v>
      </c>
      <c r="J560" s="1">
        <v>0</v>
      </c>
      <c r="K560" s="72" t="s">
        <v>98</v>
      </c>
      <c r="L560" s="72">
        <v>140</v>
      </c>
      <c r="M560" s="1">
        <v>460</v>
      </c>
      <c r="N560" s="1">
        <v>110</v>
      </c>
      <c r="O560" s="1"/>
      <c r="P560" s="33">
        <v>0</v>
      </c>
    </row>
    <row r="561" spans="1:16" s="33" customFormat="1" x14ac:dyDescent="0.25">
      <c r="A561" s="40">
        <v>44013</v>
      </c>
      <c r="B561" s="40">
        <v>44016</v>
      </c>
      <c r="C561" s="71">
        <v>3220</v>
      </c>
      <c r="D561" s="71">
        <v>1730</v>
      </c>
      <c r="E561" s="71">
        <v>573</v>
      </c>
      <c r="F561" s="71">
        <v>80</v>
      </c>
      <c r="G561" s="71">
        <v>2384</v>
      </c>
      <c r="H561" s="71">
        <v>1750</v>
      </c>
      <c r="I561" s="1">
        <v>0</v>
      </c>
      <c r="J561" s="1">
        <v>0</v>
      </c>
      <c r="K561" s="72" t="s">
        <v>98</v>
      </c>
      <c r="L561" s="72">
        <v>140</v>
      </c>
      <c r="M561" s="1">
        <v>460</v>
      </c>
      <c r="N561" s="1">
        <v>110</v>
      </c>
      <c r="O561" s="1"/>
      <c r="P561" s="33">
        <v>0</v>
      </c>
    </row>
    <row r="562" spans="1:16" s="33" customFormat="1" x14ac:dyDescent="0.25">
      <c r="A562" s="40">
        <v>44014</v>
      </c>
      <c r="B562" s="40">
        <v>44017</v>
      </c>
      <c r="C562" s="71">
        <v>3000</v>
      </c>
      <c r="D562" s="71">
        <v>1602</v>
      </c>
      <c r="E562" s="71">
        <v>352</v>
      </c>
      <c r="F562" s="71">
        <v>130</v>
      </c>
      <c r="G562" s="71">
        <v>2084</v>
      </c>
      <c r="H562" s="71">
        <v>1750</v>
      </c>
      <c r="I562" s="1">
        <v>0</v>
      </c>
      <c r="J562" s="1">
        <v>0</v>
      </c>
      <c r="K562" s="72" t="s">
        <v>98</v>
      </c>
      <c r="L562" s="72">
        <v>140</v>
      </c>
      <c r="M562" s="1">
        <v>460</v>
      </c>
      <c r="N562" s="1">
        <v>110</v>
      </c>
      <c r="O562" s="1"/>
      <c r="P562" s="33">
        <v>0</v>
      </c>
    </row>
    <row r="563" spans="1:16" s="33" customFormat="1" x14ac:dyDescent="0.25">
      <c r="A563" s="40">
        <v>44015</v>
      </c>
      <c r="B563" s="40">
        <v>44018</v>
      </c>
      <c r="C563" s="71">
        <v>2870</v>
      </c>
      <c r="D563" s="71">
        <v>1489</v>
      </c>
      <c r="E563" s="71">
        <v>399</v>
      </c>
      <c r="F563" s="71">
        <v>120</v>
      </c>
      <c r="G563" s="71">
        <v>2008</v>
      </c>
      <c r="H563" s="71">
        <v>1750</v>
      </c>
      <c r="I563" s="1">
        <v>0</v>
      </c>
      <c r="J563" s="1">
        <v>0</v>
      </c>
      <c r="K563" s="72" t="s">
        <v>98</v>
      </c>
      <c r="L563" s="72">
        <v>140</v>
      </c>
      <c r="M563" s="1">
        <v>460</v>
      </c>
      <c r="N563" s="1">
        <v>110</v>
      </c>
      <c r="O563" s="1"/>
      <c r="P563" s="33">
        <v>0</v>
      </c>
    </row>
    <row r="564" spans="1:16" s="33" customFormat="1" x14ac:dyDescent="0.25">
      <c r="A564" s="40">
        <v>44016</v>
      </c>
      <c r="B564" s="40">
        <v>44019</v>
      </c>
      <c r="C564" s="71">
        <v>2680</v>
      </c>
      <c r="D564" s="71">
        <v>1280</v>
      </c>
      <c r="E564" s="71">
        <v>527</v>
      </c>
      <c r="F564" s="71">
        <v>0</v>
      </c>
      <c r="G564" s="71">
        <v>1807</v>
      </c>
      <c r="H564" s="71">
        <v>1750</v>
      </c>
      <c r="I564" s="1">
        <v>0</v>
      </c>
      <c r="J564" s="1">
        <v>0</v>
      </c>
      <c r="K564" s="72" t="s">
        <v>98</v>
      </c>
      <c r="L564" s="72">
        <v>140</v>
      </c>
      <c r="M564" s="1">
        <v>460</v>
      </c>
      <c r="N564" s="1">
        <v>110</v>
      </c>
      <c r="O564" s="1"/>
      <c r="P564" s="33">
        <v>0</v>
      </c>
    </row>
    <row r="565" spans="1:16" s="33" customFormat="1" x14ac:dyDescent="0.25">
      <c r="A565" s="40">
        <v>44017</v>
      </c>
      <c r="B565" s="40">
        <v>44020</v>
      </c>
      <c r="C565" s="71">
        <v>2710</v>
      </c>
      <c r="D565" s="71">
        <v>1218</v>
      </c>
      <c r="E565" s="71">
        <v>510</v>
      </c>
      <c r="F565" s="71">
        <v>22</v>
      </c>
      <c r="G565" s="71">
        <v>1750</v>
      </c>
      <c r="H565" s="71">
        <v>1750</v>
      </c>
      <c r="I565" s="1">
        <v>0</v>
      </c>
      <c r="J565" s="1">
        <v>0</v>
      </c>
      <c r="K565" s="72" t="s">
        <v>98</v>
      </c>
      <c r="L565" s="72">
        <v>140</v>
      </c>
      <c r="M565" s="1">
        <v>460</v>
      </c>
      <c r="N565" s="1">
        <v>110</v>
      </c>
      <c r="O565" s="1"/>
      <c r="P565" s="33">
        <v>0</v>
      </c>
    </row>
    <row r="566" spans="1:16" s="33" customFormat="1" x14ac:dyDescent="0.25">
      <c r="A566" s="40">
        <v>44018</v>
      </c>
      <c r="B566" s="40">
        <v>44021</v>
      </c>
      <c r="C566" s="73">
        <v>2610</v>
      </c>
      <c r="D566" s="73">
        <v>1034</v>
      </c>
      <c r="E566" s="1">
        <v>472</v>
      </c>
      <c r="F566" s="1">
        <v>164</v>
      </c>
      <c r="G566" s="73">
        <v>1671</v>
      </c>
      <c r="H566" s="71">
        <v>1750</v>
      </c>
      <c r="I566" s="1">
        <v>0</v>
      </c>
      <c r="J566" s="1">
        <v>79</v>
      </c>
      <c r="K566" s="72" t="s">
        <v>98</v>
      </c>
      <c r="L566" s="72">
        <v>140</v>
      </c>
      <c r="M566" s="1">
        <v>460</v>
      </c>
      <c r="N566" s="1">
        <v>110</v>
      </c>
      <c r="O566" s="1"/>
      <c r="P566" s="33">
        <v>0</v>
      </c>
    </row>
    <row r="567" spans="1:16" s="33" customFormat="1" ht="15.95" customHeight="1" x14ac:dyDescent="0.25">
      <c r="A567" s="40">
        <v>44019</v>
      </c>
      <c r="B567" s="40">
        <v>44022</v>
      </c>
      <c r="C567" s="73">
        <v>2460</v>
      </c>
      <c r="D567" s="73">
        <v>1019</v>
      </c>
      <c r="E567" s="1">
        <v>565</v>
      </c>
      <c r="F567" s="1">
        <v>148</v>
      </c>
      <c r="G567" s="73">
        <f>D567+E567+F567</f>
        <v>1732</v>
      </c>
      <c r="H567" s="71">
        <v>1750</v>
      </c>
      <c r="I567" s="1">
        <v>0</v>
      </c>
      <c r="J567" s="1">
        <v>18</v>
      </c>
      <c r="K567" s="72" t="s">
        <v>98</v>
      </c>
      <c r="L567" s="72">
        <v>140</v>
      </c>
      <c r="M567" s="1">
        <v>460</v>
      </c>
      <c r="N567" s="1">
        <v>110</v>
      </c>
      <c r="O567" s="1"/>
      <c r="P567" s="33">
        <v>0</v>
      </c>
    </row>
    <row r="568" spans="1:16" s="33" customFormat="1" x14ac:dyDescent="0.25">
      <c r="A568" s="40">
        <v>44020</v>
      </c>
      <c r="B568" s="40">
        <v>44023</v>
      </c>
      <c r="C568" s="71">
        <v>2810</v>
      </c>
      <c r="D568" s="71">
        <v>1193</v>
      </c>
      <c r="E568" s="71">
        <v>640</v>
      </c>
      <c r="F568" s="71">
        <v>151</v>
      </c>
      <c r="G568" s="71">
        <f>D568+E568+F568</f>
        <v>1984</v>
      </c>
      <c r="H568" s="71">
        <v>1750</v>
      </c>
      <c r="I568" s="1">
        <v>0</v>
      </c>
      <c r="J568" s="1">
        <v>0</v>
      </c>
      <c r="K568" s="72" t="s">
        <v>98</v>
      </c>
      <c r="L568" s="72">
        <v>140</v>
      </c>
      <c r="M568" s="1">
        <v>460</v>
      </c>
      <c r="N568" s="1">
        <v>110</v>
      </c>
      <c r="O568" s="1"/>
      <c r="P568" s="33">
        <v>0</v>
      </c>
    </row>
    <row r="569" spans="1:16" s="33" customFormat="1" x14ac:dyDescent="0.25">
      <c r="A569" s="40">
        <v>44021</v>
      </c>
      <c r="B569" s="40">
        <v>44024</v>
      </c>
      <c r="C569" s="71">
        <v>3000</v>
      </c>
      <c r="D569" s="71">
        <v>1374</v>
      </c>
      <c r="E569" s="71">
        <v>457</v>
      </c>
      <c r="F569" s="71">
        <v>1201</v>
      </c>
      <c r="G569" s="71" t="s">
        <v>89</v>
      </c>
      <c r="H569" s="71">
        <v>1750</v>
      </c>
      <c r="I569" s="1">
        <v>0</v>
      </c>
      <c r="J569" s="1">
        <v>0</v>
      </c>
      <c r="K569" s="72" t="s">
        <v>98</v>
      </c>
      <c r="L569" s="72">
        <v>140</v>
      </c>
      <c r="M569" s="1">
        <v>460</v>
      </c>
      <c r="N569" s="1">
        <v>110</v>
      </c>
      <c r="O569" s="1"/>
      <c r="P569" s="33">
        <v>0</v>
      </c>
    </row>
    <row r="570" spans="1:16" s="33" customFormat="1" x14ac:dyDescent="0.25">
      <c r="A570" s="40">
        <v>44022</v>
      </c>
      <c r="B570" s="40">
        <v>44025</v>
      </c>
      <c r="C570" s="71">
        <v>4650</v>
      </c>
      <c r="D570" s="71">
        <v>2282</v>
      </c>
      <c r="E570" s="71">
        <v>664</v>
      </c>
      <c r="F570" s="71">
        <v>6391</v>
      </c>
      <c r="G570" s="71" t="s">
        <v>89</v>
      </c>
      <c r="H570" s="71">
        <v>1750</v>
      </c>
      <c r="I570" s="1">
        <v>0</v>
      </c>
      <c r="J570" s="1">
        <v>0</v>
      </c>
      <c r="K570" s="72" t="s">
        <v>98</v>
      </c>
      <c r="L570" s="72">
        <v>140</v>
      </c>
      <c r="M570" s="1">
        <v>460</v>
      </c>
      <c r="N570" s="1">
        <v>110</v>
      </c>
      <c r="O570" s="1"/>
      <c r="P570" s="33">
        <v>0</v>
      </c>
    </row>
    <row r="571" spans="1:16" s="33" customFormat="1" x14ac:dyDescent="0.25">
      <c r="A571" s="40">
        <v>44023</v>
      </c>
      <c r="B571" s="40">
        <v>44026</v>
      </c>
      <c r="C571" s="71">
        <v>4650</v>
      </c>
      <c r="D571" s="71" t="s">
        <v>89</v>
      </c>
      <c r="E571" s="71">
        <v>889</v>
      </c>
      <c r="F571" s="71">
        <v>1141</v>
      </c>
      <c r="G571" s="71" t="s">
        <v>89</v>
      </c>
      <c r="H571" s="71">
        <v>1750</v>
      </c>
      <c r="I571" s="1">
        <v>0</v>
      </c>
      <c r="J571" s="1">
        <v>0</v>
      </c>
      <c r="K571" s="72" t="s">
        <v>98</v>
      </c>
      <c r="L571" s="72">
        <v>140</v>
      </c>
      <c r="M571" s="1">
        <v>460</v>
      </c>
      <c r="N571" s="1">
        <v>110</v>
      </c>
      <c r="O571" s="1"/>
      <c r="P571" s="33">
        <v>0</v>
      </c>
    </row>
    <row r="572" spans="1:16" s="33" customFormat="1" x14ac:dyDescent="0.25">
      <c r="A572" s="40">
        <v>44024</v>
      </c>
      <c r="B572" s="40">
        <v>44027</v>
      </c>
      <c r="C572" s="71">
        <v>8730</v>
      </c>
      <c r="D572" s="71" t="s">
        <v>89</v>
      </c>
      <c r="E572" s="71">
        <v>814</v>
      </c>
      <c r="F572" s="71">
        <v>49</v>
      </c>
      <c r="G572" s="71" t="s">
        <v>89</v>
      </c>
      <c r="H572" s="71">
        <v>1750</v>
      </c>
      <c r="I572" s="1">
        <v>0</v>
      </c>
      <c r="J572" s="1">
        <v>0</v>
      </c>
      <c r="K572" s="72" t="s">
        <v>98</v>
      </c>
      <c r="L572" s="72">
        <v>140</v>
      </c>
      <c r="M572" s="1">
        <v>460</v>
      </c>
      <c r="N572" s="1">
        <v>110</v>
      </c>
      <c r="O572" s="1"/>
      <c r="P572" s="33">
        <v>0</v>
      </c>
    </row>
    <row r="573" spans="1:16" s="33" customFormat="1" x14ac:dyDescent="0.25">
      <c r="A573" s="40">
        <v>44025</v>
      </c>
      <c r="B573" s="40">
        <v>44028</v>
      </c>
      <c r="C573" s="71">
        <v>9720</v>
      </c>
      <c r="D573" s="71" t="s">
        <v>89</v>
      </c>
      <c r="E573" s="71">
        <v>881</v>
      </c>
      <c r="F573" s="71">
        <v>37</v>
      </c>
      <c r="G573" s="71" t="s">
        <v>89</v>
      </c>
      <c r="H573" s="71">
        <v>1750</v>
      </c>
      <c r="I573" s="1">
        <v>0</v>
      </c>
      <c r="J573" s="1">
        <v>0</v>
      </c>
      <c r="K573" s="72" t="s">
        <v>98</v>
      </c>
      <c r="L573" s="72">
        <v>140</v>
      </c>
      <c r="M573" s="1">
        <v>460</v>
      </c>
      <c r="N573" s="1">
        <v>110</v>
      </c>
      <c r="O573" s="1"/>
      <c r="P573" s="33">
        <v>0</v>
      </c>
    </row>
    <row r="574" spans="1:16" s="33" customFormat="1" x14ac:dyDescent="0.25">
      <c r="A574" s="40">
        <v>44026</v>
      </c>
      <c r="B574" s="40">
        <v>44029</v>
      </c>
      <c r="C574" s="71">
        <v>7580</v>
      </c>
      <c r="D574" s="71" t="s">
        <v>89</v>
      </c>
      <c r="E574" s="71">
        <v>936</v>
      </c>
      <c r="F574" s="71">
        <v>34</v>
      </c>
      <c r="G574" s="71" t="s">
        <v>89</v>
      </c>
      <c r="H574" s="71">
        <v>1750</v>
      </c>
      <c r="I574" s="1">
        <v>0</v>
      </c>
      <c r="J574" s="1">
        <v>0</v>
      </c>
      <c r="K574" s="72" t="s">
        <v>98</v>
      </c>
      <c r="L574" s="72">
        <v>140</v>
      </c>
      <c r="M574" s="1">
        <v>460</v>
      </c>
      <c r="N574" s="1">
        <v>110</v>
      </c>
      <c r="O574" s="1"/>
      <c r="P574" s="33">
        <v>0</v>
      </c>
    </row>
    <row r="575" spans="1:16" s="33" customFormat="1" x14ac:dyDescent="0.25">
      <c r="A575" s="40">
        <v>44027</v>
      </c>
      <c r="B575" s="40">
        <v>44030</v>
      </c>
      <c r="C575" s="71">
        <v>5030</v>
      </c>
      <c r="D575" s="71">
        <v>2215</v>
      </c>
      <c r="E575" s="71">
        <v>794</v>
      </c>
      <c r="F575" s="71">
        <v>80</v>
      </c>
      <c r="G575" s="71">
        <f>D575+E575+F575</f>
        <v>3089</v>
      </c>
      <c r="H575" s="71">
        <v>1750</v>
      </c>
      <c r="I575" s="1">
        <v>0</v>
      </c>
      <c r="J575" s="1">
        <v>0</v>
      </c>
      <c r="K575" s="72" t="s">
        <v>98</v>
      </c>
      <c r="L575" s="72">
        <v>140</v>
      </c>
      <c r="M575" s="1">
        <v>460</v>
      </c>
      <c r="N575" s="1">
        <v>110</v>
      </c>
      <c r="O575" s="1"/>
      <c r="P575" s="33">
        <v>0</v>
      </c>
    </row>
    <row r="576" spans="1:16" s="33" customFormat="1" x14ac:dyDescent="0.25">
      <c r="A576" s="40">
        <v>44028</v>
      </c>
      <c r="B576" s="40">
        <v>44031</v>
      </c>
      <c r="C576" s="71">
        <v>4150</v>
      </c>
      <c r="D576" s="71">
        <v>1884</v>
      </c>
      <c r="E576" s="71">
        <v>572</v>
      </c>
      <c r="F576" s="71">
        <v>29</v>
      </c>
      <c r="G576" s="71">
        <f>D576+E576+F576</f>
        <v>2485</v>
      </c>
      <c r="H576" s="71">
        <v>1750</v>
      </c>
      <c r="I576" s="1">
        <v>0</v>
      </c>
      <c r="J576" s="1">
        <v>0</v>
      </c>
      <c r="K576" s="72" t="s">
        <v>98</v>
      </c>
      <c r="L576" s="72">
        <v>140</v>
      </c>
      <c r="M576" s="1">
        <v>460</v>
      </c>
      <c r="N576" s="1">
        <v>110</v>
      </c>
      <c r="O576" s="1"/>
      <c r="P576" s="33">
        <v>0</v>
      </c>
    </row>
    <row r="577" spans="1:16" s="33" customFormat="1" x14ac:dyDescent="0.25">
      <c r="A577" s="40">
        <v>44029</v>
      </c>
      <c r="B577" s="40">
        <v>44032</v>
      </c>
      <c r="C577" s="71">
        <v>3470</v>
      </c>
      <c r="D577" s="71">
        <v>1654</v>
      </c>
      <c r="E577" s="71">
        <v>815</v>
      </c>
      <c r="F577" s="71">
        <v>13</v>
      </c>
      <c r="G577" s="71">
        <f>D577+E577+F577</f>
        <v>2482</v>
      </c>
      <c r="H577" s="71">
        <v>1750</v>
      </c>
      <c r="I577" s="1">
        <v>0</v>
      </c>
      <c r="J577" s="1">
        <v>0</v>
      </c>
      <c r="K577" s="72" t="s">
        <v>98</v>
      </c>
      <c r="L577" s="72">
        <v>140</v>
      </c>
      <c r="M577" s="1">
        <v>460</v>
      </c>
      <c r="N577" s="1">
        <v>110</v>
      </c>
      <c r="O577" s="1"/>
      <c r="P577" s="33">
        <v>0</v>
      </c>
    </row>
    <row r="578" spans="1:16" s="33" customFormat="1" x14ac:dyDescent="0.25">
      <c r="A578" s="40">
        <v>44030</v>
      </c>
      <c r="B578" s="40">
        <v>44033</v>
      </c>
      <c r="C578" s="71">
        <v>2980</v>
      </c>
      <c r="D578" s="71">
        <v>1450</v>
      </c>
      <c r="E578" s="71">
        <v>874</v>
      </c>
      <c r="F578" s="71">
        <v>24</v>
      </c>
      <c r="G578" s="71">
        <f>D578+E578+F578</f>
        <v>2348</v>
      </c>
      <c r="H578" s="71">
        <v>1750</v>
      </c>
      <c r="I578" s="1">
        <v>0</v>
      </c>
      <c r="J578" s="1">
        <v>0</v>
      </c>
      <c r="K578" s="72" t="s">
        <v>98</v>
      </c>
      <c r="L578" s="72">
        <v>140</v>
      </c>
      <c r="M578" s="1">
        <v>460</v>
      </c>
      <c r="N578" s="1">
        <v>110</v>
      </c>
      <c r="O578" s="1"/>
      <c r="P578" s="33">
        <v>0</v>
      </c>
    </row>
    <row r="579" spans="1:16" s="33" customFormat="1" x14ac:dyDescent="0.25">
      <c r="A579" s="40">
        <v>44031</v>
      </c>
      <c r="B579" s="40">
        <v>44034</v>
      </c>
      <c r="C579" s="71">
        <v>2950</v>
      </c>
      <c r="D579" s="71">
        <v>1375</v>
      </c>
      <c r="E579" s="71">
        <v>785</v>
      </c>
      <c r="F579" s="71">
        <v>5</v>
      </c>
      <c r="G579" s="71">
        <f>D579+E579+F579</f>
        <v>2165</v>
      </c>
      <c r="H579" s="71">
        <v>1750</v>
      </c>
      <c r="I579" s="1">
        <v>0</v>
      </c>
      <c r="J579" s="1">
        <v>0</v>
      </c>
      <c r="K579" s="72" t="s">
        <v>98</v>
      </c>
      <c r="L579" s="72">
        <v>140</v>
      </c>
      <c r="M579" s="1">
        <v>460</v>
      </c>
      <c r="N579" s="1">
        <v>110</v>
      </c>
      <c r="O579" s="1"/>
      <c r="P579" s="33">
        <v>0</v>
      </c>
    </row>
    <row r="580" spans="1:16" s="33" customFormat="1" x14ac:dyDescent="0.25">
      <c r="A580" s="40">
        <v>44032</v>
      </c>
      <c r="B580" s="40">
        <v>44035</v>
      </c>
      <c r="C580" s="71">
        <v>3040</v>
      </c>
      <c r="D580" s="71">
        <v>1297</v>
      </c>
      <c r="E580" s="71">
        <v>616</v>
      </c>
      <c r="F580" s="71">
        <v>214</v>
      </c>
      <c r="G580" s="71">
        <v>2127</v>
      </c>
      <c r="H580" s="71">
        <v>1750</v>
      </c>
      <c r="I580" s="1">
        <v>0</v>
      </c>
      <c r="J580" s="1">
        <v>0</v>
      </c>
      <c r="K580" s="72" t="s">
        <v>98</v>
      </c>
      <c r="L580" s="72">
        <v>140</v>
      </c>
      <c r="M580" s="1">
        <v>460</v>
      </c>
      <c r="N580" s="1">
        <v>110</v>
      </c>
      <c r="O580" s="1"/>
      <c r="P580" s="33">
        <v>0</v>
      </c>
    </row>
    <row r="581" spans="1:16" s="33" customFormat="1" x14ac:dyDescent="0.25">
      <c r="A581" s="40">
        <v>44033</v>
      </c>
      <c r="B581" s="40">
        <v>44036</v>
      </c>
      <c r="C581" s="71">
        <v>3260</v>
      </c>
      <c r="D581" s="71">
        <v>1272</v>
      </c>
      <c r="E581" s="71">
        <v>621</v>
      </c>
      <c r="F581" s="71">
        <v>413</v>
      </c>
      <c r="G581" s="71">
        <v>2306</v>
      </c>
      <c r="H581" s="71">
        <v>1750</v>
      </c>
      <c r="I581" s="1">
        <v>0</v>
      </c>
      <c r="J581" s="1">
        <v>0</v>
      </c>
      <c r="K581" s="72" t="s">
        <v>98</v>
      </c>
      <c r="L581" s="72">
        <v>140</v>
      </c>
      <c r="M581" s="1">
        <v>460</v>
      </c>
      <c r="N581" s="1">
        <v>110</v>
      </c>
      <c r="O581" s="1"/>
      <c r="P581" s="33">
        <v>0</v>
      </c>
    </row>
    <row r="582" spans="1:16" s="33" customFormat="1" ht="15.95" customHeight="1" x14ac:dyDescent="0.25">
      <c r="A582" s="79" t="s">
        <v>99</v>
      </c>
      <c r="B582" s="79" t="s">
        <v>100</v>
      </c>
      <c r="C582" s="1">
        <v>3270</v>
      </c>
      <c r="D582" s="1">
        <v>1363</v>
      </c>
      <c r="E582" s="1">
        <v>612</v>
      </c>
      <c r="F582" s="1">
        <v>314</v>
      </c>
      <c r="G582" s="1">
        <v>2289</v>
      </c>
      <c r="H582" s="1">
        <v>1750</v>
      </c>
      <c r="I582" s="1">
        <v>0</v>
      </c>
      <c r="J582" s="1">
        <v>0</v>
      </c>
      <c r="K582" s="1" t="s">
        <v>101</v>
      </c>
      <c r="L582" s="1">
        <v>140</v>
      </c>
      <c r="M582" s="1">
        <v>460</v>
      </c>
      <c r="N582" s="1">
        <v>110</v>
      </c>
      <c r="O582" s="1"/>
      <c r="P582" s="33">
        <v>0</v>
      </c>
    </row>
    <row r="583" spans="1:16" s="33" customFormat="1" ht="15.95" customHeight="1" x14ac:dyDescent="0.25">
      <c r="A583" s="79" t="s">
        <v>102</v>
      </c>
      <c r="B583" s="79" t="s">
        <v>103</v>
      </c>
      <c r="C583" s="1">
        <v>2910</v>
      </c>
      <c r="D583" s="1">
        <v>1186</v>
      </c>
      <c r="E583" s="1">
        <v>653</v>
      </c>
      <c r="F583" s="1">
        <v>232</v>
      </c>
      <c r="G583" s="1">
        <v>2072</v>
      </c>
      <c r="H583" s="1">
        <v>1750</v>
      </c>
      <c r="I583" s="1">
        <v>0</v>
      </c>
      <c r="J583" s="1">
        <v>0</v>
      </c>
      <c r="K583" s="1" t="s">
        <v>101</v>
      </c>
      <c r="L583" s="1">
        <v>140</v>
      </c>
      <c r="M583" s="1">
        <v>460</v>
      </c>
      <c r="N583" s="1">
        <v>110</v>
      </c>
      <c r="O583" s="1"/>
      <c r="P583" s="33">
        <v>0</v>
      </c>
    </row>
    <row r="584" spans="1:16" s="33" customFormat="1" x14ac:dyDescent="0.25">
      <c r="A584" s="42" t="s">
        <v>104</v>
      </c>
      <c r="B584" s="42" t="s">
        <v>105</v>
      </c>
      <c r="C584">
        <v>2720</v>
      </c>
      <c r="D584">
        <v>1188</v>
      </c>
      <c r="E584">
        <v>535</v>
      </c>
      <c r="F584">
        <v>1</v>
      </c>
      <c r="G584">
        <v>1724</v>
      </c>
      <c r="H584">
        <v>1750</v>
      </c>
      <c r="I584">
        <v>0</v>
      </c>
      <c r="J584">
        <v>26</v>
      </c>
      <c r="K584" t="s">
        <v>101</v>
      </c>
      <c r="L584">
        <v>140</v>
      </c>
      <c r="M584">
        <v>460</v>
      </c>
      <c r="N584">
        <v>110</v>
      </c>
      <c r="O584" s="1"/>
      <c r="P584" s="35">
        <v>0</v>
      </c>
    </row>
    <row r="585" spans="1:16" s="33" customFormat="1" x14ac:dyDescent="0.25">
      <c r="A585" s="42" t="s">
        <v>100</v>
      </c>
      <c r="B585" s="42" t="s">
        <v>106</v>
      </c>
      <c r="C585">
        <v>2590</v>
      </c>
      <c r="D585">
        <v>1148</v>
      </c>
      <c r="E585">
        <v>647</v>
      </c>
      <c r="F585">
        <v>0</v>
      </c>
      <c r="G585">
        <v>1794</v>
      </c>
      <c r="H585">
        <v>1750</v>
      </c>
      <c r="I585">
        <v>0</v>
      </c>
      <c r="J585">
        <v>0</v>
      </c>
      <c r="K585" t="s">
        <v>101</v>
      </c>
      <c r="L585">
        <v>140</v>
      </c>
      <c r="M585">
        <v>460</v>
      </c>
      <c r="N585">
        <v>110</v>
      </c>
      <c r="O585" s="1"/>
      <c r="P585" s="35">
        <v>0</v>
      </c>
    </row>
    <row r="586" spans="1:16" s="33" customFormat="1" x14ac:dyDescent="0.25">
      <c r="A586" s="42" t="s">
        <v>103</v>
      </c>
      <c r="B586" s="42" t="s">
        <v>107</v>
      </c>
      <c r="C586">
        <v>2610</v>
      </c>
      <c r="D586">
        <v>1111</v>
      </c>
      <c r="E586">
        <v>522</v>
      </c>
      <c r="F586">
        <v>18</v>
      </c>
      <c r="G586">
        <v>1651</v>
      </c>
      <c r="H586">
        <v>1750</v>
      </c>
      <c r="I586">
        <v>0</v>
      </c>
      <c r="J586">
        <v>99</v>
      </c>
      <c r="K586" t="s">
        <v>101</v>
      </c>
      <c r="L586">
        <v>140</v>
      </c>
      <c r="M586">
        <v>460</v>
      </c>
      <c r="N586">
        <v>110</v>
      </c>
      <c r="O586" s="1"/>
      <c r="P586" s="35">
        <v>0</v>
      </c>
    </row>
    <row r="587" spans="1:16" s="33" customFormat="1" x14ac:dyDescent="0.25">
      <c r="A587" s="42" t="s">
        <v>105</v>
      </c>
      <c r="B587" s="42" t="s">
        <v>108</v>
      </c>
      <c r="C587">
        <v>2770</v>
      </c>
      <c r="D587">
        <v>1088</v>
      </c>
      <c r="E587">
        <v>475</v>
      </c>
      <c r="F587">
        <v>7</v>
      </c>
      <c r="G587">
        <v>1569</v>
      </c>
      <c r="H587">
        <v>1750</v>
      </c>
      <c r="I587">
        <v>0</v>
      </c>
      <c r="J587">
        <v>181</v>
      </c>
      <c r="K587" t="s">
        <v>101</v>
      </c>
      <c r="L587">
        <v>140</v>
      </c>
      <c r="M587">
        <v>460</v>
      </c>
      <c r="N587">
        <v>110</v>
      </c>
      <c r="O587" s="1"/>
      <c r="P587" s="35">
        <v>0</v>
      </c>
    </row>
    <row r="588" spans="1:16" s="33" customFormat="1" x14ac:dyDescent="0.25">
      <c r="A588" s="42" t="s">
        <v>106</v>
      </c>
      <c r="B588" s="42" t="s">
        <v>109</v>
      </c>
      <c r="C588">
        <v>2720</v>
      </c>
      <c r="D588">
        <v>1000</v>
      </c>
      <c r="E588">
        <v>411</v>
      </c>
      <c r="F588">
        <v>15</v>
      </c>
      <c r="G588">
        <v>1426</v>
      </c>
      <c r="H588">
        <v>1750</v>
      </c>
      <c r="I588">
        <v>0</v>
      </c>
      <c r="J588">
        <v>324</v>
      </c>
      <c r="K588" t="s">
        <v>101</v>
      </c>
      <c r="L588">
        <v>140</v>
      </c>
      <c r="M588">
        <v>460</v>
      </c>
      <c r="N588">
        <v>110</v>
      </c>
      <c r="O588" s="1"/>
      <c r="P588" s="35">
        <v>0</v>
      </c>
    </row>
    <row r="589" spans="1:16" s="33" customFormat="1" x14ac:dyDescent="0.25">
      <c r="A589" s="42" t="s">
        <v>107</v>
      </c>
      <c r="B589" s="42" t="s">
        <v>110</v>
      </c>
      <c r="C589">
        <v>2500</v>
      </c>
      <c r="D589">
        <v>912</v>
      </c>
      <c r="E589">
        <v>492</v>
      </c>
      <c r="F589">
        <v>24</v>
      </c>
      <c r="G589">
        <v>1428</v>
      </c>
      <c r="H589">
        <v>1750</v>
      </c>
      <c r="I589">
        <v>0</v>
      </c>
      <c r="J589">
        <v>322</v>
      </c>
      <c r="K589" t="s">
        <v>101</v>
      </c>
      <c r="L589">
        <v>140</v>
      </c>
      <c r="M589">
        <v>460</v>
      </c>
      <c r="N589">
        <v>110</v>
      </c>
      <c r="O589" s="1"/>
      <c r="P589" s="35">
        <v>0</v>
      </c>
    </row>
    <row r="590" spans="1:16" s="33" customFormat="1" x14ac:dyDescent="0.25">
      <c r="A590" s="42" t="s">
        <v>108</v>
      </c>
      <c r="B590" s="42" t="s">
        <v>111</v>
      </c>
      <c r="C590">
        <v>2330</v>
      </c>
      <c r="D590">
        <v>863</v>
      </c>
      <c r="E590">
        <v>306</v>
      </c>
      <c r="F590">
        <v>9</v>
      </c>
      <c r="G590">
        <v>1178</v>
      </c>
      <c r="H590">
        <v>1750</v>
      </c>
      <c r="I590">
        <v>0</v>
      </c>
      <c r="J590">
        <v>572</v>
      </c>
      <c r="K590" t="s">
        <v>101</v>
      </c>
      <c r="L590">
        <v>140</v>
      </c>
      <c r="M590">
        <v>460</v>
      </c>
      <c r="N590">
        <v>110</v>
      </c>
      <c r="O590" s="1"/>
      <c r="P590" s="35">
        <v>0</v>
      </c>
    </row>
    <row r="591" spans="1:16" s="33" customFormat="1" x14ac:dyDescent="0.25">
      <c r="A591" s="42" t="s">
        <v>109</v>
      </c>
      <c r="B591" s="42" t="s">
        <v>112</v>
      </c>
      <c r="C591">
        <v>2280</v>
      </c>
      <c r="D591">
        <v>899</v>
      </c>
      <c r="E591">
        <v>286</v>
      </c>
      <c r="F591">
        <v>60</v>
      </c>
      <c r="G591">
        <v>1245</v>
      </c>
      <c r="H591">
        <v>1750</v>
      </c>
      <c r="I591">
        <v>0</v>
      </c>
      <c r="J591">
        <v>505</v>
      </c>
      <c r="K591" t="s">
        <v>101</v>
      </c>
      <c r="L591">
        <v>140</v>
      </c>
      <c r="M591">
        <v>460</v>
      </c>
      <c r="N591">
        <v>110</v>
      </c>
      <c r="O591" s="1"/>
      <c r="P591" s="35">
        <v>0</v>
      </c>
    </row>
    <row r="592" spans="1:16" s="33" customFormat="1" x14ac:dyDescent="0.25">
      <c r="A592" s="42" t="s">
        <v>110</v>
      </c>
      <c r="B592" s="42" t="s">
        <v>113</v>
      </c>
      <c r="C592">
        <v>2100</v>
      </c>
      <c r="D592">
        <v>843</v>
      </c>
      <c r="E592">
        <v>342</v>
      </c>
      <c r="F592">
        <v>518</v>
      </c>
      <c r="G592">
        <v>1704</v>
      </c>
      <c r="H592">
        <v>1750</v>
      </c>
      <c r="I592">
        <v>0</v>
      </c>
      <c r="J592">
        <v>46</v>
      </c>
      <c r="K592" t="s">
        <v>101</v>
      </c>
      <c r="L592">
        <v>140</v>
      </c>
      <c r="M592">
        <v>460</v>
      </c>
      <c r="N592">
        <v>110</v>
      </c>
      <c r="O592" s="1"/>
      <c r="P592" s="35">
        <v>0</v>
      </c>
    </row>
    <row r="593" spans="1:16" s="33" customFormat="1" x14ac:dyDescent="0.25">
      <c r="A593" s="42" t="s">
        <v>114</v>
      </c>
      <c r="B593" s="42" t="s">
        <v>115</v>
      </c>
      <c r="C593">
        <v>5630</v>
      </c>
      <c r="D593">
        <v>2499</v>
      </c>
      <c r="E593">
        <v>1816</v>
      </c>
      <c r="F593">
        <v>18</v>
      </c>
      <c r="G593">
        <v>4334</v>
      </c>
      <c r="H593">
        <v>1750</v>
      </c>
      <c r="I593">
        <v>0</v>
      </c>
      <c r="J593">
        <v>0</v>
      </c>
      <c r="K593" t="s">
        <v>101</v>
      </c>
      <c r="L593">
        <v>140</v>
      </c>
      <c r="M593">
        <v>460</v>
      </c>
      <c r="N593">
        <v>110</v>
      </c>
      <c r="O593" s="1"/>
      <c r="P593" s="35">
        <v>0</v>
      </c>
    </row>
    <row r="594" spans="1:16" s="33" customFormat="1" x14ac:dyDescent="0.25">
      <c r="A594" s="42" t="s">
        <v>116</v>
      </c>
      <c r="B594" s="42" t="s">
        <v>117</v>
      </c>
      <c r="C594">
        <v>29500</v>
      </c>
      <c r="D594">
        <v>2500</v>
      </c>
      <c r="E594">
        <v>514</v>
      </c>
      <c r="F594">
        <v>79</v>
      </c>
      <c r="G594">
        <v>3093</v>
      </c>
      <c r="H594">
        <v>1750</v>
      </c>
      <c r="I594">
        <v>0</v>
      </c>
      <c r="J594">
        <v>0</v>
      </c>
      <c r="K594" t="s">
        <v>101</v>
      </c>
      <c r="L594">
        <v>140</v>
      </c>
      <c r="M594">
        <v>460</v>
      </c>
      <c r="N594">
        <v>110</v>
      </c>
      <c r="O594" s="1"/>
      <c r="P594" s="35">
        <v>0</v>
      </c>
    </row>
    <row r="595" spans="1:16" s="33" customFormat="1" x14ac:dyDescent="0.25">
      <c r="A595" s="42" t="s">
        <v>118</v>
      </c>
      <c r="B595" s="42" t="s">
        <v>119</v>
      </c>
      <c r="C595">
        <v>15500</v>
      </c>
      <c r="D595" s="71" t="s">
        <v>90</v>
      </c>
      <c r="E595">
        <v>723</v>
      </c>
      <c r="F595">
        <v>60</v>
      </c>
      <c r="G595" s="71" t="s">
        <v>90</v>
      </c>
      <c r="H595">
        <v>1750</v>
      </c>
      <c r="I595">
        <v>0</v>
      </c>
      <c r="J595">
        <v>0</v>
      </c>
      <c r="K595" t="s">
        <v>101</v>
      </c>
      <c r="L595">
        <v>140</v>
      </c>
      <c r="M595">
        <v>460</v>
      </c>
      <c r="N595">
        <v>110</v>
      </c>
      <c r="O595" s="1"/>
      <c r="P595" s="35">
        <v>0</v>
      </c>
    </row>
    <row r="596" spans="1:16" s="33" customFormat="1" x14ac:dyDescent="0.25">
      <c r="A596" s="42" t="s">
        <v>115</v>
      </c>
      <c r="B596" s="42" t="s">
        <v>120</v>
      </c>
      <c r="C596">
        <v>8640</v>
      </c>
      <c r="D596" s="71">
        <v>2500</v>
      </c>
      <c r="E596">
        <v>1246</v>
      </c>
      <c r="F596">
        <v>2</v>
      </c>
      <c r="G596" s="71">
        <v>3748</v>
      </c>
      <c r="H596">
        <v>1750</v>
      </c>
      <c r="I596">
        <v>0</v>
      </c>
      <c r="J596">
        <v>0</v>
      </c>
      <c r="K596" t="s">
        <v>101</v>
      </c>
      <c r="L596">
        <v>140</v>
      </c>
      <c r="M596">
        <v>460</v>
      </c>
      <c r="N596">
        <v>110</v>
      </c>
      <c r="O596" s="1"/>
      <c r="P596" s="35">
        <v>0</v>
      </c>
    </row>
    <row r="597" spans="1:16" s="33" customFormat="1" x14ac:dyDescent="0.25">
      <c r="A597" s="42" t="s">
        <v>117</v>
      </c>
      <c r="B597" s="42" t="s">
        <v>121</v>
      </c>
      <c r="C597">
        <v>8050</v>
      </c>
      <c r="D597">
        <v>2500</v>
      </c>
      <c r="E597">
        <v>1100</v>
      </c>
      <c r="F597">
        <v>3</v>
      </c>
      <c r="G597">
        <v>3602</v>
      </c>
      <c r="H597">
        <v>1750</v>
      </c>
      <c r="I597">
        <v>0</v>
      </c>
      <c r="J597">
        <v>0</v>
      </c>
      <c r="K597" t="s">
        <v>101</v>
      </c>
      <c r="L597">
        <v>140</v>
      </c>
      <c r="M597">
        <v>460</v>
      </c>
      <c r="N597">
        <v>110</v>
      </c>
      <c r="O597" s="1"/>
      <c r="P597" s="35">
        <v>0</v>
      </c>
    </row>
    <row r="598" spans="1:16" s="33" customFormat="1" x14ac:dyDescent="0.25">
      <c r="A598" s="42" t="s">
        <v>119</v>
      </c>
      <c r="B598" s="42" t="s">
        <v>122</v>
      </c>
      <c r="C598">
        <v>5920</v>
      </c>
      <c r="D598">
        <v>2500</v>
      </c>
      <c r="E598">
        <v>1097</v>
      </c>
      <c r="F598">
        <v>13</v>
      </c>
      <c r="G598">
        <v>3610</v>
      </c>
      <c r="H598">
        <v>1750</v>
      </c>
      <c r="I598">
        <v>0</v>
      </c>
      <c r="J598">
        <v>0</v>
      </c>
      <c r="K598" t="s">
        <v>101</v>
      </c>
      <c r="L598">
        <v>140</v>
      </c>
      <c r="M598">
        <v>460</v>
      </c>
      <c r="N598">
        <v>110</v>
      </c>
      <c r="O598" s="1"/>
      <c r="P598" s="35">
        <v>0</v>
      </c>
    </row>
    <row r="599" spans="1:16" s="33" customFormat="1" x14ac:dyDescent="0.25">
      <c r="A599" s="42" t="s">
        <v>120</v>
      </c>
      <c r="B599" s="42" t="s">
        <v>123</v>
      </c>
      <c r="C599">
        <v>4840</v>
      </c>
      <c r="D599">
        <v>2296</v>
      </c>
      <c r="E599">
        <v>1206</v>
      </c>
      <c r="F599">
        <v>28</v>
      </c>
      <c r="G599">
        <v>3530</v>
      </c>
      <c r="H599">
        <v>1750</v>
      </c>
      <c r="I599">
        <v>0</v>
      </c>
      <c r="J599">
        <v>0</v>
      </c>
      <c r="K599" t="s">
        <v>101</v>
      </c>
      <c r="L599">
        <v>140</v>
      </c>
      <c r="M599">
        <v>460</v>
      </c>
      <c r="N599">
        <v>110</v>
      </c>
      <c r="O599" s="1"/>
      <c r="P599" s="35">
        <v>0</v>
      </c>
    </row>
    <row r="600" spans="1:16" s="33" customFormat="1" x14ac:dyDescent="0.25">
      <c r="A600" s="42" t="s">
        <v>121</v>
      </c>
      <c r="B600" s="42" t="s">
        <v>124</v>
      </c>
      <c r="C600">
        <v>4380</v>
      </c>
      <c r="D600">
        <v>1927</v>
      </c>
      <c r="E600">
        <v>908</v>
      </c>
      <c r="F600">
        <v>0</v>
      </c>
      <c r="G600">
        <v>2835</v>
      </c>
      <c r="H600">
        <v>1750</v>
      </c>
      <c r="I600">
        <v>0</v>
      </c>
      <c r="J600">
        <v>0</v>
      </c>
      <c r="K600" t="s">
        <v>101</v>
      </c>
      <c r="L600">
        <v>140</v>
      </c>
      <c r="M600">
        <v>460</v>
      </c>
      <c r="N600">
        <v>110</v>
      </c>
      <c r="O600" s="1"/>
      <c r="P600" s="35">
        <v>0</v>
      </c>
    </row>
    <row r="601" spans="1:16" s="33" customFormat="1" x14ac:dyDescent="0.25">
      <c r="A601" s="42" t="s">
        <v>122</v>
      </c>
      <c r="B601" s="42" t="s">
        <v>125</v>
      </c>
      <c r="C601">
        <v>4070</v>
      </c>
      <c r="D601">
        <v>1737</v>
      </c>
      <c r="E601">
        <v>550</v>
      </c>
      <c r="F601">
        <v>9</v>
      </c>
      <c r="G601">
        <v>2296</v>
      </c>
      <c r="H601">
        <v>1750</v>
      </c>
      <c r="I601">
        <v>0</v>
      </c>
      <c r="J601">
        <v>0</v>
      </c>
      <c r="K601" t="s">
        <v>101</v>
      </c>
      <c r="L601">
        <v>140</v>
      </c>
      <c r="M601">
        <v>460</v>
      </c>
      <c r="N601">
        <v>110</v>
      </c>
      <c r="O601" s="1"/>
      <c r="P601" s="35">
        <v>0</v>
      </c>
    </row>
    <row r="602" spans="1:16" s="33" customFormat="1" x14ac:dyDescent="0.25">
      <c r="A602" s="42" t="s">
        <v>123</v>
      </c>
      <c r="B602" s="42" t="s">
        <v>126</v>
      </c>
      <c r="C602">
        <v>6930</v>
      </c>
      <c r="D602">
        <v>2500</v>
      </c>
      <c r="E602">
        <v>494</v>
      </c>
      <c r="F602">
        <v>35</v>
      </c>
      <c r="G602">
        <v>3029</v>
      </c>
      <c r="H602">
        <v>1750</v>
      </c>
      <c r="I602">
        <v>0</v>
      </c>
      <c r="J602">
        <v>0</v>
      </c>
      <c r="K602" t="s">
        <v>101</v>
      </c>
      <c r="L602">
        <v>140</v>
      </c>
      <c r="M602">
        <v>460</v>
      </c>
      <c r="N602">
        <v>110</v>
      </c>
      <c r="O602" s="1"/>
      <c r="P602" s="35">
        <v>0</v>
      </c>
    </row>
    <row r="603" spans="1:16" s="33" customFormat="1" x14ac:dyDescent="0.25">
      <c r="A603" s="42" t="s">
        <v>124</v>
      </c>
      <c r="B603" s="42" t="s">
        <v>127</v>
      </c>
      <c r="C603">
        <v>4930</v>
      </c>
      <c r="D603">
        <v>2253</v>
      </c>
      <c r="E603">
        <v>494</v>
      </c>
      <c r="F603">
        <v>11</v>
      </c>
      <c r="G603">
        <v>2757</v>
      </c>
      <c r="H603">
        <v>1750</v>
      </c>
      <c r="I603">
        <v>0</v>
      </c>
      <c r="J603">
        <v>0</v>
      </c>
      <c r="K603" t="s">
        <v>18</v>
      </c>
      <c r="L603">
        <v>150</v>
      </c>
      <c r="M603">
        <v>500</v>
      </c>
      <c r="N603">
        <v>115</v>
      </c>
      <c r="O603" s="1"/>
      <c r="P603" s="35">
        <v>0</v>
      </c>
    </row>
    <row r="604" spans="1:16" s="33" customFormat="1" x14ac:dyDescent="0.25">
      <c r="A604" s="42" t="s">
        <v>125</v>
      </c>
      <c r="B604" s="42" t="s">
        <v>128</v>
      </c>
      <c r="C604">
        <v>3960</v>
      </c>
      <c r="D604">
        <v>1852</v>
      </c>
      <c r="E604">
        <v>658</v>
      </c>
      <c r="F604">
        <v>10</v>
      </c>
      <c r="G604">
        <v>2520</v>
      </c>
      <c r="H604">
        <v>1750</v>
      </c>
      <c r="I604">
        <v>0</v>
      </c>
      <c r="J604">
        <v>0</v>
      </c>
      <c r="K604" t="s">
        <v>18</v>
      </c>
      <c r="L604">
        <v>150</v>
      </c>
      <c r="M604">
        <v>500</v>
      </c>
      <c r="N604">
        <v>115</v>
      </c>
      <c r="O604" s="1"/>
      <c r="P604" s="35">
        <v>0</v>
      </c>
    </row>
    <row r="605" spans="1:16" s="33" customFormat="1" x14ac:dyDescent="0.25">
      <c r="A605" s="42" t="s">
        <v>126</v>
      </c>
      <c r="B605" s="42" t="s">
        <v>129</v>
      </c>
      <c r="C605">
        <v>3470</v>
      </c>
      <c r="D605">
        <v>1711</v>
      </c>
      <c r="E605">
        <v>682</v>
      </c>
      <c r="F605">
        <v>37</v>
      </c>
      <c r="G605">
        <v>2431</v>
      </c>
      <c r="H605">
        <v>1750</v>
      </c>
      <c r="I605">
        <v>0</v>
      </c>
      <c r="J605">
        <v>0</v>
      </c>
      <c r="K605" t="s">
        <v>18</v>
      </c>
      <c r="L605">
        <v>150</v>
      </c>
      <c r="M605">
        <v>500</v>
      </c>
      <c r="N605">
        <v>115</v>
      </c>
      <c r="O605" s="1"/>
      <c r="P605" s="35">
        <v>0</v>
      </c>
    </row>
    <row r="606" spans="1:16" s="33" customFormat="1" x14ac:dyDescent="0.25">
      <c r="A606" s="42" t="s">
        <v>127</v>
      </c>
      <c r="B606" s="42" t="s">
        <v>130</v>
      </c>
      <c r="C606">
        <v>3100</v>
      </c>
      <c r="D606">
        <v>1535</v>
      </c>
      <c r="E606">
        <v>537</v>
      </c>
      <c r="F606">
        <v>0</v>
      </c>
      <c r="G606">
        <v>2072</v>
      </c>
      <c r="H606">
        <v>1750</v>
      </c>
      <c r="I606">
        <v>0</v>
      </c>
      <c r="J606">
        <v>0</v>
      </c>
      <c r="K606" t="s">
        <v>18</v>
      </c>
      <c r="L606">
        <v>150</v>
      </c>
      <c r="M606">
        <v>500</v>
      </c>
      <c r="N606">
        <v>115</v>
      </c>
      <c r="O606" s="1"/>
      <c r="P606" s="35">
        <v>0</v>
      </c>
    </row>
    <row r="607" spans="1:16" s="33" customFormat="1" x14ac:dyDescent="0.25">
      <c r="A607" s="42" t="s">
        <v>128</v>
      </c>
      <c r="B607" s="42" t="s">
        <v>131</v>
      </c>
      <c r="C607">
        <v>3420</v>
      </c>
      <c r="D607">
        <v>1694</v>
      </c>
      <c r="E607">
        <v>494</v>
      </c>
      <c r="F607">
        <v>0</v>
      </c>
      <c r="G607">
        <v>2188</v>
      </c>
      <c r="H607">
        <v>1750</v>
      </c>
      <c r="I607">
        <v>0</v>
      </c>
      <c r="J607">
        <v>0</v>
      </c>
      <c r="K607" t="s">
        <v>18</v>
      </c>
      <c r="L607">
        <v>150</v>
      </c>
      <c r="M607">
        <v>500</v>
      </c>
      <c r="N607">
        <v>115</v>
      </c>
      <c r="O607" s="1"/>
      <c r="P607" s="35">
        <v>0</v>
      </c>
    </row>
    <row r="608" spans="1:16" s="33" customFormat="1" x14ac:dyDescent="0.25">
      <c r="A608" s="42" t="s">
        <v>129</v>
      </c>
      <c r="B608" s="42" t="s">
        <v>132</v>
      </c>
      <c r="C608">
        <v>3170</v>
      </c>
      <c r="D608">
        <v>1511</v>
      </c>
      <c r="E608">
        <v>551</v>
      </c>
      <c r="F608">
        <v>0</v>
      </c>
      <c r="G608">
        <v>2063</v>
      </c>
      <c r="H608">
        <v>1750</v>
      </c>
      <c r="I608">
        <v>0</v>
      </c>
      <c r="J608">
        <v>0</v>
      </c>
      <c r="K608" t="s">
        <v>18</v>
      </c>
      <c r="L608">
        <v>150</v>
      </c>
      <c r="M608">
        <v>500</v>
      </c>
      <c r="N608">
        <v>115</v>
      </c>
      <c r="O608" s="1"/>
      <c r="P608" s="35">
        <v>0</v>
      </c>
    </row>
    <row r="609" spans="1:16" s="33" customFormat="1" x14ac:dyDescent="0.25">
      <c r="A609" s="42" t="s">
        <v>130</v>
      </c>
      <c r="B609" s="42" t="s">
        <v>133</v>
      </c>
      <c r="C609">
        <v>2870</v>
      </c>
      <c r="D609">
        <v>1370</v>
      </c>
      <c r="E609">
        <v>359</v>
      </c>
      <c r="F609">
        <v>1</v>
      </c>
      <c r="G609">
        <v>1731</v>
      </c>
      <c r="H609">
        <v>1750</v>
      </c>
      <c r="I609">
        <v>0</v>
      </c>
      <c r="J609">
        <v>18</v>
      </c>
      <c r="K609" t="s">
        <v>18</v>
      </c>
      <c r="L609">
        <v>150</v>
      </c>
      <c r="M609">
        <v>500</v>
      </c>
      <c r="N609">
        <v>115</v>
      </c>
      <c r="O609" s="1"/>
      <c r="P609" s="35">
        <v>0</v>
      </c>
    </row>
    <row r="610" spans="1:16" s="33" customFormat="1" x14ac:dyDescent="0.25">
      <c r="A610" s="42" t="s">
        <v>131</v>
      </c>
      <c r="B610" s="42" t="s">
        <v>134</v>
      </c>
      <c r="C610">
        <v>2660</v>
      </c>
      <c r="D610">
        <v>1244</v>
      </c>
      <c r="E610">
        <v>714</v>
      </c>
      <c r="F610">
        <v>8</v>
      </c>
      <c r="G610">
        <v>1967</v>
      </c>
      <c r="H610">
        <v>1750</v>
      </c>
      <c r="I610">
        <v>0</v>
      </c>
      <c r="J610">
        <v>0</v>
      </c>
      <c r="K610" t="s">
        <v>18</v>
      </c>
      <c r="L610">
        <v>150</v>
      </c>
      <c r="M610">
        <v>500</v>
      </c>
      <c r="N610">
        <v>115</v>
      </c>
      <c r="O610" s="1"/>
      <c r="P610" s="35">
        <v>0</v>
      </c>
    </row>
    <row r="611" spans="1:16" s="33" customFormat="1" x14ac:dyDescent="0.25">
      <c r="A611" s="42" t="s">
        <v>132</v>
      </c>
      <c r="B611" s="42" t="s">
        <v>135</v>
      </c>
      <c r="C611">
        <v>2480</v>
      </c>
      <c r="D611">
        <v>1085</v>
      </c>
      <c r="E611">
        <v>640</v>
      </c>
      <c r="F611">
        <v>12</v>
      </c>
      <c r="G611">
        <v>1738</v>
      </c>
      <c r="H611">
        <v>1750</v>
      </c>
      <c r="I611">
        <v>0</v>
      </c>
      <c r="J611">
        <v>11</v>
      </c>
      <c r="K611" t="s">
        <v>18</v>
      </c>
      <c r="L611">
        <v>150</v>
      </c>
      <c r="M611">
        <v>500</v>
      </c>
      <c r="N611">
        <v>115</v>
      </c>
      <c r="O611" s="1"/>
      <c r="P611" s="35">
        <v>0</v>
      </c>
    </row>
    <row r="612" spans="1:16" s="33" customFormat="1" x14ac:dyDescent="0.25">
      <c r="A612" s="42" t="s">
        <v>133</v>
      </c>
      <c r="B612" s="42" t="s">
        <v>136</v>
      </c>
      <c r="C612">
        <v>2860</v>
      </c>
      <c r="D612">
        <v>1147</v>
      </c>
      <c r="E612">
        <v>594</v>
      </c>
      <c r="F612">
        <v>9</v>
      </c>
      <c r="G612">
        <v>1751</v>
      </c>
      <c r="H612">
        <v>1750</v>
      </c>
      <c r="I612">
        <v>0</v>
      </c>
      <c r="J612">
        <v>0</v>
      </c>
      <c r="K612" t="s">
        <v>18</v>
      </c>
      <c r="L612">
        <v>150</v>
      </c>
      <c r="M612">
        <v>500</v>
      </c>
      <c r="N612">
        <v>115</v>
      </c>
      <c r="O612" s="1"/>
      <c r="P612" s="35">
        <v>0</v>
      </c>
    </row>
    <row r="613" spans="1:16" s="33" customFormat="1" x14ac:dyDescent="0.25">
      <c r="A613" s="42" t="s">
        <v>134</v>
      </c>
      <c r="B613" s="42" t="s">
        <v>137</v>
      </c>
      <c r="C613">
        <v>2690</v>
      </c>
      <c r="D613">
        <v>960</v>
      </c>
      <c r="E613">
        <v>597</v>
      </c>
      <c r="F613">
        <v>19</v>
      </c>
      <c r="G613">
        <v>1576</v>
      </c>
      <c r="H613">
        <v>1750</v>
      </c>
      <c r="I613">
        <v>0</v>
      </c>
      <c r="J613">
        <v>174</v>
      </c>
      <c r="K613" t="s">
        <v>18</v>
      </c>
      <c r="L613">
        <v>150</v>
      </c>
      <c r="M613">
        <v>500</v>
      </c>
      <c r="N613">
        <v>115</v>
      </c>
      <c r="O613" s="1"/>
      <c r="P613" s="35">
        <v>0</v>
      </c>
    </row>
    <row r="614" spans="1:16" s="33" customFormat="1" x14ac:dyDescent="0.25">
      <c r="A614" s="42" t="s">
        <v>135</v>
      </c>
      <c r="B614" s="42" t="s">
        <v>138</v>
      </c>
      <c r="C614">
        <v>2670</v>
      </c>
      <c r="D614">
        <v>964</v>
      </c>
      <c r="E614">
        <v>610</v>
      </c>
      <c r="F614">
        <v>49</v>
      </c>
      <c r="G614">
        <v>1624</v>
      </c>
      <c r="H614">
        <v>1750</v>
      </c>
      <c r="I614">
        <v>0</v>
      </c>
      <c r="J614">
        <v>126</v>
      </c>
      <c r="K614" t="s">
        <v>18</v>
      </c>
      <c r="L614">
        <v>150</v>
      </c>
      <c r="M614">
        <v>500</v>
      </c>
      <c r="N614">
        <v>110</v>
      </c>
      <c r="O614" s="1"/>
      <c r="P614" s="35">
        <v>0</v>
      </c>
    </row>
    <row r="615" spans="1:16" s="33" customFormat="1" x14ac:dyDescent="0.25">
      <c r="A615" s="42" t="s">
        <v>136</v>
      </c>
      <c r="B615" s="42" t="s">
        <v>139</v>
      </c>
      <c r="C615">
        <v>2450</v>
      </c>
      <c r="D615">
        <v>905</v>
      </c>
      <c r="E615">
        <v>420</v>
      </c>
      <c r="F615">
        <v>568</v>
      </c>
      <c r="G615">
        <v>1893</v>
      </c>
      <c r="H615">
        <v>1750</v>
      </c>
      <c r="I615">
        <v>0</v>
      </c>
      <c r="J615">
        <v>0</v>
      </c>
      <c r="K615" t="s">
        <v>18</v>
      </c>
      <c r="L615">
        <v>150</v>
      </c>
      <c r="M615">
        <v>500</v>
      </c>
      <c r="N615">
        <v>110</v>
      </c>
      <c r="O615" s="1"/>
      <c r="P615" s="35">
        <v>0</v>
      </c>
    </row>
    <row r="616" spans="1:16" s="33" customFormat="1" x14ac:dyDescent="0.25">
      <c r="A616" s="42" t="s">
        <v>137</v>
      </c>
      <c r="B616" s="42" t="s">
        <v>140</v>
      </c>
      <c r="C616">
        <v>2350</v>
      </c>
      <c r="D616">
        <v>915</v>
      </c>
      <c r="E616">
        <v>388</v>
      </c>
      <c r="F616">
        <v>654</v>
      </c>
      <c r="G616">
        <v>1957</v>
      </c>
      <c r="H616">
        <v>1750</v>
      </c>
      <c r="I616">
        <v>0</v>
      </c>
      <c r="J616">
        <v>0</v>
      </c>
      <c r="K616" t="s">
        <v>18</v>
      </c>
      <c r="L616">
        <v>150</v>
      </c>
      <c r="M616">
        <v>500</v>
      </c>
      <c r="N616">
        <v>110</v>
      </c>
      <c r="O616" s="1"/>
      <c r="P616" s="35">
        <v>0</v>
      </c>
    </row>
    <row r="617" spans="1:16" s="33" customFormat="1" x14ac:dyDescent="0.25">
      <c r="A617" s="42" t="s">
        <v>138</v>
      </c>
      <c r="B617" s="42" t="s">
        <v>141</v>
      </c>
      <c r="C617">
        <v>2830</v>
      </c>
      <c r="D617">
        <v>1336</v>
      </c>
      <c r="E617">
        <v>383</v>
      </c>
      <c r="F617">
        <v>303</v>
      </c>
      <c r="G617">
        <v>2022</v>
      </c>
      <c r="H617">
        <v>1750</v>
      </c>
      <c r="I617">
        <v>0</v>
      </c>
      <c r="J617">
        <v>0</v>
      </c>
      <c r="K617" t="s">
        <v>18</v>
      </c>
      <c r="L617">
        <v>150</v>
      </c>
      <c r="M617">
        <v>500</v>
      </c>
      <c r="N617">
        <v>110</v>
      </c>
      <c r="O617" s="1"/>
      <c r="P617" s="35">
        <v>0</v>
      </c>
    </row>
    <row r="618" spans="1:16" s="33" customFormat="1" x14ac:dyDescent="0.25">
      <c r="A618" s="42" t="s">
        <v>139</v>
      </c>
      <c r="B618" s="42" t="s">
        <v>142</v>
      </c>
      <c r="C618">
        <v>4040</v>
      </c>
      <c r="D618">
        <v>2050</v>
      </c>
      <c r="E618">
        <v>344</v>
      </c>
      <c r="F618">
        <v>34</v>
      </c>
      <c r="G618">
        <v>2427</v>
      </c>
      <c r="H618">
        <v>1750</v>
      </c>
      <c r="I618">
        <v>0</v>
      </c>
      <c r="J618">
        <v>0</v>
      </c>
      <c r="K618" t="s">
        <v>18</v>
      </c>
      <c r="L618">
        <v>150</v>
      </c>
      <c r="M618">
        <v>500</v>
      </c>
      <c r="N618">
        <v>110</v>
      </c>
      <c r="O618" s="1"/>
      <c r="P618" s="35">
        <v>0</v>
      </c>
    </row>
    <row r="619" spans="1:16" s="33" customFormat="1" x14ac:dyDescent="0.25">
      <c r="A619" s="42" t="s">
        <v>140</v>
      </c>
      <c r="B619" s="42" t="s">
        <v>143</v>
      </c>
      <c r="C619">
        <v>3170</v>
      </c>
      <c r="D619">
        <v>1565</v>
      </c>
      <c r="E619">
        <v>376</v>
      </c>
      <c r="F619">
        <v>8</v>
      </c>
      <c r="G619">
        <v>1949</v>
      </c>
      <c r="H619">
        <v>1750</v>
      </c>
      <c r="I619">
        <v>0</v>
      </c>
      <c r="J619">
        <v>0</v>
      </c>
      <c r="K619" t="s">
        <v>18</v>
      </c>
      <c r="L619">
        <v>150</v>
      </c>
      <c r="M619">
        <v>500</v>
      </c>
      <c r="N619">
        <v>110</v>
      </c>
      <c r="O619" s="1"/>
      <c r="P619" s="35">
        <v>0</v>
      </c>
    </row>
    <row r="620" spans="1:16" s="33" customFormat="1" ht="30" customHeight="1" x14ac:dyDescent="0.25">
      <c r="A620" s="42" t="s">
        <v>141</v>
      </c>
      <c r="B620" s="42" t="s">
        <v>144</v>
      </c>
      <c r="C620">
        <v>3040</v>
      </c>
      <c r="D620">
        <v>1577</v>
      </c>
      <c r="E620">
        <v>378</v>
      </c>
      <c r="F620">
        <v>35</v>
      </c>
      <c r="G620">
        <v>1990</v>
      </c>
      <c r="H620">
        <v>1750</v>
      </c>
      <c r="I620">
        <v>0</v>
      </c>
      <c r="J620">
        <v>0</v>
      </c>
      <c r="K620" t="s">
        <v>18</v>
      </c>
      <c r="L620">
        <v>139</v>
      </c>
      <c r="M620">
        <v>450</v>
      </c>
      <c r="N620">
        <v>101</v>
      </c>
      <c r="O620" s="1" t="s">
        <v>145</v>
      </c>
      <c r="P620" s="35">
        <v>0</v>
      </c>
    </row>
    <row r="621" spans="1:16" s="33" customFormat="1" x14ac:dyDescent="0.25">
      <c r="A621" s="42" t="s">
        <v>142</v>
      </c>
      <c r="B621" s="42" t="s">
        <v>146</v>
      </c>
      <c r="C621">
        <v>2760</v>
      </c>
      <c r="D621">
        <v>1377</v>
      </c>
      <c r="E621">
        <v>435</v>
      </c>
      <c r="F621">
        <v>105</v>
      </c>
      <c r="G621">
        <v>1917</v>
      </c>
      <c r="H621">
        <v>1750</v>
      </c>
      <c r="I621">
        <v>0</v>
      </c>
      <c r="J621">
        <v>0</v>
      </c>
      <c r="K621" t="s">
        <v>18</v>
      </c>
      <c r="L621">
        <v>139</v>
      </c>
      <c r="M621">
        <v>450</v>
      </c>
      <c r="N621">
        <v>101</v>
      </c>
      <c r="O621" s="1"/>
      <c r="P621" s="35">
        <v>0</v>
      </c>
    </row>
    <row r="622" spans="1:16" s="33" customFormat="1" x14ac:dyDescent="0.25">
      <c r="A622" s="42" t="s">
        <v>143</v>
      </c>
      <c r="B622" s="42" t="s">
        <v>147</v>
      </c>
      <c r="C622">
        <v>2780</v>
      </c>
      <c r="D622">
        <v>1441</v>
      </c>
      <c r="E622">
        <v>438</v>
      </c>
      <c r="F622">
        <v>22</v>
      </c>
      <c r="G622">
        <v>1901</v>
      </c>
      <c r="H622">
        <v>1750</v>
      </c>
      <c r="I622">
        <v>0</v>
      </c>
      <c r="J622">
        <v>0</v>
      </c>
      <c r="K622" t="s">
        <v>18</v>
      </c>
      <c r="L622">
        <v>139</v>
      </c>
      <c r="M622">
        <v>450</v>
      </c>
      <c r="N622">
        <v>101</v>
      </c>
      <c r="O622" s="1"/>
      <c r="P622" s="35">
        <v>0</v>
      </c>
    </row>
    <row r="623" spans="1:16" s="33" customFormat="1" x14ac:dyDescent="0.25">
      <c r="A623" s="42" t="s">
        <v>144</v>
      </c>
      <c r="B623" s="42" t="s">
        <v>148</v>
      </c>
      <c r="C623">
        <v>3470</v>
      </c>
      <c r="D623">
        <v>1879</v>
      </c>
      <c r="E623">
        <v>536</v>
      </c>
      <c r="F623">
        <v>0</v>
      </c>
      <c r="G623">
        <v>2415</v>
      </c>
      <c r="H623">
        <v>1750</v>
      </c>
      <c r="I623">
        <v>0</v>
      </c>
      <c r="J623">
        <v>0</v>
      </c>
      <c r="K623" t="s">
        <v>18</v>
      </c>
      <c r="L623">
        <v>139</v>
      </c>
      <c r="M623">
        <v>450</v>
      </c>
      <c r="N623">
        <v>101</v>
      </c>
      <c r="O623" s="1"/>
      <c r="P623" s="35">
        <v>0</v>
      </c>
    </row>
    <row r="624" spans="1:16" s="33" customFormat="1" x14ac:dyDescent="0.25">
      <c r="A624" s="42" t="s">
        <v>146</v>
      </c>
      <c r="B624" s="42" t="s">
        <v>149</v>
      </c>
      <c r="C624">
        <v>4080</v>
      </c>
      <c r="D624">
        <v>2185</v>
      </c>
      <c r="E624">
        <v>292</v>
      </c>
      <c r="F624">
        <v>0</v>
      </c>
      <c r="G624">
        <v>2477</v>
      </c>
      <c r="H624">
        <v>1750</v>
      </c>
      <c r="I624">
        <v>0</v>
      </c>
      <c r="J624">
        <v>0</v>
      </c>
      <c r="K624" t="s">
        <v>18</v>
      </c>
      <c r="L624">
        <v>139</v>
      </c>
      <c r="M624">
        <v>450</v>
      </c>
      <c r="N624">
        <v>101</v>
      </c>
      <c r="O624" s="1"/>
      <c r="P624" s="35">
        <v>0</v>
      </c>
    </row>
    <row r="625" spans="1:16" s="33" customFormat="1" x14ac:dyDescent="0.25">
      <c r="A625" s="42" t="s">
        <v>147</v>
      </c>
      <c r="B625" s="42" t="s">
        <v>150</v>
      </c>
      <c r="C625">
        <v>3420</v>
      </c>
      <c r="D625">
        <v>1773</v>
      </c>
      <c r="E625">
        <v>292</v>
      </c>
      <c r="F625">
        <v>1</v>
      </c>
      <c r="G625">
        <v>2065</v>
      </c>
      <c r="H625">
        <v>1750</v>
      </c>
      <c r="I625">
        <v>0</v>
      </c>
      <c r="J625">
        <v>0</v>
      </c>
      <c r="K625" t="s">
        <v>18</v>
      </c>
      <c r="L625">
        <v>139</v>
      </c>
      <c r="M625">
        <v>450</v>
      </c>
      <c r="N625">
        <v>101</v>
      </c>
      <c r="O625" s="1"/>
      <c r="P625" s="35">
        <v>0</v>
      </c>
    </row>
    <row r="626" spans="1:16" s="33" customFormat="1" x14ac:dyDescent="0.25">
      <c r="A626" s="42" t="s">
        <v>148</v>
      </c>
      <c r="B626" s="42" t="s">
        <v>151</v>
      </c>
      <c r="C626">
        <v>3000</v>
      </c>
      <c r="D626">
        <v>1533</v>
      </c>
      <c r="E626">
        <v>528</v>
      </c>
      <c r="F626">
        <v>0</v>
      </c>
      <c r="G626">
        <v>2061</v>
      </c>
      <c r="H626">
        <v>1750</v>
      </c>
      <c r="I626">
        <v>0</v>
      </c>
      <c r="J626">
        <v>0</v>
      </c>
      <c r="K626" t="s">
        <v>18</v>
      </c>
      <c r="L626">
        <v>140</v>
      </c>
      <c r="M626">
        <v>450</v>
      </c>
      <c r="N626">
        <v>100</v>
      </c>
      <c r="O626" s="1"/>
      <c r="P626" s="35">
        <v>0</v>
      </c>
    </row>
    <row r="627" spans="1:16" s="33" customFormat="1" x14ac:dyDescent="0.25">
      <c r="A627" s="42" t="s">
        <v>149</v>
      </c>
      <c r="B627" s="42" t="s">
        <v>152</v>
      </c>
      <c r="C627">
        <v>2760</v>
      </c>
      <c r="D627">
        <v>1368</v>
      </c>
      <c r="E627">
        <v>481</v>
      </c>
      <c r="F627">
        <v>5</v>
      </c>
      <c r="G627">
        <v>1855</v>
      </c>
      <c r="H627">
        <v>1750</v>
      </c>
      <c r="I627">
        <v>0</v>
      </c>
      <c r="J627">
        <v>0</v>
      </c>
      <c r="K627" t="s">
        <v>18</v>
      </c>
      <c r="L627">
        <v>140</v>
      </c>
      <c r="M627">
        <v>450</v>
      </c>
      <c r="N627">
        <v>100</v>
      </c>
      <c r="O627" s="1"/>
      <c r="P627" s="35">
        <v>0</v>
      </c>
    </row>
    <row r="628" spans="1:16" s="33" customFormat="1" x14ac:dyDescent="0.25">
      <c r="A628" s="42" t="s">
        <v>150</v>
      </c>
      <c r="B628" s="42" t="s">
        <v>153</v>
      </c>
      <c r="C628">
        <v>2570</v>
      </c>
      <c r="D628">
        <v>1282</v>
      </c>
      <c r="E628">
        <v>519</v>
      </c>
      <c r="F628">
        <v>76</v>
      </c>
      <c r="G628">
        <v>1877</v>
      </c>
      <c r="H628">
        <v>1750</v>
      </c>
      <c r="I628">
        <v>0</v>
      </c>
      <c r="J628">
        <v>0</v>
      </c>
      <c r="K628" t="s">
        <v>18</v>
      </c>
      <c r="L628">
        <v>140</v>
      </c>
      <c r="M628">
        <v>450</v>
      </c>
      <c r="N628">
        <v>101</v>
      </c>
      <c r="O628" s="1"/>
      <c r="P628" s="35">
        <v>0</v>
      </c>
    </row>
    <row r="629" spans="1:16" s="33" customFormat="1" x14ac:dyDescent="0.25">
      <c r="A629" s="42" t="s">
        <v>151</v>
      </c>
      <c r="B629" s="42" t="s">
        <v>154</v>
      </c>
      <c r="C629">
        <v>2530</v>
      </c>
      <c r="D629">
        <v>1166</v>
      </c>
      <c r="E629">
        <v>230</v>
      </c>
      <c r="F629">
        <v>85</v>
      </c>
      <c r="G629">
        <v>1481</v>
      </c>
      <c r="H629">
        <v>1750</v>
      </c>
      <c r="I629">
        <v>0</v>
      </c>
      <c r="J629">
        <v>269</v>
      </c>
      <c r="K629" t="s">
        <v>18</v>
      </c>
      <c r="L629">
        <v>140</v>
      </c>
      <c r="M629">
        <v>450</v>
      </c>
      <c r="N629">
        <v>101</v>
      </c>
      <c r="O629" s="1"/>
      <c r="P629" s="35">
        <v>0</v>
      </c>
    </row>
    <row r="630" spans="1:16" s="33" customFormat="1" x14ac:dyDescent="0.25">
      <c r="A630" s="42" t="s">
        <v>152</v>
      </c>
      <c r="B630" s="42" t="s">
        <v>155</v>
      </c>
      <c r="C630">
        <v>2540</v>
      </c>
      <c r="D630">
        <v>1164</v>
      </c>
      <c r="E630">
        <v>254</v>
      </c>
      <c r="F630">
        <v>25</v>
      </c>
      <c r="G630">
        <v>1442</v>
      </c>
      <c r="H630">
        <v>1750</v>
      </c>
      <c r="I630">
        <v>0</v>
      </c>
      <c r="J630">
        <v>308</v>
      </c>
      <c r="K630" t="s">
        <v>18</v>
      </c>
      <c r="L630">
        <v>140</v>
      </c>
      <c r="M630">
        <v>450</v>
      </c>
      <c r="N630">
        <v>101</v>
      </c>
      <c r="O630" s="1"/>
      <c r="P630" s="35">
        <v>0</v>
      </c>
    </row>
    <row r="631" spans="1:16" s="33" customFormat="1" x14ac:dyDescent="0.25">
      <c r="A631" s="42" t="s">
        <v>153</v>
      </c>
      <c r="B631" s="42" t="s">
        <v>156</v>
      </c>
      <c r="C631">
        <v>2360</v>
      </c>
      <c r="D631">
        <v>1140</v>
      </c>
      <c r="E631">
        <v>317</v>
      </c>
      <c r="F631">
        <v>4</v>
      </c>
      <c r="G631">
        <v>1462</v>
      </c>
      <c r="H631">
        <v>1750</v>
      </c>
      <c r="I631">
        <v>0</v>
      </c>
      <c r="J631">
        <v>288</v>
      </c>
      <c r="K631" t="s">
        <v>18</v>
      </c>
      <c r="L631">
        <v>140</v>
      </c>
      <c r="M631">
        <v>450</v>
      </c>
      <c r="N631">
        <v>101</v>
      </c>
      <c r="O631" s="1"/>
      <c r="P631" s="35">
        <v>0</v>
      </c>
    </row>
    <row r="632" spans="1:16" s="33" customFormat="1" x14ac:dyDescent="0.25">
      <c r="A632" s="42" t="s">
        <v>154</v>
      </c>
      <c r="B632" s="42" t="s">
        <v>157</v>
      </c>
      <c r="C632">
        <v>2390</v>
      </c>
      <c r="D632">
        <v>1114</v>
      </c>
      <c r="E632">
        <v>319</v>
      </c>
      <c r="F632">
        <v>0</v>
      </c>
      <c r="G632">
        <v>1435</v>
      </c>
      <c r="H632">
        <v>1750</v>
      </c>
      <c r="I632">
        <v>0</v>
      </c>
      <c r="J632">
        <v>315</v>
      </c>
      <c r="K632" t="s">
        <v>18</v>
      </c>
      <c r="L632">
        <v>140</v>
      </c>
      <c r="M632">
        <v>450</v>
      </c>
      <c r="N632">
        <v>101</v>
      </c>
      <c r="O632" s="1"/>
      <c r="P632" s="35">
        <v>0</v>
      </c>
    </row>
    <row r="633" spans="1:16" s="33" customFormat="1" x14ac:dyDescent="0.25">
      <c r="A633" s="42" t="s">
        <v>155</v>
      </c>
      <c r="B633" s="42" t="s">
        <v>158</v>
      </c>
      <c r="C633">
        <v>2170</v>
      </c>
      <c r="D633">
        <v>1084</v>
      </c>
      <c r="E633">
        <v>321</v>
      </c>
      <c r="F633">
        <v>0</v>
      </c>
      <c r="G633">
        <v>1405</v>
      </c>
      <c r="H633">
        <v>1750</v>
      </c>
      <c r="I633">
        <v>0</v>
      </c>
      <c r="J633">
        <v>345</v>
      </c>
      <c r="K633" t="s">
        <v>18</v>
      </c>
      <c r="L633">
        <v>140</v>
      </c>
      <c r="M633">
        <v>450</v>
      </c>
      <c r="N633">
        <v>101</v>
      </c>
      <c r="O633" s="1"/>
      <c r="P633" s="35">
        <v>0</v>
      </c>
    </row>
    <row r="634" spans="1:16" s="33" customFormat="1" x14ac:dyDescent="0.25">
      <c r="A634" s="42" t="s">
        <v>156</v>
      </c>
      <c r="B634" s="42" t="s">
        <v>159</v>
      </c>
      <c r="C634">
        <v>2120</v>
      </c>
      <c r="D634">
        <v>993</v>
      </c>
      <c r="E634">
        <v>377</v>
      </c>
      <c r="F634">
        <v>0</v>
      </c>
      <c r="G634">
        <v>1371</v>
      </c>
      <c r="H634">
        <v>1750</v>
      </c>
      <c r="I634">
        <v>0</v>
      </c>
      <c r="J634">
        <v>379</v>
      </c>
      <c r="K634" t="s">
        <v>18</v>
      </c>
      <c r="L634">
        <v>140</v>
      </c>
      <c r="M634">
        <v>450</v>
      </c>
      <c r="N634">
        <v>101</v>
      </c>
      <c r="O634" s="1"/>
      <c r="P634" s="35">
        <v>0</v>
      </c>
    </row>
    <row r="635" spans="1:16" s="33" customFormat="1" x14ac:dyDescent="0.25">
      <c r="A635" s="42" t="s">
        <v>157</v>
      </c>
      <c r="B635" s="42" t="s">
        <v>160</v>
      </c>
      <c r="C635">
        <v>2070</v>
      </c>
      <c r="D635">
        <v>934</v>
      </c>
      <c r="E635">
        <v>378</v>
      </c>
      <c r="F635">
        <v>0</v>
      </c>
      <c r="G635">
        <v>1314</v>
      </c>
      <c r="H635">
        <v>1750</v>
      </c>
      <c r="I635">
        <v>0</v>
      </c>
      <c r="J635">
        <v>436</v>
      </c>
      <c r="K635" t="s">
        <v>18</v>
      </c>
      <c r="L635">
        <v>125</v>
      </c>
      <c r="M635">
        <v>401</v>
      </c>
      <c r="N635">
        <v>90</v>
      </c>
      <c r="O635" s="1"/>
      <c r="P635" s="35">
        <v>0</v>
      </c>
    </row>
    <row r="636" spans="1:16" s="33" customFormat="1" x14ac:dyDescent="0.25">
      <c r="A636" s="42" t="s">
        <v>158</v>
      </c>
      <c r="B636" s="42" t="s">
        <v>161</v>
      </c>
      <c r="C636">
        <v>2060</v>
      </c>
      <c r="D636">
        <v>903</v>
      </c>
      <c r="E636">
        <v>283</v>
      </c>
      <c r="F636">
        <v>0</v>
      </c>
      <c r="G636">
        <v>1187</v>
      </c>
      <c r="H636">
        <v>1750</v>
      </c>
      <c r="I636">
        <v>0</v>
      </c>
      <c r="J636">
        <v>563</v>
      </c>
      <c r="K636" t="s">
        <v>18</v>
      </c>
      <c r="L636">
        <v>125</v>
      </c>
      <c r="M636">
        <v>401</v>
      </c>
      <c r="N636">
        <v>90</v>
      </c>
      <c r="O636" s="1"/>
      <c r="P636" s="35">
        <v>0</v>
      </c>
    </row>
    <row r="637" spans="1:16" s="33" customFormat="1" x14ac:dyDescent="0.25">
      <c r="A637" s="42" t="s">
        <v>159</v>
      </c>
      <c r="B637" s="42" t="s">
        <v>162</v>
      </c>
      <c r="C637">
        <v>2200</v>
      </c>
      <c r="D637">
        <v>923</v>
      </c>
      <c r="E637">
        <v>87</v>
      </c>
      <c r="F637">
        <v>0</v>
      </c>
      <c r="G637">
        <v>1011</v>
      </c>
      <c r="H637">
        <v>1750</v>
      </c>
      <c r="I637">
        <v>0</v>
      </c>
      <c r="J637">
        <v>739</v>
      </c>
      <c r="K637" t="s">
        <v>18</v>
      </c>
      <c r="L637">
        <v>125</v>
      </c>
      <c r="M637">
        <v>401</v>
      </c>
      <c r="N637">
        <v>90</v>
      </c>
      <c r="O637" s="1"/>
      <c r="P637" s="35">
        <v>0</v>
      </c>
    </row>
    <row r="638" spans="1:16" s="33" customFormat="1" x14ac:dyDescent="0.25">
      <c r="A638" s="42" t="s">
        <v>160</v>
      </c>
      <c r="B638" s="42" t="s">
        <v>163</v>
      </c>
      <c r="C638">
        <v>2070</v>
      </c>
      <c r="D638">
        <v>892</v>
      </c>
      <c r="E638">
        <v>303</v>
      </c>
      <c r="F638">
        <v>0</v>
      </c>
      <c r="G638">
        <v>1195</v>
      </c>
      <c r="H638">
        <v>1750</v>
      </c>
      <c r="I638">
        <v>0</v>
      </c>
      <c r="J638">
        <v>555</v>
      </c>
      <c r="K638" t="s">
        <v>18</v>
      </c>
      <c r="L638">
        <v>125</v>
      </c>
      <c r="M638">
        <v>400</v>
      </c>
      <c r="N638">
        <v>90</v>
      </c>
      <c r="O638" s="1"/>
      <c r="P638" s="35">
        <v>0</v>
      </c>
    </row>
    <row r="639" spans="1:16" s="33" customFormat="1" x14ac:dyDescent="0.25">
      <c r="A639" s="42" t="s">
        <v>161</v>
      </c>
      <c r="B639" s="42" t="s">
        <v>164</v>
      </c>
      <c r="C639">
        <v>1800</v>
      </c>
      <c r="D639">
        <v>853</v>
      </c>
      <c r="E639">
        <v>306</v>
      </c>
      <c r="F639">
        <v>0</v>
      </c>
      <c r="G639">
        <v>1159</v>
      </c>
      <c r="H639">
        <v>1750</v>
      </c>
      <c r="I639">
        <v>0</v>
      </c>
      <c r="J639">
        <v>591</v>
      </c>
      <c r="K639" t="s">
        <v>18</v>
      </c>
      <c r="L639">
        <v>125</v>
      </c>
      <c r="M639">
        <v>400</v>
      </c>
      <c r="N639">
        <v>90</v>
      </c>
      <c r="O639" s="1"/>
      <c r="P639" s="35">
        <v>0</v>
      </c>
    </row>
    <row r="640" spans="1:16" s="33" customFormat="1" x14ac:dyDescent="0.25">
      <c r="A640" s="42" t="s">
        <v>162</v>
      </c>
      <c r="B640" s="42" t="s">
        <v>165</v>
      </c>
      <c r="C640">
        <v>1770</v>
      </c>
      <c r="D640">
        <v>781</v>
      </c>
      <c r="E640">
        <v>307</v>
      </c>
      <c r="F640">
        <v>0</v>
      </c>
      <c r="G640">
        <v>1088</v>
      </c>
      <c r="H640">
        <v>1750</v>
      </c>
      <c r="I640">
        <v>0</v>
      </c>
      <c r="J640">
        <v>662</v>
      </c>
      <c r="K640" t="s">
        <v>18</v>
      </c>
      <c r="L640">
        <v>125</v>
      </c>
      <c r="M640">
        <v>400</v>
      </c>
      <c r="N640">
        <v>90</v>
      </c>
      <c r="O640" s="1"/>
      <c r="P640" s="35">
        <v>0</v>
      </c>
    </row>
    <row r="641" spans="1:16" s="33" customFormat="1" x14ac:dyDescent="0.25">
      <c r="A641" s="42" t="s">
        <v>163</v>
      </c>
      <c r="B641" s="42" t="s">
        <v>166</v>
      </c>
      <c r="C641">
        <v>1680</v>
      </c>
      <c r="D641">
        <v>758</v>
      </c>
      <c r="E641">
        <v>630</v>
      </c>
      <c r="F641">
        <v>0</v>
      </c>
      <c r="G641">
        <v>1388</v>
      </c>
      <c r="H641">
        <v>1750</v>
      </c>
      <c r="I641">
        <v>7</v>
      </c>
      <c r="J641">
        <v>369</v>
      </c>
      <c r="K641" t="s">
        <v>18</v>
      </c>
      <c r="L641">
        <v>125</v>
      </c>
      <c r="M641">
        <v>400</v>
      </c>
      <c r="N641">
        <v>90</v>
      </c>
      <c r="O641" s="1"/>
      <c r="P641" s="35">
        <v>-74</v>
      </c>
    </row>
    <row r="642" spans="1:16" s="33" customFormat="1" x14ac:dyDescent="0.25">
      <c r="A642" s="42" t="s">
        <v>164</v>
      </c>
      <c r="B642" s="42" t="s">
        <v>167</v>
      </c>
      <c r="C642">
        <v>1780</v>
      </c>
      <c r="D642">
        <v>779</v>
      </c>
      <c r="E642">
        <v>614</v>
      </c>
      <c r="F642">
        <v>0</v>
      </c>
      <c r="G642">
        <v>1393</v>
      </c>
      <c r="H642">
        <v>1750</v>
      </c>
      <c r="I642">
        <v>7</v>
      </c>
      <c r="J642">
        <v>368</v>
      </c>
      <c r="K642" t="s">
        <v>18</v>
      </c>
      <c r="L642">
        <v>125</v>
      </c>
      <c r="M642">
        <v>400</v>
      </c>
      <c r="N642">
        <v>90</v>
      </c>
      <c r="O642" s="1"/>
      <c r="P642" s="35">
        <v>-74</v>
      </c>
    </row>
    <row r="643" spans="1:16" s="33" customFormat="1" x14ac:dyDescent="0.25">
      <c r="A643" s="42" t="s">
        <v>165</v>
      </c>
      <c r="B643" s="42" t="s">
        <v>168</v>
      </c>
      <c r="C643">
        <v>1800</v>
      </c>
      <c r="D643">
        <v>742</v>
      </c>
      <c r="E643">
        <v>276</v>
      </c>
      <c r="F643">
        <v>0</v>
      </c>
      <c r="G643">
        <v>1018</v>
      </c>
      <c r="H643">
        <v>1750</v>
      </c>
      <c r="I643">
        <v>7</v>
      </c>
      <c r="J643">
        <v>739</v>
      </c>
      <c r="K643" t="s">
        <v>18</v>
      </c>
      <c r="L643">
        <v>125</v>
      </c>
      <c r="M643">
        <v>400</v>
      </c>
      <c r="N643">
        <v>90</v>
      </c>
      <c r="O643" s="1"/>
      <c r="P643" s="35">
        <v>-74</v>
      </c>
    </row>
    <row r="644" spans="1:16" s="33" customFormat="1" x14ac:dyDescent="0.25">
      <c r="A644" s="42" t="s">
        <v>166</v>
      </c>
      <c r="B644" s="42" t="s">
        <v>169</v>
      </c>
      <c r="C644">
        <v>1890</v>
      </c>
      <c r="D644">
        <v>731</v>
      </c>
      <c r="E644">
        <v>98</v>
      </c>
      <c r="F644">
        <v>8</v>
      </c>
      <c r="G644">
        <v>837</v>
      </c>
      <c r="H644">
        <v>1750</v>
      </c>
      <c r="I644">
        <v>-7</v>
      </c>
      <c r="J644">
        <v>906</v>
      </c>
      <c r="K644" t="s">
        <v>18</v>
      </c>
      <c r="L644">
        <v>125</v>
      </c>
      <c r="M644">
        <v>400</v>
      </c>
      <c r="N644">
        <v>90</v>
      </c>
      <c r="O644" s="1"/>
      <c r="P644" s="35">
        <v>66</v>
      </c>
    </row>
    <row r="645" spans="1:16" s="33" customFormat="1" x14ac:dyDescent="0.25">
      <c r="A645" s="42" t="s">
        <v>167</v>
      </c>
      <c r="B645" s="42" t="s">
        <v>170</v>
      </c>
      <c r="C645">
        <v>1860</v>
      </c>
      <c r="D645">
        <v>730</v>
      </c>
      <c r="E645">
        <v>248</v>
      </c>
      <c r="F645">
        <v>5</v>
      </c>
      <c r="G645">
        <v>983</v>
      </c>
      <c r="H645">
        <v>1750</v>
      </c>
      <c r="I645">
        <v>-7</v>
      </c>
      <c r="J645">
        <v>760</v>
      </c>
      <c r="K645" t="s">
        <v>18</v>
      </c>
      <c r="L645">
        <v>125</v>
      </c>
      <c r="M645">
        <v>400</v>
      </c>
      <c r="N645">
        <v>90</v>
      </c>
      <c r="O645" s="1"/>
      <c r="P645" s="35">
        <v>-69</v>
      </c>
    </row>
    <row r="646" spans="1:16" s="33" customFormat="1" x14ac:dyDescent="0.25">
      <c r="A646" s="42" t="s">
        <v>168</v>
      </c>
      <c r="B646" s="42" t="s">
        <v>171</v>
      </c>
      <c r="C646">
        <v>1740</v>
      </c>
      <c r="D646">
        <v>697</v>
      </c>
      <c r="E646">
        <v>286</v>
      </c>
      <c r="F646">
        <v>3627</v>
      </c>
      <c r="G646">
        <v>4610</v>
      </c>
      <c r="H646">
        <v>1750</v>
      </c>
      <c r="I646">
        <v>-7</v>
      </c>
      <c r="J646">
        <v>0</v>
      </c>
      <c r="K646" t="s">
        <v>18</v>
      </c>
      <c r="L646">
        <v>125</v>
      </c>
      <c r="M646">
        <v>400</v>
      </c>
      <c r="N646">
        <v>90</v>
      </c>
      <c r="O646" s="1"/>
      <c r="P646" s="35">
        <v>-329</v>
      </c>
    </row>
    <row r="647" spans="1:16" s="33" customFormat="1" x14ac:dyDescent="0.25">
      <c r="A647" s="42" t="s">
        <v>169</v>
      </c>
      <c r="B647" s="42" t="s">
        <v>172</v>
      </c>
      <c r="C647">
        <v>1740</v>
      </c>
      <c r="D647">
        <v>670</v>
      </c>
      <c r="E647">
        <v>122</v>
      </c>
      <c r="F647">
        <v>1561</v>
      </c>
      <c r="G647">
        <v>2353</v>
      </c>
      <c r="H647">
        <v>1750</v>
      </c>
      <c r="I647">
        <v>-5</v>
      </c>
      <c r="J647">
        <v>0</v>
      </c>
      <c r="K647" t="s">
        <v>18</v>
      </c>
      <c r="L647">
        <v>125</v>
      </c>
      <c r="M647">
        <v>400</v>
      </c>
      <c r="N647">
        <v>90</v>
      </c>
      <c r="O647" s="1"/>
      <c r="P647" s="35">
        <v>-341</v>
      </c>
    </row>
    <row r="648" spans="1:16" s="33" customFormat="1" x14ac:dyDescent="0.25">
      <c r="A648" s="42" t="s">
        <v>170</v>
      </c>
      <c r="B648" s="42" t="s">
        <v>173</v>
      </c>
      <c r="C648">
        <v>1830</v>
      </c>
      <c r="D648">
        <v>691</v>
      </c>
      <c r="E648">
        <v>97</v>
      </c>
      <c r="F648">
        <v>2539</v>
      </c>
      <c r="G648">
        <v>3328</v>
      </c>
      <c r="H648">
        <v>1750</v>
      </c>
      <c r="I648">
        <v>-13</v>
      </c>
      <c r="J648">
        <v>0</v>
      </c>
      <c r="K648" t="s">
        <v>18</v>
      </c>
      <c r="L648">
        <v>125</v>
      </c>
      <c r="M648">
        <v>400</v>
      </c>
      <c r="N648">
        <v>90</v>
      </c>
      <c r="O648" s="1"/>
      <c r="P648" s="35">
        <v>134</v>
      </c>
    </row>
    <row r="649" spans="1:16" s="33" customFormat="1" x14ac:dyDescent="0.25">
      <c r="A649" s="42" t="s">
        <v>171</v>
      </c>
      <c r="B649" s="42" t="s">
        <v>174</v>
      </c>
      <c r="C649">
        <v>1760</v>
      </c>
      <c r="D649">
        <v>1750</v>
      </c>
      <c r="E649">
        <v>173</v>
      </c>
      <c r="F649">
        <v>32</v>
      </c>
      <c r="G649">
        <v>1955</v>
      </c>
      <c r="H649">
        <v>1750</v>
      </c>
      <c r="I649">
        <v>-14</v>
      </c>
      <c r="J649">
        <v>0</v>
      </c>
      <c r="K649" t="s">
        <v>18</v>
      </c>
      <c r="L649">
        <v>125</v>
      </c>
      <c r="M649">
        <v>400</v>
      </c>
      <c r="N649">
        <v>90</v>
      </c>
      <c r="O649" s="1"/>
      <c r="P649" s="35">
        <v>144</v>
      </c>
    </row>
    <row r="650" spans="1:16" s="33" customFormat="1" x14ac:dyDescent="0.25">
      <c r="A650" s="42" t="s">
        <v>172</v>
      </c>
      <c r="B650" s="42" t="s">
        <v>175</v>
      </c>
      <c r="C650">
        <v>2480</v>
      </c>
      <c r="D650">
        <v>1356</v>
      </c>
      <c r="E650">
        <v>116</v>
      </c>
      <c r="F650">
        <v>13</v>
      </c>
      <c r="G650">
        <v>1486</v>
      </c>
      <c r="H650">
        <v>1750</v>
      </c>
      <c r="I650">
        <v>-14</v>
      </c>
      <c r="J650">
        <v>0</v>
      </c>
      <c r="K650" t="s">
        <v>18</v>
      </c>
      <c r="L650">
        <v>80</v>
      </c>
      <c r="M650">
        <v>150</v>
      </c>
      <c r="N650">
        <v>60</v>
      </c>
      <c r="O650" s="1"/>
      <c r="P650" s="35">
        <v>144</v>
      </c>
    </row>
    <row r="651" spans="1:16" s="33" customFormat="1" x14ac:dyDescent="0.25">
      <c r="A651" s="42" t="s">
        <v>173</v>
      </c>
      <c r="B651" s="42" t="s">
        <v>176</v>
      </c>
      <c r="C651">
        <v>4390</v>
      </c>
      <c r="D651">
        <v>2326</v>
      </c>
      <c r="E651">
        <v>120</v>
      </c>
      <c r="F651">
        <v>10</v>
      </c>
      <c r="G651">
        <v>2455</v>
      </c>
      <c r="H651">
        <v>1750</v>
      </c>
      <c r="I651">
        <v>-14</v>
      </c>
      <c r="J651">
        <v>0</v>
      </c>
      <c r="K651" t="s">
        <v>18</v>
      </c>
      <c r="L651">
        <v>80</v>
      </c>
      <c r="M651">
        <v>150</v>
      </c>
      <c r="N651">
        <v>60</v>
      </c>
      <c r="O651" s="1"/>
      <c r="P651" s="35">
        <v>144</v>
      </c>
    </row>
    <row r="652" spans="1:16" s="33" customFormat="1" x14ac:dyDescent="0.25">
      <c r="A652" s="42" t="s">
        <v>174</v>
      </c>
      <c r="B652" s="42" t="s">
        <v>177</v>
      </c>
      <c r="C652">
        <v>3340</v>
      </c>
      <c r="D652">
        <v>1977</v>
      </c>
      <c r="E652">
        <v>133</v>
      </c>
      <c r="F652">
        <v>4</v>
      </c>
      <c r="G652">
        <v>2114</v>
      </c>
      <c r="H652">
        <v>1750</v>
      </c>
      <c r="I652">
        <v>-14</v>
      </c>
      <c r="J652">
        <v>0</v>
      </c>
      <c r="K652" t="s">
        <v>18</v>
      </c>
      <c r="L652">
        <v>80</v>
      </c>
      <c r="M652">
        <v>150</v>
      </c>
      <c r="N652">
        <v>60</v>
      </c>
      <c r="O652" s="1"/>
      <c r="P652" s="35">
        <v>144</v>
      </c>
    </row>
    <row r="653" spans="1:16" s="33" customFormat="1" x14ac:dyDescent="0.25">
      <c r="A653" s="42" t="s">
        <v>175</v>
      </c>
      <c r="B653" s="42" t="s">
        <v>178</v>
      </c>
      <c r="C653">
        <v>2320</v>
      </c>
      <c r="D653">
        <v>1150</v>
      </c>
      <c r="E653">
        <v>123</v>
      </c>
      <c r="F653">
        <v>0</v>
      </c>
      <c r="G653">
        <v>1273</v>
      </c>
      <c r="H653">
        <v>1750</v>
      </c>
      <c r="I653">
        <v>-14</v>
      </c>
      <c r="J653">
        <v>477</v>
      </c>
      <c r="K653" t="s">
        <v>18</v>
      </c>
      <c r="L653">
        <v>80</v>
      </c>
      <c r="M653">
        <v>150</v>
      </c>
      <c r="N653">
        <v>60</v>
      </c>
      <c r="O653" s="1"/>
      <c r="P653" s="35">
        <v>144</v>
      </c>
    </row>
    <row r="654" spans="1:16" s="33" customFormat="1" x14ac:dyDescent="0.25">
      <c r="A654" s="42" t="s">
        <v>176</v>
      </c>
      <c r="B654" s="42" t="s">
        <v>179</v>
      </c>
      <c r="C654">
        <v>1800</v>
      </c>
      <c r="D654">
        <v>1150</v>
      </c>
      <c r="E654">
        <v>126</v>
      </c>
      <c r="F654">
        <v>5</v>
      </c>
      <c r="G654">
        <v>1281</v>
      </c>
      <c r="H654">
        <v>1750</v>
      </c>
      <c r="I654">
        <v>-14</v>
      </c>
      <c r="J654">
        <v>455</v>
      </c>
      <c r="K654" t="s">
        <v>18</v>
      </c>
      <c r="L654">
        <v>80</v>
      </c>
      <c r="M654">
        <v>150</v>
      </c>
      <c r="N654">
        <v>60</v>
      </c>
      <c r="O654" s="1"/>
      <c r="P654" s="35">
        <v>144</v>
      </c>
    </row>
    <row r="655" spans="1:16" s="33" customFormat="1" x14ac:dyDescent="0.25">
      <c r="A655" s="42" t="s">
        <v>177</v>
      </c>
      <c r="B655" s="42" t="s">
        <v>180</v>
      </c>
      <c r="C655">
        <v>1590</v>
      </c>
      <c r="D655">
        <v>1041</v>
      </c>
      <c r="E655">
        <v>126</v>
      </c>
      <c r="F655">
        <v>4</v>
      </c>
      <c r="G655">
        <v>1171</v>
      </c>
      <c r="H655">
        <v>1750</v>
      </c>
      <c r="I655">
        <v>-14</v>
      </c>
      <c r="J655">
        <v>565</v>
      </c>
      <c r="K655" t="s">
        <v>18</v>
      </c>
      <c r="L655">
        <v>80</v>
      </c>
      <c r="M655">
        <v>150</v>
      </c>
      <c r="N655">
        <v>60</v>
      </c>
      <c r="O655" s="1"/>
      <c r="P655" s="35">
        <v>144</v>
      </c>
    </row>
    <row r="656" spans="1:16" s="33" customFormat="1" x14ac:dyDescent="0.25">
      <c r="A656" s="42" t="s">
        <v>178</v>
      </c>
      <c r="B656" s="42" t="s">
        <v>181</v>
      </c>
      <c r="C656">
        <v>1460</v>
      </c>
      <c r="D656">
        <v>689</v>
      </c>
      <c r="E656">
        <v>128</v>
      </c>
      <c r="F656">
        <v>10</v>
      </c>
      <c r="G656">
        <f>D656+E656+F656</f>
        <v>827</v>
      </c>
      <c r="H656">
        <v>1750</v>
      </c>
      <c r="I656">
        <v>-14</v>
      </c>
      <c r="J656">
        <v>909</v>
      </c>
      <c r="K656" t="s">
        <v>18</v>
      </c>
      <c r="L656">
        <v>80</v>
      </c>
      <c r="M656">
        <v>150</v>
      </c>
      <c r="N656">
        <v>60</v>
      </c>
      <c r="O656" s="1"/>
      <c r="P656" s="35">
        <v>144</v>
      </c>
    </row>
    <row r="657" spans="1:16" s="33" customFormat="1" x14ac:dyDescent="0.25">
      <c r="A657" s="42" t="s">
        <v>179</v>
      </c>
      <c r="B657" s="42" t="s">
        <v>182</v>
      </c>
      <c r="C657">
        <v>1570</v>
      </c>
      <c r="D657">
        <v>630</v>
      </c>
      <c r="E657">
        <v>109</v>
      </c>
      <c r="F657">
        <v>0</v>
      </c>
      <c r="G657">
        <f>D657+E657+F657</f>
        <v>739</v>
      </c>
      <c r="H657">
        <v>1750</v>
      </c>
      <c r="I657">
        <v>5</v>
      </c>
      <c r="J657">
        <v>1016</v>
      </c>
      <c r="K657" t="s">
        <v>18</v>
      </c>
      <c r="L657">
        <v>80</v>
      </c>
      <c r="M657">
        <v>150</v>
      </c>
      <c r="N657">
        <v>60</v>
      </c>
      <c r="O657" s="1"/>
      <c r="P657" s="35">
        <v>-49</v>
      </c>
    </row>
    <row r="658" spans="1:16" s="33" customFormat="1" x14ac:dyDescent="0.25">
      <c r="A658" s="42" t="s">
        <v>180</v>
      </c>
      <c r="B658" s="42" t="s">
        <v>183</v>
      </c>
      <c r="C658">
        <v>1550</v>
      </c>
      <c r="D658">
        <v>595</v>
      </c>
      <c r="E658">
        <v>114</v>
      </c>
      <c r="F658">
        <v>204</v>
      </c>
      <c r="G658">
        <f>D658+E658+F658</f>
        <v>913</v>
      </c>
      <c r="H658">
        <v>1750</v>
      </c>
      <c r="I658">
        <v>30</v>
      </c>
      <c r="J658">
        <v>867</v>
      </c>
      <c r="K658" t="s">
        <v>18</v>
      </c>
      <c r="L658">
        <v>80</v>
      </c>
      <c r="M658">
        <v>150</v>
      </c>
      <c r="N658">
        <v>60</v>
      </c>
      <c r="O658" s="1"/>
      <c r="P658" s="35">
        <v>-297</v>
      </c>
    </row>
    <row r="659" spans="1:16" s="33" customFormat="1" x14ac:dyDescent="0.25">
      <c r="A659" s="42" t="s">
        <v>181</v>
      </c>
      <c r="B659" s="42" t="s">
        <v>184</v>
      </c>
      <c r="C659">
        <v>1500</v>
      </c>
      <c r="D659">
        <v>457</v>
      </c>
      <c r="E659">
        <v>113</v>
      </c>
      <c r="F659">
        <v>933</v>
      </c>
      <c r="G659">
        <v>1503</v>
      </c>
      <c r="H659">
        <v>1750</v>
      </c>
      <c r="I659">
        <v>0</v>
      </c>
      <c r="J659">
        <v>247</v>
      </c>
      <c r="K659" t="s">
        <v>18</v>
      </c>
      <c r="L659">
        <v>80</v>
      </c>
      <c r="M659">
        <v>150</v>
      </c>
      <c r="N659">
        <v>60</v>
      </c>
      <c r="O659" s="1"/>
      <c r="P659" s="35">
        <v>-552</v>
      </c>
    </row>
    <row r="660" spans="1:16" s="33" customFormat="1" x14ac:dyDescent="0.25">
      <c r="A660" s="42" t="s">
        <v>182</v>
      </c>
      <c r="B660" s="42" t="s">
        <v>185</v>
      </c>
      <c r="C660">
        <v>1810</v>
      </c>
      <c r="D660">
        <f>536+150</f>
        <v>686</v>
      </c>
      <c r="E660">
        <v>111</v>
      </c>
      <c r="F660">
        <v>171</v>
      </c>
      <c r="G660">
        <v>968</v>
      </c>
      <c r="H660">
        <v>1750</v>
      </c>
      <c r="I660">
        <v>50</v>
      </c>
      <c r="J660">
        <v>832</v>
      </c>
      <c r="K660" t="s">
        <v>18</v>
      </c>
      <c r="L660">
        <v>80</v>
      </c>
      <c r="M660">
        <v>150</v>
      </c>
      <c r="N660">
        <v>60</v>
      </c>
      <c r="O660" s="1"/>
      <c r="P660" s="35">
        <v>-492</v>
      </c>
    </row>
    <row r="661" spans="1:16" s="33" customFormat="1" x14ac:dyDescent="0.25">
      <c r="A661" s="42" t="s">
        <v>183</v>
      </c>
      <c r="B661" s="42" t="s">
        <v>186</v>
      </c>
      <c r="C661">
        <v>1880</v>
      </c>
      <c r="D661">
        <v>516</v>
      </c>
      <c r="E661">
        <v>111</v>
      </c>
      <c r="F661">
        <v>116</v>
      </c>
      <c r="G661">
        <v>743</v>
      </c>
      <c r="H661">
        <v>1750</v>
      </c>
      <c r="I661">
        <v>50</v>
      </c>
      <c r="J661">
        <v>1057</v>
      </c>
      <c r="K661" t="s">
        <v>18</v>
      </c>
      <c r="L661">
        <v>80</v>
      </c>
      <c r="M661">
        <v>150</v>
      </c>
      <c r="N661">
        <v>60</v>
      </c>
      <c r="O661" s="1"/>
      <c r="P661" s="35">
        <v>-362</v>
      </c>
    </row>
    <row r="662" spans="1:16" s="33" customFormat="1" x14ac:dyDescent="0.25">
      <c r="A662" s="42" t="s">
        <v>184</v>
      </c>
      <c r="B662" s="42" t="s">
        <v>187</v>
      </c>
      <c r="C662">
        <v>1750</v>
      </c>
      <c r="D662">
        <v>536</v>
      </c>
      <c r="E662">
        <v>88</v>
      </c>
      <c r="F662">
        <v>5</v>
      </c>
      <c r="G662">
        <v>630</v>
      </c>
      <c r="H662">
        <v>1750</v>
      </c>
      <c r="I662">
        <v>50</v>
      </c>
      <c r="J662">
        <v>1170</v>
      </c>
      <c r="K662" t="s">
        <v>18</v>
      </c>
      <c r="L662">
        <v>80</v>
      </c>
      <c r="M662">
        <v>150</v>
      </c>
      <c r="N662">
        <v>60</v>
      </c>
      <c r="O662" s="1"/>
      <c r="P662" s="35">
        <v>-362</v>
      </c>
    </row>
    <row r="663" spans="1:16" s="33" customFormat="1" x14ac:dyDescent="0.25">
      <c r="A663" s="42" t="s">
        <v>185</v>
      </c>
      <c r="B663" s="42" t="s">
        <v>188</v>
      </c>
      <c r="C663">
        <v>1530</v>
      </c>
      <c r="D663">
        <v>669</v>
      </c>
      <c r="E663">
        <v>88</v>
      </c>
      <c r="F663">
        <v>451</v>
      </c>
      <c r="G663">
        <v>1208</v>
      </c>
      <c r="H663">
        <v>1750</v>
      </c>
      <c r="I663">
        <v>36</v>
      </c>
      <c r="J663">
        <v>578</v>
      </c>
      <c r="K663" t="s">
        <v>18</v>
      </c>
      <c r="L663">
        <v>80</v>
      </c>
      <c r="M663">
        <v>150</v>
      </c>
      <c r="N663">
        <v>60</v>
      </c>
      <c r="O663" s="1"/>
      <c r="P663" s="35">
        <v>-362</v>
      </c>
    </row>
    <row r="664" spans="1:16" s="33" customFormat="1" x14ac:dyDescent="0.25">
      <c r="A664" s="42" t="s">
        <v>186</v>
      </c>
      <c r="B664" s="42" t="s">
        <v>189</v>
      </c>
      <c r="C664">
        <v>1770</v>
      </c>
      <c r="D664">
        <v>580</v>
      </c>
      <c r="E664">
        <v>290</v>
      </c>
      <c r="F664">
        <v>92</v>
      </c>
      <c r="G664">
        <v>962</v>
      </c>
      <c r="H664">
        <v>1750</v>
      </c>
      <c r="I664">
        <v>34</v>
      </c>
      <c r="J664">
        <v>822</v>
      </c>
      <c r="K664" t="s">
        <v>18</v>
      </c>
      <c r="L664">
        <v>80</v>
      </c>
      <c r="M664">
        <v>150</v>
      </c>
      <c r="N664">
        <v>60</v>
      </c>
      <c r="O664" s="1"/>
      <c r="P664" s="35">
        <v>-343</v>
      </c>
    </row>
    <row r="665" spans="1:16" s="33" customFormat="1" x14ac:dyDescent="0.25">
      <c r="A665" s="42" t="s">
        <v>187</v>
      </c>
      <c r="B665" s="42" t="s">
        <v>190</v>
      </c>
      <c r="C665">
        <v>1870</v>
      </c>
      <c r="D665">
        <v>488</v>
      </c>
      <c r="E665">
        <v>105</v>
      </c>
      <c r="F665">
        <v>74</v>
      </c>
      <c r="G665">
        <v>666</v>
      </c>
      <c r="H665">
        <v>1750</v>
      </c>
      <c r="I665">
        <v>22</v>
      </c>
      <c r="J665">
        <v>1106</v>
      </c>
      <c r="K665" t="s">
        <v>18</v>
      </c>
      <c r="L665">
        <v>80</v>
      </c>
      <c r="M665">
        <v>150</v>
      </c>
      <c r="N665">
        <v>60</v>
      </c>
      <c r="O665" s="1"/>
      <c r="P665" s="35">
        <v>-223</v>
      </c>
    </row>
    <row r="666" spans="1:16" s="33" customFormat="1" x14ac:dyDescent="0.25">
      <c r="A666" s="42" t="s">
        <v>188</v>
      </c>
      <c r="B666" s="42" t="s">
        <v>191</v>
      </c>
      <c r="C666">
        <v>1920</v>
      </c>
      <c r="D666">
        <v>492</v>
      </c>
      <c r="E666">
        <v>103</v>
      </c>
      <c r="F666">
        <v>4</v>
      </c>
      <c r="G666">
        <v>599</v>
      </c>
      <c r="H666">
        <v>1750</v>
      </c>
      <c r="I666">
        <v>5</v>
      </c>
      <c r="J666">
        <v>1156</v>
      </c>
      <c r="K666" t="s">
        <v>18</v>
      </c>
      <c r="L666">
        <v>80</v>
      </c>
      <c r="M666">
        <v>150</v>
      </c>
      <c r="N666">
        <v>60</v>
      </c>
      <c r="O666" s="1"/>
      <c r="P666" s="35">
        <v>-54</v>
      </c>
    </row>
    <row r="667" spans="1:16" s="33" customFormat="1" x14ac:dyDescent="0.25">
      <c r="A667" s="42" t="s">
        <v>189</v>
      </c>
      <c r="B667" s="42" t="s">
        <v>192</v>
      </c>
      <c r="C667">
        <v>1500</v>
      </c>
      <c r="D667">
        <v>560</v>
      </c>
      <c r="E667">
        <v>92</v>
      </c>
      <c r="F667">
        <v>16</v>
      </c>
      <c r="G667">
        <v>669</v>
      </c>
      <c r="H667">
        <v>1750</v>
      </c>
      <c r="I667">
        <v>38</v>
      </c>
      <c r="J667">
        <v>1119</v>
      </c>
      <c r="K667" t="s">
        <v>18</v>
      </c>
      <c r="L667">
        <v>80</v>
      </c>
      <c r="M667">
        <v>150</v>
      </c>
      <c r="N667">
        <v>60</v>
      </c>
      <c r="O667" s="1"/>
      <c r="P667" s="35">
        <v>-384</v>
      </c>
    </row>
    <row r="668" spans="1:16" s="33" customFormat="1" x14ac:dyDescent="0.25">
      <c r="A668" s="42" t="s">
        <v>190</v>
      </c>
      <c r="B668" s="42" t="s">
        <v>193</v>
      </c>
      <c r="C668">
        <v>1800</v>
      </c>
      <c r="D668">
        <v>611</v>
      </c>
      <c r="E668">
        <v>86</v>
      </c>
      <c r="F668">
        <v>27</v>
      </c>
      <c r="G668">
        <v>724</v>
      </c>
      <c r="H668">
        <v>1750</v>
      </c>
      <c r="I668">
        <v>34</v>
      </c>
      <c r="J668">
        <v>1060</v>
      </c>
      <c r="K668" t="s">
        <v>18</v>
      </c>
      <c r="L668">
        <v>80</v>
      </c>
      <c r="M668">
        <v>150</v>
      </c>
      <c r="N668">
        <v>60</v>
      </c>
      <c r="O668" s="1"/>
      <c r="P668" s="35">
        <v>-337</v>
      </c>
    </row>
    <row r="669" spans="1:16" s="33" customFormat="1" x14ac:dyDescent="0.25">
      <c r="A669" s="42" t="s">
        <v>191</v>
      </c>
      <c r="B669" s="42" t="s">
        <v>194</v>
      </c>
      <c r="C669">
        <v>1850</v>
      </c>
      <c r="D669">
        <v>577</v>
      </c>
      <c r="E669">
        <v>87</v>
      </c>
      <c r="F669">
        <v>9</v>
      </c>
      <c r="G669">
        <v>673</v>
      </c>
      <c r="H669">
        <v>1750</v>
      </c>
      <c r="I669">
        <v>24</v>
      </c>
      <c r="J669">
        <v>1101</v>
      </c>
      <c r="K669" t="s">
        <v>18</v>
      </c>
      <c r="L669">
        <v>80</v>
      </c>
      <c r="M669">
        <v>150</v>
      </c>
      <c r="N669">
        <v>60</v>
      </c>
      <c r="O669" s="1"/>
      <c r="P669" s="35">
        <v>-237</v>
      </c>
    </row>
    <row r="670" spans="1:16" s="33" customFormat="1" x14ac:dyDescent="0.25">
      <c r="A670" s="42" t="s">
        <v>192</v>
      </c>
      <c r="B670" s="42" t="s">
        <v>195</v>
      </c>
      <c r="C670">
        <v>1840</v>
      </c>
      <c r="D670">
        <v>525</v>
      </c>
      <c r="E670">
        <v>86</v>
      </c>
      <c r="F670">
        <v>1</v>
      </c>
      <c r="G670">
        <v>662</v>
      </c>
      <c r="H670">
        <v>1750</v>
      </c>
      <c r="I670">
        <v>15</v>
      </c>
      <c r="J670">
        <v>1153</v>
      </c>
      <c r="K670" t="s">
        <v>18</v>
      </c>
      <c r="L670">
        <v>80</v>
      </c>
      <c r="M670">
        <v>150</v>
      </c>
      <c r="N670">
        <v>60</v>
      </c>
      <c r="O670" s="1"/>
      <c r="P670" s="35">
        <v>-147</v>
      </c>
    </row>
    <row r="671" spans="1:16" s="33" customFormat="1" x14ac:dyDescent="0.25">
      <c r="A671" s="42" t="s">
        <v>193</v>
      </c>
      <c r="B671" s="42" t="s">
        <v>196</v>
      </c>
      <c r="C671">
        <v>1810</v>
      </c>
      <c r="D671">
        <v>528</v>
      </c>
      <c r="E671">
        <v>86</v>
      </c>
      <c r="F671">
        <v>1</v>
      </c>
      <c r="G671">
        <v>615</v>
      </c>
      <c r="H671">
        <v>1750</v>
      </c>
      <c r="I671">
        <v>1</v>
      </c>
      <c r="J671">
        <v>1136</v>
      </c>
      <c r="K671" t="s">
        <v>18</v>
      </c>
      <c r="L671">
        <v>80</v>
      </c>
      <c r="M671">
        <v>150</v>
      </c>
      <c r="N671">
        <v>60</v>
      </c>
      <c r="O671" s="1"/>
      <c r="P671" s="35">
        <v>-14</v>
      </c>
    </row>
    <row r="672" spans="1:16" s="33" customFormat="1" x14ac:dyDescent="0.25">
      <c r="A672" s="42" t="s">
        <v>194</v>
      </c>
      <c r="B672" s="42" t="s">
        <v>197</v>
      </c>
      <c r="C672">
        <v>1750</v>
      </c>
      <c r="D672">
        <v>579</v>
      </c>
      <c r="E672">
        <v>86</v>
      </c>
      <c r="F672">
        <v>6</v>
      </c>
      <c r="G672">
        <v>621</v>
      </c>
      <c r="H672">
        <v>1750</v>
      </c>
      <c r="I672">
        <v>1</v>
      </c>
      <c r="J672">
        <v>1130</v>
      </c>
      <c r="K672" t="s">
        <v>18</v>
      </c>
      <c r="L672">
        <v>80</v>
      </c>
      <c r="M672">
        <v>150</v>
      </c>
      <c r="N672">
        <v>60</v>
      </c>
      <c r="O672" s="1"/>
      <c r="P672" s="35">
        <v>-14</v>
      </c>
    </row>
    <row r="673" spans="1:16" s="33" customFormat="1" x14ac:dyDescent="0.25">
      <c r="A673" s="42" t="s">
        <v>195</v>
      </c>
      <c r="B673" s="42" t="s">
        <v>198</v>
      </c>
      <c r="C673">
        <v>1760</v>
      </c>
      <c r="D673">
        <v>501</v>
      </c>
      <c r="E673">
        <v>86</v>
      </c>
      <c r="F673">
        <v>68</v>
      </c>
      <c r="G673">
        <v>655</v>
      </c>
      <c r="H673">
        <v>1750</v>
      </c>
      <c r="I673">
        <v>0</v>
      </c>
      <c r="J673">
        <v>1095</v>
      </c>
      <c r="K673" t="s">
        <v>18</v>
      </c>
      <c r="L673">
        <v>80</v>
      </c>
      <c r="M673">
        <v>150</v>
      </c>
      <c r="N673">
        <v>60</v>
      </c>
      <c r="O673" s="1"/>
      <c r="P673" s="35">
        <v>-4</v>
      </c>
    </row>
    <row r="674" spans="1:16" s="33" customFormat="1" x14ac:dyDescent="0.25">
      <c r="A674" s="42" t="s">
        <v>196</v>
      </c>
      <c r="B674" s="42" t="s">
        <v>199</v>
      </c>
      <c r="C674">
        <v>1770</v>
      </c>
      <c r="D674">
        <v>463</v>
      </c>
      <c r="E674">
        <v>87</v>
      </c>
      <c r="F674">
        <v>50</v>
      </c>
      <c r="G674">
        <v>600</v>
      </c>
      <c r="H674">
        <v>1750</v>
      </c>
      <c r="I674">
        <v>-2</v>
      </c>
      <c r="J674">
        <v>1148</v>
      </c>
      <c r="K674" t="s">
        <v>18</v>
      </c>
      <c r="L674">
        <v>80</v>
      </c>
      <c r="M674">
        <v>150</v>
      </c>
      <c r="N674">
        <v>60</v>
      </c>
      <c r="O674" s="1"/>
      <c r="P674" s="35">
        <v>16</v>
      </c>
    </row>
    <row r="675" spans="1:16" s="33" customFormat="1" x14ac:dyDescent="0.25">
      <c r="A675" s="42" t="s">
        <v>197</v>
      </c>
      <c r="B675" s="42" t="s">
        <v>200</v>
      </c>
      <c r="C675">
        <v>1710</v>
      </c>
      <c r="D675">
        <v>374</v>
      </c>
      <c r="E675">
        <v>93</v>
      </c>
      <c r="F675">
        <v>16</v>
      </c>
      <c r="G675">
        <v>483</v>
      </c>
      <c r="H675">
        <v>1750</v>
      </c>
      <c r="I675">
        <v>2</v>
      </c>
      <c r="J675">
        <v>1269</v>
      </c>
      <c r="K675" t="s">
        <v>18</v>
      </c>
      <c r="L675">
        <v>80</v>
      </c>
      <c r="M675">
        <v>150</v>
      </c>
      <c r="N675">
        <v>60</v>
      </c>
      <c r="O675" s="1"/>
      <c r="P675" s="35">
        <v>-24</v>
      </c>
    </row>
    <row r="676" spans="1:16" s="33" customFormat="1" x14ac:dyDescent="0.25">
      <c r="A676" s="42" t="s">
        <v>198</v>
      </c>
      <c r="B676" s="42" t="s">
        <v>201</v>
      </c>
      <c r="C676">
        <v>1700</v>
      </c>
      <c r="D676">
        <v>370</v>
      </c>
      <c r="E676">
        <v>112</v>
      </c>
      <c r="F676">
        <v>815</v>
      </c>
      <c r="G676">
        <v>1297</v>
      </c>
      <c r="H676">
        <v>1750</v>
      </c>
      <c r="I676">
        <v>7</v>
      </c>
      <c r="J676">
        <v>460</v>
      </c>
      <c r="K676" t="s">
        <v>18</v>
      </c>
      <c r="L676">
        <v>80</v>
      </c>
      <c r="M676">
        <v>150</v>
      </c>
      <c r="N676">
        <v>60</v>
      </c>
      <c r="O676" s="1"/>
      <c r="P676" s="35">
        <v>-75</v>
      </c>
    </row>
    <row r="677" spans="1:16" s="33" customFormat="1" x14ac:dyDescent="0.25">
      <c r="A677" s="42" t="s">
        <v>199</v>
      </c>
      <c r="B677" s="42" t="s">
        <v>202</v>
      </c>
      <c r="C677">
        <v>1840</v>
      </c>
      <c r="D677">
        <v>554</v>
      </c>
      <c r="E677">
        <v>336</v>
      </c>
      <c r="F677">
        <v>2098</v>
      </c>
      <c r="G677">
        <v>2988</v>
      </c>
      <c r="H677">
        <v>1750</v>
      </c>
      <c r="I677">
        <v>-1</v>
      </c>
      <c r="J677">
        <v>0</v>
      </c>
      <c r="K677" t="s">
        <v>18</v>
      </c>
      <c r="L677">
        <v>80</v>
      </c>
      <c r="M677">
        <v>150</v>
      </c>
      <c r="N677">
        <v>60</v>
      </c>
      <c r="O677" s="1"/>
      <c r="P677" s="35">
        <v>15</v>
      </c>
    </row>
    <row r="678" spans="1:16" s="33" customFormat="1" x14ac:dyDescent="0.25">
      <c r="A678" s="42" t="s">
        <v>200</v>
      </c>
      <c r="B678" s="42" t="s">
        <v>203</v>
      </c>
      <c r="C678">
        <v>1970</v>
      </c>
      <c r="D678">
        <v>663</v>
      </c>
      <c r="E678">
        <v>134</v>
      </c>
      <c r="F678">
        <v>3128</v>
      </c>
      <c r="G678">
        <v>3924</v>
      </c>
      <c r="H678">
        <v>1750</v>
      </c>
      <c r="I678">
        <v>-23</v>
      </c>
      <c r="J678">
        <v>0</v>
      </c>
      <c r="K678" t="s">
        <v>18</v>
      </c>
      <c r="L678">
        <v>80</v>
      </c>
      <c r="M678">
        <v>150</v>
      </c>
      <c r="N678">
        <v>60</v>
      </c>
      <c r="O678" s="1"/>
      <c r="P678" s="35">
        <v>235</v>
      </c>
    </row>
    <row r="679" spans="1:16" s="33" customFormat="1" x14ac:dyDescent="0.25">
      <c r="A679" s="42" t="s">
        <v>201</v>
      </c>
      <c r="B679" s="42" t="s">
        <v>204</v>
      </c>
      <c r="C679">
        <v>2360</v>
      </c>
      <c r="D679" s="75">
        <v>1750</v>
      </c>
      <c r="E679">
        <v>123</v>
      </c>
      <c r="F679">
        <v>59</v>
      </c>
      <c r="G679" s="75">
        <v>1932</v>
      </c>
      <c r="H679">
        <v>1750</v>
      </c>
      <c r="I679">
        <v>-50</v>
      </c>
      <c r="J679">
        <v>0</v>
      </c>
      <c r="K679" t="s">
        <v>18</v>
      </c>
      <c r="L679">
        <v>80</v>
      </c>
      <c r="M679">
        <v>150</v>
      </c>
      <c r="N679">
        <v>60</v>
      </c>
      <c r="O679" s="1"/>
      <c r="P679" s="35">
        <v>845</v>
      </c>
    </row>
    <row r="680" spans="1:16" s="33" customFormat="1" x14ac:dyDescent="0.25">
      <c r="A680" s="42" t="s">
        <v>202</v>
      </c>
      <c r="B680" s="42" t="s">
        <v>205</v>
      </c>
      <c r="C680">
        <v>5020</v>
      </c>
      <c r="D680" t="s">
        <v>89</v>
      </c>
      <c r="E680">
        <v>417</v>
      </c>
      <c r="F680">
        <v>124</v>
      </c>
      <c r="G680" t="s">
        <v>89</v>
      </c>
      <c r="H680">
        <v>1750</v>
      </c>
      <c r="I680">
        <v>-50</v>
      </c>
      <c r="J680">
        <v>0</v>
      </c>
      <c r="K680" t="s">
        <v>18</v>
      </c>
      <c r="L680">
        <v>80</v>
      </c>
      <c r="M680">
        <v>150</v>
      </c>
      <c r="N680">
        <v>60</v>
      </c>
      <c r="O680" s="1"/>
      <c r="P680" s="35">
        <v>1305</v>
      </c>
    </row>
    <row r="681" spans="1:16" s="33" customFormat="1" x14ac:dyDescent="0.25">
      <c r="A681" s="42" t="s">
        <v>203</v>
      </c>
      <c r="B681" s="42" t="s">
        <v>206</v>
      </c>
      <c r="C681">
        <v>6880</v>
      </c>
      <c r="D681" t="s">
        <v>89</v>
      </c>
      <c r="E681">
        <v>677</v>
      </c>
      <c r="F681">
        <v>131</v>
      </c>
      <c r="G681" t="s">
        <v>89</v>
      </c>
      <c r="H681">
        <v>1750</v>
      </c>
      <c r="I681">
        <v>-50</v>
      </c>
      <c r="J681">
        <v>0</v>
      </c>
      <c r="K681" t="s">
        <v>18</v>
      </c>
      <c r="L681">
        <v>80</v>
      </c>
      <c r="M681">
        <v>150</v>
      </c>
      <c r="N681">
        <v>60</v>
      </c>
      <c r="O681" s="1"/>
      <c r="P681" s="35">
        <v>1305</v>
      </c>
    </row>
    <row r="682" spans="1:16" s="33" customFormat="1" x14ac:dyDescent="0.25">
      <c r="A682" s="42" t="s">
        <v>204</v>
      </c>
      <c r="B682" s="42" t="s">
        <v>207</v>
      </c>
      <c r="C682">
        <v>4700</v>
      </c>
      <c r="D682" t="s">
        <v>89</v>
      </c>
      <c r="E682">
        <v>493</v>
      </c>
      <c r="F682">
        <v>8</v>
      </c>
      <c r="G682" t="s">
        <v>89</v>
      </c>
      <c r="H682">
        <v>1750</v>
      </c>
      <c r="I682">
        <v>-50</v>
      </c>
      <c r="J682">
        <v>0</v>
      </c>
      <c r="K682" t="s">
        <v>18</v>
      </c>
      <c r="L682">
        <v>80</v>
      </c>
      <c r="M682">
        <v>150</v>
      </c>
      <c r="N682">
        <v>60</v>
      </c>
      <c r="O682" s="1"/>
      <c r="P682" s="35">
        <v>1305</v>
      </c>
    </row>
    <row r="683" spans="1:16" s="33" customFormat="1" x14ac:dyDescent="0.25">
      <c r="A683" s="42" t="s">
        <v>205</v>
      </c>
      <c r="B683" s="42" t="s">
        <v>208</v>
      </c>
      <c r="C683">
        <v>4270</v>
      </c>
      <c r="D683">
        <v>2317</v>
      </c>
      <c r="E683">
        <v>342</v>
      </c>
      <c r="F683">
        <v>1</v>
      </c>
      <c r="G683">
        <v>2660</v>
      </c>
      <c r="H683">
        <v>1750</v>
      </c>
      <c r="I683">
        <v>-50</v>
      </c>
      <c r="J683">
        <v>0</v>
      </c>
      <c r="K683" t="s">
        <v>18</v>
      </c>
      <c r="L683">
        <v>80</v>
      </c>
      <c r="M683">
        <v>150</v>
      </c>
      <c r="N683">
        <v>60</v>
      </c>
      <c r="O683" s="1"/>
      <c r="P683" s="35">
        <v>1305</v>
      </c>
    </row>
    <row r="684" spans="1:16" s="33" customFormat="1" x14ac:dyDescent="0.25">
      <c r="A684" s="42" t="s">
        <v>206</v>
      </c>
      <c r="B684" s="42" t="s">
        <v>209</v>
      </c>
      <c r="C684">
        <v>4240</v>
      </c>
      <c r="D684">
        <v>2223</v>
      </c>
      <c r="E684">
        <v>216</v>
      </c>
      <c r="F684">
        <v>0</v>
      </c>
      <c r="G684">
        <v>2439</v>
      </c>
      <c r="H684">
        <v>1750</v>
      </c>
      <c r="I684">
        <v>-50</v>
      </c>
      <c r="J684">
        <v>0</v>
      </c>
      <c r="K684" t="s">
        <v>18</v>
      </c>
      <c r="L684">
        <v>80</v>
      </c>
      <c r="M684">
        <v>150</v>
      </c>
      <c r="N684">
        <v>60</v>
      </c>
      <c r="O684" s="1"/>
      <c r="P684" s="35">
        <v>1305</v>
      </c>
    </row>
    <row r="685" spans="1:16" s="33" customFormat="1" x14ac:dyDescent="0.25">
      <c r="A685" s="42" t="s">
        <v>207</v>
      </c>
      <c r="B685" s="42" t="s">
        <v>210</v>
      </c>
      <c r="C685">
        <v>3730</v>
      </c>
      <c r="D685">
        <v>2077</v>
      </c>
      <c r="E685">
        <v>124</v>
      </c>
      <c r="F685">
        <v>0</v>
      </c>
      <c r="G685">
        <v>2201</v>
      </c>
      <c r="H685">
        <v>1750</v>
      </c>
      <c r="I685">
        <v>-50</v>
      </c>
      <c r="J685">
        <v>0</v>
      </c>
      <c r="K685" t="s">
        <v>18</v>
      </c>
      <c r="L685">
        <v>80</v>
      </c>
      <c r="M685">
        <v>150</v>
      </c>
      <c r="N685">
        <v>60</v>
      </c>
      <c r="O685" s="1"/>
      <c r="P685" s="35">
        <v>1305</v>
      </c>
    </row>
    <row r="686" spans="1:16" s="33" customFormat="1" x14ac:dyDescent="0.25">
      <c r="A686" s="42" t="s">
        <v>208</v>
      </c>
      <c r="B686" s="42" t="s">
        <v>211</v>
      </c>
      <c r="C686">
        <v>3000</v>
      </c>
      <c r="D686">
        <v>1924</v>
      </c>
      <c r="E686">
        <v>634</v>
      </c>
      <c r="F686">
        <v>0</v>
      </c>
      <c r="G686">
        <v>2559</v>
      </c>
      <c r="H686">
        <v>1750</v>
      </c>
      <c r="I686">
        <v>-50</v>
      </c>
      <c r="J686">
        <v>0</v>
      </c>
      <c r="K686" t="s">
        <v>18</v>
      </c>
      <c r="L686">
        <v>80</v>
      </c>
      <c r="M686">
        <v>150</v>
      </c>
      <c r="N686">
        <v>60</v>
      </c>
      <c r="O686" s="1"/>
      <c r="P686" s="35">
        <v>1305</v>
      </c>
    </row>
    <row r="687" spans="1:16" s="33" customFormat="1" x14ac:dyDescent="0.25">
      <c r="A687" s="42" t="s">
        <v>209</v>
      </c>
      <c r="B687" s="42" t="s">
        <v>212</v>
      </c>
      <c r="C687">
        <v>2710</v>
      </c>
      <c r="D687">
        <v>1815</v>
      </c>
      <c r="E687">
        <v>254</v>
      </c>
      <c r="F687">
        <v>0</v>
      </c>
      <c r="G687">
        <v>2070</v>
      </c>
      <c r="H687">
        <v>1750</v>
      </c>
      <c r="I687">
        <v>-50</v>
      </c>
      <c r="J687">
        <v>0</v>
      </c>
      <c r="K687" t="s">
        <v>18</v>
      </c>
      <c r="L687">
        <v>80</v>
      </c>
      <c r="M687">
        <v>150</v>
      </c>
      <c r="N687">
        <v>60</v>
      </c>
      <c r="O687" s="1"/>
      <c r="P687" s="35">
        <v>1305</v>
      </c>
    </row>
    <row r="688" spans="1:16" s="33" customFormat="1" x14ac:dyDescent="0.25">
      <c r="A688" s="42" t="s">
        <v>210</v>
      </c>
      <c r="B688" s="42" t="s">
        <v>213</v>
      </c>
      <c r="C688">
        <v>2580</v>
      </c>
      <c r="D688">
        <v>1734</v>
      </c>
      <c r="E688">
        <v>173</v>
      </c>
      <c r="F688">
        <v>1</v>
      </c>
      <c r="G688">
        <v>1908</v>
      </c>
      <c r="H688">
        <v>1750</v>
      </c>
      <c r="I688">
        <v>-50</v>
      </c>
      <c r="J688">
        <v>0</v>
      </c>
      <c r="K688" t="s">
        <v>18</v>
      </c>
      <c r="L688">
        <v>80</v>
      </c>
      <c r="M688">
        <v>150</v>
      </c>
      <c r="N688">
        <v>60</v>
      </c>
      <c r="O688" s="1"/>
      <c r="P688" s="35">
        <v>1305</v>
      </c>
    </row>
    <row r="689" spans="1:16" s="33" customFormat="1" x14ac:dyDescent="0.25">
      <c r="A689" s="42" t="s">
        <v>211</v>
      </c>
      <c r="B689" s="42" t="s">
        <v>214</v>
      </c>
      <c r="C689">
        <v>2560</v>
      </c>
      <c r="D689">
        <v>1625</v>
      </c>
      <c r="E689">
        <v>345</v>
      </c>
      <c r="F689">
        <v>1268</v>
      </c>
      <c r="G689">
        <v>3239</v>
      </c>
      <c r="H689">
        <v>1750</v>
      </c>
      <c r="I689">
        <v>-50</v>
      </c>
      <c r="J689">
        <v>0</v>
      </c>
      <c r="K689" t="s">
        <v>18</v>
      </c>
      <c r="L689">
        <v>80</v>
      </c>
      <c r="M689">
        <v>150</v>
      </c>
      <c r="N689">
        <v>60</v>
      </c>
      <c r="O689" s="1"/>
      <c r="P689" s="35">
        <v>1305</v>
      </c>
    </row>
    <row r="690" spans="1:16" s="33" customFormat="1" x14ac:dyDescent="0.25">
      <c r="A690" s="42" t="s">
        <v>212</v>
      </c>
      <c r="B690" s="42" t="s">
        <v>215</v>
      </c>
      <c r="C690">
        <v>2380</v>
      </c>
      <c r="D690">
        <v>1508</v>
      </c>
      <c r="E690">
        <v>304</v>
      </c>
      <c r="F690">
        <v>1296</v>
      </c>
      <c r="G690">
        <v>3108</v>
      </c>
      <c r="H690">
        <v>1750</v>
      </c>
      <c r="I690">
        <v>-50</v>
      </c>
      <c r="J690">
        <v>0</v>
      </c>
      <c r="K690" t="s">
        <v>18</v>
      </c>
      <c r="L690">
        <v>80</v>
      </c>
      <c r="M690">
        <v>150</v>
      </c>
      <c r="N690">
        <v>60</v>
      </c>
      <c r="O690" s="1"/>
      <c r="P690" s="35">
        <v>1305</v>
      </c>
    </row>
    <row r="691" spans="1:16" s="33" customFormat="1" x14ac:dyDescent="0.25">
      <c r="A691" s="42" t="s">
        <v>213</v>
      </c>
      <c r="B691" s="42" t="s">
        <v>216</v>
      </c>
      <c r="C691">
        <v>2140</v>
      </c>
      <c r="D691">
        <v>1470</v>
      </c>
      <c r="E691">
        <v>133</v>
      </c>
      <c r="F691">
        <v>504</v>
      </c>
      <c r="G691">
        <v>2107</v>
      </c>
      <c r="H691">
        <v>1750</v>
      </c>
      <c r="I691">
        <v>-50</v>
      </c>
      <c r="J691">
        <v>0</v>
      </c>
      <c r="K691" t="s">
        <v>18</v>
      </c>
      <c r="L691">
        <v>80</v>
      </c>
      <c r="M691">
        <v>150</v>
      </c>
      <c r="N691">
        <v>60</v>
      </c>
      <c r="O691" s="1"/>
      <c r="P691" s="35">
        <v>1305</v>
      </c>
    </row>
    <row r="692" spans="1:16" s="33" customFormat="1" x14ac:dyDescent="0.25">
      <c r="A692" s="42" t="s">
        <v>214</v>
      </c>
      <c r="B692" s="42" t="s">
        <v>217</v>
      </c>
      <c r="C692">
        <v>2130</v>
      </c>
      <c r="D692">
        <v>1586</v>
      </c>
      <c r="E692">
        <v>129</v>
      </c>
      <c r="F692">
        <v>35</v>
      </c>
      <c r="G692">
        <v>1750</v>
      </c>
      <c r="H692">
        <v>1750</v>
      </c>
      <c r="I692">
        <v>-50</v>
      </c>
      <c r="J692">
        <v>0</v>
      </c>
      <c r="K692" t="s">
        <v>18</v>
      </c>
      <c r="L692">
        <v>80</v>
      </c>
      <c r="M692">
        <v>150</v>
      </c>
      <c r="N692">
        <v>60</v>
      </c>
      <c r="O692" s="1"/>
      <c r="P692" s="35">
        <v>1305</v>
      </c>
    </row>
    <row r="693" spans="1:16" s="33" customFormat="1" x14ac:dyDescent="0.25">
      <c r="A693" s="42" t="s">
        <v>215</v>
      </c>
      <c r="B693" s="42" t="s">
        <v>218</v>
      </c>
      <c r="C693">
        <v>2600</v>
      </c>
      <c r="D693">
        <v>1659</v>
      </c>
      <c r="E693">
        <v>128</v>
      </c>
      <c r="F693">
        <v>92</v>
      </c>
      <c r="G693">
        <v>1878</v>
      </c>
      <c r="H693">
        <v>1750</v>
      </c>
      <c r="I693">
        <v>-50</v>
      </c>
      <c r="J693">
        <v>0</v>
      </c>
      <c r="K693" t="s">
        <v>18</v>
      </c>
      <c r="L693">
        <v>80</v>
      </c>
      <c r="M693">
        <v>150</v>
      </c>
      <c r="N693">
        <v>60</v>
      </c>
      <c r="O693" s="1"/>
      <c r="P693" s="35">
        <v>1305</v>
      </c>
    </row>
    <row r="694" spans="1:16" s="33" customFormat="1" x14ac:dyDescent="0.25">
      <c r="A694" s="42" t="s">
        <v>216</v>
      </c>
      <c r="B694" s="42" t="s">
        <v>219</v>
      </c>
      <c r="C694">
        <v>3420</v>
      </c>
      <c r="D694">
        <v>2202</v>
      </c>
      <c r="E694">
        <v>249</v>
      </c>
      <c r="F694">
        <v>345</v>
      </c>
      <c r="G694">
        <v>2796</v>
      </c>
      <c r="H694">
        <v>1750</v>
      </c>
      <c r="I694">
        <v>-50</v>
      </c>
      <c r="J694">
        <v>0</v>
      </c>
      <c r="K694" t="s">
        <v>18</v>
      </c>
      <c r="L694">
        <v>80</v>
      </c>
      <c r="M694">
        <v>150</v>
      </c>
      <c r="N694">
        <v>60</v>
      </c>
      <c r="O694" s="1"/>
      <c r="P694" s="35">
        <v>1305</v>
      </c>
    </row>
    <row r="695" spans="1:16" s="33" customFormat="1" x14ac:dyDescent="0.25">
      <c r="A695" s="42" t="s">
        <v>217</v>
      </c>
      <c r="B695" s="42" t="s">
        <v>220</v>
      </c>
      <c r="C695">
        <v>3060</v>
      </c>
      <c r="D695">
        <v>2021</v>
      </c>
      <c r="E695">
        <v>247</v>
      </c>
      <c r="F695">
        <v>344</v>
      </c>
      <c r="G695">
        <v>2612</v>
      </c>
      <c r="H695">
        <v>1750</v>
      </c>
      <c r="I695">
        <v>-50</v>
      </c>
      <c r="J695">
        <v>0</v>
      </c>
      <c r="K695" t="s">
        <v>18</v>
      </c>
      <c r="L695">
        <v>80</v>
      </c>
      <c r="M695">
        <v>150</v>
      </c>
      <c r="N695">
        <v>60</v>
      </c>
      <c r="O695" s="1"/>
      <c r="P695" s="35">
        <v>1305</v>
      </c>
    </row>
    <row r="696" spans="1:16" s="33" customFormat="1" x14ac:dyDescent="0.25">
      <c r="A696" s="42" t="s">
        <v>218</v>
      </c>
      <c r="B696" s="42" t="s">
        <v>221</v>
      </c>
      <c r="C696">
        <v>2760</v>
      </c>
      <c r="D696">
        <v>1861</v>
      </c>
      <c r="E696">
        <v>580</v>
      </c>
      <c r="F696">
        <v>1</v>
      </c>
      <c r="G696">
        <v>2442</v>
      </c>
      <c r="H696">
        <v>1750</v>
      </c>
      <c r="I696">
        <v>-50</v>
      </c>
      <c r="J696">
        <v>0</v>
      </c>
      <c r="K696" t="s">
        <v>18</v>
      </c>
      <c r="L696">
        <v>80</v>
      </c>
      <c r="M696">
        <v>150</v>
      </c>
      <c r="N696">
        <v>60</v>
      </c>
      <c r="O696" s="1"/>
      <c r="P696" s="35">
        <v>1305</v>
      </c>
    </row>
    <row r="697" spans="1:16" s="33" customFormat="1" x14ac:dyDescent="0.25">
      <c r="A697" s="42" t="s">
        <v>219</v>
      </c>
      <c r="B697" s="42" t="s">
        <v>222</v>
      </c>
      <c r="C697">
        <v>3180</v>
      </c>
      <c r="D697">
        <v>2035</v>
      </c>
      <c r="E697">
        <v>271</v>
      </c>
      <c r="F697">
        <v>0</v>
      </c>
      <c r="G697">
        <v>2306</v>
      </c>
      <c r="H697">
        <v>1750</v>
      </c>
      <c r="I697">
        <v>-50</v>
      </c>
      <c r="J697">
        <v>0</v>
      </c>
      <c r="K697" t="s">
        <v>18</v>
      </c>
      <c r="L697">
        <v>80</v>
      </c>
      <c r="M697">
        <v>150</v>
      </c>
      <c r="N697">
        <v>60</v>
      </c>
      <c r="O697" s="1"/>
      <c r="P697" s="35">
        <v>1305</v>
      </c>
    </row>
    <row r="698" spans="1:16" s="33" customFormat="1" x14ac:dyDescent="0.25">
      <c r="A698" s="42" t="s">
        <v>220</v>
      </c>
      <c r="B698" s="42" t="s">
        <v>223</v>
      </c>
      <c r="C698">
        <v>3870</v>
      </c>
      <c r="D698">
        <v>2280</v>
      </c>
      <c r="E698">
        <v>270</v>
      </c>
      <c r="F698">
        <v>1</v>
      </c>
      <c r="G698">
        <v>2551</v>
      </c>
      <c r="H698">
        <v>1750</v>
      </c>
      <c r="I698">
        <v>-50</v>
      </c>
      <c r="J698">
        <v>0</v>
      </c>
      <c r="K698" t="s">
        <v>18</v>
      </c>
      <c r="L698">
        <v>80</v>
      </c>
      <c r="M698">
        <v>160</v>
      </c>
      <c r="N698">
        <v>60</v>
      </c>
      <c r="O698" s="1"/>
      <c r="P698" s="35">
        <v>1305</v>
      </c>
    </row>
    <row r="699" spans="1:16" s="33" customFormat="1" x14ac:dyDescent="0.25">
      <c r="A699" s="42" t="s">
        <v>221</v>
      </c>
      <c r="B699" s="42" t="s">
        <v>224</v>
      </c>
      <c r="C699">
        <v>3740</v>
      </c>
      <c r="D699">
        <v>2261</v>
      </c>
      <c r="E699">
        <v>123</v>
      </c>
      <c r="F699">
        <v>0</v>
      </c>
      <c r="G699">
        <v>2384</v>
      </c>
      <c r="H699">
        <v>1750</v>
      </c>
      <c r="I699">
        <v>-50</v>
      </c>
      <c r="J699">
        <v>0</v>
      </c>
      <c r="K699" t="s">
        <v>18</v>
      </c>
      <c r="L699">
        <v>80</v>
      </c>
      <c r="M699">
        <v>150</v>
      </c>
      <c r="N699">
        <v>60</v>
      </c>
      <c r="O699" s="1"/>
      <c r="P699" s="35">
        <v>1305</v>
      </c>
    </row>
    <row r="700" spans="1:16" s="33" customFormat="1" x14ac:dyDescent="0.25">
      <c r="A700" s="42" t="s">
        <v>222</v>
      </c>
      <c r="B700" s="42" t="s">
        <v>225</v>
      </c>
      <c r="C700">
        <v>3480</v>
      </c>
      <c r="D700">
        <v>1957</v>
      </c>
      <c r="E700">
        <v>123</v>
      </c>
      <c r="F700">
        <v>56</v>
      </c>
      <c r="G700">
        <v>2137</v>
      </c>
      <c r="H700">
        <v>1750</v>
      </c>
      <c r="I700">
        <v>-50</v>
      </c>
      <c r="J700">
        <v>0</v>
      </c>
      <c r="K700" t="s">
        <v>18</v>
      </c>
      <c r="L700">
        <v>80</v>
      </c>
      <c r="M700">
        <v>150</v>
      </c>
      <c r="N700">
        <v>60</v>
      </c>
      <c r="O700" s="1"/>
      <c r="P700" s="35">
        <v>1305</v>
      </c>
    </row>
    <row r="701" spans="1:16" s="33" customFormat="1" x14ac:dyDescent="0.25">
      <c r="A701" s="42" t="s">
        <v>223</v>
      </c>
      <c r="B701" s="42" t="s">
        <v>226</v>
      </c>
      <c r="C701">
        <v>2970</v>
      </c>
      <c r="D701">
        <v>1889</v>
      </c>
      <c r="E701">
        <v>120</v>
      </c>
      <c r="F701">
        <v>244</v>
      </c>
      <c r="G701">
        <v>2252</v>
      </c>
      <c r="H701">
        <v>1750</v>
      </c>
      <c r="I701">
        <v>-50</v>
      </c>
      <c r="J701">
        <v>0</v>
      </c>
      <c r="K701" t="s">
        <v>18</v>
      </c>
      <c r="L701">
        <v>80</v>
      </c>
      <c r="M701">
        <v>150</v>
      </c>
      <c r="N701">
        <v>60</v>
      </c>
      <c r="O701" s="1"/>
      <c r="P701" s="35">
        <v>1305</v>
      </c>
    </row>
    <row r="702" spans="1:16" s="33" customFormat="1" x14ac:dyDescent="0.25">
      <c r="A702" s="42" t="s">
        <v>224</v>
      </c>
      <c r="B702" s="42" t="s">
        <v>227</v>
      </c>
      <c r="C702">
        <v>2780</v>
      </c>
      <c r="D702">
        <v>1779</v>
      </c>
      <c r="E702">
        <v>218</v>
      </c>
      <c r="F702">
        <v>183</v>
      </c>
      <c r="G702">
        <v>2180</v>
      </c>
      <c r="H702">
        <v>1750</v>
      </c>
      <c r="I702">
        <v>-50</v>
      </c>
      <c r="J702">
        <v>0</v>
      </c>
      <c r="K702" t="s">
        <v>18</v>
      </c>
      <c r="L702">
        <v>80</v>
      </c>
      <c r="M702">
        <v>150</v>
      </c>
      <c r="N702">
        <v>60</v>
      </c>
      <c r="O702" s="1"/>
      <c r="P702" s="35">
        <v>1305</v>
      </c>
    </row>
    <row r="703" spans="1:16" s="33" customFormat="1" x14ac:dyDescent="0.25">
      <c r="A703" s="42" t="s">
        <v>225</v>
      </c>
      <c r="B703" s="42" t="s">
        <v>228</v>
      </c>
      <c r="C703">
        <v>2550</v>
      </c>
      <c r="D703">
        <v>1729</v>
      </c>
      <c r="E703">
        <v>121</v>
      </c>
      <c r="F703">
        <v>81</v>
      </c>
      <c r="G703">
        <v>1931</v>
      </c>
      <c r="H703">
        <v>1750</v>
      </c>
      <c r="I703">
        <v>-50</v>
      </c>
      <c r="J703">
        <v>0</v>
      </c>
      <c r="K703" t="s">
        <v>18</v>
      </c>
      <c r="L703">
        <v>80</v>
      </c>
      <c r="M703">
        <v>150</v>
      </c>
      <c r="N703">
        <v>60</v>
      </c>
      <c r="O703" s="1"/>
      <c r="P703" s="35">
        <v>1305</v>
      </c>
    </row>
    <row r="704" spans="1:16" s="33" customFormat="1" x14ac:dyDescent="0.25">
      <c r="A704" s="42" t="s">
        <v>226</v>
      </c>
      <c r="B704" s="42" t="s">
        <v>229</v>
      </c>
      <c r="C704">
        <v>2600</v>
      </c>
      <c r="D704">
        <v>1748</v>
      </c>
      <c r="E704">
        <v>128</v>
      </c>
      <c r="F704">
        <v>77</v>
      </c>
      <c r="G704">
        <v>1954</v>
      </c>
      <c r="H704">
        <v>1750</v>
      </c>
      <c r="I704">
        <v>-50</v>
      </c>
      <c r="J704">
        <v>0</v>
      </c>
      <c r="K704" t="s">
        <v>18</v>
      </c>
      <c r="L704">
        <v>80</v>
      </c>
      <c r="M704">
        <v>150</v>
      </c>
      <c r="N704">
        <v>60</v>
      </c>
      <c r="O704" s="1"/>
      <c r="P704" s="35">
        <v>1305</v>
      </c>
    </row>
    <row r="705" spans="1:16" s="33" customFormat="1" x14ac:dyDescent="0.25">
      <c r="A705" s="42" t="s">
        <v>227</v>
      </c>
      <c r="B705" s="42" t="s">
        <v>230</v>
      </c>
      <c r="C705">
        <v>3360</v>
      </c>
      <c r="D705">
        <v>2174</v>
      </c>
      <c r="E705">
        <v>127</v>
      </c>
      <c r="F705">
        <v>71</v>
      </c>
      <c r="G705">
        <v>2373</v>
      </c>
      <c r="H705">
        <v>1750</v>
      </c>
      <c r="I705">
        <v>-50</v>
      </c>
      <c r="J705">
        <v>0</v>
      </c>
      <c r="K705" t="s">
        <v>18</v>
      </c>
      <c r="L705">
        <v>80</v>
      </c>
      <c r="M705">
        <v>150</v>
      </c>
      <c r="N705">
        <v>60</v>
      </c>
      <c r="O705" s="1"/>
      <c r="P705" s="35">
        <v>1305</v>
      </c>
    </row>
    <row r="706" spans="1:16" s="33" customFormat="1" x14ac:dyDescent="0.25">
      <c r="A706" s="42" t="s">
        <v>228</v>
      </c>
      <c r="B706" s="42" t="s">
        <v>231</v>
      </c>
      <c r="C706">
        <v>3970</v>
      </c>
      <c r="D706">
        <v>2306</v>
      </c>
      <c r="E706">
        <v>119</v>
      </c>
      <c r="F706">
        <v>126</v>
      </c>
      <c r="G706">
        <v>2551</v>
      </c>
      <c r="H706">
        <v>1750</v>
      </c>
      <c r="I706">
        <v>-50</v>
      </c>
      <c r="J706">
        <v>0</v>
      </c>
      <c r="K706" t="s">
        <v>18</v>
      </c>
      <c r="L706">
        <v>80</v>
      </c>
      <c r="M706">
        <v>150</v>
      </c>
      <c r="N706">
        <v>60</v>
      </c>
      <c r="O706" s="1"/>
      <c r="P706" s="35">
        <v>1305</v>
      </c>
    </row>
    <row r="707" spans="1:16" s="33" customFormat="1" x14ac:dyDescent="0.25">
      <c r="A707" s="42" t="s">
        <v>229</v>
      </c>
      <c r="B707" s="42" t="s">
        <v>232</v>
      </c>
      <c r="C707">
        <v>3600</v>
      </c>
      <c r="D707">
        <v>2173</v>
      </c>
      <c r="E707">
        <v>254</v>
      </c>
      <c r="F707">
        <v>1</v>
      </c>
      <c r="G707">
        <v>2428</v>
      </c>
      <c r="H707">
        <v>1750</v>
      </c>
      <c r="I707">
        <v>-50</v>
      </c>
      <c r="J707">
        <v>0</v>
      </c>
      <c r="K707" t="s">
        <v>18</v>
      </c>
      <c r="L707">
        <v>80</v>
      </c>
      <c r="M707">
        <v>150</v>
      </c>
      <c r="N707">
        <v>60</v>
      </c>
      <c r="O707" s="1"/>
      <c r="P707" s="35">
        <v>1305</v>
      </c>
    </row>
    <row r="708" spans="1:16" s="33" customFormat="1" x14ac:dyDescent="0.25">
      <c r="A708" s="42" t="s">
        <v>230</v>
      </c>
      <c r="B708" s="42" t="s">
        <v>233</v>
      </c>
      <c r="C708">
        <v>4270</v>
      </c>
      <c r="D708" t="s">
        <v>89</v>
      </c>
      <c r="E708">
        <v>698</v>
      </c>
      <c r="F708">
        <v>1208</v>
      </c>
      <c r="G708" t="s">
        <v>89</v>
      </c>
      <c r="H708">
        <v>1750</v>
      </c>
      <c r="I708">
        <v>-50</v>
      </c>
      <c r="J708">
        <v>0</v>
      </c>
      <c r="K708" t="s">
        <v>18</v>
      </c>
      <c r="L708">
        <v>80</v>
      </c>
      <c r="M708">
        <v>150</v>
      </c>
      <c r="N708">
        <v>60</v>
      </c>
      <c r="O708" s="1"/>
      <c r="P708" s="35">
        <v>1305</v>
      </c>
    </row>
    <row r="709" spans="1:16" s="33" customFormat="1" x14ac:dyDescent="0.25">
      <c r="A709" s="42" t="s">
        <v>231</v>
      </c>
      <c r="B709" s="42" t="s">
        <v>234</v>
      </c>
      <c r="C709">
        <v>4480</v>
      </c>
      <c r="D709" t="s">
        <v>89</v>
      </c>
      <c r="E709">
        <v>483</v>
      </c>
      <c r="F709">
        <v>2817</v>
      </c>
      <c r="G709" t="s">
        <v>89</v>
      </c>
      <c r="H709">
        <v>1750</v>
      </c>
      <c r="I709">
        <v>-50</v>
      </c>
      <c r="J709">
        <v>0</v>
      </c>
      <c r="K709" t="s">
        <v>18</v>
      </c>
      <c r="L709">
        <v>80</v>
      </c>
      <c r="M709">
        <v>150</v>
      </c>
      <c r="N709">
        <v>60</v>
      </c>
      <c r="O709" s="1"/>
      <c r="P709" s="35">
        <v>1305</v>
      </c>
    </row>
    <row r="710" spans="1:16" s="33" customFormat="1" x14ac:dyDescent="0.25">
      <c r="A710" s="42" t="s">
        <v>232</v>
      </c>
      <c r="B710" s="42" t="s">
        <v>235</v>
      </c>
      <c r="C710">
        <v>3880</v>
      </c>
      <c r="D710">
        <v>2304</v>
      </c>
      <c r="E710">
        <v>506</v>
      </c>
      <c r="F710">
        <v>1237</v>
      </c>
      <c r="G710">
        <v>4047</v>
      </c>
      <c r="H710">
        <v>1750</v>
      </c>
      <c r="I710">
        <v>-50</v>
      </c>
      <c r="J710">
        <v>0</v>
      </c>
      <c r="K710" t="s">
        <v>18</v>
      </c>
      <c r="L710">
        <v>80</v>
      </c>
      <c r="M710">
        <v>150</v>
      </c>
      <c r="N710">
        <v>60</v>
      </c>
      <c r="O710" s="1"/>
      <c r="P710" s="35">
        <v>1305</v>
      </c>
    </row>
    <row r="711" spans="1:16" s="33" customFormat="1" x14ac:dyDescent="0.25">
      <c r="A711" s="42" t="s">
        <v>233</v>
      </c>
      <c r="B711" s="42" t="s">
        <v>236</v>
      </c>
      <c r="C711">
        <v>4930</v>
      </c>
      <c r="D711" t="s">
        <v>89</v>
      </c>
      <c r="E711">
        <v>497</v>
      </c>
      <c r="F711">
        <v>7</v>
      </c>
      <c r="G711" t="s">
        <v>89</v>
      </c>
      <c r="H711">
        <v>1750</v>
      </c>
      <c r="I711">
        <v>-50</v>
      </c>
      <c r="J711">
        <v>0</v>
      </c>
      <c r="K711" t="s">
        <v>18</v>
      </c>
      <c r="L711">
        <v>80</v>
      </c>
      <c r="M711">
        <v>150</v>
      </c>
      <c r="N711">
        <v>60</v>
      </c>
      <c r="O711" s="1"/>
      <c r="P711" s="35">
        <v>1305</v>
      </c>
    </row>
    <row r="712" spans="1:16" s="33" customFormat="1" x14ac:dyDescent="0.25">
      <c r="A712" s="42" t="s">
        <v>234</v>
      </c>
      <c r="B712" s="42" t="s">
        <v>237</v>
      </c>
      <c r="C712">
        <v>14600</v>
      </c>
      <c r="D712" t="s">
        <v>89</v>
      </c>
      <c r="E712">
        <v>494</v>
      </c>
      <c r="F712">
        <v>107</v>
      </c>
      <c r="G712" t="s">
        <v>89</v>
      </c>
      <c r="H712">
        <v>1750</v>
      </c>
      <c r="I712">
        <v>-50</v>
      </c>
      <c r="J712">
        <v>0</v>
      </c>
      <c r="K712" t="s">
        <v>18</v>
      </c>
      <c r="L712">
        <v>80</v>
      </c>
      <c r="M712">
        <v>150</v>
      </c>
      <c r="N712">
        <v>60</v>
      </c>
      <c r="O712" s="1"/>
      <c r="P712" s="35">
        <v>1305</v>
      </c>
    </row>
    <row r="713" spans="1:16" s="33" customFormat="1" x14ac:dyDescent="0.25">
      <c r="A713" s="42" t="s">
        <v>235</v>
      </c>
      <c r="B713" s="42" t="s">
        <v>238</v>
      </c>
      <c r="C713">
        <v>12800</v>
      </c>
      <c r="D713" t="s">
        <v>89</v>
      </c>
      <c r="E713">
        <v>252</v>
      </c>
      <c r="F713">
        <v>54</v>
      </c>
      <c r="G713" t="s">
        <v>89</v>
      </c>
      <c r="H713">
        <v>1750</v>
      </c>
      <c r="I713">
        <v>-50</v>
      </c>
      <c r="J713">
        <v>0</v>
      </c>
      <c r="K713" t="s">
        <v>18</v>
      </c>
      <c r="L713">
        <v>80</v>
      </c>
      <c r="M713">
        <v>150</v>
      </c>
      <c r="N713">
        <v>60</v>
      </c>
      <c r="O713" s="1"/>
      <c r="P713" s="35">
        <v>1305</v>
      </c>
    </row>
    <row r="714" spans="1:16" s="33" customFormat="1" x14ac:dyDescent="0.25">
      <c r="A714" s="42" t="s">
        <v>236</v>
      </c>
      <c r="B714" s="42" t="s">
        <v>239</v>
      </c>
      <c r="C714">
        <v>9370</v>
      </c>
      <c r="D714" t="s">
        <v>89</v>
      </c>
      <c r="E714">
        <v>603</v>
      </c>
      <c r="F714">
        <v>28</v>
      </c>
      <c r="G714" t="s">
        <v>89</v>
      </c>
      <c r="H714">
        <v>1750</v>
      </c>
      <c r="I714">
        <v>-50</v>
      </c>
      <c r="J714">
        <v>0</v>
      </c>
      <c r="K714" t="s">
        <v>18</v>
      </c>
      <c r="L714">
        <v>80</v>
      </c>
      <c r="M714">
        <v>150</v>
      </c>
      <c r="N714">
        <v>60</v>
      </c>
      <c r="O714" s="1"/>
      <c r="P714" s="35">
        <v>1305</v>
      </c>
    </row>
    <row r="715" spans="1:16" s="33" customFormat="1" x14ac:dyDescent="0.25">
      <c r="A715" s="43">
        <v>44170</v>
      </c>
      <c r="B715" s="42" t="s">
        <v>240</v>
      </c>
      <c r="C715">
        <v>7810</v>
      </c>
      <c r="D715" t="s">
        <v>89</v>
      </c>
      <c r="E715">
        <v>654</v>
      </c>
      <c r="F715">
        <v>1</v>
      </c>
      <c r="G715" t="s">
        <v>89</v>
      </c>
      <c r="H715">
        <v>1750</v>
      </c>
      <c r="I715">
        <v>-50</v>
      </c>
      <c r="J715">
        <v>0</v>
      </c>
      <c r="K715" t="s">
        <v>18</v>
      </c>
      <c r="L715">
        <v>80</v>
      </c>
      <c r="M715">
        <v>150</v>
      </c>
      <c r="N715">
        <v>60</v>
      </c>
      <c r="O715" s="1"/>
      <c r="P715" s="35">
        <v>1305</v>
      </c>
    </row>
    <row r="716" spans="1:16" s="33" customFormat="1" x14ac:dyDescent="0.25">
      <c r="A716" s="43">
        <v>44171</v>
      </c>
      <c r="B716" s="43">
        <v>44174</v>
      </c>
      <c r="C716" s="1">
        <v>6560</v>
      </c>
      <c r="D716" t="s">
        <v>89</v>
      </c>
      <c r="E716" s="1">
        <v>615</v>
      </c>
      <c r="F716" s="1">
        <v>1</v>
      </c>
      <c r="G716" t="s">
        <v>89</v>
      </c>
      <c r="H716">
        <v>1750</v>
      </c>
      <c r="I716">
        <v>-50</v>
      </c>
      <c r="J716">
        <v>0</v>
      </c>
      <c r="K716" t="s">
        <v>18</v>
      </c>
      <c r="L716">
        <v>80</v>
      </c>
      <c r="M716">
        <v>150</v>
      </c>
      <c r="N716">
        <v>60</v>
      </c>
      <c r="O716" s="1"/>
      <c r="P716" s="35">
        <v>1305</v>
      </c>
    </row>
    <row r="717" spans="1:16" s="33" customFormat="1" x14ac:dyDescent="0.25">
      <c r="A717" s="42" t="s">
        <v>239</v>
      </c>
      <c r="B717" s="42" t="s">
        <v>241</v>
      </c>
      <c r="C717">
        <v>5600</v>
      </c>
      <c r="D717" t="s">
        <v>89</v>
      </c>
      <c r="E717">
        <v>577</v>
      </c>
      <c r="F717">
        <v>4</v>
      </c>
      <c r="G717" t="s">
        <v>89</v>
      </c>
      <c r="H717">
        <v>1750</v>
      </c>
      <c r="I717">
        <v>-50</v>
      </c>
      <c r="J717">
        <v>0</v>
      </c>
      <c r="K717" t="s">
        <v>18</v>
      </c>
      <c r="L717">
        <v>80</v>
      </c>
      <c r="M717">
        <v>150</v>
      </c>
      <c r="N717">
        <v>60</v>
      </c>
      <c r="O717" s="1"/>
      <c r="P717" s="35">
        <v>1305</v>
      </c>
    </row>
    <row r="718" spans="1:16" s="33" customFormat="1" x14ac:dyDescent="0.25">
      <c r="A718" s="42" t="s">
        <v>240</v>
      </c>
      <c r="B718" s="42" t="s">
        <v>242</v>
      </c>
      <c r="C718">
        <v>5110</v>
      </c>
      <c r="D718" t="s">
        <v>89</v>
      </c>
      <c r="E718">
        <v>542</v>
      </c>
      <c r="F718">
        <v>4</v>
      </c>
      <c r="G718" t="s">
        <v>89</v>
      </c>
      <c r="H718">
        <v>1750</v>
      </c>
      <c r="I718">
        <v>-50</v>
      </c>
      <c r="J718">
        <v>0</v>
      </c>
      <c r="K718" t="s">
        <v>18</v>
      </c>
      <c r="L718">
        <v>80</v>
      </c>
      <c r="M718">
        <v>150</v>
      </c>
      <c r="N718">
        <v>60</v>
      </c>
      <c r="O718" s="1"/>
      <c r="P718" s="35">
        <v>1305</v>
      </c>
    </row>
    <row r="719" spans="1:16" s="33" customFormat="1" x14ac:dyDescent="0.25">
      <c r="A719" s="42" t="s">
        <v>243</v>
      </c>
      <c r="B719" s="42" t="s">
        <v>244</v>
      </c>
      <c r="C719">
        <v>4520</v>
      </c>
      <c r="D719">
        <v>2338</v>
      </c>
      <c r="E719">
        <v>444</v>
      </c>
      <c r="F719">
        <v>13</v>
      </c>
      <c r="G719">
        <v>2795</v>
      </c>
      <c r="H719">
        <v>1750</v>
      </c>
      <c r="I719">
        <v>-50</v>
      </c>
      <c r="J719">
        <v>0</v>
      </c>
      <c r="K719" t="s">
        <v>18</v>
      </c>
      <c r="L719">
        <v>80</v>
      </c>
      <c r="M719">
        <v>150</v>
      </c>
      <c r="N719">
        <v>60</v>
      </c>
      <c r="O719" s="1"/>
      <c r="P719" s="35">
        <v>1305</v>
      </c>
    </row>
    <row r="720" spans="1:16" s="33" customFormat="1" x14ac:dyDescent="0.25">
      <c r="A720" s="42" t="s">
        <v>241</v>
      </c>
      <c r="B720" s="42" t="s">
        <v>245</v>
      </c>
      <c r="C720">
        <v>4170</v>
      </c>
      <c r="D720">
        <v>2292</v>
      </c>
      <c r="E720">
        <v>125</v>
      </c>
      <c r="F720">
        <v>7</v>
      </c>
      <c r="G720">
        <v>2424</v>
      </c>
      <c r="H720">
        <v>1750</v>
      </c>
      <c r="I720">
        <v>-50</v>
      </c>
      <c r="J720">
        <v>0</v>
      </c>
      <c r="K720" t="s">
        <v>18</v>
      </c>
      <c r="L720">
        <v>80</v>
      </c>
      <c r="M720">
        <v>150</v>
      </c>
      <c r="N720">
        <v>60</v>
      </c>
      <c r="O720" s="1"/>
      <c r="P720" s="35">
        <v>1305</v>
      </c>
    </row>
    <row r="721" spans="1:16" s="33" customFormat="1" x14ac:dyDescent="0.25">
      <c r="A721" s="42" t="s">
        <v>242</v>
      </c>
      <c r="B721" s="42" t="s">
        <v>246</v>
      </c>
      <c r="C721">
        <v>3910</v>
      </c>
      <c r="D721">
        <v>2223</v>
      </c>
      <c r="E721">
        <v>143</v>
      </c>
      <c r="F721">
        <v>6</v>
      </c>
      <c r="G721">
        <v>2372</v>
      </c>
      <c r="H721">
        <v>1750</v>
      </c>
      <c r="I721">
        <v>-50</v>
      </c>
      <c r="J721">
        <v>0</v>
      </c>
      <c r="K721" t="s">
        <v>18</v>
      </c>
      <c r="L721">
        <v>80</v>
      </c>
      <c r="M721">
        <v>150</v>
      </c>
      <c r="N721">
        <v>60</v>
      </c>
      <c r="O721" s="1"/>
      <c r="P721" s="35">
        <v>1305</v>
      </c>
    </row>
    <row r="722" spans="1:16" s="33" customFormat="1" x14ac:dyDescent="0.25">
      <c r="A722" s="42" t="s">
        <v>244</v>
      </c>
      <c r="B722" s="42" t="s">
        <v>247</v>
      </c>
      <c r="C722">
        <v>3920</v>
      </c>
      <c r="D722">
        <v>2163</v>
      </c>
      <c r="E722">
        <v>479</v>
      </c>
      <c r="F722">
        <v>32</v>
      </c>
      <c r="G722">
        <v>2674</v>
      </c>
      <c r="H722">
        <v>1750</v>
      </c>
      <c r="I722">
        <v>-50</v>
      </c>
      <c r="J722">
        <v>0</v>
      </c>
      <c r="K722" t="s">
        <v>18</v>
      </c>
      <c r="L722">
        <v>80</v>
      </c>
      <c r="M722">
        <v>150</v>
      </c>
      <c r="N722">
        <v>60</v>
      </c>
      <c r="O722" s="1"/>
      <c r="P722" s="35">
        <v>1305</v>
      </c>
    </row>
    <row r="723" spans="1:16" s="33" customFormat="1" x14ac:dyDescent="0.25">
      <c r="A723" s="42" t="s">
        <v>245</v>
      </c>
      <c r="B723" s="42" t="s">
        <v>248</v>
      </c>
      <c r="C723">
        <v>3520</v>
      </c>
      <c r="D723">
        <v>1991</v>
      </c>
      <c r="E723">
        <v>492</v>
      </c>
      <c r="F723">
        <v>28</v>
      </c>
      <c r="G723">
        <v>2510</v>
      </c>
      <c r="H723">
        <v>1750</v>
      </c>
      <c r="I723">
        <v>-50</v>
      </c>
      <c r="J723">
        <v>0</v>
      </c>
      <c r="K723" t="s">
        <v>18</v>
      </c>
      <c r="L723">
        <v>80</v>
      </c>
      <c r="M723">
        <v>150</v>
      </c>
      <c r="N723">
        <v>60</v>
      </c>
      <c r="O723" s="1"/>
      <c r="P723" s="35">
        <v>1305</v>
      </c>
    </row>
    <row r="724" spans="1:16" s="33" customFormat="1" x14ac:dyDescent="0.25">
      <c r="A724" s="42" t="s">
        <v>246</v>
      </c>
      <c r="B724" s="42" t="s">
        <v>249</v>
      </c>
      <c r="C724">
        <v>3090</v>
      </c>
      <c r="D724">
        <v>2029</v>
      </c>
      <c r="E724">
        <v>1217</v>
      </c>
      <c r="F724">
        <v>565</v>
      </c>
      <c r="G724">
        <v>3811</v>
      </c>
      <c r="H724">
        <v>1750</v>
      </c>
      <c r="I724">
        <v>-50</v>
      </c>
      <c r="J724">
        <v>0</v>
      </c>
      <c r="K724" t="s">
        <v>18</v>
      </c>
      <c r="L724">
        <v>80</v>
      </c>
      <c r="M724">
        <v>150</v>
      </c>
      <c r="N724">
        <v>60</v>
      </c>
      <c r="O724" s="1"/>
      <c r="P724" s="35">
        <v>1305</v>
      </c>
    </row>
    <row r="725" spans="1:16" s="33" customFormat="1" x14ac:dyDescent="0.25">
      <c r="A725" s="42" t="s">
        <v>247</v>
      </c>
      <c r="B725" s="42" t="s">
        <v>250</v>
      </c>
      <c r="C725">
        <v>3120</v>
      </c>
      <c r="D725">
        <v>2041</v>
      </c>
      <c r="E725">
        <v>843</v>
      </c>
      <c r="F725">
        <v>1355</v>
      </c>
      <c r="G725">
        <v>4239</v>
      </c>
      <c r="H725">
        <v>1750</v>
      </c>
      <c r="I725">
        <v>-50</v>
      </c>
      <c r="J725">
        <v>0</v>
      </c>
      <c r="K725" t="s">
        <v>18</v>
      </c>
      <c r="L725">
        <v>80</v>
      </c>
      <c r="M725">
        <v>150</v>
      </c>
      <c r="N725">
        <v>60</v>
      </c>
      <c r="O725" s="1"/>
      <c r="P725" s="35">
        <v>1305</v>
      </c>
    </row>
    <row r="726" spans="1:16" s="33" customFormat="1" x14ac:dyDescent="0.25">
      <c r="A726" s="42" t="s">
        <v>248</v>
      </c>
      <c r="B726" s="42" t="s">
        <v>251</v>
      </c>
      <c r="C726">
        <v>3230</v>
      </c>
      <c r="D726">
        <v>1893</v>
      </c>
      <c r="E726">
        <v>271</v>
      </c>
      <c r="F726">
        <v>2513</v>
      </c>
      <c r="G726">
        <v>4677</v>
      </c>
      <c r="H726">
        <v>1750</v>
      </c>
      <c r="I726">
        <v>-50</v>
      </c>
      <c r="J726">
        <v>0</v>
      </c>
      <c r="K726" t="s">
        <v>18</v>
      </c>
      <c r="L726">
        <v>80</v>
      </c>
      <c r="M726">
        <v>150</v>
      </c>
      <c r="N726">
        <v>60</v>
      </c>
      <c r="O726" s="1"/>
      <c r="P726" s="35">
        <v>1305</v>
      </c>
    </row>
    <row r="727" spans="1:16" s="33" customFormat="1" x14ac:dyDescent="0.25">
      <c r="A727" s="42" t="s">
        <v>249</v>
      </c>
      <c r="B727" s="42" t="s">
        <v>252</v>
      </c>
      <c r="C727">
        <v>3300</v>
      </c>
      <c r="D727">
        <v>1732</v>
      </c>
      <c r="E727">
        <v>224</v>
      </c>
      <c r="F727">
        <v>49</v>
      </c>
      <c r="G727">
        <v>2006</v>
      </c>
      <c r="H727">
        <v>1750</v>
      </c>
      <c r="I727">
        <v>-50</v>
      </c>
      <c r="J727">
        <v>0</v>
      </c>
      <c r="K727" t="s">
        <v>18</v>
      </c>
      <c r="L727">
        <v>80</v>
      </c>
      <c r="M727">
        <v>150</v>
      </c>
      <c r="N727">
        <v>60</v>
      </c>
      <c r="O727" s="1"/>
      <c r="P727" s="35">
        <v>1305</v>
      </c>
    </row>
    <row r="728" spans="1:16" s="33" customFormat="1" x14ac:dyDescent="0.25">
      <c r="A728" s="42" t="s">
        <v>250</v>
      </c>
      <c r="B728" s="42" t="s">
        <v>253</v>
      </c>
      <c r="C728">
        <v>3340</v>
      </c>
      <c r="D728">
        <v>1702</v>
      </c>
      <c r="E728">
        <v>399</v>
      </c>
      <c r="F728">
        <v>9</v>
      </c>
      <c r="G728">
        <v>2110</v>
      </c>
      <c r="H728">
        <v>1750</v>
      </c>
      <c r="I728">
        <v>-50</v>
      </c>
      <c r="J728">
        <v>0</v>
      </c>
      <c r="K728" t="s">
        <v>18</v>
      </c>
      <c r="L728">
        <v>80</v>
      </c>
      <c r="M728">
        <v>150</v>
      </c>
      <c r="N728">
        <v>60</v>
      </c>
      <c r="O728" s="1"/>
      <c r="P728" s="35">
        <v>1305</v>
      </c>
    </row>
    <row r="729" spans="1:16" s="33" customFormat="1" x14ac:dyDescent="0.25">
      <c r="A729" s="42" t="s">
        <v>251</v>
      </c>
      <c r="B729" s="42" t="s">
        <v>254</v>
      </c>
      <c r="C729">
        <v>3620</v>
      </c>
      <c r="D729">
        <v>1541</v>
      </c>
      <c r="E729">
        <v>653</v>
      </c>
      <c r="F729">
        <v>10</v>
      </c>
      <c r="G729">
        <v>2204</v>
      </c>
      <c r="H729">
        <v>1750</v>
      </c>
      <c r="I729">
        <v>-50</v>
      </c>
      <c r="J729">
        <v>0</v>
      </c>
      <c r="K729" t="s">
        <v>18</v>
      </c>
      <c r="L729">
        <v>80</v>
      </c>
      <c r="M729">
        <v>150</v>
      </c>
      <c r="N729">
        <v>60</v>
      </c>
      <c r="O729" s="1"/>
      <c r="P729" s="35">
        <v>1305</v>
      </c>
    </row>
    <row r="730" spans="1:16" s="33" customFormat="1" x14ac:dyDescent="0.25">
      <c r="A730" s="42" t="s">
        <v>252</v>
      </c>
      <c r="B730" s="42" t="s">
        <v>255</v>
      </c>
      <c r="C730">
        <v>3690</v>
      </c>
      <c r="D730">
        <v>1337</v>
      </c>
      <c r="E730">
        <v>660</v>
      </c>
      <c r="F730">
        <v>8</v>
      </c>
      <c r="G730">
        <v>2005</v>
      </c>
      <c r="H730">
        <v>1750</v>
      </c>
      <c r="I730">
        <v>-50</v>
      </c>
      <c r="J730">
        <v>0</v>
      </c>
      <c r="K730" t="s">
        <v>18</v>
      </c>
      <c r="L730">
        <v>80</v>
      </c>
      <c r="M730">
        <v>150</v>
      </c>
      <c r="N730">
        <v>60</v>
      </c>
      <c r="O730" s="1"/>
      <c r="P730" s="35">
        <v>1305</v>
      </c>
    </row>
    <row r="731" spans="1:16" s="33" customFormat="1" x14ac:dyDescent="0.25">
      <c r="A731" s="42" t="s">
        <v>253</v>
      </c>
      <c r="B731" s="42" t="s">
        <v>256</v>
      </c>
      <c r="C731">
        <v>2810</v>
      </c>
      <c r="D731">
        <v>1689</v>
      </c>
      <c r="E731">
        <v>319</v>
      </c>
      <c r="F731">
        <v>9</v>
      </c>
      <c r="G731">
        <v>2017</v>
      </c>
      <c r="H731">
        <v>1750</v>
      </c>
      <c r="I731">
        <v>-50</v>
      </c>
      <c r="J731">
        <v>0</v>
      </c>
      <c r="K731" t="s">
        <v>18</v>
      </c>
      <c r="L731">
        <v>80</v>
      </c>
      <c r="M731">
        <v>150</v>
      </c>
      <c r="N731">
        <v>60</v>
      </c>
      <c r="O731" s="1"/>
      <c r="P731" s="35">
        <v>1305</v>
      </c>
    </row>
    <row r="732" spans="1:16" s="33" customFormat="1" x14ac:dyDescent="0.25">
      <c r="A732" s="42" t="s">
        <v>254</v>
      </c>
      <c r="B732" s="42" t="s">
        <v>257</v>
      </c>
      <c r="C732">
        <v>3120</v>
      </c>
      <c r="D732">
        <v>1937</v>
      </c>
      <c r="E732">
        <v>1097</v>
      </c>
      <c r="F732">
        <v>3845</v>
      </c>
      <c r="G732">
        <v>6879</v>
      </c>
      <c r="H732">
        <v>1750</v>
      </c>
      <c r="I732">
        <v>-50</v>
      </c>
      <c r="J732">
        <v>0</v>
      </c>
      <c r="K732" t="s">
        <v>18</v>
      </c>
      <c r="L732">
        <v>80</v>
      </c>
      <c r="M732">
        <v>150</v>
      </c>
      <c r="N732">
        <v>60</v>
      </c>
      <c r="O732" s="1"/>
      <c r="P732" s="35">
        <v>1305</v>
      </c>
    </row>
    <row r="733" spans="1:16" s="33" customFormat="1" x14ac:dyDescent="0.25">
      <c r="A733" s="42" t="s">
        <v>255</v>
      </c>
      <c r="B733" s="42" t="s">
        <v>258</v>
      </c>
      <c r="C733">
        <v>3360</v>
      </c>
      <c r="D733">
        <v>1867</v>
      </c>
      <c r="E733">
        <v>1031</v>
      </c>
      <c r="F733">
        <v>8476</v>
      </c>
      <c r="G733">
        <v>11375</v>
      </c>
      <c r="H733">
        <v>1750</v>
      </c>
      <c r="I733">
        <v>-50</v>
      </c>
      <c r="J733">
        <v>0</v>
      </c>
      <c r="K733" t="s">
        <v>18</v>
      </c>
      <c r="L733">
        <v>80</v>
      </c>
      <c r="M733">
        <v>150</v>
      </c>
      <c r="N733">
        <v>60</v>
      </c>
      <c r="O733" s="1"/>
      <c r="P733" s="35">
        <v>1305</v>
      </c>
    </row>
    <row r="734" spans="1:16" s="33" customFormat="1" x14ac:dyDescent="0.25">
      <c r="A734" s="42" t="s">
        <v>256</v>
      </c>
      <c r="B734" s="42" t="s">
        <v>259</v>
      </c>
      <c r="C734">
        <v>3370</v>
      </c>
      <c r="D734">
        <v>1777</v>
      </c>
      <c r="E734">
        <v>1582</v>
      </c>
      <c r="F734">
        <v>8888</v>
      </c>
      <c r="G734">
        <v>12247</v>
      </c>
      <c r="H734">
        <v>1750</v>
      </c>
      <c r="I734">
        <v>-50</v>
      </c>
      <c r="J734">
        <v>0</v>
      </c>
      <c r="K734" t="s">
        <v>18</v>
      </c>
      <c r="L734">
        <v>36</v>
      </c>
      <c r="M734">
        <v>150</v>
      </c>
      <c r="N734">
        <v>60</v>
      </c>
      <c r="O734" s="1"/>
      <c r="P734" s="35">
        <v>1305</v>
      </c>
    </row>
    <row r="735" spans="1:16" s="33" customFormat="1" x14ac:dyDescent="0.25">
      <c r="A735" s="42" t="s">
        <v>257</v>
      </c>
      <c r="B735" s="42" t="s">
        <v>260</v>
      </c>
      <c r="C735">
        <v>4160</v>
      </c>
      <c r="D735">
        <v>1942</v>
      </c>
      <c r="E735">
        <v>2076</v>
      </c>
      <c r="F735">
        <v>141</v>
      </c>
      <c r="G735">
        <v>4158</v>
      </c>
      <c r="H735">
        <v>1750</v>
      </c>
      <c r="I735">
        <v>-50</v>
      </c>
      <c r="J735">
        <v>0</v>
      </c>
      <c r="K735" t="s">
        <v>18</v>
      </c>
      <c r="L735">
        <v>36</v>
      </c>
      <c r="M735">
        <v>40</v>
      </c>
      <c r="N735">
        <v>60</v>
      </c>
      <c r="O735" s="1"/>
      <c r="P735" s="35">
        <v>1305</v>
      </c>
    </row>
    <row r="736" spans="1:16" s="33" customFormat="1" x14ac:dyDescent="0.25">
      <c r="A736" s="42" t="s">
        <v>258</v>
      </c>
      <c r="B736" s="42" t="s">
        <v>261</v>
      </c>
      <c r="C736">
        <v>42300</v>
      </c>
      <c r="D736" t="s">
        <v>89</v>
      </c>
      <c r="E736">
        <v>2544</v>
      </c>
      <c r="F736">
        <v>1</v>
      </c>
      <c r="G736" t="s">
        <v>89</v>
      </c>
      <c r="H736">
        <v>1750</v>
      </c>
      <c r="I736">
        <v>-50</v>
      </c>
      <c r="J736">
        <v>0</v>
      </c>
      <c r="K736" t="s">
        <v>18</v>
      </c>
      <c r="L736">
        <v>36</v>
      </c>
      <c r="M736">
        <v>40</v>
      </c>
      <c r="N736">
        <v>60</v>
      </c>
      <c r="O736" s="1"/>
      <c r="P736" s="35">
        <v>1305</v>
      </c>
    </row>
    <row r="737" spans="1:16" s="33" customFormat="1" x14ac:dyDescent="0.25">
      <c r="A737" s="42" t="s">
        <v>259</v>
      </c>
      <c r="B737" s="42" t="s">
        <v>262</v>
      </c>
      <c r="C737">
        <v>53400</v>
      </c>
      <c r="D737" t="s">
        <v>89</v>
      </c>
      <c r="E737">
        <v>2896</v>
      </c>
      <c r="F737">
        <v>0</v>
      </c>
      <c r="G737" t="s">
        <v>89</v>
      </c>
      <c r="H737">
        <v>1750</v>
      </c>
      <c r="I737">
        <v>-50</v>
      </c>
      <c r="J737">
        <v>0</v>
      </c>
      <c r="K737" t="s">
        <v>18</v>
      </c>
      <c r="L737">
        <v>125</v>
      </c>
      <c r="M737">
        <v>85</v>
      </c>
      <c r="N737">
        <v>125</v>
      </c>
      <c r="O737" s="1"/>
      <c r="P737" s="35">
        <v>1305</v>
      </c>
    </row>
    <row r="738" spans="1:16" s="33" customFormat="1" x14ac:dyDescent="0.25">
      <c r="A738" s="44" t="s">
        <v>260</v>
      </c>
      <c r="B738" s="44" t="s">
        <v>263</v>
      </c>
      <c r="C738">
        <v>24300</v>
      </c>
      <c r="D738" t="s">
        <v>89</v>
      </c>
      <c r="E738">
        <v>3182</v>
      </c>
      <c r="F738">
        <v>6</v>
      </c>
      <c r="G738" t="s">
        <v>89</v>
      </c>
      <c r="H738">
        <v>1750</v>
      </c>
      <c r="I738">
        <v>-50</v>
      </c>
      <c r="J738">
        <v>0</v>
      </c>
      <c r="K738" t="s">
        <v>18</v>
      </c>
      <c r="L738">
        <v>212</v>
      </c>
      <c r="M738">
        <v>130</v>
      </c>
      <c r="N738">
        <v>190</v>
      </c>
      <c r="O738" s="1"/>
      <c r="P738" s="35">
        <v>1305</v>
      </c>
    </row>
    <row r="739" spans="1:16" s="33" customFormat="1" x14ac:dyDescent="0.25">
      <c r="A739" s="42" t="s">
        <v>261</v>
      </c>
      <c r="B739" s="42" t="s">
        <v>264</v>
      </c>
      <c r="C739">
        <v>16400</v>
      </c>
      <c r="D739" t="s">
        <v>89</v>
      </c>
      <c r="E739">
        <v>2293</v>
      </c>
      <c r="F739">
        <v>9</v>
      </c>
      <c r="G739" t="s">
        <v>89</v>
      </c>
      <c r="H739">
        <v>1750</v>
      </c>
      <c r="I739">
        <v>-50</v>
      </c>
      <c r="J739">
        <v>0</v>
      </c>
      <c r="K739" t="s">
        <v>18</v>
      </c>
      <c r="L739">
        <v>300</v>
      </c>
      <c r="M739">
        <v>175</v>
      </c>
      <c r="N739">
        <v>190</v>
      </c>
      <c r="O739" s="1"/>
      <c r="P739" s="35">
        <v>1305</v>
      </c>
    </row>
    <row r="740" spans="1:16" s="33" customFormat="1" x14ac:dyDescent="0.25">
      <c r="A740" s="42" t="s">
        <v>262</v>
      </c>
      <c r="B740" s="42" t="s">
        <v>265</v>
      </c>
      <c r="C740">
        <v>13300</v>
      </c>
      <c r="D740" t="s">
        <v>89</v>
      </c>
      <c r="E740">
        <v>2105</v>
      </c>
      <c r="F740">
        <v>497</v>
      </c>
      <c r="G740" t="s">
        <v>89</v>
      </c>
      <c r="H740">
        <v>1750</v>
      </c>
      <c r="I740">
        <v>-50</v>
      </c>
      <c r="J740">
        <v>0</v>
      </c>
      <c r="K740" t="s">
        <v>18</v>
      </c>
      <c r="L740">
        <v>300</v>
      </c>
      <c r="M740">
        <v>175</v>
      </c>
      <c r="N740">
        <v>190</v>
      </c>
      <c r="O740" s="1"/>
      <c r="P740" s="35">
        <v>1305</v>
      </c>
    </row>
    <row r="741" spans="1:16" s="33" customFormat="1" x14ac:dyDescent="0.25">
      <c r="A741" s="44" t="s">
        <v>263</v>
      </c>
      <c r="B741" s="44" t="s">
        <v>266</v>
      </c>
      <c r="C741">
        <v>11200</v>
      </c>
      <c r="D741" t="s">
        <v>89</v>
      </c>
      <c r="E741">
        <v>1666</v>
      </c>
      <c r="F741" t="s">
        <v>267</v>
      </c>
      <c r="G741" t="s">
        <v>89</v>
      </c>
      <c r="H741">
        <v>1750</v>
      </c>
      <c r="I741">
        <v>-50</v>
      </c>
      <c r="J741">
        <v>0</v>
      </c>
      <c r="K741" t="s">
        <v>18</v>
      </c>
      <c r="L741">
        <v>300</v>
      </c>
      <c r="M741">
        <v>175</v>
      </c>
      <c r="N741">
        <v>190</v>
      </c>
      <c r="O741" s="1"/>
      <c r="P741" s="35">
        <v>1305</v>
      </c>
    </row>
    <row r="742" spans="1:16" s="33" customFormat="1" x14ac:dyDescent="0.25">
      <c r="A742" s="42" t="s">
        <v>264</v>
      </c>
      <c r="B742" s="44" t="s">
        <v>268</v>
      </c>
      <c r="C742">
        <v>9500</v>
      </c>
      <c r="D742" t="s">
        <v>89</v>
      </c>
      <c r="E742">
        <v>1695</v>
      </c>
      <c r="F742">
        <v>782</v>
      </c>
      <c r="G742" t="s">
        <v>89</v>
      </c>
      <c r="H742">
        <v>1750</v>
      </c>
      <c r="I742">
        <v>-50</v>
      </c>
      <c r="J742">
        <v>0</v>
      </c>
      <c r="K742" t="s">
        <v>18</v>
      </c>
      <c r="L742">
        <v>300</v>
      </c>
      <c r="M742">
        <v>175</v>
      </c>
      <c r="N742">
        <v>190</v>
      </c>
      <c r="O742" s="1"/>
      <c r="P742" s="35">
        <v>1305</v>
      </c>
    </row>
    <row r="743" spans="1:16" s="33" customFormat="1" x14ac:dyDescent="0.25">
      <c r="A743" s="44" t="s">
        <v>265</v>
      </c>
      <c r="B743" s="44" t="s">
        <v>269</v>
      </c>
      <c r="C743">
        <v>8810</v>
      </c>
      <c r="D743" t="s">
        <v>89</v>
      </c>
      <c r="E743">
        <v>1707</v>
      </c>
      <c r="F743">
        <v>196</v>
      </c>
      <c r="G743" t="s">
        <v>89</v>
      </c>
      <c r="H743">
        <v>1750</v>
      </c>
      <c r="I743">
        <v>-50</v>
      </c>
      <c r="J743">
        <v>0</v>
      </c>
      <c r="K743" t="s">
        <v>18</v>
      </c>
      <c r="L743">
        <v>300</v>
      </c>
      <c r="M743">
        <v>198</v>
      </c>
      <c r="N743">
        <v>190</v>
      </c>
      <c r="O743" s="1"/>
      <c r="P743" s="35">
        <v>1305</v>
      </c>
    </row>
    <row r="744" spans="1:16" s="33" customFormat="1" x14ac:dyDescent="0.25">
      <c r="A744" s="44" t="s">
        <v>266</v>
      </c>
      <c r="B744" s="44" t="s">
        <v>270</v>
      </c>
      <c r="C744">
        <v>8280</v>
      </c>
      <c r="D744" t="s">
        <v>89</v>
      </c>
      <c r="E744">
        <v>1710</v>
      </c>
      <c r="F744">
        <v>170</v>
      </c>
      <c r="G744" t="s">
        <v>89</v>
      </c>
      <c r="H744">
        <v>1750</v>
      </c>
      <c r="I744">
        <v>-50</v>
      </c>
      <c r="J744">
        <v>0</v>
      </c>
      <c r="K744" t="s">
        <v>18</v>
      </c>
      <c r="L744">
        <v>300</v>
      </c>
      <c r="M744">
        <v>302</v>
      </c>
      <c r="N744">
        <v>190</v>
      </c>
      <c r="O744" s="1"/>
      <c r="P744" s="35">
        <v>1305</v>
      </c>
    </row>
    <row r="745" spans="1:16" s="33" customFormat="1" x14ac:dyDescent="0.25">
      <c r="A745" s="42" t="s">
        <v>268</v>
      </c>
      <c r="B745" s="42" t="s">
        <v>271</v>
      </c>
      <c r="C745">
        <v>9740</v>
      </c>
      <c r="D745">
        <v>3000</v>
      </c>
      <c r="E745">
        <v>1878</v>
      </c>
      <c r="F745">
        <v>1</v>
      </c>
      <c r="G745">
        <v>3000</v>
      </c>
      <c r="H745">
        <v>1750</v>
      </c>
      <c r="I745">
        <v>-50</v>
      </c>
      <c r="J745">
        <v>0</v>
      </c>
      <c r="K745" t="s">
        <v>18</v>
      </c>
      <c r="L745">
        <v>268</v>
      </c>
      <c r="M745">
        <v>600</v>
      </c>
      <c r="N745">
        <v>407</v>
      </c>
      <c r="O745" s="1"/>
      <c r="P745" s="35">
        <v>1305</v>
      </c>
    </row>
    <row r="746" spans="1:16" s="33" customFormat="1" x14ac:dyDescent="0.25">
      <c r="A746" s="42" t="s">
        <v>269</v>
      </c>
      <c r="B746" s="42" t="s">
        <v>272</v>
      </c>
      <c r="C746">
        <v>9490</v>
      </c>
      <c r="D746">
        <v>3000</v>
      </c>
      <c r="E746">
        <v>1592</v>
      </c>
      <c r="F746">
        <v>0</v>
      </c>
      <c r="G746">
        <v>3000</v>
      </c>
      <c r="H746">
        <v>1750</v>
      </c>
      <c r="I746">
        <v>-50</v>
      </c>
      <c r="J746">
        <v>0</v>
      </c>
      <c r="K746" t="s">
        <v>18</v>
      </c>
      <c r="L746">
        <v>268</v>
      </c>
      <c r="M746">
        <v>600</v>
      </c>
      <c r="N746">
        <v>190</v>
      </c>
      <c r="O746" s="1"/>
      <c r="P746" s="35">
        <v>1305</v>
      </c>
    </row>
    <row r="747" spans="1:16" s="33" customFormat="1" x14ac:dyDescent="0.25">
      <c r="A747" s="42" t="s">
        <v>270</v>
      </c>
      <c r="B747" s="42" t="s">
        <v>273</v>
      </c>
      <c r="C747">
        <v>8710</v>
      </c>
      <c r="D747">
        <v>3000</v>
      </c>
      <c r="E747">
        <v>840</v>
      </c>
      <c r="F747">
        <v>0</v>
      </c>
      <c r="G747">
        <v>3000</v>
      </c>
      <c r="H747">
        <v>1750</v>
      </c>
      <c r="I747">
        <v>-50</v>
      </c>
      <c r="J747">
        <v>0</v>
      </c>
      <c r="K747" t="s">
        <v>18</v>
      </c>
      <c r="L747">
        <v>268</v>
      </c>
      <c r="M747">
        <v>600</v>
      </c>
      <c r="N747">
        <v>190</v>
      </c>
      <c r="O747" s="1"/>
      <c r="P747" s="35">
        <v>1305</v>
      </c>
    </row>
    <row r="748" spans="1:16" s="33" customFormat="1" x14ac:dyDescent="0.25">
      <c r="A748" s="42" t="s">
        <v>271</v>
      </c>
      <c r="B748" s="42" t="s">
        <v>274</v>
      </c>
      <c r="C748">
        <v>8090</v>
      </c>
      <c r="D748">
        <v>2842</v>
      </c>
      <c r="E748">
        <v>511</v>
      </c>
      <c r="F748">
        <v>0</v>
      </c>
      <c r="G748">
        <v>3353</v>
      </c>
      <c r="H748">
        <v>1750</v>
      </c>
      <c r="I748">
        <v>-50</v>
      </c>
      <c r="J748">
        <v>0</v>
      </c>
      <c r="K748" t="s">
        <v>18</v>
      </c>
      <c r="L748">
        <v>268</v>
      </c>
      <c r="M748">
        <v>600</v>
      </c>
      <c r="N748">
        <v>190</v>
      </c>
      <c r="O748" s="1"/>
      <c r="P748" s="35">
        <v>1305</v>
      </c>
    </row>
    <row r="749" spans="1:16" s="33" customFormat="1" x14ac:dyDescent="0.25">
      <c r="A749" s="42" t="s">
        <v>272</v>
      </c>
      <c r="B749" s="42" t="s">
        <v>275</v>
      </c>
      <c r="C749">
        <v>7650</v>
      </c>
      <c r="D749">
        <v>2638</v>
      </c>
      <c r="E749">
        <v>592</v>
      </c>
      <c r="F749">
        <v>0</v>
      </c>
      <c r="G749">
        <v>3229</v>
      </c>
      <c r="H749">
        <v>1750</v>
      </c>
      <c r="I749">
        <v>-50</v>
      </c>
      <c r="J749">
        <v>0</v>
      </c>
      <c r="K749" t="s">
        <v>18</v>
      </c>
      <c r="L749">
        <v>268</v>
      </c>
      <c r="M749">
        <v>600</v>
      </c>
      <c r="N749">
        <v>190</v>
      </c>
      <c r="O749" s="1"/>
      <c r="P749" s="35">
        <v>1305</v>
      </c>
    </row>
    <row r="750" spans="1:16" s="33" customFormat="1" x14ac:dyDescent="0.25">
      <c r="A750" s="42" t="s">
        <v>273</v>
      </c>
      <c r="B750" s="42" t="s">
        <v>276</v>
      </c>
      <c r="C750">
        <v>6350</v>
      </c>
      <c r="D750">
        <v>2339</v>
      </c>
      <c r="E750">
        <v>952</v>
      </c>
      <c r="F750">
        <v>0</v>
      </c>
      <c r="G750">
        <v>3291</v>
      </c>
      <c r="H750">
        <v>1750</v>
      </c>
      <c r="I750">
        <v>-50</v>
      </c>
      <c r="J750">
        <v>0</v>
      </c>
      <c r="K750" t="s">
        <v>18</v>
      </c>
      <c r="L750">
        <v>268</v>
      </c>
      <c r="M750">
        <v>600</v>
      </c>
      <c r="N750">
        <v>190</v>
      </c>
      <c r="O750" s="1"/>
      <c r="P750" s="35">
        <v>1305</v>
      </c>
    </row>
    <row r="751" spans="1:16" s="33" customFormat="1" x14ac:dyDescent="0.25">
      <c r="A751" s="42" t="s">
        <v>274</v>
      </c>
      <c r="B751" s="42" t="s">
        <v>277</v>
      </c>
      <c r="C751">
        <v>5590</v>
      </c>
      <c r="D751">
        <v>2332</v>
      </c>
      <c r="E751">
        <v>953</v>
      </c>
      <c r="F751">
        <v>0</v>
      </c>
      <c r="G751">
        <v>3285</v>
      </c>
      <c r="H751">
        <v>1750</v>
      </c>
      <c r="I751">
        <v>-50</v>
      </c>
      <c r="J751">
        <v>0</v>
      </c>
      <c r="K751" t="s">
        <v>18</v>
      </c>
      <c r="L751">
        <v>268</v>
      </c>
      <c r="M751">
        <v>600</v>
      </c>
      <c r="N751">
        <v>190</v>
      </c>
      <c r="O751" s="1"/>
      <c r="P751" s="35">
        <v>1305</v>
      </c>
    </row>
    <row r="752" spans="1:16" s="33" customFormat="1" x14ac:dyDescent="0.25">
      <c r="A752" s="42" t="s">
        <v>275</v>
      </c>
      <c r="B752" s="42" t="s">
        <v>278</v>
      </c>
      <c r="C752">
        <v>4890</v>
      </c>
      <c r="D752">
        <v>2279</v>
      </c>
      <c r="E752">
        <v>704</v>
      </c>
      <c r="F752">
        <v>0</v>
      </c>
      <c r="G752">
        <v>2982</v>
      </c>
      <c r="H752">
        <v>1750</v>
      </c>
      <c r="I752">
        <v>-50</v>
      </c>
      <c r="J752">
        <v>0</v>
      </c>
      <c r="K752" t="s">
        <v>18</v>
      </c>
      <c r="L752">
        <v>268</v>
      </c>
      <c r="M752">
        <v>600</v>
      </c>
      <c r="N752">
        <v>190</v>
      </c>
      <c r="O752" s="1"/>
      <c r="P752" s="35">
        <v>1305</v>
      </c>
    </row>
    <row r="753" spans="1:16" s="33" customFormat="1" x14ac:dyDescent="0.25">
      <c r="A753" s="42" t="s">
        <v>276</v>
      </c>
      <c r="B753" s="42" t="s">
        <v>279</v>
      </c>
      <c r="C753">
        <v>4960</v>
      </c>
      <c r="D753">
        <v>2272</v>
      </c>
      <c r="E753">
        <v>725</v>
      </c>
      <c r="F753">
        <v>0</v>
      </c>
      <c r="G753">
        <v>2998</v>
      </c>
      <c r="H753">
        <v>1750</v>
      </c>
      <c r="I753">
        <v>-50</v>
      </c>
      <c r="J753">
        <v>0</v>
      </c>
      <c r="K753" t="s">
        <v>18</v>
      </c>
      <c r="L753">
        <v>268</v>
      </c>
      <c r="M753">
        <v>600</v>
      </c>
      <c r="N753">
        <v>190</v>
      </c>
      <c r="O753" s="1"/>
      <c r="P753" s="35">
        <v>1305</v>
      </c>
    </row>
    <row r="754" spans="1:16" s="33" customFormat="1" x14ac:dyDescent="0.25">
      <c r="A754" s="42" t="s">
        <v>277</v>
      </c>
      <c r="B754" s="42" t="s">
        <v>280</v>
      </c>
      <c r="C754">
        <v>5040</v>
      </c>
      <c r="D754">
        <v>2170</v>
      </c>
      <c r="E754">
        <v>720</v>
      </c>
      <c r="F754">
        <v>177</v>
      </c>
      <c r="G754">
        <v>3067</v>
      </c>
      <c r="H754">
        <v>1750</v>
      </c>
      <c r="I754">
        <v>-50</v>
      </c>
      <c r="J754">
        <v>0</v>
      </c>
      <c r="K754" t="s">
        <v>18</v>
      </c>
      <c r="L754">
        <v>268</v>
      </c>
      <c r="M754">
        <v>600</v>
      </c>
      <c r="N754">
        <v>190</v>
      </c>
      <c r="O754" s="1"/>
      <c r="P754" s="35">
        <v>1305</v>
      </c>
    </row>
    <row r="755" spans="1:16" s="33" customFormat="1" x14ac:dyDescent="0.25">
      <c r="A755" s="42" t="s">
        <v>278</v>
      </c>
      <c r="B755" s="42" t="s">
        <v>281</v>
      </c>
      <c r="C755">
        <v>4920</v>
      </c>
      <c r="D755">
        <v>2184</v>
      </c>
      <c r="E755">
        <v>146</v>
      </c>
      <c r="F755">
        <v>299</v>
      </c>
      <c r="G755">
        <v>2630</v>
      </c>
      <c r="H755">
        <v>1750</v>
      </c>
      <c r="I755">
        <v>-50</v>
      </c>
      <c r="J755">
        <v>0</v>
      </c>
      <c r="K755" t="s">
        <v>18</v>
      </c>
      <c r="L755">
        <v>268</v>
      </c>
      <c r="M755">
        <v>600</v>
      </c>
      <c r="N755">
        <v>190</v>
      </c>
      <c r="O755" s="1"/>
      <c r="P755" s="35">
        <v>1305</v>
      </c>
    </row>
    <row r="756" spans="1:16" s="33" customFormat="1" x14ac:dyDescent="0.25">
      <c r="A756" s="42" t="s">
        <v>279</v>
      </c>
      <c r="B756" s="42" t="s">
        <v>282</v>
      </c>
      <c r="C756">
        <v>4580</v>
      </c>
      <c r="D756">
        <v>2069</v>
      </c>
      <c r="E756">
        <v>602</v>
      </c>
      <c r="F756">
        <v>629</v>
      </c>
      <c r="G756">
        <v>3300</v>
      </c>
      <c r="H756">
        <v>1750</v>
      </c>
      <c r="I756">
        <v>-50</v>
      </c>
      <c r="J756">
        <v>0</v>
      </c>
      <c r="K756" t="s">
        <v>18</v>
      </c>
      <c r="L756">
        <v>268</v>
      </c>
      <c r="M756">
        <v>600</v>
      </c>
      <c r="N756">
        <v>190</v>
      </c>
      <c r="O756" s="1"/>
      <c r="P756" s="35">
        <v>1305</v>
      </c>
    </row>
    <row r="757" spans="1:16" s="33" customFormat="1" x14ac:dyDescent="0.25">
      <c r="A757" s="42" t="s">
        <v>280</v>
      </c>
      <c r="B757" s="42" t="s">
        <v>283</v>
      </c>
      <c r="C757">
        <v>4410</v>
      </c>
      <c r="D757">
        <v>1964</v>
      </c>
      <c r="E757">
        <v>1055</v>
      </c>
      <c r="F757">
        <v>24</v>
      </c>
      <c r="G757">
        <v>3043</v>
      </c>
      <c r="H757">
        <v>1750</v>
      </c>
      <c r="I757">
        <v>-50</v>
      </c>
      <c r="J757">
        <v>0</v>
      </c>
      <c r="K757" t="s">
        <v>18</v>
      </c>
      <c r="L757">
        <v>268</v>
      </c>
      <c r="M757">
        <v>600</v>
      </c>
      <c r="N757">
        <v>190</v>
      </c>
      <c r="O757" s="1"/>
      <c r="P757" s="35">
        <v>1305</v>
      </c>
    </row>
    <row r="758" spans="1:16" s="33" customFormat="1" x14ac:dyDescent="0.25">
      <c r="A758" s="42" t="s">
        <v>281</v>
      </c>
      <c r="B758" s="42" t="s">
        <v>284</v>
      </c>
      <c r="C758">
        <v>4510</v>
      </c>
      <c r="D758">
        <v>2100</v>
      </c>
      <c r="E758">
        <v>1183</v>
      </c>
      <c r="F758">
        <v>7</v>
      </c>
      <c r="G758">
        <v>3290</v>
      </c>
      <c r="H758">
        <v>1750</v>
      </c>
      <c r="I758">
        <v>-50</v>
      </c>
      <c r="J758">
        <v>0</v>
      </c>
      <c r="K758" t="s">
        <v>18</v>
      </c>
      <c r="L758">
        <v>300</v>
      </c>
      <c r="M758">
        <v>600</v>
      </c>
      <c r="N758">
        <v>190</v>
      </c>
      <c r="O758" s="1"/>
      <c r="P758" s="35">
        <v>1305</v>
      </c>
    </row>
    <row r="759" spans="1:16" s="33" customFormat="1" x14ac:dyDescent="0.25">
      <c r="A759" s="42" t="s">
        <v>282</v>
      </c>
      <c r="B759" s="42" t="s">
        <v>285</v>
      </c>
      <c r="C759">
        <v>5350</v>
      </c>
      <c r="D759">
        <v>2330</v>
      </c>
      <c r="E759">
        <v>1173</v>
      </c>
      <c r="F759">
        <v>13</v>
      </c>
      <c r="G759">
        <v>3516</v>
      </c>
      <c r="H759">
        <v>1750</v>
      </c>
      <c r="I759">
        <v>-50</v>
      </c>
      <c r="J759">
        <v>0</v>
      </c>
      <c r="K759" t="s">
        <v>18</v>
      </c>
      <c r="L759">
        <v>300</v>
      </c>
      <c r="M759">
        <v>600</v>
      </c>
      <c r="N759">
        <v>190</v>
      </c>
      <c r="O759" s="1"/>
      <c r="P759" s="35">
        <v>1305</v>
      </c>
    </row>
    <row r="760" spans="1:16" s="33" customFormat="1" x14ac:dyDescent="0.25">
      <c r="A760" s="42" t="s">
        <v>283</v>
      </c>
      <c r="B760" s="42" t="s">
        <v>286</v>
      </c>
      <c r="C760">
        <v>5490</v>
      </c>
      <c r="D760">
        <v>2321</v>
      </c>
      <c r="E760">
        <v>1176</v>
      </c>
      <c r="F760">
        <v>20</v>
      </c>
      <c r="G760">
        <v>3516</v>
      </c>
      <c r="H760">
        <v>1750</v>
      </c>
      <c r="I760">
        <v>-50</v>
      </c>
      <c r="J760">
        <v>0</v>
      </c>
      <c r="K760" t="s">
        <v>18</v>
      </c>
      <c r="L760">
        <v>300</v>
      </c>
      <c r="M760">
        <v>600</v>
      </c>
      <c r="N760">
        <v>190</v>
      </c>
      <c r="O760" s="1"/>
      <c r="P760" s="35">
        <v>1305</v>
      </c>
    </row>
    <row r="761" spans="1:16" s="33" customFormat="1" x14ac:dyDescent="0.25">
      <c r="A761" s="42" t="s">
        <v>284</v>
      </c>
      <c r="B761" s="42" t="s">
        <v>287</v>
      </c>
      <c r="C761">
        <v>5490</v>
      </c>
      <c r="D761">
        <v>2321</v>
      </c>
      <c r="E761">
        <v>1176</v>
      </c>
      <c r="F761">
        <v>20</v>
      </c>
      <c r="G761">
        <v>3516</v>
      </c>
      <c r="H761">
        <v>1750</v>
      </c>
      <c r="I761">
        <v>-50</v>
      </c>
      <c r="J761">
        <v>0</v>
      </c>
      <c r="K761" t="s">
        <v>18</v>
      </c>
      <c r="L761">
        <v>300</v>
      </c>
      <c r="M761">
        <v>600</v>
      </c>
      <c r="N761">
        <v>190</v>
      </c>
      <c r="O761" s="1"/>
      <c r="P761" s="35">
        <v>1305</v>
      </c>
    </row>
    <row r="762" spans="1:16" s="33" customFormat="1" x14ac:dyDescent="0.25">
      <c r="A762" s="42" t="s">
        <v>285</v>
      </c>
      <c r="B762" s="42" t="s">
        <v>288</v>
      </c>
      <c r="C762">
        <v>5050</v>
      </c>
      <c r="D762">
        <v>2181</v>
      </c>
      <c r="E762">
        <v>313</v>
      </c>
      <c r="F762">
        <v>6</v>
      </c>
      <c r="G762">
        <v>2500</v>
      </c>
      <c r="H762">
        <v>1750</v>
      </c>
      <c r="I762">
        <v>-50</v>
      </c>
      <c r="J762">
        <v>0</v>
      </c>
      <c r="K762" t="s">
        <v>18</v>
      </c>
      <c r="L762">
        <v>300</v>
      </c>
      <c r="M762">
        <v>600</v>
      </c>
      <c r="N762">
        <v>110</v>
      </c>
      <c r="O762" s="1"/>
      <c r="P762" s="35">
        <v>1305</v>
      </c>
    </row>
    <row r="763" spans="1:16" s="33" customFormat="1" x14ac:dyDescent="0.25">
      <c r="A763" s="42" t="s">
        <v>286</v>
      </c>
      <c r="B763" s="42" t="s">
        <v>289</v>
      </c>
      <c r="C763">
        <v>4770</v>
      </c>
      <c r="D763">
        <v>2045</v>
      </c>
      <c r="E763">
        <v>630</v>
      </c>
      <c r="F763">
        <v>8</v>
      </c>
      <c r="G763">
        <v>2683</v>
      </c>
      <c r="H763">
        <v>1750</v>
      </c>
      <c r="I763">
        <v>-50</v>
      </c>
      <c r="J763">
        <v>0</v>
      </c>
      <c r="K763" t="s">
        <v>18</v>
      </c>
      <c r="L763">
        <v>300</v>
      </c>
      <c r="M763">
        <v>600</v>
      </c>
      <c r="N763">
        <v>110</v>
      </c>
      <c r="O763" s="1"/>
      <c r="P763" s="35">
        <v>1305</v>
      </c>
    </row>
    <row r="764" spans="1:16" s="33" customFormat="1" x14ac:dyDescent="0.25">
      <c r="A764" s="42" t="s">
        <v>287</v>
      </c>
      <c r="B764" s="42" t="s">
        <v>290</v>
      </c>
      <c r="C764">
        <v>4520</v>
      </c>
      <c r="D764">
        <v>1932</v>
      </c>
      <c r="E764">
        <v>890</v>
      </c>
      <c r="F764">
        <v>16</v>
      </c>
      <c r="G764">
        <v>2838</v>
      </c>
      <c r="H764">
        <v>1750</v>
      </c>
      <c r="I764">
        <v>-50</v>
      </c>
      <c r="J764">
        <v>0</v>
      </c>
      <c r="K764" t="s">
        <v>18</v>
      </c>
      <c r="L764">
        <v>300</v>
      </c>
      <c r="M764">
        <v>600</v>
      </c>
      <c r="N764">
        <v>110</v>
      </c>
      <c r="O764" s="1"/>
      <c r="P764" s="35">
        <v>1305</v>
      </c>
    </row>
    <row r="765" spans="1:16" s="33" customFormat="1" x14ac:dyDescent="0.25">
      <c r="A765" s="42" t="s">
        <v>288</v>
      </c>
      <c r="B765" s="42" t="s">
        <v>291</v>
      </c>
      <c r="C765">
        <v>4240</v>
      </c>
      <c r="D765">
        <v>1824</v>
      </c>
      <c r="E765">
        <v>964</v>
      </c>
      <c r="F765">
        <v>59</v>
      </c>
      <c r="G765">
        <v>2848</v>
      </c>
      <c r="H765">
        <v>1750</v>
      </c>
      <c r="I765">
        <v>-50</v>
      </c>
      <c r="J765">
        <v>0</v>
      </c>
      <c r="K765" t="s">
        <v>18</v>
      </c>
      <c r="L765">
        <v>300</v>
      </c>
      <c r="M765">
        <v>600</v>
      </c>
      <c r="N765">
        <v>110</v>
      </c>
      <c r="O765" s="1"/>
      <c r="P765" s="35">
        <v>1305</v>
      </c>
    </row>
    <row r="766" spans="1:16" s="33" customFormat="1" x14ac:dyDescent="0.25">
      <c r="A766" s="42" t="s">
        <v>289</v>
      </c>
      <c r="B766" s="42" t="s">
        <v>292</v>
      </c>
      <c r="C766">
        <v>3950</v>
      </c>
      <c r="D766">
        <v>1800</v>
      </c>
      <c r="E766">
        <v>1164</v>
      </c>
      <c r="F766">
        <v>130</v>
      </c>
      <c r="G766">
        <v>3094</v>
      </c>
      <c r="H766">
        <v>1750</v>
      </c>
      <c r="I766">
        <v>-50</v>
      </c>
      <c r="J766">
        <v>0</v>
      </c>
      <c r="K766" t="s">
        <v>18</v>
      </c>
      <c r="L766">
        <v>300</v>
      </c>
      <c r="M766">
        <v>600</v>
      </c>
      <c r="N766">
        <v>110</v>
      </c>
      <c r="O766" s="1"/>
      <c r="P766" s="35">
        <v>1305</v>
      </c>
    </row>
    <row r="767" spans="1:16" s="33" customFormat="1" x14ac:dyDescent="0.25">
      <c r="A767" s="42" t="s">
        <v>290</v>
      </c>
      <c r="B767" s="42" t="s">
        <v>293</v>
      </c>
      <c r="C767">
        <v>4110</v>
      </c>
      <c r="D767">
        <v>1808</v>
      </c>
      <c r="E767">
        <v>1117</v>
      </c>
      <c r="F767">
        <v>152</v>
      </c>
      <c r="G767">
        <v>3077</v>
      </c>
      <c r="H767">
        <v>1750</v>
      </c>
      <c r="I767">
        <v>-50</v>
      </c>
      <c r="J767">
        <v>0</v>
      </c>
      <c r="K767" t="s">
        <v>18</v>
      </c>
      <c r="L767">
        <v>300</v>
      </c>
      <c r="M767">
        <v>600</v>
      </c>
      <c r="N767">
        <v>110</v>
      </c>
      <c r="O767" s="1"/>
      <c r="P767" s="35">
        <v>1305</v>
      </c>
    </row>
    <row r="768" spans="1:16" s="33" customFormat="1" x14ac:dyDescent="0.25">
      <c r="A768" s="42" t="s">
        <v>291</v>
      </c>
      <c r="B768" s="42" t="s">
        <v>294</v>
      </c>
      <c r="C768">
        <v>3880</v>
      </c>
      <c r="D768">
        <v>1653</v>
      </c>
      <c r="E768">
        <v>1005</v>
      </c>
      <c r="F768">
        <v>3</v>
      </c>
      <c r="G768">
        <v>2660</v>
      </c>
      <c r="H768">
        <v>1750</v>
      </c>
      <c r="I768">
        <v>-50</v>
      </c>
      <c r="J768">
        <v>0</v>
      </c>
      <c r="K768" t="s">
        <v>18</v>
      </c>
      <c r="L768">
        <v>300</v>
      </c>
      <c r="M768">
        <v>600</v>
      </c>
      <c r="N768">
        <v>110</v>
      </c>
      <c r="O768" s="1"/>
      <c r="P768" s="35">
        <v>1305</v>
      </c>
    </row>
    <row r="769" spans="1:16" s="33" customFormat="1" x14ac:dyDescent="0.25">
      <c r="A769" s="42" t="s">
        <v>292</v>
      </c>
      <c r="B769" s="42" t="s">
        <v>295</v>
      </c>
      <c r="C769">
        <v>4090</v>
      </c>
      <c r="D769">
        <v>1748</v>
      </c>
      <c r="E769">
        <v>679</v>
      </c>
      <c r="F769">
        <v>3</v>
      </c>
      <c r="G769">
        <v>2430</v>
      </c>
      <c r="H769">
        <v>1750</v>
      </c>
      <c r="I769">
        <v>-50</v>
      </c>
      <c r="J769">
        <v>0</v>
      </c>
      <c r="K769" t="s">
        <v>18</v>
      </c>
      <c r="L769">
        <v>300</v>
      </c>
      <c r="M769">
        <v>600</v>
      </c>
      <c r="N769">
        <v>110</v>
      </c>
      <c r="O769" s="1"/>
      <c r="P769" s="35">
        <v>1305</v>
      </c>
    </row>
    <row r="770" spans="1:16" s="33" customFormat="1" x14ac:dyDescent="0.25">
      <c r="A770" s="42" t="s">
        <v>293</v>
      </c>
      <c r="B770" s="42" t="s">
        <v>296</v>
      </c>
      <c r="C770">
        <v>4100</v>
      </c>
      <c r="D770">
        <v>1688</v>
      </c>
      <c r="E770">
        <v>778</v>
      </c>
      <c r="F770">
        <v>4</v>
      </c>
      <c r="G770">
        <v>2470</v>
      </c>
      <c r="H770">
        <v>1750</v>
      </c>
      <c r="I770">
        <v>-50</v>
      </c>
      <c r="J770">
        <v>0</v>
      </c>
      <c r="K770" t="s">
        <v>18</v>
      </c>
      <c r="L770">
        <v>300</v>
      </c>
      <c r="M770">
        <v>600</v>
      </c>
      <c r="N770">
        <v>110</v>
      </c>
      <c r="O770" s="1"/>
      <c r="P770" s="35">
        <v>1305</v>
      </c>
    </row>
    <row r="771" spans="1:16" s="33" customFormat="1" x14ac:dyDescent="0.25">
      <c r="A771" s="42" t="s">
        <v>294</v>
      </c>
      <c r="B771" s="42" t="s">
        <v>297</v>
      </c>
      <c r="C771">
        <v>3930</v>
      </c>
      <c r="D771">
        <v>1561</v>
      </c>
      <c r="E771">
        <v>837</v>
      </c>
      <c r="F771">
        <v>44</v>
      </c>
      <c r="G771">
        <v>2442</v>
      </c>
      <c r="H771">
        <v>1750</v>
      </c>
      <c r="I771">
        <v>-50</v>
      </c>
      <c r="J771">
        <v>0</v>
      </c>
      <c r="K771" t="s">
        <v>18</v>
      </c>
      <c r="L771">
        <v>300</v>
      </c>
      <c r="M771">
        <v>600</v>
      </c>
      <c r="N771">
        <v>110</v>
      </c>
      <c r="O771" s="1"/>
      <c r="P771" s="35">
        <v>1305</v>
      </c>
    </row>
    <row r="772" spans="1:16" s="33" customFormat="1" x14ac:dyDescent="0.25">
      <c r="A772" s="42" t="s">
        <v>295</v>
      </c>
      <c r="B772" s="42" t="s">
        <v>298</v>
      </c>
      <c r="C772" t="s">
        <v>299</v>
      </c>
      <c r="D772">
        <v>1684</v>
      </c>
      <c r="E772">
        <v>1470</v>
      </c>
      <c r="F772">
        <v>600</v>
      </c>
      <c r="G772">
        <v>3754</v>
      </c>
      <c r="H772">
        <v>1750</v>
      </c>
      <c r="I772">
        <v>-50</v>
      </c>
      <c r="J772">
        <v>0</v>
      </c>
      <c r="K772" t="s">
        <v>18</v>
      </c>
      <c r="L772">
        <v>300</v>
      </c>
      <c r="M772">
        <v>600</v>
      </c>
      <c r="N772">
        <v>110</v>
      </c>
      <c r="O772" s="1"/>
      <c r="P772" s="35">
        <v>1305</v>
      </c>
    </row>
    <row r="773" spans="1:16" s="33" customFormat="1" x14ac:dyDescent="0.25">
      <c r="A773" s="42" t="s">
        <v>296</v>
      </c>
      <c r="B773" s="42" t="s">
        <v>300</v>
      </c>
      <c r="C773" t="s">
        <v>301</v>
      </c>
      <c r="D773">
        <v>1225</v>
      </c>
      <c r="E773">
        <v>839</v>
      </c>
      <c r="F773">
        <v>100</v>
      </c>
      <c r="G773">
        <v>4535</v>
      </c>
      <c r="H773">
        <v>1750</v>
      </c>
      <c r="I773">
        <v>-50</v>
      </c>
      <c r="J773">
        <v>0</v>
      </c>
      <c r="K773" t="s">
        <v>18</v>
      </c>
      <c r="L773">
        <v>300</v>
      </c>
      <c r="M773">
        <v>600</v>
      </c>
      <c r="N773">
        <v>110</v>
      </c>
      <c r="O773" s="1"/>
      <c r="P773" s="35">
        <v>1305</v>
      </c>
    </row>
    <row r="774" spans="1:16" s="33" customFormat="1" x14ac:dyDescent="0.25">
      <c r="A774" s="42" t="s">
        <v>297</v>
      </c>
      <c r="B774" s="42" t="s">
        <v>302</v>
      </c>
      <c r="C774" t="s">
        <v>303</v>
      </c>
      <c r="D774">
        <v>1305</v>
      </c>
      <c r="E774">
        <v>835</v>
      </c>
      <c r="F774">
        <v>115</v>
      </c>
      <c r="G774">
        <v>2255</v>
      </c>
      <c r="H774">
        <v>1750</v>
      </c>
      <c r="I774">
        <v>-50</v>
      </c>
      <c r="J774">
        <v>0</v>
      </c>
      <c r="K774" t="s">
        <v>18</v>
      </c>
      <c r="L774">
        <v>101</v>
      </c>
      <c r="M774">
        <v>600</v>
      </c>
      <c r="N774">
        <v>110</v>
      </c>
      <c r="O774" s="1"/>
      <c r="P774" s="35">
        <v>1305</v>
      </c>
    </row>
    <row r="775" spans="1:16" s="33" customFormat="1" x14ac:dyDescent="0.25">
      <c r="A775" s="42" t="s">
        <v>298</v>
      </c>
      <c r="B775" s="42" t="s">
        <v>304</v>
      </c>
      <c r="C775" t="s">
        <v>305</v>
      </c>
      <c r="D775">
        <v>1186</v>
      </c>
      <c r="E775">
        <v>660</v>
      </c>
      <c r="F775">
        <v>52</v>
      </c>
      <c r="G775">
        <v>1898</v>
      </c>
      <c r="H775">
        <v>1750</v>
      </c>
      <c r="I775">
        <v>-50</v>
      </c>
      <c r="J775">
        <v>0</v>
      </c>
      <c r="K775" t="s">
        <v>18</v>
      </c>
      <c r="L775">
        <v>101</v>
      </c>
      <c r="M775">
        <v>600</v>
      </c>
      <c r="N775">
        <v>110</v>
      </c>
      <c r="O775" s="1"/>
      <c r="P775" s="35">
        <v>1305</v>
      </c>
    </row>
    <row r="776" spans="1:16" s="33" customFormat="1" x14ac:dyDescent="0.25">
      <c r="A776" s="42" t="s">
        <v>300</v>
      </c>
      <c r="B776" s="42" t="s">
        <v>306</v>
      </c>
      <c r="C776" t="s">
        <v>307</v>
      </c>
      <c r="D776">
        <v>1684</v>
      </c>
      <c r="E776">
        <v>292</v>
      </c>
      <c r="F776">
        <v>37</v>
      </c>
      <c r="G776">
        <v>2013</v>
      </c>
      <c r="H776">
        <v>1750</v>
      </c>
      <c r="I776">
        <v>-50</v>
      </c>
      <c r="J776">
        <v>0</v>
      </c>
      <c r="K776" t="s">
        <v>18</v>
      </c>
      <c r="L776">
        <v>101</v>
      </c>
      <c r="M776">
        <v>600</v>
      </c>
      <c r="N776">
        <v>110</v>
      </c>
      <c r="O776" s="1"/>
      <c r="P776" s="35">
        <v>1305</v>
      </c>
    </row>
    <row r="777" spans="1:16" s="33" customFormat="1" x14ac:dyDescent="0.25">
      <c r="A777" s="42" t="s">
        <v>302</v>
      </c>
      <c r="B777" s="42" t="s">
        <v>308</v>
      </c>
      <c r="C777" t="s">
        <v>309</v>
      </c>
      <c r="D777">
        <v>1738</v>
      </c>
      <c r="E777">
        <v>751</v>
      </c>
      <c r="F777">
        <v>36</v>
      </c>
      <c r="G777">
        <v>2525</v>
      </c>
      <c r="H777">
        <v>1750</v>
      </c>
      <c r="I777">
        <v>-50</v>
      </c>
      <c r="J777">
        <v>0</v>
      </c>
      <c r="K777" t="s">
        <v>18</v>
      </c>
      <c r="L777">
        <v>101</v>
      </c>
      <c r="M777">
        <v>175</v>
      </c>
      <c r="N777">
        <v>110</v>
      </c>
      <c r="O777" s="1"/>
      <c r="P777" s="35">
        <v>1305</v>
      </c>
    </row>
    <row r="778" spans="1:16" s="33" customFormat="1" x14ac:dyDescent="0.25">
      <c r="A778" s="42" t="s">
        <v>304</v>
      </c>
      <c r="B778" s="42" t="s">
        <v>310</v>
      </c>
      <c r="C778" t="s">
        <v>311</v>
      </c>
      <c r="D778">
        <v>1667</v>
      </c>
      <c r="E778">
        <v>1116</v>
      </c>
      <c r="F778">
        <v>96</v>
      </c>
      <c r="G778">
        <v>2878</v>
      </c>
      <c r="H778">
        <v>1750</v>
      </c>
      <c r="I778">
        <v>-50</v>
      </c>
      <c r="J778">
        <v>0</v>
      </c>
      <c r="K778" t="s">
        <v>18</v>
      </c>
      <c r="L778">
        <v>101</v>
      </c>
      <c r="M778">
        <v>175</v>
      </c>
      <c r="N778">
        <v>110</v>
      </c>
      <c r="O778" s="1"/>
      <c r="P778" s="35">
        <v>1305</v>
      </c>
    </row>
    <row r="779" spans="1:16" s="33" customFormat="1" x14ac:dyDescent="0.25">
      <c r="A779" s="42" t="s">
        <v>306</v>
      </c>
      <c r="B779" s="42" t="s">
        <v>312</v>
      </c>
      <c r="C779" t="s">
        <v>313</v>
      </c>
      <c r="D779">
        <v>1603</v>
      </c>
      <c r="E779">
        <v>1114</v>
      </c>
      <c r="F779">
        <v>81</v>
      </c>
      <c r="G779">
        <v>2798</v>
      </c>
      <c r="H779">
        <v>1750</v>
      </c>
      <c r="I779">
        <v>-50</v>
      </c>
      <c r="J779">
        <v>0</v>
      </c>
      <c r="K779" t="s">
        <v>18</v>
      </c>
      <c r="L779">
        <v>101</v>
      </c>
      <c r="M779">
        <v>175</v>
      </c>
      <c r="N779">
        <v>110</v>
      </c>
      <c r="O779" s="1"/>
      <c r="P779" s="35">
        <v>1305</v>
      </c>
    </row>
    <row r="780" spans="1:16" s="33" customFormat="1" x14ac:dyDescent="0.25">
      <c r="A780" s="42" t="s">
        <v>308</v>
      </c>
      <c r="B780" s="42" t="s">
        <v>314</v>
      </c>
      <c r="C780" t="s">
        <v>315</v>
      </c>
      <c r="D780">
        <v>1579</v>
      </c>
      <c r="E780">
        <v>813</v>
      </c>
      <c r="F780">
        <v>87</v>
      </c>
      <c r="G780">
        <v>2479</v>
      </c>
      <c r="H780">
        <v>1750</v>
      </c>
      <c r="I780">
        <v>-50</v>
      </c>
      <c r="J780">
        <v>0</v>
      </c>
      <c r="K780" t="s">
        <v>18</v>
      </c>
      <c r="L780">
        <v>101</v>
      </c>
      <c r="M780">
        <v>175</v>
      </c>
      <c r="N780">
        <v>110</v>
      </c>
      <c r="O780" s="1"/>
      <c r="P780" s="35">
        <v>1305</v>
      </c>
    </row>
    <row r="781" spans="1:16" s="33" customFormat="1" x14ac:dyDescent="0.25">
      <c r="A781" s="42" t="s">
        <v>310</v>
      </c>
      <c r="B781" s="42" t="s">
        <v>316</v>
      </c>
      <c r="C781" t="s">
        <v>317</v>
      </c>
      <c r="D781">
        <v>1655</v>
      </c>
      <c r="E781">
        <v>1118</v>
      </c>
      <c r="F781">
        <v>115</v>
      </c>
      <c r="G781">
        <v>2888</v>
      </c>
      <c r="H781">
        <v>1750</v>
      </c>
      <c r="I781">
        <v>-50</v>
      </c>
      <c r="J781">
        <v>0</v>
      </c>
      <c r="K781" t="s">
        <v>18</v>
      </c>
      <c r="L781">
        <v>101</v>
      </c>
      <c r="M781">
        <v>175</v>
      </c>
      <c r="N781">
        <v>110</v>
      </c>
      <c r="O781" s="1"/>
      <c r="P781" s="35">
        <v>1305</v>
      </c>
    </row>
    <row r="782" spans="1:16" s="33" customFormat="1" x14ac:dyDescent="0.25">
      <c r="A782" s="42" t="s">
        <v>312</v>
      </c>
      <c r="B782" s="42" t="s">
        <v>318</v>
      </c>
      <c r="C782" t="s">
        <v>319</v>
      </c>
      <c r="D782">
        <v>1250</v>
      </c>
      <c r="E782">
        <v>812</v>
      </c>
      <c r="F782">
        <v>2</v>
      </c>
      <c r="G782">
        <v>2064</v>
      </c>
      <c r="H782">
        <v>1750</v>
      </c>
      <c r="I782">
        <v>-50</v>
      </c>
      <c r="J782">
        <v>0</v>
      </c>
      <c r="K782" t="s">
        <v>18</v>
      </c>
      <c r="L782">
        <v>101</v>
      </c>
      <c r="M782">
        <v>175</v>
      </c>
      <c r="N782">
        <v>110</v>
      </c>
      <c r="O782" s="1"/>
      <c r="P782" s="35">
        <v>1305</v>
      </c>
    </row>
    <row r="783" spans="1:16" s="33" customFormat="1" x14ac:dyDescent="0.25">
      <c r="A783" s="42" t="s">
        <v>314</v>
      </c>
      <c r="B783" s="42" t="s">
        <v>320</v>
      </c>
      <c r="C783" t="s">
        <v>321</v>
      </c>
      <c r="D783">
        <v>1204</v>
      </c>
      <c r="E783">
        <v>295</v>
      </c>
      <c r="F783">
        <v>32</v>
      </c>
      <c r="G783">
        <v>1532</v>
      </c>
      <c r="H783">
        <v>1750</v>
      </c>
      <c r="I783">
        <v>-50</v>
      </c>
      <c r="J783">
        <v>218</v>
      </c>
      <c r="K783" t="s">
        <v>18</v>
      </c>
      <c r="L783">
        <v>101</v>
      </c>
      <c r="M783">
        <v>175</v>
      </c>
      <c r="N783">
        <v>110</v>
      </c>
      <c r="O783" s="1"/>
      <c r="P783" s="35">
        <v>1305</v>
      </c>
    </row>
    <row r="784" spans="1:16" s="33" customFormat="1" x14ac:dyDescent="0.25">
      <c r="A784" s="42" t="s">
        <v>316</v>
      </c>
      <c r="B784" s="42" t="s">
        <v>322</v>
      </c>
      <c r="C784" t="s">
        <v>323</v>
      </c>
      <c r="D784">
        <v>1510</v>
      </c>
      <c r="E784">
        <v>506</v>
      </c>
      <c r="F784">
        <v>9</v>
      </c>
      <c r="G784">
        <v>2025</v>
      </c>
      <c r="H784">
        <v>1750</v>
      </c>
      <c r="I784">
        <v>-50</v>
      </c>
      <c r="J784">
        <v>0</v>
      </c>
      <c r="K784" t="s">
        <v>18</v>
      </c>
      <c r="L784">
        <v>101</v>
      </c>
      <c r="M784">
        <v>175</v>
      </c>
      <c r="N784">
        <v>110</v>
      </c>
      <c r="O784" s="1"/>
      <c r="P784" s="35">
        <v>1305</v>
      </c>
    </row>
    <row r="785" spans="1:16" s="33" customFormat="1" x14ac:dyDescent="0.25">
      <c r="A785" s="42" t="s">
        <v>318</v>
      </c>
      <c r="B785" s="42" t="s">
        <v>324</v>
      </c>
      <c r="C785" t="s">
        <v>325</v>
      </c>
      <c r="D785">
        <v>1341</v>
      </c>
      <c r="E785">
        <v>870</v>
      </c>
      <c r="F785">
        <v>333</v>
      </c>
      <c r="G785">
        <v>2544</v>
      </c>
      <c r="H785">
        <v>1750</v>
      </c>
      <c r="I785">
        <v>-50</v>
      </c>
      <c r="J785">
        <v>0</v>
      </c>
      <c r="K785" t="s">
        <v>18</v>
      </c>
      <c r="L785">
        <v>101</v>
      </c>
      <c r="M785">
        <v>175</v>
      </c>
      <c r="N785">
        <v>74</v>
      </c>
      <c r="O785" s="1"/>
      <c r="P785" s="35">
        <v>1305</v>
      </c>
    </row>
    <row r="786" spans="1:16" s="33" customFormat="1" x14ac:dyDescent="0.25">
      <c r="A786" s="42" t="s">
        <v>320</v>
      </c>
      <c r="B786" s="42" t="s">
        <v>326</v>
      </c>
      <c r="C786" t="s">
        <v>327</v>
      </c>
      <c r="D786">
        <v>1086</v>
      </c>
      <c r="E786">
        <v>793</v>
      </c>
      <c r="F786">
        <v>497</v>
      </c>
      <c r="G786">
        <v>2376</v>
      </c>
      <c r="H786">
        <v>1750</v>
      </c>
      <c r="I786">
        <v>-50</v>
      </c>
      <c r="J786">
        <v>0</v>
      </c>
      <c r="K786" t="s">
        <v>18</v>
      </c>
      <c r="L786">
        <v>101</v>
      </c>
      <c r="M786">
        <v>175</v>
      </c>
      <c r="N786">
        <v>74</v>
      </c>
      <c r="O786" s="1"/>
      <c r="P786" s="35">
        <v>1305</v>
      </c>
    </row>
    <row r="787" spans="1:16" s="33" customFormat="1" x14ac:dyDescent="0.25">
      <c r="A787" s="42" t="s">
        <v>322</v>
      </c>
      <c r="B787" s="42" t="s">
        <v>328</v>
      </c>
      <c r="C787" t="s">
        <v>329</v>
      </c>
      <c r="D787">
        <v>1272</v>
      </c>
      <c r="E787">
        <v>1010</v>
      </c>
      <c r="F787">
        <v>866</v>
      </c>
      <c r="G787">
        <v>3147</v>
      </c>
      <c r="H787">
        <v>1750</v>
      </c>
      <c r="I787">
        <v>-50</v>
      </c>
      <c r="J787">
        <v>0</v>
      </c>
      <c r="K787" t="s">
        <v>18</v>
      </c>
      <c r="L787">
        <v>101</v>
      </c>
      <c r="M787">
        <v>175</v>
      </c>
      <c r="N787">
        <v>74</v>
      </c>
      <c r="O787" s="1"/>
      <c r="P787" s="35">
        <v>1305</v>
      </c>
    </row>
    <row r="788" spans="1:16" s="33" customFormat="1" x14ac:dyDescent="0.25">
      <c r="A788" s="42" t="s">
        <v>324</v>
      </c>
      <c r="B788" s="42" t="s">
        <v>330</v>
      </c>
      <c r="C788">
        <v>2620</v>
      </c>
      <c r="D788">
        <v>1475</v>
      </c>
      <c r="E788">
        <v>811</v>
      </c>
      <c r="F788">
        <v>399</v>
      </c>
      <c r="G788">
        <v>2685</v>
      </c>
      <c r="H788">
        <v>1750</v>
      </c>
      <c r="I788">
        <v>-50</v>
      </c>
      <c r="J788">
        <v>0</v>
      </c>
      <c r="K788" t="s">
        <v>18</v>
      </c>
      <c r="L788">
        <v>101</v>
      </c>
      <c r="M788">
        <v>175</v>
      </c>
      <c r="N788">
        <v>74</v>
      </c>
      <c r="O788" s="1"/>
      <c r="P788" s="35">
        <v>1305</v>
      </c>
    </row>
    <row r="789" spans="1:16" s="33" customFormat="1" x14ac:dyDescent="0.25">
      <c r="A789" s="42" t="s">
        <v>326</v>
      </c>
      <c r="B789" s="42" t="s">
        <v>331</v>
      </c>
      <c r="C789">
        <v>3010</v>
      </c>
      <c r="D789">
        <v>1631</v>
      </c>
      <c r="E789">
        <v>487</v>
      </c>
      <c r="F789">
        <v>362</v>
      </c>
      <c r="G789">
        <v>2480</v>
      </c>
      <c r="H789">
        <v>1750</v>
      </c>
      <c r="I789">
        <v>-50</v>
      </c>
      <c r="J789">
        <v>0</v>
      </c>
      <c r="K789" t="s">
        <v>18</v>
      </c>
      <c r="L789">
        <v>101</v>
      </c>
      <c r="M789">
        <v>175</v>
      </c>
      <c r="N789">
        <v>74</v>
      </c>
      <c r="O789" s="1"/>
      <c r="P789" s="35">
        <v>1305</v>
      </c>
    </row>
    <row r="790" spans="1:16" s="33" customFormat="1" x14ac:dyDescent="0.25">
      <c r="A790" s="42" t="s">
        <v>328</v>
      </c>
      <c r="B790" s="42" t="s">
        <v>332</v>
      </c>
      <c r="C790" t="s">
        <v>333</v>
      </c>
      <c r="D790">
        <v>1950</v>
      </c>
      <c r="E790">
        <v>688</v>
      </c>
      <c r="F790">
        <v>164</v>
      </c>
      <c r="G790">
        <v>2802</v>
      </c>
      <c r="H790">
        <v>1750</v>
      </c>
      <c r="I790">
        <v>-50</v>
      </c>
      <c r="J790">
        <v>0</v>
      </c>
      <c r="K790" t="s">
        <v>18</v>
      </c>
      <c r="L790">
        <v>101</v>
      </c>
      <c r="M790">
        <v>175</v>
      </c>
      <c r="N790">
        <v>74</v>
      </c>
      <c r="O790" s="1"/>
      <c r="P790" s="35">
        <v>1305</v>
      </c>
    </row>
    <row r="791" spans="1:16" s="33" customFormat="1" x14ac:dyDescent="0.25">
      <c r="A791" s="42" t="s">
        <v>330</v>
      </c>
      <c r="B791" s="42" t="s">
        <v>334</v>
      </c>
      <c r="C791" t="s">
        <v>335</v>
      </c>
      <c r="D791">
        <v>2110</v>
      </c>
      <c r="E791">
        <v>390</v>
      </c>
      <c r="F791">
        <v>30</v>
      </c>
      <c r="G791">
        <v>2530</v>
      </c>
      <c r="H791">
        <v>1750</v>
      </c>
      <c r="I791">
        <v>-50</v>
      </c>
      <c r="J791">
        <v>0</v>
      </c>
      <c r="K791" t="s">
        <v>18</v>
      </c>
      <c r="L791">
        <v>101</v>
      </c>
      <c r="M791">
        <v>175</v>
      </c>
      <c r="N791">
        <v>74</v>
      </c>
      <c r="O791" s="1"/>
      <c r="P791" s="35">
        <v>1305</v>
      </c>
    </row>
    <row r="792" spans="1:16" s="33" customFormat="1" x14ac:dyDescent="0.25">
      <c r="A792" s="42" t="s">
        <v>331</v>
      </c>
      <c r="B792" s="42" t="s">
        <v>336</v>
      </c>
      <c r="C792" t="s">
        <v>337</v>
      </c>
      <c r="D792">
        <v>2088</v>
      </c>
      <c r="E792">
        <v>541</v>
      </c>
      <c r="F792">
        <v>55</v>
      </c>
      <c r="G792">
        <v>2684</v>
      </c>
      <c r="H792">
        <v>1750</v>
      </c>
      <c r="I792">
        <v>-50</v>
      </c>
      <c r="J792">
        <v>0</v>
      </c>
      <c r="K792" t="s">
        <v>18</v>
      </c>
      <c r="L792">
        <v>101</v>
      </c>
      <c r="M792">
        <v>175</v>
      </c>
      <c r="N792">
        <v>74</v>
      </c>
      <c r="O792" s="1"/>
      <c r="P792" s="35">
        <v>1305</v>
      </c>
    </row>
    <row r="793" spans="1:16" s="33" customFormat="1" x14ac:dyDescent="0.25">
      <c r="A793" s="42" t="s">
        <v>332</v>
      </c>
      <c r="B793" s="42" t="s">
        <v>338</v>
      </c>
      <c r="C793" t="s">
        <v>339</v>
      </c>
      <c r="D793">
        <v>2156</v>
      </c>
      <c r="E793">
        <v>372</v>
      </c>
      <c r="F793">
        <v>92</v>
      </c>
      <c r="G793">
        <v>2619</v>
      </c>
      <c r="H793">
        <v>1750</v>
      </c>
      <c r="I793">
        <v>-50</v>
      </c>
      <c r="J793">
        <v>0</v>
      </c>
      <c r="K793" t="s">
        <v>18</v>
      </c>
      <c r="L793">
        <v>101</v>
      </c>
      <c r="M793">
        <v>175</v>
      </c>
      <c r="N793">
        <v>74</v>
      </c>
      <c r="O793" s="1"/>
      <c r="P793" s="35">
        <v>1305</v>
      </c>
    </row>
    <row r="794" spans="1:16" s="33" customFormat="1" x14ac:dyDescent="0.25">
      <c r="A794" s="42" t="s">
        <v>334</v>
      </c>
      <c r="B794" s="42" t="s">
        <v>340</v>
      </c>
      <c r="C794" t="s">
        <v>341</v>
      </c>
      <c r="D794">
        <v>1870</v>
      </c>
      <c r="E794">
        <v>417</v>
      </c>
      <c r="F794">
        <v>123</v>
      </c>
      <c r="G794">
        <v>2410</v>
      </c>
      <c r="H794">
        <v>1750</v>
      </c>
      <c r="I794">
        <v>-50</v>
      </c>
      <c r="J794">
        <v>0</v>
      </c>
      <c r="K794" t="s">
        <v>18</v>
      </c>
      <c r="L794">
        <v>101</v>
      </c>
      <c r="M794">
        <v>175</v>
      </c>
      <c r="N794">
        <v>74</v>
      </c>
      <c r="O794" s="1"/>
      <c r="P794" s="35">
        <v>1305</v>
      </c>
    </row>
    <row r="795" spans="1:16" s="33" customFormat="1" x14ac:dyDescent="0.25">
      <c r="A795" s="42" t="s">
        <v>336</v>
      </c>
      <c r="B795" s="42" t="s">
        <v>342</v>
      </c>
      <c r="C795" t="s">
        <v>343</v>
      </c>
      <c r="D795">
        <v>1679</v>
      </c>
      <c r="E795">
        <v>502</v>
      </c>
      <c r="F795">
        <v>40</v>
      </c>
      <c r="G795">
        <v>2222</v>
      </c>
      <c r="H795">
        <v>1750</v>
      </c>
      <c r="I795">
        <v>-50</v>
      </c>
      <c r="J795">
        <v>0</v>
      </c>
      <c r="K795" t="s">
        <v>18</v>
      </c>
      <c r="L795">
        <v>101</v>
      </c>
      <c r="M795">
        <v>175</v>
      </c>
      <c r="N795">
        <v>74</v>
      </c>
      <c r="O795" s="1"/>
      <c r="P795" s="35">
        <v>1305</v>
      </c>
    </row>
    <row r="796" spans="1:16" s="33" customFormat="1" x14ac:dyDescent="0.25">
      <c r="A796" s="42" t="s">
        <v>338</v>
      </c>
      <c r="B796" s="42" t="s">
        <v>344</v>
      </c>
      <c r="C796">
        <v>3100</v>
      </c>
      <c r="D796">
        <v>1864</v>
      </c>
      <c r="E796">
        <v>573</v>
      </c>
      <c r="F796">
        <v>15</v>
      </c>
      <c r="G796">
        <v>2452</v>
      </c>
      <c r="H796">
        <v>1750</v>
      </c>
      <c r="I796">
        <v>-50</v>
      </c>
      <c r="J796">
        <v>0</v>
      </c>
      <c r="K796" t="s">
        <v>18</v>
      </c>
      <c r="L796">
        <v>101</v>
      </c>
      <c r="M796">
        <v>175</v>
      </c>
      <c r="N796">
        <v>74</v>
      </c>
      <c r="O796" s="1"/>
      <c r="P796" s="35">
        <v>1305</v>
      </c>
    </row>
    <row r="797" spans="1:16" s="33" customFormat="1" x14ac:dyDescent="0.25">
      <c r="A797" s="42" t="s">
        <v>340</v>
      </c>
      <c r="B797" s="42" t="s">
        <v>345</v>
      </c>
      <c r="C797">
        <v>3220</v>
      </c>
      <c r="D797">
        <v>1958</v>
      </c>
      <c r="E797">
        <v>840</v>
      </c>
      <c r="F797">
        <v>25</v>
      </c>
      <c r="G797">
        <v>2823</v>
      </c>
      <c r="H797">
        <v>1750</v>
      </c>
      <c r="I797">
        <v>-50</v>
      </c>
      <c r="J797">
        <v>0</v>
      </c>
      <c r="K797" t="s">
        <v>18</v>
      </c>
      <c r="L797">
        <v>101</v>
      </c>
      <c r="M797">
        <v>175</v>
      </c>
      <c r="N797">
        <v>74</v>
      </c>
      <c r="O797" s="1"/>
      <c r="P797" s="35">
        <v>1305</v>
      </c>
    </row>
    <row r="798" spans="1:16" s="33" customFormat="1" x14ac:dyDescent="0.25">
      <c r="A798" s="42" t="s">
        <v>342</v>
      </c>
      <c r="B798" s="42" t="s">
        <v>346</v>
      </c>
      <c r="C798">
        <v>3760</v>
      </c>
      <c r="D798">
        <v>2181</v>
      </c>
      <c r="E798">
        <v>895</v>
      </c>
      <c r="F798">
        <v>128</v>
      </c>
      <c r="G798">
        <v>3205</v>
      </c>
      <c r="H798">
        <v>1750</v>
      </c>
      <c r="I798">
        <v>-50</v>
      </c>
      <c r="J798">
        <v>0</v>
      </c>
      <c r="K798" t="s">
        <v>18</v>
      </c>
      <c r="L798">
        <v>101</v>
      </c>
      <c r="M798">
        <v>175</v>
      </c>
      <c r="N798">
        <v>74</v>
      </c>
      <c r="O798" s="1"/>
      <c r="P798" s="35">
        <v>1305</v>
      </c>
    </row>
    <row r="799" spans="1:16" s="33" customFormat="1" x14ac:dyDescent="0.25">
      <c r="A799" s="42" t="s">
        <v>344</v>
      </c>
      <c r="B799" s="42" t="s">
        <v>347</v>
      </c>
      <c r="C799">
        <v>4070</v>
      </c>
      <c r="D799">
        <v>2282</v>
      </c>
      <c r="E799">
        <v>983</v>
      </c>
      <c r="F799">
        <v>198</v>
      </c>
      <c r="G799">
        <v>3464</v>
      </c>
      <c r="H799">
        <v>1750</v>
      </c>
      <c r="I799">
        <v>-50</v>
      </c>
      <c r="J799">
        <v>0</v>
      </c>
      <c r="K799" t="s">
        <v>18</v>
      </c>
      <c r="L799">
        <v>101</v>
      </c>
      <c r="M799">
        <v>175</v>
      </c>
      <c r="N799">
        <v>74</v>
      </c>
      <c r="O799" s="1"/>
      <c r="P799" s="35">
        <v>1305</v>
      </c>
    </row>
    <row r="800" spans="1:16" s="33" customFormat="1" x14ac:dyDescent="0.25">
      <c r="A800" s="42" t="s">
        <v>345</v>
      </c>
      <c r="B800" s="42" t="s">
        <v>348</v>
      </c>
      <c r="C800">
        <v>4400</v>
      </c>
      <c r="D800">
        <v>2322</v>
      </c>
      <c r="E800">
        <v>1009</v>
      </c>
      <c r="F800">
        <v>162</v>
      </c>
      <c r="G800">
        <v>3492</v>
      </c>
      <c r="H800">
        <v>1750</v>
      </c>
      <c r="I800">
        <v>-50</v>
      </c>
      <c r="J800">
        <v>0</v>
      </c>
      <c r="K800" t="s">
        <v>18</v>
      </c>
      <c r="L800">
        <v>101</v>
      </c>
      <c r="M800">
        <v>175</v>
      </c>
      <c r="N800">
        <v>74</v>
      </c>
      <c r="O800" s="1"/>
      <c r="P800" s="35">
        <v>1305</v>
      </c>
    </row>
    <row r="801" spans="1:16" s="33" customFormat="1" x14ac:dyDescent="0.25">
      <c r="A801" s="42" t="s">
        <v>346</v>
      </c>
      <c r="B801" s="42" t="s">
        <v>349</v>
      </c>
      <c r="C801">
        <v>4710</v>
      </c>
      <c r="D801">
        <v>2315</v>
      </c>
      <c r="E801">
        <v>969</v>
      </c>
      <c r="F801">
        <v>24</v>
      </c>
      <c r="G801">
        <v>3309</v>
      </c>
      <c r="H801">
        <v>1750</v>
      </c>
      <c r="I801">
        <v>-50</v>
      </c>
      <c r="J801">
        <v>0</v>
      </c>
      <c r="K801" t="s">
        <v>18</v>
      </c>
      <c r="L801">
        <v>101</v>
      </c>
      <c r="M801">
        <v>175</v>
      </c>
      <c r="N801">
        <v>74</v>
      </c>
      <c r="O801" s="1"/>
      <c r="P801" s="35">
        <v>1305</v>
      </c>
    </row>
    <row r="802" spans="1:16" s="33" customFormat="1" x14ac:dyDescent="0.25">
      <c r="A802" s="42" t="s">
        <v>347</v>
      </c>
      <c r="B802" s="42" t="s">
        <v>350</v>
      </c>
      <c r="C802">
        <v>5490</v>
      </c>
      <c r="D802">
        <v>2518</v>
      </c>
      <c r="E802">
        <v>949</v>
      </c>
      <c r="F802">
        <v>1</v>
      </c>
      <c r="G802">
        <v>3468</v>
      </c>
      <c r="H802">
        <v>1750</v>
      </c>
      <c r="I802">
        <v>-50</v>
      </c>
      <c r="J802">
        <v>0</v>
      </c>
      <c r="K802" t="s">
        <v>18</v>
      </c>
      <c r="L802">
        <v>101</v>
      </c>
      <c r="M802">
        <v>175</v>
      </c>
      <c r="N802">
        <v>74</v>
      </c>
      <c r="O802" s="1"/>
      <c r="P802" s="35">
        <v>1305</v>
      </c>
    </row>
    <row r="803" spans="1:16" s="33" customFormat="1" x14ac:dyDescent="0.25">
      <c r="A803" s="42" t="s">
        <v>348</v>
      </c>
      <c r="B803" s="42" t="s">
        <v>351</v>
      </c>
      <c r="C803">
        <v>7000</v>
      </c>
      <c r="D803">
        <v>3000</v>
      </c>
      <c r="E803">
        <v>804</v>
      </c>
      <c r="F803">
        <v>1</v>
      </c>
      <c r="G803">
        <v>3000</v>
      </c>
      <c r="H803">
        <v>1750</v>
      </c>
      <c r="I803">
        <v>-50</v>
      </c>
      <c r="J803">
        <v>0</v>
      </c>
      <c r="K803" t="s">
        <v>18</v>
      </c>
      <c r="L803">
        <v>101</v>
      </c>
      <c r="M803">
        <v>175</v>
      </c>
      <c r="N803">
        <v>74</v>
      </c>
      <c r="O803" s="1"/>
      <c r="P803" s="35">
        <v>1305</v>
      </c>
    </row>
    <row r="804" spans="1:16" s="33" customFormat="1" x14ac:dyDescent="0.25">
      <c r="A804" s="42" t="s">
        <v>349</v>
      </c>
      <c r="B804" s="42" t="s">
        <v>352</v>
      </c>
      <c r="C804">
        <v>6690</v>
      </c>
      <c r="D804">
        <v>2903</v>
      </c>
      <c r="E804">
        <v>174</v>
      </c>
      <c r="F804">
        <v>2</v>
      </c>
      <c r="G804">
        <v>3079</v>
      </c>
      <c r="H804">
        <v>1750</v>
      </c>
      <c r="I804">
        <v>-50</v>
      </c>
      <c r="J804">
        <v>0</v>
      </c>
      <c r="K804" t="s">
        <v>18</v>
      </c>
      <c r="L804">
        <v>101</v>
      </c>
      <c r="M804">
        <v>175</v>
      </c>
      <c r="N804">
        <v>74</v>
      </c>
      <c r="O804" s="1"/>
      <c r="P804" s="35">
        <v>1305</v>
      </c>
    </row>
    <row r="805" spans="1:16" s="33" customFormat="1" x14ac:dyDescent="0.25">
      <c r="A805" s="42" t="s">
        <v>350</v>
      </c>
      <c r="B805" s="42" t="s">
        <v>353</v>
      </c>
      <c r="C805">
        <v>6520</v>
      </c>
      <c r="D805">
        <v>2807</v>
      </c>
      <c r="E805">
        <v>510</v>
      </c>
      <c r="F805">
        <v>1</v>
      </c>
      <c r="G805">
        <v>3318</v>
      </c>
      <c r="H805">
        <v>1750</v>
      </c>
      <c r="I805">
        <v>-50</v>
      </c>
      <c r="J805">
        <v>0</v>
      </c>
      <c r="K805" t="s">
        <v>18</v>
      </c>
      <c r="L805">
        <v>101</v>
      </c>
      <c r="M805">
        <v>175</v>
      </c>
      <c r="N805">
        <v>74</v>
      </c>
      <c r="O805" s="1"/>
      <c r="P805" s="35">
        <v>1305</v>
      </c>
    </row>
    <row r="806" spans="1:16" s="33" customFormat="1" x14ac:dyDescent="0.25">
      <c r="A806" s="42" t="s">
        <v>351</v>
      </c>
      <c r="B806" s="42" t="s">
        <v>354</v>
      </c>
      <c r="C806">
        <v>5680</v>
      </c>
      <c r="D806">
        <v>2552</v>
      </c>
      <c r="E806">
        <v>848</v>
      </c>
      <c r="F806">
        <v>3</v>
      </c>
      <c r="G806">
        <v>3402</v>
      </c>
      <c r="H806">
        <v>1750</v>
      </c>
      <c r="I806">
        <v>-50</v>
      </c>
      <c r="J806">
        <v>0</v>
      </c>
      <c r="K806" t="s">
        <v>18</v>
      </c>
      <c r="L806">
        <v>101</v>
      </c>
      <c r="M806">
        <v>175</v>
      </c>
      <c r="N806">
        <v>74</v>
      </c>
      <c r="O806" s="1"/>
      <c r="P806" s="35">
        <v>1305</v>
      </c>
    </row>
    <row r="807" spans="1:16" s="33" customFormat="1" x14ac:dyDescent="0.25">
      <c r="A807" s="42" t="s">
        <v>352</v>
      </c>
      <c r="B807" s="42" t="s">
        <v>355</v>
      </c>
      <c r="C807">
        <v>5500</v>
      </c>
      <c r="D807">
        <v>2483</v>
      </c>
      <c r="E807">
        <v>811</v>
      </c>
      <c r="F807">
        <v>1</v>
      </c>
      <c r="G807">
        <v>3294</v>
      </c>
      <c r="H807">
        <v>1750</v>
      </c>
      <c r="I807">
        <v>-50</v>
      </c>
      <c r="J807">
        <v>0</v>
      </c>
      <c r="K807" t="s">
        <v>18</v>
      </c>
      <c r="L807">
        <v>101</v>
      </c>
      <c r="M807">
        <v>175</v>
      </c>
      <c r="N807">
        <v>74</v>
      </c>
      <c r="O807" s="1"/>
      <c r="P807" s="35">
        <v>1305</v>
      </c>
    </row>
    <row r="808" spans="1:16" s="33" customFormat="1" x14ac:dyDescent="0.25">
      <c r="A808" s="42" t="s">
        <v>353</v>
      </c>
      <c r="B808" s="42" t="s">
        <v>356</v>
      </c>
      <c r="C808">
        <v>4640</v>
      </c>
      <c r="D808">
        <v>2348</v>
      </c>
      <c r="E808">
        <v>814</v>
      </c>
      <c r="F808">
        <v>0</v>
      </c>
      <c r="G808">
        <v>3161</v>
      </c>
      <c r="H808">
        <v>1750</v>
      </c>
      <c r="I808">
        <v>-50</v>
      </c>
      <c r="J808">
        <v>0</v>
      </c>
      <c r="K808" t="s">
        <v>18</v>
      </c>
      <c r="L808">
        <v>101</v>
      </c>
      <c r="M808">
        <v>175</v>
      </c>
      <c r="N808">
        <v>74</v>
      </c>
      <c r="O808" s="1"/>
      <c r="P808" s="35">
        <v>1305</v>
      </c>
    </row>
    <row r="809" spans="1:16" s="33" customFormat="1" x14ac:dyDescent="0.25">
      <c r="A809" s="42" t="s">
        <v>354</v>
      </c>
      <c r="B809" s="42" t="s">
        <v>357</v>
      </c>
      <c r="C809">
        <v>4380</v>
      </c>
      <c r="D809">
        <v>2305</v>
      </c>
      <c r="E809">
        <v>897</v>
      </c>
      <c r="F809">
        <v>6</v>
      </c>
      <c r="G809">
        <v>3208</v>
      </c>
      <c r="H809">
        <v>1750</v>
      </c>
      <c r="I809">
        <v>-50</v>
      </c>
      <c r="J809">
        <v>0</v>
      </c>
      <c r="K809" t="s">
        <v>18</v>
      </c>
      <c r="L809">
        <v>80</v>
      </c>
      <c r="M809">
        <v>150</v>
      </c>
      <c r="N809">
        <v>60</v>
      </c>
      <c r="O809" s="1"/>
      <c r="P809" s="35">
        <v>1305</v>
      </c>
    </row>
    <row r="810" spans="1:16" s="33" customFormat="1" x14ac:dyDescent="0.25">
      <c r="A810" s="42" t="s">
        <v>355</v>
      </c>
      <c r="B810" s="42" t="s">
        <v>358</v>
      </c>
      <c r="C810">
        <v>4680</v>
      </c>
      <c r="D810">
        <v>2294</v>
      </c>
      <c r="E810">
        <v>818</v>
      </c>
      <c r="F810">
        <v>7</v>
      </c>
      <c r="G810">
        <v>3118</v>
      </c>
      <c r="H810">
        <v>1750</v>
      </c>
      <c r="I810">
        <v>-50</v>
      </c>
      <c r="J810">
        <v>0</v>
      </c>
      <c r="K810" t="s">
        <v>18</v>
      </c>
      <c r="L810">
        <v>80</v>
      </c>
      <c r="M810">
        <v>150</v>
      </c>
      <c r="N810">
        <v>60</v>
      </c>
      <c r="O810" s="1"/>
      <c r="P810" s="35">
        <v>1305</v>
      </c>
    </row>
    <row r="811" spans="1:16" s="33" customFormat="1" x14ac:dyDescent="0.25">
      <c r="A811" s="42" t="s">
        <v>356</v>
      </c>
      <c r="B811" s="42" t="s">
        <v>359</v>
      </c>
      <c r="C811">
        <v>5080</v>
      </c>
      <c r="D811">
        <v>2410</v>
      </c>
      <c r="E811">
        <v>1471</v>
      </c>
      <c r="F811">
        <v>5</v>
      </c>
      <c r="G811">
        <v>3886</v>
      </c>
      <c r="H811">
        <v>1750</v>
      </c>
      <c r="I811">
        <v>-50</v>
      </c>
      <c r="J811">
        <v>0</v>
      </c>
      <c r="K811" t="s">
        <v>18</v>
      </c>
      <c r="L811">
        <v>80</v>
      </c>
      <c r="M811">
        <v>150</v>
      </c>
      <c r="N811">
        <v>60</v>
      </c>
      <c r="O811" s="1"/>
      <c r="P811" s="35">
        <v>1305</v>
      </c>
    </row>
    <row r="812" spans="1:16" s="33" customFormat="1" x14ac:dyDescent="0.25">
      <c r="A812" s="42" t="s">
        <v>357</v>
      </c>
      <c r="B812" s="42" t="s">
        <v>360</v>
      </c>
      <c r="C812">
        <v>6430</v>
      </c>
      <c r="D812">
        <v>2936</v>
      </c>
      <c r="E812">
        <v>1471</v>
      </c>
      <c r="F812">
        <v>0</v>
      </c>
      <c r="G812">
        <v>4407</v>
      </c>
      <c r="H812">
        <v>1750</v>
      </c>
      <c r="I812">
        <v>-50</v>
      </c>
      <c r="J812">
        <v>0</v>
      </c>
      <c r="K812" t="s">
        <v>18</v>
      </c>
      <c r="L812">
        <v>80</v>
      </c>
      <c r="M812">
        <v>150</v>
      </c>
      <c r="N812">
        <v>60</v>
      </c>
      <c r="O812" s="1"/>
      <c r="P812" s="35">
        <v>1305</v>
      </c>
    </row>
    <row r="813" spans="1:16" s="33" customFormat="1" x14ac:dyDescent="0.25">
      <c r="A813" s="42" t="s">
        <v>358</v>
      </c>
      <c r="B813" s="42" t="s">
        <v>361</v>
      </c>
      <c r="C813">
        <v>13900</v>
      </c>
      <c r="D813" t="s">
        <v>90</v>
      </c>
      <c r="E813">
        <v>1446</v>
      </c>
      <c r="F813">
        <v>1</v>
      </c>
      <c r="G813" t="s">
        <v>90</v>
      </c>
      <c r="H813">
        <v>1750</v>
      </c>
      <c r="I813">
        <v>-50</v>
      </c>
      <c r="J813">
        <v>0</v>
      </c>
      <c r="K813" t="s">
        <v>18</v>
      </c>
      <c r="L813">
        <v>80</v>
      </c>
      <c r="M813">
        <v>150</v>
      </c>
      <c r="N813">
        <v>60</v>
      </c>
      <c r="O813" s="1"/>
      <c r="P813" s="35">
        <v>1305</v>
      </c>
    </row>
    <row r="814" spans="1:16" s="33" customFormat="1" x14ac:dyDescent="0.25">
      <c r="A814" s="42" t="s">
        <v>359</v>
      </c>
      <c r="B814" s="42" t="s">
        <v>362</v>
      </c>
      <c r="C814">
        <v>20900</v>
      </c>
      <c r="D814" t="s">
        <v>90</v>
      </c>
      <c r="E814">
        <v>914</v>
      </c>
      <c r="F814">
        <v>1</v>
      </c>
      <c r="G814" t="s">
        <v>90</v>
      </c>
      <c r="H814">
        <v>1750</v>
      </c>
      <c r="I814">
        <v>-50</v>
      </c>
      <c r="J814">
        <v>0</v>
      </c>
      <c r="K814" t="s">
        <v>18</v>
      </c>
      <c r="L814">
        <v>80</v>
      </c>
      <c r="M814">
        <v>150</v>
      </c>
      <c r="N814">
        <v>60</v>
      </c>
      <c r="O814" s="1"/>
      <c r="P814" s="35">
        <v>1305</v>
      </c>
    </row>
    <row r="815" spans="1:16" s="33" customFormat="1" x14ac:dyDescent="0.25">
      <c r="A815" s="42" t="s">
        <v>360</v>
      </c>
      <c r="B815" s="42" t="s">
        <v>363</v>
      </c>
      <c r="C815">
        <v>16400</v>
      </c>
      <c r="D815" t="s">
        <v>90</v>
      </c>
      <c r="E815">
        <v>828</v>
      </c>
      <c r="F815">
        <v>12</v>
      </c>
      <c r="G815" t="s">
        <v>90</v>
      </c>
      <c r="H815">
        <v>1750</v>
      </c>
      <c r="I815">
        <v>-50</v>
      </c>
      <c r="J815">
        <v>0</v>
      </c>
      <c r="K815" t="s">
        <v>18</v>
      </c>
      <c r="L815">
        <v>80</v>
      </c>
      <c r="M815">
        <v>150</v>
      </c>
      <c r="N815">
        <v>60</v>
      </c>
      <c r="O815" s="1"/>
      <c r="P815" s="35">
        <v>1305</v>
      </c>
    </row>
    <row r="816" spans="1:16" s="33" customFormat="1" x14ac:dyDescent="0.25">
      <c r="A816" s="42" t="s">
        <v>361</v>
      </c>
      <c r="B816" s="42" t="s">
        <v>364</v>
      </c>
      <c r="C816">
        <v>12500</v>
      </c>
      <c r="D816" t="s">
        <v>90</v>
      </c>
      <c r="E816">
        <v>831</v>
      </c>
      <c r="F816">
        <v>1235</v>
      </c>
      <c r="G816" t="s">
        <v>90</v>
      </c>
      <c r="H816">
        <v>1750</v>
      </c>
      <c r="I816">
        <v>-50</v>
      </c>
      <c r="J816">
        <v>0</v>
      </c>
      <c r="K816" t="s">
        <v>18</v>
      </c>
      <c r="L816">
        <v>80</v>
      </c>
      <c r="M816">
        <v>150</v>
      </c>
      <c r="N816">
        <v>60</v>
      </c>
      <c r="O816" s="1"/>
      <c r="P816" s="35">
        <v>1305</v>
      </c>
    </row>
    <row r="817" spans="1:16" s="33" customFormat="1" x14ac:dyDescent="0.25">
      <c r="A817" s="42" t="s">
        <v>362</v>
      </c>
      <c r="B817" s="42" t="s">
        <v>365</v>
      </c>
      <c r="C817">
        <v>9570</v>
      </c>
      <c r="D817" t="s">
        <v>90</v>
      </c>
      <c r="E817">
        <v>1497</v>
      </c>
      <c r="F817">
        <v>1580</v>
      </c>
      <c r="G817" t="s">
        <v>90</v>
      </c>
      <c r="H817">
        <v>1750</v>
      </c>
      <c r="I817">
        <v>-50</v>
      </c>
      <c r="J817">
        <v>0</v>
      </c>
      <c r="K817" t="s">
        <v>18</v>
      </c>
      <c r="L817">
        <v>80</v>
      </c>
      <c r="M817">
        <v>150</v>
      </c>
      <c r="N817">
        <v>60</v>
      </c>
      <c r="O817" s="1"/>
      <c r="P817" s="35">
        <v>1305</v>
      </c>
    </row>
    <row r="818" spans="1:16" s="33" customFormat="1" x14ac:dyDescent="0.25">
      <c r="A818" s="42" t="s">
        <v>363</v>
      </c>
      <c r="B818" s="42" t="s">
        <v>366</v>
      </c>
      <c r="C818">
        <v>8290</v>
      </c>
      <c r="D818" t="s">
        <v>90</v>
      </c>
      <c r="E818">
        <v>1560</v>
      </c>
      <c r="F818">
        <v>2610</v>
      </c>
      <c r="G818" t="s">
        <v>90</v>
      </c>
      <c r="H818">
        <v>1750</v>
      </c>
      <c r="I818">
        <v>-50</v>
      </c>
      <c r="J818">
        <v>0</v>
      </c>
      <c r="K818" t="s">
        <v>18</v>
      </c>
      <c r="L818">
        <v>80</v>
      </c>
      <c r="M818">
        <v>150</v>
      </c>
      <c r="N818">
        <v>60</v>
      </c>
      <c r="O818" s="1"/>
      <c r="P818" s="35">
        <v>1305</v>
      </c>
    </row>
    <row r="819" spans="1:16" s="33" customFormat="1" x14ac:dyDescent="0.25">
      <c r="A819" s="42" t="s">
        <v>364</v>
      </c>
      <c r="B819" s="42" t="s">
        <v>367</v>
      </c>
      <c r="C819">
        <v>8130</v>
      </c>
      <c r="D819" t="s">
        <v>90</v>
      </c>
      <c r="E819">
        <v>1197</v>
      </c>
      <c r="F819">
        <v>0</v>
      </c>
      <c r="G819" t="s">
        <v>90</v>
      </c>
      <c r="H819">
        <v>1750</v>
      </c>
      <c r="I819">
        <v>-50</v>
      </c>
      <c r="J819">
        <v>0</v>
      </c>
      <c r="K819" t="s">
        <v>18</v>
      </c>
      <c r="L819">
        <v>80</v>
      </c>
      <c r="M819">
        <v>150</v>
      </c>
      <c r="N819">
        <v>60</v>
      </c>
      <c r="O819" s="1"/>
      <c r="P819" s="35">
        <v>1305</v>
      </c>
    </row>
    <row r="820" spans="1:16" s="33" customFormat="1" x14ac:dyDescent="0.25">
      <c r="A820" s="42" t="s">
        <v>365</v>
      </c>
      <c r="B820" s="42" t="s">
        <v>368</v>
      </c>
      <c r="C820">
        <v>16500</v>
      </c>
      <c r="D820" t="s">
        <v>90</v>
      </c>
      <c r="E820">
        <v>1283</v>
      </c>
      <c r="F820">
        <v>0</v>
      </c>
      <c r="G820" t="s">
        <v>90</v>
      </c>
      <c r="H820">
        <v>1750</v>
      </c>
      <c r="I820">
        <v>-50</v>
      </c>
      <c r="J820">
        <v>0</v>
      </c>
      <c r="K820" t="s">
        <v>18</v>
      </c>
      <c r="L820">
        <v>80</v>
      </c>
      <c r="M820">
        <v>150</v>
      </c>
      <c r="N820">
        <v>60</v>
      </c>
      <c r="O820" s="1"/>
      <c r="P820" s="35">
        <v>1305</v>
      </c>
    </row>
    <row r="821" spans="1:16" s="33" customFormat="1" x14ac:dyDescent="0.25">
      <c r="A821" s="42" t="s">
        <v>366</v>
      </c>
      <c r="B821" s="42" t="s">
        <v>369</v>
      </c>
      <c r="C821">
        <v>13600</v>
      </c>
      <c r="D821" t="s">
        <v>90</v>
      </c>
      <c r="E821">
        <v>1287</v>
      </c>
      <c r="F821">
        <v>0</v>
      </c>
      <c r="G821" t="s">
        <v>90</v>
      </c>
      <c r="H821">
        <v>1750</v>
      </c>
      <c r="I821">
        <v>-50</v>
      </c>
      <c r="J821">
        <v>0</v>
      </c>
      <c r="K821" t="s">
        <v>18</v>
      </c>
      <c r="L821">
        <v>101</v>
      </c>
      <c r="M821">
        <v>175</v>
      </c>
      <c r="N821">
        <v>74</v>
      </c>
      <c r="O821" s="1"/>
      <c r="P821" s="35">
        <v>1305</v>
      </c>
    </row>
    <row r="822" spans="1:16" s="33" customFormat="1" x14ac:dyDescent="0.25">
      <c r="A822" s="42" t="s">
        <v>367</v>
      </c>
      <c r="B822" s="42" t="s">
        <v>370</v>
      </c>
      <c r="C822">
        <v>11000</v>
      </c>
      <c r="D822" t="s">
        <v>90</v>
      </c>
      <c r="E822">
        <v>1289</v>
      </c>
      <c r="F822">
        <v>9</v>
      </c>
      <c r="G822" t="s">
        <v>90</v>
      </c>
      <c r="H822">
        <v>1750</v>
      </c>
      <c r="I822">
        <v>-50</v>
      </c>
      <c r="J822">
        <v>0</v>
      </c>
      <c r="K822" t="s">
        <v>18</v>
      </c>
      <c r="L822">
        <v>101</v>
      </c>
      <c r="M822">
        <v>175</v>
      </c>
      <c r="N822">
        <v>74</v>
      </c>
      <c r="O822" s="1"/>
      <c r="P822" s="35">
        <v>1305</v>
      </c>
    </row>
    <row r="823" spans="1:16" s="33" customFormat="1" x14ac:dyDescent="0.25">
      <c r="A823" s="42" t="s">
        <v>368</v>
      </c>
      <c r="B823" s="42" t="s">
        <v>371</v>
      </c>
      <c r="C823">
        <v>10100</v>
      </c>
      <c r="D823" t="s">
        <v>90</v>
      </c>
      <c r="E823">
        <v>963</v>
      </c>
      <c r="F823">
        <v>112</v>
      </c>
      <c r="G823" t="s">
        <v>90</v>
      </c>
      <c r="H823">
        <v>1750</v>
      </c>
      <c r="I823">
        <v>-50</v>
      </c>
      <c r="J823">
        <v>0</v>
      </c>
      <c r="K823" t="s">
        <v>18</v>
      </c>
      <c r="L823">
        <v>101</v>
      </c>
      <c r="M823">
        <v>175</v>
      </c>
      <c r="N823">
        <v>74</v>
      </c>
      <c r="O823" s="1"/>
      <c r="P823" s="35">
        <v>1305</v>
      </c>
    </row>
    <row r="824" spans="1:16" s="33" customFormat="1" x14ac:dyDescent="0.25">
      <c r="A824" s="42" t="s">
        <v>369</v>
      </c>
      <c r="B824" s="42" t="s">
        <v>372</v>
      </c>
      <c r="C824">
        <v>9790</v>
      </c>
      <c r="D824" t="s">
        <v>90</v>
      </c>
      <c r="E824">
        <v>986</v>
      </c>
      <c r="F824">
        <v>543</v>
      </c>
      <c r="G824" t="s">
        <v>90</v>
      </c>
      <c r="H824">
        <v>1750</v>
      </c>
      <c r="I824">
        <v>-50</v>
      </c>
      <c r="J824">
        <v>0</v>
      </c>
      <c r="K824" t="s">
        <v>18</v>
      </c>
      <c r="L824">
        <v>101</v>
      </c>
      <c r="M824">
        <v>175</v>
      </c>
      <c r="N824">
        <v>74</v>
      </c>
      <c r="O824" s="1"/>
      <c r="P824" s="35">
        <v>1305</v>
      </c>
    </row>
    <row r="825" spans="1:16" s="33" customFormat="1" x14ac:dyDescent="0.25">
      <c r="A825" s="42" t="s">
        <v>370</v>
      </c>
      <c r="B825" s="42" t="s">
        <v>373</v>
      </c>
      <c r="C825">
        <v>9910</v>
      </c>
      <c r="D825" t="s">
        <v>90</v>
      </c>
      <c r="E825">
        <v>1026</v>
      </c>
      <c r="F825">
        <v>237</v>
      </c>
      <c r="G825" t="s">
        <v>90</v>
      </c>
      <c r="H825">
        <v>1750</v>
      </c>
      <c r="I825">
        <v>-50</v>
      </c>
      <c r="J825">
        <v>0</v>
      </c>
      <c r="K825" t="s">
        <v>18</v>
      </c>
      <c r="L825">
        <v>101</v>
      </c>
      <c r="M825">
        <v>175</v>
      </c>
      <c r="N825">
        <v>74</v>
      </c>
      <c r="O825" s="1"/>
      <c r="P825" s="35">
        <v>1305</v>
      </c>
    </row>
    <row r="826" spans="1:16" s="33" customFormat="1" x14ac:dyDescent="0.25">
      <c r="A826" s="42" t="s">
        <v>371</v>
      </c>
      <c r="B826" s="42" t="s">
        <v>374</v>
      </c>
      <c r="C826">
        <v>13900</v>
      </c>
      <c r="D826" t="s">
        <v>90</v>
      </c>
      <c r="E826">
        <v>1401</v>
      </c>
      <c r="F826">
        <v>682</v>
      </c>
      <c r="G826" t="s">
        <v>90</v>
      </c>
      <c r="H826">
        <v>1750</v>
      </c>
      <c r="I826">
        <v>-50</v>
      </c>
      <c r="J826">
        <v>0</v>
      </c>
      <c r="K826" t="s">
        <v>18</v>
      </c>
      <c r="L826">
        <v>101</v>
      </c>
      <c r="M826">
        <v>200</v>
      </c>
      <c r="N826">
        <v>74</v>
      </c>
      <c r="O826" s="1"/>
      <c r="P826" s="35">
        <v>1305</v>
      </c>
    </row>
    <row r="827" spans="1:16" s="33" customFormat="1" x14ac:dyDescent="0.25">
      <c r="A827" s="42" t="s">
        <v>372</v>
      </c>
      <c r="B827" s="42" t="s">
        <v>375</v>
      </c>
      <c r="C827">
        <v>15600</v>
      </c>
      <c r="D827" t="s">
        <v>90</v>
      </c>
      <c r="E827">
        <v>1480</v>
      </c>
      <c r="F827">
        <v>1043</v>
      </c>
      <c r="G827" t="s">
        <v>90</v>
      </c>
      <c r="H827">
        <v>1750</v>
      </c>
      <c r="I827">
        <v>-50</v>
      </c>
      <c r="J827">
        <v>0</v>
      </c>
      <c r="K827" t="s">
        <v>18</v>
      </c>
      <c r="L827">
        <v>101</v>
      </c>
      <c r="M827">
        <v>440</v>
      </c>
      <c r="N827">
        <v>74</v>
      </c>
      <c r="O827" s="1"/>
      <c r="P827" s="35">
        <v>1305</v>
      </c>
    </row>
    <row r="828" spans="1:16" s="33" customFormat="1" x14ac:dyDescent="0.25">
      <c r="A828" s="42" t="s">
        <v>373</v>
      </c>
      <c r="B828" s="42" t="s">
        <v>376</v>
      </c>
      <c r="C828">
        <v>13700</v>
      </c>
      <c r="D828" t="s">
        <v>90</v>
      </c>
      <c r="E828">
        <v>1582</v>
      </c>
      <c r="F828">
        <v>731</v>
      </c>
      <c r="G828" t="s">
        <v>90</v>
      </c>
      <c r="H828">
        <v>1750</v>
      </c>
      <c r="I828">
        <v>-50</v>
      </c>
      <c r="J828">
        <v>0</v>
      </c>
      <c r="K828" t="s">
        <v>18</v>
      </c>
      <c r="L828">
        <v>101</v>
      </c>
      <c r="M828">
        <v>600</v>
      </c>
      <c r="N828">
        <v>95</v>
      </c>
      <c r="O828" s="1"/>
      <c r="P828" s="35">
        <v>1305</v>
      </c>
    </row>
    <row r="829" spans="1:16" s="33" customFormat="1" x14ac:dyDescent="0.25">
      <c r="A829" s="42" t="s">
        <v>374</v>
      </c>
      <c r="B829" s="42" t="s">
        <v>377</v>
      </c>
      <c r="C829">
        <v>11600</v>
      </c>
      <c r="D829" t="s">
        <v>90</v>
      </c>
      <c r="E829">
        <v>1644</v>
      </c>
      <c r="F829">
        <v>725</v>
      </c>
      <c r="G829" t="s">
        <v>90</v>
      </c>
      <c r="H829">
        <v>1750</v>
      </c>
      <c r="I829">
        <v>-50</v>
      </c>
      <c r="J829">
        <v>0</v>
      </c>
      <c r="K829" t="s">
        <v>18</v>
      </c>
      <c r="L829">
        <v>101</v>
      </c>
      <c r="M829">
        <v>600</v>
      </c>
      <c r="N829">
        <v>110</v>
      </c>
      <c r="O829" s="1"/>
      <c r="P829" s="35">
        <v>1305</v>
      </c>
    </row>
    <row r="830" spans="1:16" s="33" customFormat="1" x14ac:dyDescent="0.25">
      <c r="A830" s="42" t="s">
        <v>375</v>
      </c>
      <c r="B830" s="42" t="s">
        <v>378</v>
      </c>
      <c r="C830">
        <v>13800</v>
      </c>
      <c r="D830" t="s">
        <v>90</v>
      </c>
      <c r="E830">
        <v>1712</v>
      </c>
      <c r="F830">
        <v>1544</v>
      </c>
      <c r="G830" t="s">
        <v>90</v>
      </c>
      <c r="H830">
        <v>1750</v>
      </c>
      <c r="I830">
        <v>-50</v>
      </c>
      <c r="J830">
        <v>0</v>
      </c>
      <c r="K830" t="s">
        <v>18</v>
      </c>
      <c r="L830">
        <v>101</v>
      </c>
      <c r="M830">
        <v>703</v>
      </c>
      <c r="N830">
        <v>155</v>
      </c>
      <c r="O830" s="1"/>
      <c r="P830" s="35">
        <v>1305</v>
      </c>
    </row>
    <row r="831" spans="1:16" s="33" customFormat="1" x14ac:dyDescent="0.25">
      <c r="A831" s="42" t="s">
        <v>376</v>
      </c>
      <c r="B831" s="42" t="s">
        <v>379</v>
      </c>
      <c r="C831">
        <v>13000</v>
      </c>
      <c r="D831" t="s">
        <v>90</v>
      </c>
      <c r="E831">
        <v>1668</v>
      </c>
      <c r="F831">
        <v>1068</v>
      </c>
      <c r="G831" t="s">
        <v>90</v>
      </c>
      <c r="H831">
        <v>1750</v>
      </c>
      <c r="I831">
        <v>-50</v>
      </c>
      <c r="J831">
        <v>0</v>
      </c>
      <c r="K831" t="s">
        <v>18</v>
      </c>
      <c r="L831">
        <v>101</v>
      </c>
      <c r="M831">
        <v>1162</v>
      </c>
      <c r="N831">
        <v>190</v>
      </c>
      <c r="O831" s="1"/>
      <c r="P831" s="35">
        <v>1305</v>
      </c>
    </row>
    <row r="832" spans="1:16" s="33" customFormat="1" x14ac:dyDescent="0.25">
      <c r="A832" s="42" t="s">
        <v>377</v>
      </c>
      <c r="B832" s="42" t="s">
        <v>380</v>
      </c>
      <c r="C832">
        <v>11100</v>
      </c>
      <c r="D832" t="s">
        <v>90</v>
      </c>
      <c r="E832">
        <v>484</v>
      </c>
      <c r="F832">
        <v>12</v>
      </c>
      <c r="G832" t="s">
        <v>90</v>
      </c>
      <c r="H832">
        <v>1750</v>
      </c>
      <c r="I832">
        <v>-50</v>
      </c>
      <c r="J832">
        <v>0</v>
      </c>
      <c r="K832" t="s">
        <v>18</v>
      </c>
      <c r="L832">
        <v>125</v>
      </c>
      <c r="M832">
        <v>1491</v>
      </c>
      <c r="N832">
        <v>190</v>
      </c>
      <c r="O832" s="1"/>
      <c r="P832" s="35">
        <v>1305</v>
      </c>
    </row>
    <row r="833" spans="1:16" s="33" customFormat="1" x14ac:dyDescent="0.25">
      <c r="A833" s="42" t="s">
        <v>378</v>
      </c>
      <c r="B833" s="42" t="s">
        <v>381</v>
      </c>
      <c r="C833">
        <v>11600</v>
      </c>
      <c r="D833" t="s">
        <v>90</v>
      </c>
      <c r="E833">
        <v>535</v>
      </c>
      <c r="F833">
        <v>0</v>
      </c>
      <c r="G833" t="s">
        <v>90</v>
      </c>
      <c r="H833">
        <v>1750</v>
      </c>
      <c r="I833">
        <v>-50</v>
      </c>
      <c r="J833">
        <v>0</v>
      </c>
      <c r="K833" t="s">
        <v>18</v>
      </c>
      <c r="L833">
        <v>300</v>
      </c>
      <c r="M833">
        <v>1499</v>
      </c>
      <c r="N833">
        <v>190</v>
      </c>
      <c r="O833" s="1"/>
      <c r="P833" s="35">
        <v>1305</v>
      </c>
    </row>
    <row r="834" spans="1:16" s="33" customFormat="1" x14ac:dyDescent="0.25">
      <c r="A834" s="42" t="s">
        <v>379</v>
      </c>
      <c r="B834" s="42" t="s">
        <v>382</v>
      </c>
      <c r="C834">
        <v>11600</v>
      </c>
      <c r="D834" t="s">
        <v>90</v>
      </c>
      <c r="E834">
        <v>905</v>
      </c>
      <c r="F834">
        <v>0</v>
      </c>
      <c r="G834" t="s">
        <v>90</v>
      </c>
      <c r="H834">
        <v>1750</v>
      </c>
      <c r="I834">
        <v>-50</v>
      </c>
      <c r="J834">
        <v>0</v>
      </c>
      <c r="K834" t="s">
        <v>18</v>
      </c>
      <c r="L834">
        <v>300</v>
      </c>
      <c r="M834">
        <v>1499</v>
      </c>
      <c r="N834">
        <v>190</v>
      </c>
      <c r="O834" s="1"/>
      <c r="P834" s="35">
        <v>1305</v>
      </c>
    </row>
    <row r="835" spans="1:16" s="33" customFormat="1" x14ac:dyDescent="0.25">
      <c r="A835" s="42" t="s">
        <v>380</v>
      </c>
      <c r="B835" s="42" t="s">
        <v>383</v>
      </c>
      <c r="C835">
        <v>9860</v>
      </c>
      <c r="D835" t="s">
        <v>90</v>
      </c>
      <c r="E835">
        <v>742</v>
      </c>
      <c r="F835">
        <v>1</v>
      </c>
      <c r="G835" t="s">
        <v>90</v>
      </c>
      <c r="H835">
        <v>1750</v>
      </c>
      <c r="I835">
        <v>-50</v>
      </c>
      <c r="J835">
        <v>0</v>
      </c>
      <c r="K835" t="s">
        <v>18</v>
      </c>
      <c r="L835">
        <v>300</v>
      </c>
      <c r="M835">
        <v>1499</v>
      </c>
      <c r="N835">
        <v>190</v>
      </c>
      <c r="O835" s="1"/>
      <c r="P835" s="35">
        <v>1305</v>
      </c>
    </row>
    <row r="836" spans="1:16" s="33" customFormat="1" x14ac:dyDescent="0.25">
      <c r="A836" s="42" t="s">
        <v>381</v>
      </c>
      <c r="B836" s="42" t="s">
        <v>384</v>
      </c>
      <c r="C836">
        <v>8120</v>
      </c>
      <c r="D836" t="s">
        <v>90</v>
      </c>
      <c r="E836">
        <v>798</v>
      </c>
      <c r="F836">
        <v>0</v>
      </c>
      <c r="G836" t="s">
        <v>90</v>
      </c>
      <c r="H836">
        <v>1750</v>
      </c>
      <c r="I836">
        <v>-50</v>
      </c>
      <c r="J836">
        <v>0</v>
      </c>
      <c r="K836" t="s">
        <v>18</v>
      </c>
      <c r="L836">
        <v>300</v>
      </c>
      <c r="M836">
        <v>1499</v>
      </c>
      <c r="N836">
        <v>190</v>
      </c>
      <c r="O836" s="1"/>
      <c r="P836" s="35">
        <v>1305</v>
      </c>
    </row>
    <row r="837" spans="1:16" s="33" customFormat="1" x14ac:dyDescent="0.25">
      <c r="A837" s="42" t="s">
        <v>382</v>
      </c>
      <c r="B837" s="42" t="s">
        <v>385</v>
      </c>
      <c r="C837">
        <v>7860</v>
      </c>
      <c r="D837">
        <v>2766</v>
      </c>
      <c r="E837">
        <v>902</v>
      </c>
      <c r="F837">
        <v>0</v>
      </c>
      <c r="G837">
        <v>3669</v>
      </c>
      <c r="H837">
        <v>1750</v>
      </c>
      <c r="I837">
        <v>-50</v>
      </c>
      <c r="J837">
        <v>0</v>
      </c>
      <c r="K837" t="s">
        <v>18</v>
      </c>
      <c r="L837">
        <v>300</v>
      </c>
      <c r="M837">
        <v>1197</v>
      </c>
      <c r="N837">
        <v>190</v>
      </c>
      <c r="O837" s="1"/>
      <c r="P837" s="35">
        <v>1305</v>
      </c>
    </row>
    <row r="838" spans="1:16" s="33" customFormat="1" x14ac:dyDescent="0.25">
      <c r="A838" s="42" t="s">
        <v>383</v>
      </c>
      <c r="B838" s="42" t="s">
        <v>386</v>
      </c>
      <c r="C838">
        <v>7520</v>
      </c>
      <c r="D838">
        <v>2586</v>
      </c>
      <c r="E838">
        <v>805</v>
      </c>
      <c r="F838">
        <v>1</v>
      </c>
      <c r="G838">
        <v>3392</v>
      </c>
      <c r="H838">
        <v>1750</v>
      </c>
      <c r="I838">
        <v>-50</v>
      </c>
      <c r="J838">
        <v>0</v>
      </c>
      <c r="K838" t="s">
        <v>18</v>
      </c>
      <c r="L838">
        <v>300</v>
      </c>
      <c r="M838">
        <v>965</v>
      </c>
      <c r="N838">
        <v>190</v>
      </c>
      <c r="O838" s="1"/>
      <c r="P838" s="35">
        <v>1305</v>
      </c>
    </row>
    <row r="839" spans="1:16" s="33" customFormat="1" x14ac:dyDescent="0.25">
      <c r="A839" s="42" t="s">
        <v>384</v>
      </c>
      <c r="B839" s="42" t="s">
        <v>387</v>
      </c>
      <c r="C839">
        <v>6630</v>
      </c>
      <c r="D839">
        <v>2385</v>
      </c>
      <c r="E839">
        <v>558</v>
      </c>
      <c r="F839">
        <v>25</v>
      </c>
      <c r="G839">
        <v>2969</v>
      </c>
      <c r="H839">
        <v>1750</v>
      </c>
      <c r="I839">
        <v>-50</v>
      </c>
      <c r="J839">
        <v>0</v>
      </c>
      <c r="K839" t="s">
        <v>18</v>
      </c>
      <c r="L839">
        <v>300</v>
      </c>
      <c r="M839">
        <v>965</v>
      </c>
      <c r="N839">
        <v>190</v>
      </c>
      <c r="O839" s="1"/>
      <c r="P839" s="35">
        <v>1305</v>
      </c>
    </row>
    <row r="840" spans="1:16" s="33" customFormat="1" x14ac:dyDescent="0.25">
      <c r="A840" s="42" t="s">
        <v>385</v>
      </c>
      <c r="B840" s="42" t="s">
        <v>388</v>
      </c>
      <c r="C840">
        <v>5960</v>
      </c>
      <c r="D840">
        <v>2340</v>
      </c>
      <c r="E840">
        <v>544</v>
      </c>
      <c r="F840">
        <v>372</v>
      </c>
      <c r="G840">
        <v>3256</v>
      </c>
      <c r="H840">
        <v>1750</v>
      </c>
      <c r="I840">
        <v>-50</v>
      </c>
      <c r="J840">
        <v>0</v>
      </c>
      <c r="K840" t="s">
        <v>18</v>
      </c>
      <c r="L840">
        <v>300</v>
      </c>
      <c r="M840">
        <v>548</v>
      </c>
      <c r="N840">
        <v>190</v>
      </c>
      <c r="O840" s="1"/>
      <c r="P840" s="35">
        <v>1305</v>
      </c>
    </row>
    <row r="841" spans="1:16" s="33" customFormat="1" x14ac:dyDescent="0.25">
      <c r="A841" s="42" t="s">
        <v>386</v>
      </c>
      <c r="B841" s="42" t="s">
        <v>389</v>
      </c>
      <c r="C841">
        <v>5470</v>
      </c>
      <c r="D841">
        <v>2315</v>
      </c>
      <c r="E841">
        <v>503</v>
      </c>
      <c r="F841">
        <v>556</v>
      </c>
      <c r="G841">
        <v>3375</v>
      </c>
      <c r="H841">
        <v>1750</v>
      </c>
      <c r="I841">
        <v>-50</v>
      </c>
      <c r="J841">
        <v>0</v>
      </c>
      <c r="K841" t="s">
        <v>18</v>
      </c>
      <c r="L841">
        <v>207</v>
      </c>
      <c r="M841">
        <v>455</v>
      </c>
      <c r="N841">
        <v>190</v>
      </c>
      <c r="O841" s="1"/>
      <c r="P841" s="35">
        <v>1305</v>
      </c>
    </row>
    <row r="842" spans="1:16" s="33" customFormat="1" x14ac:dyDescent="0.25">
      <c r="A842" s="42" t="s">
        <v>387</v>
      </c>
      <c r="B842" s="42" t="s">
        <v>390</v>
      </c>
      <c r="C842">
        <v>4930</v>
      </c>
      <c r="D842">
        <v>2235</v>
      </c>
      <c r="E842">
        <v>438</v>
      </c>
      <c r="F842">
        <v>830</v>
      </c>
      <c r="G842">
        <v>3502</v>
      </c>
      <c r="H842">
        <v>1750</v>
      </c>
      <c r="I842">
        <v>-50</v>
      </c>
      <c r="J842">
        <v>0</v>
      </c>
      <c r="K842" t="s">
        <v>18</v>
      </c>
      <c r="L842">
        <v>96</v>
      </c>
      <c r="M842">
        <v>374</v>
      </c>
      <c r="N842">
        <v>155</v>
      </c>
      <c r="O842" s="1"/>
      <c r="P842" s="35">
        <v>1305</v>
      </c>
    </row>
    <row r="843" spans="1:16" s="33" customFormat="1" x14ac:dyDescent="0.25">
      <c r="A843" s="42" t="s">
        <v>388</v>
      </c>
      <c r="B843" s="42" t="s">
        <v>391</v>
      </c>
      <c r="C843">
        <v>4470</v>
      </c>
      <c r="D843">
        <v>2249</v>
      </c>
      <c r="E843">
        <v>292</v>
      </c>
      <c r="F843">
        <v>551</v>
      </c>
      <c r="G843">
        <v>3093</v>
      </c>
      <c r="H843">
        <v>1750</v>
      </c>
      <c r="I843">
        <v>-50</v>
      </c>
      <c r="J843">
        <v>0</v>
      </c>
      <c r="K843" t="s">
        <v>18</v>
      </c>
      <c r="L843">
        <v>101</v>
      </c>
      <c r="M843">
        <v>374</v>
      </c>
      <c r="N843">
        <v>155</v>
      </c>
      <c r="O843" s="1"/>
      <c r="P843" s="35">
        <v>1305</v>
      </c>
    </row>
    <row r="844" spans="1:16" s="33" customFormat="1" x14ac:dyDescent="0.25">
      <c r="A844" s="42" t="s">
        <v>389</v>
      </c>
      <c r="B844" s="42" t="s">
        <v>392</v>
      </c>
      <c r="C844">
        <v>6640</v>
      </c>
      <c r="D844">
        <v>2830</v>
      </c>
      <c r="E844">
        <v>279</v>
      </c>
      <c r="F844">
        <v>2351</v>
      </c>
      <c r="G844">
        <v>5460</v>
      </c>
      <c r="H844">
        <v>1750</v>
      </c>
      <c r="I844">
        <v>-50</v>
      </c>
      <c r="J844">
        <v>0</v>
      </c>
      <c r="K844" t="s">
        <v>18</v>
      </c>
      <c r="L844">
        <v>80</v>
      </c>
      <c r="M844">
        <v>350</v>
      </c>
      <c r="N844">
        <v>60</v>
      </c>
      <c r="O844" s="1"/>
      <c r="P844" s="35">
        <v>1305</v>
      </c>
    </row>
    <row r="845" spans="1:16" s="33" customFormat="1" x14ac:dyDescent="0.25">
      <c r="A845" s="42" t="s">
        <v>390</v>
      </c>
      <c r="B845" s="42" t="s">
        <v>393</v>
      </c>
      <c r="C845">
        <v>8060</v>
      </c>
      <c r="D845" t="s">
        <v>90</v>
      </c>
      <c r="E845">
        <v>774</v>
      </c>
      <c r="F845">
        <v>1419</v>
      </c>
      <c r="G845" t="s">
        <v>90</v>
      </c>
      <c r="H845">
        <v>1750</v>
      </c>
      <c r="I845">
        <v>-50</v>
      </c>
      <c r="J845">
        <v>0</v>
      </c>
      <c r="K845" t="s">
        <v>18</v>
      </c>
      <c r="L845">
        <v>80</v>
      </c>
      <c r="M845">
        <v>350</v>
      </c>
      <c r="N845">
        <v>60</v>
      </c>
      <c r="O845" s="1"/>
      <c r="P845" s="35">
        <v>1305</v>
      </c>
    </row>
    <row r="846" spans="1:16" s="33" customFormat="1" x14ac:dyDescent="0.25">
      <c r="A846" s="42" t="s">
        <v>391</v>
      </c>
      <c r="B846" s="42" t="s">
        <v>394</v>
      </c>
      <c r="C846">
        <v>7730</v>
      </c>
      <c r="D846" t="s">
        <v>90</v>
      </c>
      <c r="E846">
        <v>538</v>
      </c>
      <c r="F846">
        <v>237</v>
      </c>
      <c r="G846" t="s">
        <v>90</v>
      </c>
      <c r="H846">
        <v>1750</v>
      </c>
      <c r="I846">
        <v>-50</v>
      </c>
      <c r="J846">
        <v>0</v>
      </c>
      <c r="K846" t="s">
        <v>18</v>
      </c>
      <c r="L846">
        <v>80</v>
      </c>
      <c r="M846">
        <v>350</v>
      </c>
      <c r="N846">
        <v>60</v>
      </c>
      <c r="O846" s="1"/>
      <c r="P846" s="35">
        <v>1305</v>
      </c>
    </row>
    <row r="847" spans="1:16" s="33" customFormat="1" x14ac:dyDescent="0.25">
      <c r="A847" s="42" t="s">
        <v>392</v>
      </c>
      <c r="B847" s="42" t="s">
        <v>395</v>
      </c>
      <c r="C847">
        <v>6750</v>
      </c>
      <c r="D847">
        <v>2998</v>
      </c>
      <c r="E847">
        <v>648</v>
      </c>
      <c r="F847">
        <v>19</v>
      </c>
      <c r="G847">
        <v>3665</v>
      </c>
      <c r="H847">
        <v>1750</v>
      </c>
      <c r="I847">
        <v>-50</v>
      </c>
      <c r="J847">
        <v>0</v>
      </c>
      <c r="K847" t="s">
        <v>18</v>
      </c>
      <c r="L847">
        <v>80</v>
      </c>
      <c r="M847">
        <v>350</v>
      </c>
      <c r="N847">
        <v>60</v>
      </c>
      <c r="O847" s="1"/>
      <c r="P847" s="35">
        <v>1305</v>
      </c>
    </row>
    <row r="848" spans="1:16" s="33" customFormat="1" x14ac:dyDescent="0.25">
      <c r="A848" s="42" t="s">
        <v>393</v>
      </c>
      <c r="B848" s="42" t="s">
        <v>396</v>
      </c>
      <c r="C848">
        <v>7120</v>
      </c>
      <c r="D848">
        <v>2939</v>
      </c>
      <c r="E848">
        <v>444</v>
      </c>
      <c r="F848">
        <v>6</v>
      </c>
      <c r="G848">
        <v>3389</v>
      </c>
      <c r="H848">
        <v>1750</v>
      </c>
      <c r="I848">
        <v>-50</v>
      </c>
      <c r="J848">
        <v>0</v>
      </c>
      <c r="K848" t="s">
        <v>18</v>
      </c>
      <c r="L848">
        <v>80</v>
      </c>
      <c r="M848">
        <v>350</v>
      </c>
      <c r="N848">
        <v>60</v>
      </c>
      <c r="O848" s="1"/>
      <c r="P848" s="35">
        <v>1305</v>
      </c>
    </row>
    <row r="849" spans="1:16" s="33" customFormat="1" x14ac:dyDescent="0.25">
      <c r="A849" s="42" t="s">
        <v>394</v>
      </c>
      <c r="B849" s="42" t="s">
        <v>397</v>
      </c>
      <c r="C849">
        <v>6580</v>
      </c>
      <c r="D849">
        <v>2739</v>
      </c>
      <c r="E849">
        <v>499</v>
      </c>
      <c r="F849">
        <v>14</v>
      </c>
      <c r="G849">
        <v>3251</v>
      </c>
      <c r="H849">
        <v>1750</v>
      </c>
      <c r="I849">
        <v>-50</v>
      </c>
      <c r="J849">
        <v>0</v>
      </c>
      <c r="K849" t="s">
        <v>18</v>
      </c>
      <c r="L849">
        <v>80</v>
      </c>
      <c r="M849">
        <v>350</v>
      </c>
      <c r="N849">
        <v>60</v>
      </c>
      <c r="O849" s="1"/>
      <c r="P849" s="35">
        <v>1305</v>
      </c>
    </row>
    <row r="850" spans="1:16" s="33" customFormat="1" x14ac:dyDescent="0.25">
      <c r="A850" s="42" t="s">
        <v>395</v>
      </c>
      <c r="B850" s="42" t="s">
        <v>398</v>
      </c>
      <c r="C850">
        <v>5920</v>
      </c>
      <c r="D850">
        <v>2729</v>
      </c>
      <c r="E850">
        <v>427</v>
      </c>
      <c r="F850">
        <v>158</v>
      </c>
      <c r="G850">
        <v>3314</v>
      </c>
      <c r="H850">
        <v>1750</v>
      </c>
      <c r="I850">
        <v>-50</v>
      </c>
      <c r="J850">
        <v>0</v>
      </c>
      <c r="K850" t="s">
        <v>18</v>
      </c>
      <c r="L850">
        <v>80</v>
      </c>
      <c r="M850">
        <v>350</v>
      </c>
      <c r="N850">
        <v>60</v>
      </c>
      <c r="O850" s="1"/>
      <c r="P850" s="35">
        <v>1305</v>
      </c>
    </row>
    <row r="851" spans="1:16" s="33" customFormat="1" x14ac:dyDescent="0.25">
      <c r="A851" s="42" t="s">
        <v>396</v>
      </c>
      <c r="B851" s="42" t="s">
        <v>399</v>
      </c>
      <c r="C851">
        <v>5640</v>
      </c>
      <c r="D851">
        <v>2669</v>
      </c>
      <c r="E851">
        <v>593</v>
      </c>
      <c r="F851">
        <v>245</v>
      </c>
      <c r="G851">
        <v>3507</v>
      </c>
      <c r="H851">
        <v>1750</v>
      </c>
      <c r="I851">
        <v>-50</v>
      </c>
      <c r="J851">
        <v>0</v>
      </c>
      <c r="K851" t="s">
        <v>18</v>
      </c>
      <c r="L851">
        <v>80</v>
      </c>
      <c r="M851">
        <v>350</v>
      </c>
      <c r="N851">
        <v>60</v>
      </c>
      <c r="O851" s="1"/>
      <c r="P851" s="35">
        <v>1305</v>
      </c>
    </row>
    <row r="852" spans="1:16" s="33" customFormat="1" x14ac:dyDescent="0.25">
      <c r="A852" s="42" t="s">
        <v>397</v>
      </c>
      <c r="B852" s="42" t="s">
        <v>400</v>
      </c>
      <c r="C852">
        <v>5330</v>
      </c>
      <c r="D852">
        <v>2477</v>
      </c>
      <c r="E852">
        <v>355</v>
      </c>
      <c r="F852">
        <v>60</v>
      </c>
      <c r="G852">
        <v>2892</v>
      </c>
      <c r="H852">
        <v>1750</v>
      </c>
      <c r="I852">
        <v>-50</v>
      </c>
      <c r="J852">
        <v>0</v>
      </c>
      <c r="K852" t="s">
        <v>18</v>
      </c>
      <c r="L852">
        <v>80</v>
      </c>
      <c r="M852">
        <v>350</v>
      </c>
      <c r="N852">
        <v>60</v>
      </c>
      <c r="O852" s="1"/>
      <c r="P852" s="35">
        <v>1305</v>
      </c>
    </row>
    <row r="853" spans="1:16" s="33" customFormat="1" x14ac:dyDescent="0.25">
      <c r="A853" s="42" t="s">
        <v>398</v>
      </c>
      <c r="B853" s="42" t="s">
        <v>401</v>
      </c>
      <c r="C853">
        <v>4930</v>
      </c>
      <c r="D853">
        <v>2411</v>
      </c>
      <c r="E853">
        <v>152</v>
      </c>
      <c r="F853">
        <v>153</v>
      </c>
      <c r="G853">
        <v>2717</v>
      </c>
      <c r="H853">
        <v>1750</v>
      </c>
      <c r="I853">
        <v>-50</v>
      </c>
      <c r="J853">
        <v>0</v>
      </c>
      <c r="K853" t="s">
        <v>18</v>
      </c>
      <c r="L853">
        <v>80</v>
      </c>
      <c r="M853">
        <v>350</v>
      </c>
      <c r="N853">
        <v>60</v>
      </c>
      <c r="O853" s="1"/>
      <c r="P853" s="35">
        <v>1305</v>
      </c>
    </row>
    <row r="854" spans="1:16" s="33" customFormat="1" x14ac:dyDescent="0.25">
      <c r="A854" s="42" t="s">
        <v>399</v>
      </c>
      <c r="B854" s="42" t="s">
        <v>402</v>
      </c>
      <c r="C854">
        <v>4710</v>
      </c>
      <c r="D854">
        <v>2346</v>
      </c>
      <c r="E854">
        <v>155</v>
      </c>
      <c r="F854">
        <v>215</v>
      </c>
      <c r="G854">
        <v>2716</v>
      </c>
      <c r="H854">
        <v>1750</v>
      </c>
      <c r="I854">
        <v>-50</v>
      </c>
      <c r="J854">
        <v>0</v>
      </c>
      <c r="K854" t="s">
        <v>18</v>
      </c>
      <c r="L854">
        <v>80</v>
      </c>
      <c r="M854">
        <v>350</v>
      </c>
      <c r="N854">
        <v>60</v>
      </c>
      <c r="O854" s="1"/>
      <c r="P854" s="35">
        <v>1305</v>
      </c>
    </row>
    <row r="855" spans="1:16" s="33" customFormat="1" x14ac:dyDescent="0.25">
      <c r="A855" s="42" t="s">
        <v>400</v>
      </c>
      <c r="B855" s="42" t="s">
        <v>403</v>
      </c>
      <c r="C855">
        <v>4370</v>
      </c>
      <c r="D855">
        <v>2319</v>
      </c>
      <c r="E855">
        <v>270</v>
      </c>
      <c r="F855">
        <v>69</v>
      </c>
      <c r="G855">
        <v>2659</v>
      </c>
      <c r="H855">
        <v>1750</v>
      </c>
      <c r="I855">
        <v>-50</v>
      </c>
      <c r="J855">
        <v>0</v>
      </c>
      <c r="K855" t="s">
        <v>18</v>
      </c>
      <c r="L855">
        <v>80</v>
      </c>
      <c r="M855">
        <v>350</v>
      </c>
      <c r="N855">
        <v>60</v>
      </c>
      <c r="O855" s="1"/>
      <c r="P855" s="35">
        <v>1305</v>
      </c>
    </row>
    <row r="856" spans="1:16" s="33" customFormat="1" x14ac:dyDescent="0.25">
      <c r="A856" s="42" t="s">
        <v>401</v>
      </c>
      <c r="B856" s="42" t="s">
        <v>404</v>
      </c>
      <c r="C856">
        <v>3980</v>
      </c>
      <c r="D856">
        <v>2288</v>
      </c>
      <c r="E856">
        <v>133</v>
      </c>
      <c r="F856">
        <v>5</v>
      </c>
      <c r="G856">
        <v>2426</v>
      </c>
      <c r="H856">
        <v>1750</v>
      </c>
      <c r="I856">
        <v>-50</v>
      </c>
      <c r="J856">
        <v>0</v>
      </c>
      <c r="K856" t="s">
        <v>18</v>
      </c>
      <c r="L856">
        <v>80</v>
      </c>
      <c r="M856">
        <v>350</v>
      </c>
      <c r="N856">
        <v>60</v>
      </c>
      <c r="O856" s="1"/>
      <c r="P856" s="35">
        <v>1305</v>
      </c>
    </row>
    <row r="857" spans="1:16" s="33" customFormat="1" x14ac:dyDescent="0.25">
      <c r="A857" s="42" t="s">
        <v>402</v>
      </c>
      <c r="B857" s="42" t="s">
        <v>405</v>
      </c>
      <c r="C857">
        <v>3820</v>
      </c>
      <c r="D857">
        <v>2242</v>
      </c>
      <c r="E857">
        <v>132</v>
      </c>
      <c r="F857">
        <v>17</v>
      </c>
      <c r="G857">
        <v>2391</v>
      </c>
      <c r="H857">
        <v>1750</v>
      </c>
      <c r="I857">
        <v>-50</v>
      </c>
      <c r="J857">
        <v>0</v>
      </c>
      <c r="K857" t="s">
        <v>18</v>
      </c>
      <c r="L857">
        <v>80</v>
      </c>
      <c r="M857">
        <v>350</v>
      </c>
      <c r="N857">
        <v>60</v>
      </c>
      <c r="O857" s="1"/>
      <c r="P857" s="35">
        <v>1305</v>
      </c>
    </row>
    <row r="858" spans="1:16" s="33" customFormat="1" x14ac:dyDescent="0.25">
      <c r="A858" s="42" t="s">
        <v>403</v>
      </c>
      <c r="B858" s="42" t="s">
        <v>406</v>
      </c>
      <c r="C858">
        <v>3810</v>
      </c>
      <c r="D858">
        <v>2218</v>
      </c>
      <c r="E858">
        <v>132</v>
      </c>
      <c r="F858">
        <v>409</v>
      </c>
      <c r="G858">
        <v>2759</v>
      </c>
      <c r="H858">
        <v>1750</v>
      </c>
      <c r="I858">
        <v>-50</v>
      </c>
      <c r="J858">
        <v>0</v>
      </c>
      <c r="K858" t="s">
        <v>18</v>
      </c>
      <c r="L858">
        <v>80</v>
      </c>
      <c r="M858">
        <v>350</v>
      </c>
      <c r="N858">
        <v>60</v>
      </c>
      <c r="O858" s="1"/>
      <c r="P858" s="35">
        <v>1305</v>
      </c>
    </row>
    <row r="859" spans="1:16" s="33" customFormat="1" x14ac:dyDescent="0.25">
      <c r="A859" s="42" t="s">
        <v>404</v>
      </c>
      <c r="B859" s="42" t="s">
        <v>407</v>
      </c>
      <c r="C859">
        <v>3560</v>
      </c>
      <c r="D859">
        <v>2090</v>
      </c>
      <c r="E859">
        <v>130</v>
      </c>
      <c r="F859">
        <v>709</v>
      </c>
      <c r="G859">
        <v>2929</v>
      </c>
      <c r="H859">
        <v>1750</v>
      </c>
      <c r="I859">
        <v>-50</v>
      </c>
      <c r="J859">
        <v>0</v>
      </c>
      <c r="K859" t="s">
        <v>18</v>
      </c>
      <c r="L859">
        <v>80</v>
      </c>
      <c r="M859">
        <v>350</v>
      </c>
      <c r="N859">
        <v>60</v>
      </c>
      <c r="O859" s="1"/>
      <c r="P859" s="35">
        <v>1305</v>
      </c>
    </row>
    <row r="860" spans="1:16" s="33" customFormat="1" x14ac:dyDescent="0.25">
      <c r="A860" s="42" t="s">
        <v>405</v>
      </c>
      <c r="B860" s="42" t="s">
        <v>408</v>
      </c>
      <c r="C860">
        <v>3330</v>
      </c>
      <c r="D860">
        <v>1987</v>
      </c>
      <c r="E860">
        <v>145</v>
      </c>
      <c r="F860">
        <v>1622</v>
      </c>
      <c r="G860">
        <v>3754</v>
      </c>
      <c r="H860">
        <v>1750</v>
      </c>
      <c r="I860">
        <v>-50</v>
      </c>
      <c r="J860">
        <v>0</v>
      </c>
      <c r="K860" t="s">
        <v>18</v>
      </c>
      <c r="L860">
        <v>80</v>
      </c>
      <c r="M860">
        <v>350</v>
      </c>
      <c r="N860">
        <v>60</v>
      </c>
      <c r="O860" s="1"/>
      <c r="P860" s="35">
        <v>1305</v>
      </c>
    </row>
    <row r="861" spans="1:16" s="33" customFormat="1" x14ac:dyDescent="0.25">
      <c r="A861" s="42" t="s">
        <v>406</v>
      </c>
      <c r="B861" s="42" t="s">
        <v>409</v>
      </c>
      <c r="C861">
        <v>3290</v>
      </c>
      <c r="D861">
        <v>2026</v>
      </c>
      <c r="E861">
        <v>141</v>
      </c>
      <c r="F861">
        <v>27</v>
      </c>
      <c r="G861">
        <v>2193</v>
      </c>
      <c r="H861">
        <v>1750</v>
      </c>
      <c r="I861">
        <v>-50</v>
      </c>
      <c r="J861">
        <v>0</v>
      </c>
      <c r="K861" t="s">
        <v>18</v>
      </c>
      <c r="L861">
        <v>80</v>
      </c>
      <c r="M861">
        <v>350</v>
      </c>
      <c r="N861">
        <v>60</v>
      </c>
      <c r="O861" s="1"/>
      <c r="P861" s="35">
        <v>1305</v>
      </c>
    </row>
    <row r="862" spans="1:16" s="33" customFormat="1" x14ac:dyDescent="0.25">
      <c r="A862" s="42" t="s">
        <v>407</v>
      </c>
      <c r="B862" s="42" t="s">
        <v>410</v>
      </c>
      <c r="C862">
        <v>4350</v>
      </c>
      <c r="D862">
        <v>2344</v>
      </c>
      <c r="E862">
        <v>144</v>
      </c>
      <c r="F862">
        <v>169</v>
      </c>
      <c r="G862">
        <v>2657</v>
      </c>
      <c r="H862">
        <v>1750</v>
      </c>
      <c r="I862">
        <v>-50</v>
      </c>
      <c r="J862">
        <v>0</v>
      </c>
      <c r="K862" t="s">
        <v>18</v>
      </c>
      <c r="L862">
        <v>145</v>
      </c>
      <c r="M862">
        <v>600</v>
      </c>
      <c r="N862">
        <v>101</v>
      </c>
      <c r="O862" s="1"/>
      <c r="P862" s="35">
        <v>1305</v>
      </c>
    </row>
    <row r="863" spans="1:16" s="33" customFormat="1" x14ac:dyDescent="0.25">
      <c r="A863" s="42" t="s">
        <v>408</v>
      </c>
      <c r="B863" s="42" t="s">
        <v>411</v>
      </c>
      <c r="C863">
        <v>7140</v>
      </c>
      <c r="D863" t="s">
        <v>90</v>
      </c>
      <c r="E863">
        <v>368</v>
      </c>
      <c r="F863">
        <v>291</v>
      </c>
      <c r="G863" t="s">
        <v>90</v>
      </c>
      <c r="H863">
        <v>1750</v>
      </c>
      <c r="I863">
        <v>-50</v>
      </c>
      <c r="J863">
        <v>0</v>
      </c>
      <c r="K863" t="s">
        <v>18</v>
      </c>
      <c r="L863">
        <v>145</v>
      </c>
      <c r="M863">
        <v>600</v>
      </c>
      <c r="N863">
        <v>101</v>
      </c>
      <c r="O863" s="1"/>
      <c r="P863" s="35">
        <v>1305</v>
      </c>
    </row>
    <row r="864" spans="1:16" s="33" customFormat="1" x14ac:dyDescent="0.25">
      <c r="A864" s="42" t="s">
        <v>409</v>
      </c>
      <c r="B864" s="42" t="s">
        <v>412</v>
      </c>
      <c r="C864">
        <v>6730</v>
      </c>
      <c r="D864" t="s">
        <v>90</v>
      </c>
      <c r="E864">
        <v>175</v>
      </c>
      <c r="F864">
        <v>791</v>
      </c>
      <c r="G864" t="s">
        <v>90</v>
      </c>
      <c r="H864">
        <v>1750</v>
      </c>
      <c r="I864">
        <v>-50</v>
      </c>
      <c r="J864">
        <v>0</v>
      </c>
      <c r="K864" t="s">
        <v>18</v>
      </c>
      <c r="L864">
        <v>145</v>
      </c>
      <c r="M864">
        <v>600</v>
      </c>
      <c r="N864">
        <v>101</v>
      </c>
      <c r="O864" s="1"/>
      <c r="P864" s="35">
        <v>1305</v>
      </c>
    </row>
    <row r="865" spans="1:16" s="33" customFormat="1" x14ac:dyDescent="0.25">
      <c r="A865" s="42" t="s">
        <v>410</v>
      </c>
      <c r="B865" s="42" t="s">
        <v>413</v>
      </c>
      <c r="C865">
        <v>6600</v>
      </c>
      <c r="D865" t="s">
        <v>90</v>
      </c>
      <c r="E865">
        <v>142</v>
      </c>
      <c r="F865">
        <v>1160</v>
      </c>
      <c r="G865" t="s">
        <v>90</v>
      </c>
      <c r="H865">
        <v>1750</v>
      </c>
      <c r="I865">
        <v>-50</v>
      </c>
      <c r="J865">
        <v>0</v>
      </c>
      <c r="K865" t="s">
        <v>18</v>
      </c>
      <c r="L865">
        <v>300</v>
      </c>
      <c r="M865">
        <v>600</v>
      </c>
      <c r="N865">
        <v>110</v>
      </c>
      <c r="O865" s="1"/>
      <c r="P865" s="35">
        <v>1305</v>
      </c>
    </row>
    <row r="866" spans="1:16" s="33" customFormat="1" x14ac:dyDescent="0.25">
      <c r="A866" s="42" t="s">
        <v>411</v>
      </c>
      <c r="B866" s="42" t="s">
        <v>414</v>
      </c>
      <c r="C866">
        <v>6980</v>
      </c>
      <c r="D866" t="s">
        <v>90</v>
      </c>
      <c r="E866">
        <v>351</v>
      </c>
      <c r="F866">
        <v>620</v>
      </c>
      <c r="G866" t="s">
        <v>90</v>
      </c>
      <c r="H866">
        <v>1750</v>
      </c>
      <c r="I866">
        <v>-50</v>
      </c>
      <c r="J866">
        <v>0</v>
      </c>
      <c r="K866" t="s">
        <v>18</v>
      </c>
      <c r="L866">
        <v>501</v>
      </c>
      <c r="M866">
        <v>1002</v>
      </c>
      <c r="N866">
        <v>190</v>
      </c>
      <c r="O866" s="1"/>
      <c r="P866" s="35">
        <v>1305</v>
      </c>
    </row>
    <row r="867" spans="1:16" s="33" customFormat="1" x14ac:dyDescent="0.25">
      <c r="A867" s="42" t="s">
        <v>412</v>
      </c>
      <c r="B867" s="42" t="s">
        <v>415</v>
      </c>
      <c r="C867">
        <v>18300</v>
      </c>
      <c r="D867" t="s">
        <v>90</v>
      </c>
      <c r="E867">
        <v>125</v>
      </c>
      <c r="F867">
        <v>306</v>
      </c>
      <c r="G867" t="s">
        <v>90</v>
      </c>
      <c r="H867">
        <v>1750</v>
      </c>
      <c r="I867">
        <v>-50</v>
      </c>
      <c r="J867">
        <v>0</v>
      </c>
      <c r="K867" t="s">
        <v>18</v>
      </c>
      <c r="L867">
        <v>699</v>
      </c>
      <c r="M867">
        <v>1405</v>
      </c>
      <c r="N867">
        <v>190</v>
      </c>
      <c r="O867" s="1"/>
      <c r="P867" s="35">
        <v>1305</v>
      </c>
    </row>
    <row r="868" spans="1:16" s="33" customFormat="1" x14ac:dyDescent="0.25">
      <c r="A868" s="42" t="s">
        <v>413</v>
      </c>
      <c r="B868" s="42" t="s">
        <v>416</v>
      </c>
      <c r="C868">
        <v>21800</v>
      </c>
      <c r="D868" t="s">
        <v>90</v>
      </c>
      <c r="E868">
        <v>656</v>
      </c>
      <c r="F868">
        <v>361</v>
      </c>
      <c r="G868" t="s">
        <v>90</v>
      </c>
      <c r="H868">
        <v>1750</v>
      </c>
      <c r="I868">
        <v>-50</v>
      </c>
      <c r="J868">
        <v>0</v>
      </c>
      <c r="K868" t="s">
        <v>18</v>
      </c>
      <c r="L868">
        <v>699</v>
      </c>
      <c r="M868">
        <v>1499</v>
      </c>
      <c r="N868">
        <v>190</v>
      </c>
      <c r="O868" s="1"/>
      <c r="P868" s="35">
        <v>1305</v>
      </c>
    </row>
    <row r="869" spans="1:16" s="33" customFormat="1" x14ac:dyDescent="0.25">
      <c r="A869" s="42" t="s">
        <v>414</v>
      </c>
      <c r="B869" s="42" t="s">
        <v>417</v>
      </c>
      <c r="C869">
        <v>17000</v>
      </c>
      <c r="D869" t="s">
        <v>90</v>
      </c>
      <c r="E869">
        <v>1614</v>
      </c>
      <c r="F869">
        <v>490</v>
      </c>
      <c r="G869" t="s">
        <v>90</v>
      </c>
      <c r="H869">
        <v>1750</v>
      </c>
      <c r="I869">
        <v>-50</v>
      </c>
      <c r="J869">
        <v>0</v>
      </c>
      <c r="K869" t="s">
        <v>18</v>
      </c>
      <c r="L869">
        <v>699</v>
      </c>
      <c r="M869">
        <v>1198</v>
      </c>
      <c r="N869">
        <v>190</v>
      </c>
      <c r="O869" s="1"/>
      <c r="P869" s="35">
        <v>1305</v>
      </c>
    </row>
    <row r="870" spans="1:16" s="33" customFormat="1" x14ac:dyDescent="0.25">
      <c r="A870" s="42" t="s">
        <v>415</v>
      </c>
      <c r="B870" s="42" t="s">
        <v>418</v>
      </c>
      <c r="C870">
        <v>13900</v>
      </c>
      <c r="D870" t="s">
        <v>90</v>
      </c>
      <c r="E870">
        <v>1614</v>
      </c>
      <c r="F870">
        <v>810</v>
      </c>
      <c r="G870" t="s">
        <v>90</v>
      </c>
      <c r="H870">
        <v>1750</v>
      </c>
      <c r="I870">
        <v>-50</v>
      </c>
      <c r="J870">
        <v>0</v>
      </c>
      <c r="K870" t="s">
        <v>18</v>
      </c>
      <c r="L870">
        <v>699</v>
      </c>
      <c r="M870">
        <v>695</v>
      </c>
      <c r="N870">
        <v>190</v>
      </c>
      <c r="O870" s="1"/>
      <c r="P870" s="35">
        <v>1305</v>
      </c>
    </row>
    <row r="871" spans="1:16" s="33" customFormat="1" x14ac:dyDescent="0.25">
      <c r="A871" s="42" t="s">
        <v>416</v>
      </c>
      <c r="B871" s="42" t="s">
        <v>419</v>
      </c>
      <c r="C871">
        <v>12000</v>
      </c>
      <c r="D871" t="s">
        <v>90</v>
      </c>
      <c r="E871">
        <v>1437</v>
      </c>
      <c r="F871">
        <v>0</v>
      </c>
      <c r="G871" t="s">
        <v>90</v>
      </c>
      <c r="H871">
        <v>1750</v>
      </c>
      <c r="I871">
        <v>-50</v>
      </c>
      <c r="J871">
        <v>0</v>
      </c>
      <c r="K871" t="s">
        <v>18</v>
      </c>
      <c r="L871">
        <v>699</v>
      </c>
      <c r="M871">
        <v>695</v>
      </c>
      <c r="N871">
        <v>190</v>
      </c>
      <c r="O871" s="1"/>
      <c r="P871" s="35">
        <v>1305</v>
      </c>
    </row>
    <row r="872" spans="1:16" s="33" customFormat="1" x14ac:dyDescent="0.25">
      <c r="A872" s="42" t="s">
        <v>417</v>
      </c>
      <c r="B872" s="42" t="s">
        <v>420</v>
      </c>
      <c r="C872">
        <v>14500</v>
      </c>
      <c r="D872" t="s">
        <v>90</v>
      </c>
      <c r="E872">
        <v>1494</v>
      </c>
      <c r="F872">
        <v>1</v>
      </c>
      <c r="G872" t="s">
        <v>90</v>
      </c>
      <c r="H872">
        <v>1750</v>
      </c>
      <c r="I872">
        <v>-50</v>
      </c>
      <c r="J872">
        <v>0</v>
      </c>
      <c r="K872" t="s">
        <v>18</v>
      </c>
      <c r="L872">
        <v>699</v>
      </c>
      <c r="M872">
        <v>600</v>
      </c>
      <c r="N872">
        <v>190</v>
      </c>
      <c r="O872" s="1"/>
      <c r="P872" s="35">
        <v>1305</v>
      </c>
    </row>
    <row r="873" spans="1:16" s="33" customFormat="1" x14ac:dyDescent="0.25">
      <c r="A873" s="42" t="s">
        <v>418</v>
      </c>
      <c r="B873" s="42" t="s">
        <v>421</v>
      </c>
      <c r="C873">
        <v>15900</v>
      </c>
      <c r="D873" t="s">
        <v>90</v>
      </c>
      <c r="E873">
        <v>902</v>
      </c>
      <c r="F873">
        <v>2</v>
      </c>
      <c r="G873" t="s">
        <v>90</v>
      </c>
      <c r="H873">
        <v>1750</v>
      </c>
      <c r="I873">
        <v>-50</v>
      </c>
      <c r="J873">
        <v>0</v>
      </c>
      <c r="K873" t="s">
        <v>18</v>
      </c>
      <c r="L873">
        <v>699</v>
      </c>
      <c r="M873">
        <v>1499</v>
      </c>
      <c r="N873">
        <v>190</v>
      </c>
      <c r="O873" s="1"/>
      <c r="P873" s="35">
        <v>1305</v>
      </c>
    </row>
    <row r="874" spans="1:16" s="33" customFormat="1" x14ac:dyDescent="0.25">
      <c r="A874" s="42" t="s">
        <v>419</v>
      </c>
      <c r="B874" s="42" t="s">
        <v>422</v>
      </c>
      <c r="C874">
        <v>13400</v>
      </c>
      <c r="D874" t="s">
        <v>90</v>
      </c>
      <c r="E874">
        <v>480</v>
      </c>
      <c r="F874">
        <v>1</v>
      </c>
      <c r="G874" t="s">
        <v>90</v>
      </c>
      <c r="H874">
        <v>1750</v>
      </c>
      <c r="I874">
        <v>-50</v>
      </c>
      <c r="J874">
        <v>0</v>
      </c>
      <c r="K874" t="s">
        <v>18</v>
      </c>
      <c r="L874">
        <v>699</v>
      </c>
      <c r="M874">
        <v>1499</v>
      </c>
      <c r="N874">
        <v>190</v>
      </c>
      <c r="O874" s="1"/>
      <c r="P874" s="35">
        <v>1305</v>
      </c>
    </row>
    <row r="875" spans="1:16" s="33" customFormat="1" x14ac:dyDescent="0.25">
      <c r="A875" s="42" t="s">
        <v>420</v>
      </c>
      <c r="B875" s="42" t="s">
        <v>423</v>
      </c>
      <c r="C875">
        <v>11600</v>
      </c>
      <c r="D875" t="s">
        <v>90</v>
      </c>
      <c r="E875">
        <v>561</v>
      </c>
      <c r="F875">
        <v>8</v>
      </c>
      <c r="G875" t="s">
        <v>90</v>
      </c>
      <c r="H875">
        <v>1750</v>
      </c>
      <c r="I875">
        <v>-50</v>
      </c>
      <c r="J875">
        <v>0</v>
      </c>
      <c r="K875" t="s">
        <v>18</v>
      </c>
      <c r="L875">
        <v>300</v>
      </c>
      <c r="M875">
        <v>1499</v>
      </c>
      <c r="N875">
        <v>190</v>
      </c>
      <c r="O875" s="1"/>
      <c r="P875" s="35">
        <v>1305</v>
      </c>
    </row>
    <row r="876" spans="1:16" s="33" customFormat="1" x14ac:dyDescent="0.25">
      <c r="A876" s="42" t="s">
        <v>421</v>
      </c>
      <c r="B876" s="42" t="s">
        <v>424</v>
      </c>
      <c r="C876">
        <v>10200</v>
      </c>
      <c r="D876" t="s">
        <v>90</v>
      </c>
      <c r="E876">
        <v>755</v>
      </c>
      <c r="F876">
        <v>49</v>
      </c>
      <c r="G876" t="s">
        <v>90</v>
      </c>
      <c r="H876">
        <v>1750</v>
      </c>
      <c r="I876">
        <v>-50</v>
      </c>
      <c r="J876">
        <v>0</v>
      </c>
      <c r="K876" t="s">
        <v>18</v>
      </c>
      <c r="L876">
        <v>300</v>
      </c>
      <c r="M876">
        <v>1499</v>
      </c>
      <c r="N876">
        <v>190</v>
      </c>
      <c r="O876" s="1"/>
      <c r="P876" s="35">
        <v>1305</v>
      </c>
    </row>
    <row r="877" spans="1:16" s="33" customFormat="1" x14ac:dyDescent="0.25">
      <c r="A877" s="42" t="s">
        <v>422</v>
      </c>
      <c r="B877" s="42" t="s">
        <v>425</v>
      </c>
      <c r="C877">
        <v>7980</v>
      </c>
      <c r="D877">
        <v>2714</v>
      </c>
      <c r="E877">
        <v>635</v>
      </c>
      <c r="F877">
        <v>38</v>
      </c>
      <c r="G877">
        <v>3387</v>
      </c>
      <c r="H877">
        <v>1750</v>
      </c>
      <c r="I877">
        <v>-50</v>
      </c>
      <c r="J877">
        <v>0</v>
      </c>
      <c r="K877" t="s">
        <v>18</v>
      </c>
      <c r="L877">
        <v>300</v>
      </c>
      <c r="M877">
        <v>709</v>
      </c>
      <c r="N877">
        <v>110</v>
      </c>
      <c r="O877" s="1"/>
      <c r="P877" s="35">
        <v>1305</v>
      </c>
    </row>
    <row r="878" spans="1:16" s="33" customFormat="1" x14ac:dyDescent="0.25">
      <c r="A878" s="42" t="s">
        <v>423</v>
      </c>
      <c r="B878" s="42" t="s">
        <v>426</v>
      </c>
      <c r="C878">
        <v>6880</v>
      </c>
      <c r="D878">
        <v>2629</v>
      </c>
      <c r="E878">
        <v>641</v>
      </c>
      <c r="F878">
        <v>3</v>
      </c>
      <c r="G878">
        <v>3272</v>
      </c>
      <c r="H878">
        <v>1750</v>
      </c>
      <c r="I878">
        <v>-50</v>
      </c>
      <c r="J878">
        <v>0</v>
      </c>
      <c r="K878" t="s">
        <v>18</v>
      </c>
      <c r="L878">
        <v>300</v>
      </c>
      <c r="M878">
        <v>709</v>
      </c>
      <c r="N878">
        <v>110</v>
      </c>
      <c r="O878" s="1"/>
      <c r="P878" s="35">
        <v>1305</v>
      </c>
    </row>
    <row r="879" spans="1:16" s="33" customFormat="1" x14ac:dyDescent="0.25">
      <c r="A879" s="42" t="s">
        <v>424</v>
      </c>
      <c r="B879" s="42" t="s">
        <v>427</v>
      </c>
      <c r="C879">
        <v>6250</v>
      </c>
      <c r="D879">
        <v>2578</v>
      </c>
      <c r="E879">
        <v>834</v>
      </c>
      <c r="F879">
        <v>9</v>
      </c>
      <c r="G879">
        <v>3421</v>
      </c>
      <c r="H879">
        <v>1750</v>
      </c>
      <c r="I879">
        <v>-50</v>
      </c>
      <c r="J879">
        <v>0</v>
      </c>
      <c r="K879" t="s">
        <v>18</v>
      </c>
      <c r="L879">
        <v>300</v>
      </c>
      <c r="M879">
        <v>709</v>
      </c>
      <c r="N879">
        <v>110</v>
      </c>
      <c r="O879" s="1"/>
      <c r="P879" s="35">
        <v>1305</v>
      </c>
    </row>
    <row r="880" spans="1:16" s="33" customFormat="1" x14ac:dyDescent="0.25">
      <c r="A880" s="42" t="s">
        <v>425</v>
      </c>
      <c r="B880" s="42" t="s">
        <v>428</v>
      </c>
      <c r="C880">
        <v>5730</v>
      </c>
      <c r="D880">
        <v>2376</v>
      </c>
      <c r="E880">
        <v>584</v>
      </c>
      <c r="F880">
        <v>1</v>
      </c>
      <c r="G880">
        <v>2961</v>
      </c>
      <c r="H880">
        <v>1750</v>
      </c>
      <c r="I880">
        <v>-50</v>
      </c>
      <c r="J880">
        <v>0</v>
      </c>
      <c r="K880" t="s">
        <v>18</v>
      </c>
      <c r="L880">
        <v>184</v>
      </c>
      <c r="M880">
        <v>709</v>
      </c>
      <c r="N880">
        <v>101</v>
      </c>
      <c r="O880" s="1"/>
      <c r="P880" s="35">
        <v>1305</v>
      </c>
    </row>
    <row r="881" spans="1:16" s="33" customFormat="1" x14ac:dyDescent="0.25">
      <c r="A881" s="42" t="s">
        <v>426</v>
      </c>
      <c r="B881" s="42" t="s">
        <v>429</v>
      </c>
      <c r="C881">
        <v>5240</v>
      </c>
      <c r="D881">
        <v>2315</v>
      </c>
      <c r="E881">
        <v>444</v>
      </c>
      <c r="F881">
        <v>47</v>
      </c>
      <c r="G881">
        <v>2806</v>
      </c>
      <c r="H881">
        <v>1750</v>
      </c>
      <c r="I881">
        <v>-50</v>
      </c>
      <c r="J881">
        <v>0</v>
      </c>
      <c r="K881" t="s">
        <v>18</v>
      </c>
      <c r="L881">
        <v>139</v>
      </c>
      <c r="M881">
        <v>450</v>
      </c>
      <c r="N881">
        <v>101</v>
      </c>
      <c r="O881" s="1"/>
      <c r="P881" s="35">
        <v>1305</v>
      </c>
    </row>
    <row r="882" spans="1:16" s="33" customFormat="1" x14ac:dyDescent="0.25">
      <c r="A882" s="42" t="s">
        <v>427</v>
      </c>
      <c r="B882" s="42" t="s">
        <v>430</v>
      </c>
      <c r="C882">
        <v>4760</v>
      </c>
      <c r="D882">
        <v>2224</v>
      </c>
      <c r="E882">
        <v>370</v>
      </c>
      <c r="F882">
        <v>10</v>
      </c>
      <c r="G882">
        <v>2604</v>
      </c>
      <c r="H882">
        <v>1750</v>
      </c>
      <c r="I882">
        <v>-50</v>
      </c>
      <c r="J882">
        <v>0</v>
      </c>
      <c r="K882" t="s">
        <v>18</v>
      </c>
      <c r="L882">
        <v>139</v>
      </c>
      <c r="M882">
        <v>450</v>
      </c>
      <c r="N882">
        <v>101</v>
      </c>
      <c r="O882" s="1"/>
      <c r="P882" s="35">
        <v>1305</v>
      </c>
    </row>
    <row r="883" spans="1:16" s="33" customFormat="1" x14ac:dyDescent="0.25">
      <c r="A883" s="42" t="s">
        <v>428</v>
      </c>
      <c r="B883" s="42" t="s">
        <v>431</v>
      </c>
      <c r="C883">
        <v>4240</v>
      </c>
      <c r="D883">
        <v>2078</v>
      </c>
      <c r="E883">
        <v>393</v>
      </c>
      <c r="F883">
        <v>2</v>
      </c>
      <c r="G883">
        <v>2473</v>
      </c>
      <c r="H883">
        <v>1750</v>
      </c>
      <c r="I883">
        <v>-50</v>
      </c>
      <c r="J883">
        <v>0</v>
      </c>
      <c r="K883" t="s">
        <v>18</v>
      </c>
      <c r="L883">
        <v>139</v>
      </c>
      <c r="M883">
        <v>450</v>
      </c>
      <c r="N883">
        <v>101</v>
      </c>
      <c r="O883" s="1"/>
      <c r="P883" s="35">
        <v>1305</v>
      </c>
    </row>
    <row r="884" spans="1:16" s="33" customFormat="1" x14ac:dyDescent="0.25">
      <c r="A884" s="42" t="s">
        <v>429</v>
      </c>
      <c r="B884" s="42" t="s">
        <v>432</v>
      </c>
      <c r="C884">
        <v>3580</v>
      </c>
      <c r="D884">
        <v>1956</v>
      </c>
      <c r="E884">
        <v>394</v>
      </c>
      <c r="F884">
        <v>3</v>
      </c>
      <c r="G884">
        <v>2353</v>
      </c>
      <c r="H884">
        <v>1750</v>
      </c>
      <c r="I884">
        <v>-50</v>
      </c>
      <c r="J884">
        <v>0</v>
      </c>
      <c r="K884" t="s">
        <v>18</v>
      </c>
      <c r="L884">
        <v>139</v>
      </c>
      <c r="M884">
        <v>450</v>
      </c>
      <c r="N884">
        <v>101</v>
      </c>
      <c r="O884" s="1"/>
      <c r="P884" s="35">
        <v>1305</v>
      </c>
    </row>
    <row r="885" spans="1:16" s="33" customFormat="1" x14ac:dyDescent="0.25">
      <c r="A885" s="42" t="s">
        <v>430</v>
      </c>
      <c r="B885" s="42" t="s">
        <v>433</v>
      </c>
      <c r="C885">
        <v>3540</v>
      </c>
      <c r="D885">
        <v>1917</v>
      </c>
      <c r="E885">
        <v>503</v>
      </c>
      <c r="F885">
        <v>144</v>
      </c>
      <c r="G885">
        <v>2564</v>
      </c>
      <c r="H885">
        <v>1750</v>
      </c>
      <c r="I885">
        <v>-50</v>
      </c>
      <c r="J885">
        <v>0</v>
      </c>
      <c r="K885" t="s">
        <v>18</v>
      </c>
      <c r="L885">
        <v>139</v>
      </c>
      <c r="M885">
        <v>450</v>
      </c>
      <c r="N885">
        <v>101</v>
      </c>
      <c r="O885" s="1"/>
      <c r="P885" s="35">
        <v>1305</v>
      </c>
    </row>
    <row r="886" spans="1:16" s="33" customFormat="1" x14ac:dyDescent="0.25">
      <c r="A886" s="42" t="s">
        <v>431</v>
      </c>
      <c r="B886" s="42" t="s">
        <v>434</v>
      </c>
      <c r="C886">
        <v>3330</v>
      </c>
      <c r="D886">
        <v>1801</v>
      </c>
      <c r="E886">
        <v>324</v>
      </c>
      <c r="F886">
        <v>166</v>
      </c>
      <c r="G886">
        <v>2291</v>
      </c>
      <c r="H886">
        <v>1750</v>
      </c>
      <c r="I886">
        <v>-50</v>
      </c>
      <c r="J886">
        <v>0</v>
      </c>
      <c r="K886" t="s">
        <v>18</v>
      </c>
      <c r="L886">
        <v>139</v>
      </c>
      <c r="M886">
        <v>450</v>
      </c>
      <c r="N886">
        <v>101</v>
      </c>
      <c r="O886" s="1"/>
      <c r="P886" s="35">
        <v>1305</v>
      </c>
    </row>
    <row r="887" spans="1:16" s="33" customFormat="1" x14ac:dyDescent="0.25">
      <c r="A887" s="42" t="s">
        <v>432</v>
      </c>
      <c r="B887" s="42" t="s">
        <v>435</v>
      </c>
      <c r="C887">
        <v>3070</v>
      </c>
      <c r="D887">
        <v>1730</v>
      </c>
      <c r="E887">
        <v>238</v>
      </c>
      <c r="F887">
        <v>1337</v>
      </c>
      <c r="G887">
        <v>3304</v>
      </c>
      <c r="H887">
        <v>1750</v>
      </c>
      <c r="I887">
        <v>-50</v>
      </c>
      <c r="J887">
        <v>0</v>
      </c>
      <c r="K887" t="s">
        <v>18</v>
      </c>
      <c r="L887">
        <v>139</v>
      </c>
      <c r="M887">
        <v>450</v>
      </c>
      <c r="N887">
        <v>101</v>
      </c>
      <c r="O887" s="1"/>
      <c r="P887" s="35">
        <v>1305</v>
      </c>
    </row>
    <row r="888" spans="1:16" s="33" customFormat="1" x14ac:dyDescent="0.25">
      <c r="A888" s="42" t="s">
        <v>433</v>
      </c>
      <c r="B888" s="42" t="s">
        <v>436</v>
      </c>
      <c r="C888">
        <v>3120</v>
      </c>
      <c r="D888">
        <v>1666</v>
      </c>
      <c r="E888">
        <v>178</v>
      </c>
      <c r="F888">
        <v>2085</v>
      </c>
      <c r="G888">
        <v>3930</v>
      </c>
      <c r="H888">
        <v>1750</v>
      </c>
      <c r="I888">
        <v>-50</v>
      </c>
      <c r="J888">
        <v>0</v>
      </c>
      <c r="K888" t="s">
        <v>18</v>
      </c>
      <c r="L888">
        <v>139</v>
      </c>
      <c r="M888">
        <v>450</v>
      </c>
      <c r="N888">
        <v>101</v>
      </c>
      <c r="O888" s="1"/>
      <c r="P888" s="35">
        <v>1305</v>
      </c>
    </row>
    <row r="889" spans="1:16" s="33" customFormat="1" x14ac:dyDescent="0.25">
      <c r="A889" s="42" t="s">
        <v>434</v>
      </c>
      <c r="B889" s="42" t="s">
        <v>437</v>
      </c>
      <c r="C889">
        <v>3200</v>
      </c>
      <c r="D889">
        <v>1681</v>
      </c>
      <c r="E889">
        <v>164</v>
      </c>
      <c r="F889">
        <v>2065</v>
      </c>
      <c r="G889">
        <v>3910</v>
      </c>
      <c r="H889">
        <v>1750</v>
      </c>
      <c r="I889">
        <v>-50</v>
      </c>
      <c r="J889">
        <v>0</v>
      </c>
      <c r="K889" t="s">
        <v>18</v>
      </c>
      <c r="L889">
        <v>139</v>
      </c>
      <c r="M889">
        <v>450</v>
      </c>
      <c r="N889">
        <v>101</v>
      </c>
      <c r="O889" s="1"/>
      <c r="P889" s="35">
        <v>1305</v>
      </c>
    </row>
    <row r="890" spans="1:16" s="33" customFormat="1" x14ac:dyDescent="0.25">
      <c r="A890" s="42" t="s">
        <v>435</v>
      </c>
      <c r="B890" s="42" t="s">
        <v>438</v>
      </c>
      <c r="C890">
        <v>3200</v>
      </c>
      <c r="D890">
        <v>1754</v>
      </c>
      <c r="E890">
        <v>367</v>
      </c>
      <c r="F890">
        <v>943</v>
      </c>
      <c r="G890">
        <v>3063</v>
      </c>
      <c r="H890">
        <v>1750</v>
      </c>
      <c r="I890">
        <v>-50</v>
      </c>
      <c r="J890">
        <v>0</v>
      </c>
      <c r="K890" t="s">
        <v>18</v>
      </c>
      <c r="L890">
        <v>139</v>
      </c>
      <c r="M890">
        <v>450</v>
      </c>
      <c r="N890">
        <v>101</v>
      </c>
      <c r="O890" s="1"/>
      <c r="P890" s="35">
        <v>1305</v>
      </c>
    </row>
    <row r="891" spans="1:16" s="33" customFormat="1" x14ac:dyDescent="0.25">
      <c r="A891" s="42" t="s">
        <v>436</v>
      </c>
      <c r="B891" s="42" t="s">
        <v>439</v>
      </c>
      <c r="C891">
        <v>4590</v>
      </c>
      <c r="D891">
        <v>2348</v>
      </c>
      <c r="E891">
        <v>511</v>
      </c>
      <c r="F891">
        <v>448</v>
      </c>
      <c r="G891">
        <v>3307</v>
      </c>
      <c r="H891">
        <v>1750</v>
      </c>
      <c r="I891">
        <v>-50</v>
      </c>
      <c r="J891">
        <v>0</v>
      </c>
      <c r="K891" t="s">
        <v>18</v>
      </c>
      <c r="L891">
        <v>139</v>
      </c>
      <c r="M891">
        <v>450</v>
      </c>
      <c r="N891">
        <v>101</v>
      </c>
      <c r="O891" s="1"/>
      <c r="P891" s="35">
        <v>1305</v>
      </c>
    </row>
    <row r="892" spans="1:16" s="33" customFormat="1" x14ac:dyDescent="0.25">
      <c r="A892" s="42" t="s">
        <v>437</v>
      </c>
      <c r="B892" s="42" t="s">
        <v>440</v>
      </c>
      <c r="C892">
        <v>7380</v>
      </c>
      <c r="D892" t="s">
        <v>90</v>
      </c>
      <c r="E892">
        <v>521</v>
      </c>
      <c r="F892">
        <v>20</v>
      </c>
      <c r="G892" t="s">
        <v>90</v>
      </c>
      <c r="H892">
        <v>1750</v>
      </c>
      <c r="I892">
        <v>-50</v>
      </c>
      <c r="J892">
        <v>0</v>
      </c>
      <c r="K892" t="s">
        <v>18</v>
      </c>
      <c r="L892">
        <v>139</v>
      </c>
      <c r="M892">
        <v>450</v>
      </c>
      <c r="N892">
        <v>101</v>
      </c>
      <c r="O892" s="1"/>
      <c r="P892" s="35">
        <v>1305</v>
      </c>
    </row>
    <row r="893" spans="1:16" s="33" customFormat="1" x14ac:dyDescent="0.25">
      <c r="A893" s="42" t="s">
        <v>438</v>
      </c>
      <c r="B893" s="42" t="s">
        <v>441</v>
      </c>
      <c r="C893">
        <v>7040</v>
      </c>
      <c r="D893" t="s">
        <v>90</v>
      </c>
      <c r="E893">
        <v>863</v>
      </c>
      <c r="F893">
        <v>511</v>
      </c>
      <c r="G893" t="s">
        <v>90</v>
      </c>
      <c r="H893">
        <v>1750</v>
      </c>
      <c r="I893">
        <v>-50</v>
      </c>
      <c r="J893">
        <v>0</v>
      </c>
      <c r="K893" t="s">
        <v>18</v>
      </c>
      <c r="L893">
        <v>150</v>
      </c>
      <c r="M893">
        <v>500</v>
      </c>
      <c r="N893">
        <v>114</v>
      </c>
      <c r="O893" s="1"/>
      <c r="P893" s="35">
        <v>1305</v>
      </c>
    </row>
    <row r="894" spans="1:16" s="33" customFormat="1" x14ac:dyDescent="0.25">
      <c r="A894" s="42" t="s">
        <v>439</v>
      </c>
      <c r="B894" s="42" t="s">
        <v>442</v>
      </c>
      <c r="C894">
        <v>6500</v>
      </c>
      <c r="D894">
        <v>2813</v>
      </c>
      <c r="E894">
        <v>1018</v>
      </c>
      <c r="F894">
        <v>391</v>
      </c>
      <c r="G894">
        <v>4221</v>
      </c>
      <c r="H894">
        <v>1750</v>
      </c>
      <c r="I894">
        <v>-50</v>
      </c>
      <c r="J894">
        <v>0</v>
      </c>
      <c r="K894" t="s">
        <v>18</v>
      </c>
      <c r="L894">
        <v>150</v>
      </c>
      <c r="M894">
        <v>500</v>
      </c>
      <c r="N894">
        <v>114</v>
      </c>
      <c r="O894" s="1"/>
      <c r="P894" s="35">
        <v>1305</v>
      </c>
    </row>
    <row r="895" spans="1:16" s="33" customFormat="1" x14ac:dyDescent="0.25">
      <c r="A895" s="42" t="s">
        <v>440</v>
      </c>
      <c r="B895" s="42" t="s">
        <v>443</v>
      </c>
      <c r="C895">
        <v>5710</v>
      </c>
      <c r="D895">
        <v>2391</v>
      </c>
      <c r="E895">
        <v>298</v>
      </c>
      <c r="F895">
        <v>955</v>
      </c>
      <c r="G895">
        <v>3644</v>
      </c>
      <c r="H895">
        <v>1750</v>
      </c>
      <c r="I895">
        <v>-50</v>
      </c>
      <c r="J895">
        <v>0</v>
      </c>
      <c r="K895" t="s">
        <v>18</v>
      </c>
      <c r="L895">
        <v>150</v>
      </c>
      <c r="M895">
        <v>500</v>
      </c>
      <c r="N895">
        <v>114</v>
      </c>
      <c r="O895" s="1"/>
      <c r="P895" s="35">
        <v>1305</v>
      </c>
    </row>
    <row r="896" spans="1:16" s="33" customFormat="1" x14ac:dyDescent="0.25">
      <c r="A896" s="42" t="s">
        <v>441</v>
      </c>
      <c r="B896" s="42" t="s">
        <v>444</v>
      </c>
      <c r="C896">
        <v>5440</v>
      </c>
      <c r="D896">
        <v>2341</v>
      </c>
      <c r="E896">
        <v>463</v>
      </c>
      <c r="F896">
        <v>27</v>
      </c>
      <c r="G896">
        <v>2831</v>
      </c>
      <c r="H896">
        <v>1750</v>
      </c>
      <c r="I896">
        <v>-50</v>
      </c>
      <c r="J896">
        <v>0</v>
      </c>
      <c r="K896" t="s">
        <v>18</v>
      </c>
      <c r="L896">
        <v>150</v>
      </c>
      <c r="M896">
        <v>500</v>
      </c>
      <c r="N896">
        <v>114</v>
      </c>
      <c r="O896" s="1"/>
      <c r="P896" s="35">
        <v>1305</v>
      </c>
    </row>
    <row r="897" spans="1:16" s="33" customFormat="1" x14ac:dyDescent="0.25">
      <c r="A897" s="42" t="s">
        <v>442</v>
      </c>
      <c r="B897" s="42" t="s">
        <v>445</v>
      </c>
      <c r="C897">
        <v>5170</v>
      </c>
      <c r="D897">
        <v>2257</v>
      </c>
      <c r="E897">
        <v>842</v>
      </c>
      <c r="F897">
        <v>5</v>
      </c>
      <c r="G897">
        <v>3105</v>
      </c>
      <c r="H897">
        <v>1750</v>
      </c>
      <c r="I897">
        <v>-50</v>
      </c>
      <c r="J897">
        <v>0</v>
      </c>
      <c r="K897" t="s">
        <v>18</v>
      </c>
      <c r="L897">
        <v>150</v>
      </c>
      <c r="M897">
        <v>500</v>
      </c>
      <c r="N897">
        <v>114</v>
      </c>
      <c r="O897" s="1"/>
      <c r="P897" s="35">
        <v>1305</v>
      </c>
    </row>
    <row r="898" spans="1:16" s="33" customFormat="1" x14ac:dyDescent="0.25">
      <c r="A898" s="42" t="s">
        <v>443</v>
      </c>
      <c r="B898" s="42" t="s">
        <v>446</v>
      </c>
      <c r="C898">
        <v>4720</v>
      </c>
      <c r="D898">
        <v>2247</v>
      </c>
      <c r="E898">
        <v>843</v>
      </c>
      <c r="F898">
        <v>80</v>
      </c>
      <c r="G898">
        <v>3170</v>
      </c>
      <c r="H898">
        <v>1750</v>
      </c>
      <c r="I898">
        <v>-50</v>
      </c>
      <c r="J898">
        <v>0</v>
      </c>
      <c r="K898" t="s">
        <v>18</v>
      </c>
      <c r="L898">
        <v>150</v>
      </c>
      <c r="M898">
        <v>500</v>
      </c>
      <c r="N898">
        <v>114</v>
      </c>
      <c r="O898" s="1"/>
      <c r="P898" s="35">
        <v>1305</v>
      </c>
    </row>
    <row r="899" spans="1:16" s="33" customFormat="1" x14ac:dyDescent="0.25">
      <c r="A899" s="42" t="s">
        <v>444</v>
      </c>
      <c r="B899" s="42" t="s">
        <v>447</v>
      </c>
      <c r="C899">
        <v>4440</v>
      </c>
      <c r="D899">
        <v>2279</v>
      </c>
      <c r="E899">
        <v>622</v>
      </c>
      <c r="F899">
        <v>179</v>
      </c>
      <c r="G899">
        <v>3080</v>
      </c>
      <c r="H899">
        <v>1750</v>
      </c>
      <c r="I899">
        <v>-50</v>
      </c>
      <c r="J899">
        <v>0</v>
      </c>
      <c r="K899" t="s">
        <v>18</v>
      </c>
      <c r="L899">
        <v>150</v>
      </c>
      <c r="M899">
        <v>500</v>
      </c>
      <c r="N899">
        <v>114</v>
      </c>
      <c r="O899" s="1"/>
      <c r="P899" s="35">
        <v>1305</v>
      </c>
    </row>
    <row r="900" spans="1:16" s="33" customFormat="1" x14ac:dyDescent="0.25">
      <c r="A900" s="42" t="s">
        <v>445</v>
      </c>
      <c r="B900" s="42" t="s">
        <v>448</v>
      </c>
      <c r="C900">
        <v>4290</v>
      </c>
      <c r="D900">
        <v>2126</v>
      </c>
      <c r="E900">
        <v>461</v>
      </c>
      <c r="F900">
        <v>508</v>
      </c>
      <c r="G900">
        <v>3095</v>
      </c>
      <c r="H900">
        <v>1750</v>
      </c>
      <c r="I900">
        <v>-50</v>
      </c>
      <c r="J900">
        <v>0</v>
      </c>
      <c r="K900" t="s">
        <v>18</v>
      </c>
      <c r="L900">
        <v>150</v>
      </c>
      <c r="M900">
        <v>500</v>
      </c>
      <c r="N900">
        <v>114</v>
      </c>
      <c r="O900" s="1"/>
      <c r="P900" s="35">
        <v>1305</v>
      </c>
    </row>
    <row r="901" spans="1:16" s="33" customFormat="1" x14ac:dyDescent="0.25">
      <c r="A901" s="42" t="s">
        <v>446</v>
      </c>
      <c r="B901" s="42" t="s">
        <v>449</v>
      </c>
      <c r="C901">
        <v>4480</v>
      </c>
      <c r="D901">
        <v>2079</v>
      </c>
      <c r="E901">
        <v>507</v>
      </c>
      <c r="F901">
        <v>53</v>
      </c>
      <c r="G901">
        <v>2640</v>
      </c>
      <c r="H901">
        <v>1750</v>
      </c>
      <c r="I901">
        <v>-50</v>
      </c>
      <c r="J901">
        <v>0</v>
      </c>
      <c r="K901" t="s">
        <v>18</v>
      </c>
      <c r="L901">
        <v>150</v>
      </c>
      <c r="M901">
        <v>500</v>
      </c>
      <c r="N901">
        <v>114</v>
      </c>
      <c r="O901" s="1"/>
      <c r="P901" s="35">
        <v>1305</v>
      </c>
    </row>
    <row r="902" spans="1:16" s="33" customFormat="1" x14ac:dyDescent="0.25">
      <c r="A902" s="42" t="s">
        <v>447</v>
      </c>
      <c r="B902" s="42" t="s">
        <v>450</v>
      </c>
      <c r="C902">
        <v>5590</v>
      </c>
      <c r="D902">
        <v>2370</v>
      </c>
      <c r="E902">
        <v>160</v>
      </c>
      <c r="F902">
        <v>5</v>
      </c>
      <c r="G902">
        <v>2535</v>
      </c>
      <c r="H902">
        <v>1750</v>
      </c>
      <c r="I902">
        <v>-50</v>
      </c>
      <c r="J902">
        <v>0</v>
      </c>
      <c r="K902" t="s">
        <v>18</v>
      </c>
      <c r="L902">
        <v>150</v>
      </c>
      <c r="M902">
        <v>500</v>
      </c>
      <c r="N902">
        <v>114</v>
      </c>
      <c r="O902" s="1"/>
      <c r="P902" s="35">
        <v>1305</v>
      </c>
    </row>
    <row r="903" spans="1:16" s="33" customFormat="1" x14ac:dyDescent="0.25">
      <c r="A903" s="42" t="s">
        <v>448</v>
      </c>
      <c r="B903" s="42" t="s">
        <v>451</v>
      </c>
      <c r="C903">
        <v>6090</v>
      </c>
      <c r="D903">
        <v>2520</v>
      </c>
      <c r="E903">
        <v>334</v>
      </c>
      <c r="F903">
        <v>59</v>
      </c>
      <c r="G903">
        <v>2912</v>
      </c>
      <c r="H903">
        <v>1750</v>
      </c>
      <c r="I903">
        <v>-50</v>
      </c>
      <c r="J903">
        <v>0</v>
      </c>
      <c r="K903" t="s">
        <v>18</v>
      </c>
      <c r="L903">
        <v>150</v>
      </c>
      <c r="M903">
        <v>500</v>
      </c>
      <c r="N903">
        <v>114</v>
      </c>
      <c r="O903" s="1"/>
      <c r="P903" s="35">
        <v>1305</v>
      </c>
    </row>
    <row r="904" spans="1:16" s="33" customFormat="1" x14ac:dyDescent="0.25">
      <c r="A904" s="42" t="s">
        <v>449</v>
      </c>
      <c r="B904" s="42" t="s">
        <v>452</v>
      </c>
      <c r="C904">
        <v>4760</v>
      </c>
      <c r="D904">
        <v>2252</v>
      </c>
      <c r="E904">
        <v>696</v>
      </c>
      <c r="F904">
        <v>499</v>
      </c>
      <c r="G904">
        <v>3447</v>
      </c>
      <c r="H904">
        <v>1750</v>
      </c>
      <c r="I904">
        <v>-50</v>
      </c>
      <c r="J904">
        <v>0</v>
      </c>
      <c r="K904" t="s">
        <v>18</v>
      </c>
      <c r="L904">
        <v>150</v>
      </c>
      <c r="M904">
        <v>500</v>
      </c>
      <c r="N904">
        <v>114</v>
      </c>
      <c r="O904" s="1"/>
      <c r="P904" s="35">
        <v>1305</v>
      </c>
    </row>
    <row r="905" spans="1:16" s="33" customFormat="1" x14ac:dyDescent="0.25">
      <c r="A905" s="42" t="s">
        <v>450</v>
      </c>
      <c r="B905" s="42" t="s">
        <v>453</v>
      </c>
      <c r="C905">
        <v>3840</v>
      </c>
      <c r="D905">
        <v>1906</v>
      </c>
      <c r="E905">
        <v>712</v>
      </c>
      <c r="F905">
        <v>1101</v>
      </c>
      <c r="G905">
        <v>3718</v>
      </c>
      <c r="H905">
        <v>1750</v>
      </c>
      <c r="I905">
        <v>-50</v>
      </c>
      <c r="J905">
        <v>0</v>
      </c>
      <c r="K905" t="s">
        <v>18</v>
      </c>
      <c r="L905">
        <v>150</v>
      </c>
      <c r="M905">
        <v>500</v>
      </c>
      <c r="N905">
        <v>114</v>
      </c>
      <c r="O905" s="1"/>
      <c r="P905" s="35">
        <v>1305</v>
      </c>
    </row>
    <row r="906" spans="1:16" s="33" customFormat="1" x14ac:dyDescent="0.25">
      <c r="A906" s="42" t="s">
        <v>451</v>
      </c>
      <c r="B906" s="42" t="s">
        <v>454</v>
      </c>
      <c r="C906">
        <v>3340</v>
      </c>
      <c r="D906">
        <v>1866</v>
      </c>
      <c r="E906">
        <v>687</v>
      </c>
      <c r="F906">
        <v>381</v>
      </c>
      <c r="G906">
        <v>2933</v>
      </c>
      <c r="H906">
        <v>1750</v>
      </c>
      <c r="I906">
        <v>-50</v>
      </c>
      <c r="J906">
        <v>0</v>
      </c>
      <c r="K906" t="s">
        <v>18</v>
      </c>
      <c r="L906">
        <v>150</v>
      </c>
      <c r="M906">
        <v>500</v>
      </c>
      <c r="N906">
        <v>114</v>
      </c>
      <c r="O906" s="1"/>
      <c r="P906" s="35">
        <v>1305</v>
      </c>
    </row>
    <row r="907" spans="1:16" s="33" customFormat="1" x14ac:dyDescent="0.25">
      <c r="A907" s="42" t="s">
        <v>452</v>
      </c>
      <c r="B907" s="42" t="s">
        <v>455</v>
      </c>
      <c r="C907">
        <v>3570</v>
      </c>
      <c r="D907">
        <v>1929</v>
      </c>
      <c r="E907">
        <v>716</v>
      </c>
      <c r="F907">
        <v>5</v>
      </c>
      <c r="G907">
        <v>2650</v>
      </c>
      <c r="H907">
        <v>1750</v>
      </c>
      <c r="I907">
        <v>-50</v>
      </c>
      <c r="J907">
        <v>0</v>
      </c>
      <c r="K907" t="s">
        <v>18</v>
      </c>
      <c r="L907">
        <v>150</v>
      </c>
      <c r="M907">
        <v>500</v>
      </c>
      <c r="N907">
        <v>114</v>
      </c>
      <c r="O907" s="1"/>
      <c r="P907" s="35">
        <v>1305</v>
      </c>
    </row>
    <row r="908" spans="1:16" s="33" customFormat="1" x14ac:dyDescent="0.25">
      <c r="A908" s="42" t="s">
        <v>453</v>
      </c>
      <c r="B908" s="42" t="s">
        <v>456</v>
      </c>
      <c r="C908">
        <v>3720</v>
      </c>
      <c r="D908">
        <v>1824</v>
      </c>
      <c r="E908">
        <v>755</v>
      </c>
      <c r="F908">
        <v>13</v>
      </c>
      <c r="G908">
        <v>2592</v>
      </c>
      <c r="H908">
        <v>1750</v>
      </c>
      <c r="I908">
        <v>0</v>
      </c>
      <c r="J908">
        <v>0</v>
      </c>
      <c r="K908" t="s">
        <v>18</v>
      </c>
      <c r="L908">
        <v>150</v>
      </c>
      <c r="M908">
        <v>500</v>
      </c>
      <c r="N908">
        <v>114</v>
      </c>
      <c r="O908" s="1"/>
      <c r="P908" s="35">
        <v>0</v>
      </c>
    </row>
    <row r="909" spans="1:16" s="33" customFormat="1" x14ac:dyDescent="0.25">
      <c r="A909" s="42" t="s">
        <v>454</v>
      </c>
      <c r="B909" s="42" t="s">
        <v>457</v>
      </c>
      <c r="C909">
        <v>3510</v>
      </c>
      <c r="D909">
        <v>1726</v>
      </c>
      <c r="E909">
        <v>228</v>
      </c>
      <c r="F909">
        <v>13</v>
      </c>
      <c r="G909">
        <v>1967</v>
      </c>
      <c r="H909">
        <v>1750</v>
      </c>
      <c r="I909">
        <v>0</v>
      </c>
      <c r="J909">
        <v>0</v>
      </c>
      <c r="K909" t="s">
        <v>18</v>
      </c>
      <c r="L909">
        <v>150</v>
      </c>
      <c r="M909">
        <v>500</v>
      </c>
      <c r="N909">
        <v>114</v>
      </c>
      <c r="O909" s="1"/>
      <c r="P909" s="35">
        <v>0</v>
      </c>
    </row>
    <row r="910" spans="1:16" s="33" customFormat="1" x14ac:dyDescent="0.25">
      <c r="A910" s="42" t="s">
        <v>455</v>
      </c>
      <c r="B910" s="42" t="s">
        <v>458</v>
      </c>
      <c r="C910">
        <v>3020</v>
      </c>
      <c r="D910">
        <v>1305</v>
      </c>
      <c r="E910">
        <v>275</v>
      </c>
      <c r="F910">
        <v>108</v>
      </c>
      <c r="G910">
        <v>1688</v>
      </c>
      <c r="H910">
        <v>1750</v>
      </c>
      <c r="I910">
        <v>0</v>
      </c>
      <c r="J910">
        <v>62</v>
      </c>
      <c r="K910" t="s">
        <v>18</v>
      </c>
      <c r="L910">
        <v>150</v>
      </c>
      <c r="M910">
        <v>500</v>
      </c>
      <c r="N910">
        <v>114</v>
      </c>
      <c r="O910" s="1"/>
      <c r="P910" s="35">
        <v>0</v>
      </c>
    </row>
    <row r="911" spans="1:16" s="33" customFormat="1" x14ac:dyDescent="0.25">
      <c r="A911" s="42" t="s">
        <v>456</v>
      </c>
      <c r="B911" s="42" t="s">
        <v>459</v>
      </c>
      <c r="C911">
        <v>2680</v>
      </c>
      <c r="D911">
        <v>1202</v>
      </c>
      <c r="E911">
        <v>955</v>
      </c>
      <c r="F911">
        <v>164</v>
      </c>
      <c r="G911">
        <v>2321</v>
      </c>
      <c r="H911">
        <v>1750</v>
      </c>
      <c r="I911">
        <v>0</v>
      </c>
      <c r="J911">
        <v>0</v>
      </c>
      <c r="K911" t="s">
        <v>18</v>
      </c>
      <c r="L911">
        <v>150</v>
      </c>
      <c r="M911">
        <v>500</v>
      </c>
      <c r="N911">
        <v>114</v>
      </c>
      <c r="O911" s="1"/>
      <c r="P911" s="35">
        <v>0</v>
      </c>
    </row>
    <row r="912" spans="1:16" s="33" customFormat="1" x14ac:dyDescent="0.25">
      <c r="A912" s="42" t="s">
        <v>457</v>
      </c>
      <c r="B912" s="42" t="s">
        <v>460</v>
      </c>
      <c r="C912">
        <v>2520</v>
      </c>
      <c r="D912">
        <v>1025</v>
      </c>
      <c r="E912">
        <v>707</v>
      </c>
      <c r="F912">
        <v>315</v>
      </c>
      <c r="G912">
        <v>2047</v>
      </c>
      <c r="H912">
        <v>1750</v>
      </c>
      <c r="I912">
        <v>0</v>
      </c>
      <c r="J912">
        <v>0</v>
      </c>
      <c r="K912" t="s">
        <v>18</v>
      </c>
      <c r="L912">
        <v>150</v>
      </c>
      <c r="M912">
        <v>500</v>
      </c>
      <c r="N912">
        <v>114</v>
      </c>
      <c r="O912" s="1"/>
      <c r="P912" s="35">
        <v>0</v>
      </c>
    </row>
    <row r="913" spans="1:16" s="33" customFormat="1" x14ac:dyDescent="0.25">
      <c r="A913" s="42" t="s">
        <v>458</v>
      </c>
      <c r="B913" s="42" t="s">
        <v>461</v>
      </c>
      <c r="C913">
        <v>2420</v>
      </c>
      <c r="D913">
        <v>1043</v>
      </c>
      <c r="E913">
        <v>542</v>
      </c>
      <c r="F913">
        <v>280</v>
      </c>
      <c r="G913">
        <v>1866</v>
      </c>
      <c r="H913">
        <v>1750</v>
      </c>
      <c r="I913">
        <v>0</v>
      </c>
      <c r="J913">
        <v>0</v>
      </c>
      <c r="K913" t="s">
        <v>18</v>
      </c>
      <c r="L913">
        <v>150</v>
      </c>
      <c r="M913">
        <v>500</v>
      </c>
      <c r="N913">
        <v>114</v>
      </c>
      <c r="O913" s="1"/>
      <c r="P913" s="35">
        <v>0</v>
      </c>
    </row>
    <row r="914" spans="1:16" s="33" customFormat="1" x14ac:dyDescent="0.25">
      <c r="A914" s="42" t="s">
        <v>459</v>
      </c>
      <c r="B914" s="42" t="s">
        <v>462</v>
      </c>
      <c r="C914">
        <v>2660</v>
      </c>
      <c r="D914">
        <v>1147</v>
      </c>
      <c r="E914">
        <v>299</v>
      </c>
      <c r="F914">
        <v>45</v>
      </c>
      <c r="G914">
        <v>1491</v>
      </c>
      <c r="H914">
        <v>1750</v>
      </c>
      <c r="I914">
        <v>0</v>
      </c>
      <c r="J914">
        <v>259</v>
      </c>
      <c r="K914" t="s">
        <v>18</v>
      </c>
      <c r="L914">
        <v>150</v>
      </c>
      <c r="M914">
        <v>500</v>
      </c>
      <c r="N914">
        <v>114</v>
      </c>
      <c r="O914" s="1"/>
      <c r="P914" s="35">
        <v>0</v>
      </c>
    </row>
    <row r="915" spans="1:16" s="33" customFormat="1" x14ac:dyDescent="0.25">
      <c r="A915" s="42" t="s">
        <v>460</v>
      </c>
      <c r="B915" s="42" t="s">
        <v>463</v>
      </c>
      <c r="C915">
        <v>2860</v>
      </c>
      <c r="D915">
        <v>1089</v>
      </c>
      <c r="E915">
        <v>305</v>
      </c>
      <c r="F915">
        <v>0</v>
      </c>
      <c r="G915">
        <v>1394</v>
      </c>
      <c r="H915">
        <v>1750</v>
      </c>
      <c r="I915">
        <v>0</v>
      </c>
      <c r="J915">
        <v>356</v>
      </c>
      <c r="K915" t="s">
        <v>18</v>
      </c>
      <c r="L915">
        <v>150</v>
      </c>
      <c r="M915">
        <v>500</v>
      </c>
      <c r="N915">
        <v>114</v>
      </c>
      <c r="O915" s="1"/>
      <c r="P915" s="35">
        <v>0</v>
      </c>
    </row>
    <row r="916" spans="1:16" s="33" customFormat="1" x14ac:dyDescent="0.25">
      <c r="A916" s="42" t="s">
        <v>461</v>
      </c>
      <c r="B916" s="42" t="s">
        <v>464</v>
      </c>
      <c r="C916">
        <v>2840</v>
      </c>
      <c r="D916">
        <v>1438</v>
      </c>
      <c r="E916">
        <v>302</v>
      </c>
      <c r="F916">
        <v>3</v>
      </c>
      <c r="G916">
        <v>1744</v>
      </c>
      <c r="H916">
        <v>1750</v>
      </c>
      <c r="I916">
        <v>0</v>
      </c>
      <c r="J916">
        <v>6</v>
      </c>
      <c r="K916" t="s">
        <v>18</v>
      </c>
      <c r="L916">
        <v>150</v>
      </c>
      <c r="M916">
        <v>500</v>
      </c>
      <c r="N916">
        <v>114</v>
      </c>
      <c r="O916" s="1"/>
      <c r="P916" s="35">
        <v>0</v>
      </c>
    </row>
    <row r="917" spans="1:16" s="33" customFormat="1" x14ac:dyDescent="0.25">
      <c r="A917" s="42" t="s">
        <v>462</v>
      </c>
      <c r="B917" s="42" t="s">
        <v>465</v>
      </c>
      <c r="C917">
        <v>2610</v>
      </c>
      <c r="D917">
        <v>1361</v>
      </c>
      <c r="E917">
        <v>416</v>
      </c>
      <c r="F917">
        <v>1</v>
      </c>
      <c r="G917">
        <v>1779</v>
      </c>
      <c r="H917">
        <v>1750</v>
      </c>
      <c r="I917">
        <v>0</v>
      </c>
      <c r="J917">
        <v>0</v>
      </c>
      <c r="K917" t="s">
        <v>18</v>
      </c>
      <c r="L917">
        <v>150</v>
      </c>
      <c r="M917">
        <v>500</v>
      </c>
      <c r="N917">
        <v>114</v>
      </c>
      <c r="O917" s="1"/>
      <c r="P917" s="35">
        <v>0</v>
      </c>
    </row>
    <row r="918" spans="1:16" s="33" customFormat="1" x14ac:dyDescent="0.25">
      <c r="A918" s="42" t="s">
        <v>463</v>
      </c>
      <c r="B918" s="42" t="s">
        <v>466</v>
      </c>
      <c r="C918">
        <v>2360</v>
      </c>
      <c r="D918">
        <v>1144</v>
      </c>
      <c r="E918">
        <v>706</v>
      </c>
      <c r="F918">
        <v>1</v>
      </c>
      <c r="G918">
        <v>1851</v>
      </c>
      <c r="H918">
        <v>1750</v>
      </c>
      <c r="I918">
        <v>0</v>
      </c>
      <c r="J918">
        <v>0</v>
      </c>
      <c r="K918" t="s">
        <v>18</v>
      </c>
      <c r="L918">
        <v>150</v>
      </c>
      <c r="M918">
        <v>500</v>
      </c>
      <c r="N918">
        <v>114</v>
      </c>
      <c r="O918" s="1"/>
      <c r="P918" s="35">
        <v>0</v>
      </c>
    </row>
    <row r="919" spans="1:16" s="33" customFormat="1" x14ac:dyDescent="0.25">
      <c r="A919" s="42" t="s">
        <v>464</v>
      </c>
      <c r="B919" s="42" t="s">
        <v>467</v>
      </c>
      <c r="C919">
        <v>2250</v>
      </c>
      <c r="D919">
        <v>1042</v>
      </c>
      <c r="E919">
        <v>414</v>
      </c>
      <c r="F919">
        <v>152</v>
      </c>
      <c r="G919">
        <v>1608</v>
      </c>
      <c r="H919">
        <v>1750</v>
      </c>
      <c r="I919">
        <v>0</v>
      </c>
      <c r="J919">
        <v>142</v>
      </c>
      <c r="K919" t="s">
        <v>18</v>
      </c>
      <c r="L919">
        <v>150</v>
      </c>
      <c r="M919">
        <v>500</v>
      </c>
      <c r="N919">
        <v>114</v>
      </c>
      <c r="O919" s="1"/>
      <c r="P919" s="35">
        <v>0</v>
      </c>
    </row>
    <row r="920" spans="1:16" s="33" customFormat="1" x14ac:dyDescent="0.25">
      <c r="A920" s="42" t="s">
        <v>465</v>
      </c>
      <c r="B920" s="42" t="s">
        <v>468</v>
      </c>
      <c r="C920">
        <v>2490</v>
      </c>
      <c r="D920">
        <v>1003</v>
      </c>
      <c r="E920">
        <v>521</v>
      </c>
      <c r="F920">
        <v>159</v>
      </c>
      <c r="G920">
        <v>1683</v>
      </c>
      <c r="H920">
        <v>1750</v>
      </c>
      <c r="I920">
        <v>0</v>
      </c>
      <c r="J920">
        <v>67</v>
      </c>
      <c r="K920" t="s">
        <v>18</v>
      </c>
      <c r="L920">
        <v>150</v>
      </c>
      <c r="M920">
        <v>500</v>
      </c>
      <c r="N920">
        <v>114</v>
      </c>
      <c r="O920" s="1"/>
      <c r="P920" s="35">
        <v>0</v>
      </c>
    </row>
    <row r="921" spans="1:16" s="33" customFormat="1" x14ac:dyDescent="0.25">
      <c r="A921" s="42" t="s">
        <v>466</v>
      </c>
      <c r="B921" s="42" t="s">
        <v>469</v>
      </c>
      <c r="C921">
        <v>2560</v>
      </c>
      <c r="D921">
        <v>927</v>
      </c>
      <c r="E921">
        <v>219</v>
      </c>
      <c r="F921">
        <v>2713</v>
      </c>
      <c r="G921">
        <v>3859</v>
      </c>
      <c r="H921">
        <v>1750</v>
      </c>
      <c r="I921">
        <v>0</v>
      </c>
      <c r="J921">
        <v>0</v>
      </c>
      <c r="K921" t="s">
        <v>18</v>
      </c>
      <c r="L921">
        <v>150</v>
      </c>
      <c r="M921">
        <v>500</v>
      </c>
      <c r="N921">
        <v>114</v>
      </c>
      <c r="O921" s="1"/>
      <c r="P921" s="35">
        <v>0</v>
      </c>
    </row>
    <row r="922" spans="1:16" s="33" customFormat="1" x14ac:dyDescent="0.25">
      <c r="A922" s="42" t="s">
        <v>467</v>
      </c>
      <c r="B922" s="42" t="s">
        <v>470</v>
      </c>
      <c r="C922">
        <v>2700</v>
      </c>
      <c r="D922">
        <v>916</v>
      </c>
      <c r="E922">
        <v>478</v>
      </c>
      <c r="F922">
        <v>2432</v>
      </c>
      <c r="G922">
        <v>3825</v>
      </c>
      <c r="H922">
        <v>1750</v>
      </c>
      <c r="I922">
        <v>0</v>
      </c>
      <c r="J922">
        <v>0</v>
      </c>
      <c r="K922" t="s">
        <v>18</v>
      </c>
      <c r="L922">
        <v>150</v>
      </c>
      <c r="M922">
        <v>500</v>
      </c>
      <c r="N922">
        <v>114</v>
      </c>
      <c r="O922" s="1"/>
      <c r="P922" s="35">
        <v>0</v>
      </c>
    </row>
    <row r="923" spans="1:16" s="33" customFormat="1" x14ac:dyDescent="0.25">
      <c r="A923" s="42" t="s">
        <v>468</v>
      </c>
      <c r="B923" s="42" t="s">
        <v>471</v>
      </c>
      <c r="C923">
        <v>2670</v>
      </c>
      <c r="D923">
        <v>879</v>
      </c>
      <c r="E923">
        <v>93</v>
      </c>
      <c r="F923">
        <v>743</v>
      </c>
      <c r="G923">
        <v>1715</v>
      </c>
      <c r="H923">
        <v>1750</v>
      </c>
      <c r="I923">
        <v>0</v>
      </c>
      <c r="J923">
        <v>35</v>
      </c>
      <c r="K923" t="s">
        <v>18</v>
      </c>
      <c r="L923">
        <v>150</v>
      </c>
      <c r="M923">
        <v>500</v>
      </c>
      <c r="N923">
        <v>114</v>
      </c>
      <c r="O923" s="1"/>
      <c r="P923" s="35">
        <v>0</v>
      </c>
    </row>
    <row r="924" spans="1:16" s="33" customFormat="1" x14ac:dyDescent="0.25">
      <c r="A924" s="42" t="s">
        <v>469</v>
      </c>
      <c r="B924" s="42" t="s">
        <v>472</v>
      </c>
      <c r="C924">
        <v>2430</v>
      </c>
      <c r="D924">
        <v>760</v>
      </c>
      <c r="E924">
        <v>97</v>
      </c>
      <c r="F924">
        <v>486</v>
      </c>
      <c r="G924">
        <v>1342</v>
      </c>
      <c r="H924">
        <v>1750</v>
      </c>
      <c r="I924">
        <v>0</v>
      </c>
      <c r="J924">
        <v>408</v>
      </c>
      <c r="K924" t="s">
        <v>18</v>
      </c>
      <c r="L924">
        <v>150</v>
      </c>
      <c r="M924">
        <v>500</v>
      </c>
      <c r="N924">
        <v>114</v>
      </c>
      <c r="O924" s="1"/>
      <c r="P924" s="35">
        <v>0</v>
      </c>
    </row>
    <row r="925" spans="1:16" s="33" customFormat="1" x14ac:dyDescent="0.25">
      <c r="A925" s="42" t="s">
        <v>470</v>
      </c>
      <c r="B925" s="42" t="s">
        <v>473</v>
      </c>
      <c r="C925">
        <v>2720</v>
      </c>
      <c r="D925">
        <v>1301</v>
      </c>
      <c r="E925">
        <v>153</v>
      </c>
      <c r="F925">
        <v>368</v>
      </c>
      <c r="G925">
        <v>1822</v>
      </c>
      <c r="H925">
        <v>1750</v>
      </c>
      <c r="I925">
        <v>0</v>
      </c>
      <c r="J925">
        <v>0</v>
      </c>
      <c r="K925" t="s">
        <v>18</v>
      </c>
      <c r="L925">
        <v>150</v>
      </c>
      <c r="M925">
        <v>500</v>
      </c>
      <c r="N925">
        <v>114</v>
      </c>
      <c r="O925" s="1"/>
      <c r="P925" s="35">
        <v>0</v>
      </c>
    </row>
    <row r="926" spans="1:16" s="33" customFormat="1" x14ac:dyDescent="0.25">
      <c r="A926" s="42" t="s">
        <v>471</v>
      </c>
      <c r="B926" s="42" t="s">
        <v>474</v>
      </c>
      <c r="C926">
        <v>4250</v>
      </c>
      <c r="D926">
        <v>2135</v>
      </c>
      <c r="E926">
        <v>671</v>
      </c>
      <c r="F926">
        <v>3</v>
      </c>
      <c r="G926">
        <v>2808</v>
      </c>
      <c r="H926">
        <v>1750</v>
      </c>
      <c r="I926">
        <v>0</v>
      </c>
      <c r="J926">
        <v>0</v>
      </c>
      <c r="K926" t="s">
        <v>18</v>
      </c>
      <c r="L926">
        <v>150</v>
      </c>
      <c r="M926">
        <v>500</v>
      </c>
      <c r="N926">
        <v>114</v>
      </c>
      <c r="O926" s="1"/>
      <c r="P926" s="35">
        <v>0</v>
      </c>
    </row>
    <row r="927" spans="1:16" s="33" customFormat="1" x14ac:dyDescent="0.25">
      <c r="A927" s="42" t="s">
        <v>472</v>
      </c>
      <c r="B927" s="42" t="s">
        <v>475</v>
      </c>
      <c r="C927">
        <v>5750</v>
      </c>
      <c r="D927">
        <v>2686</v>
      </c>
      <c r="E927">
        <v>505</v>
      </c>
      <c r="F927">
        <v>45</v>
      </c>
      <c r="G927">
        <v>3236</v>
      </c>
      <c r="H927">
        <v>1750</v>
      </c>
      <c r="I927">
        <v>0</v>
      </c>
      <c r="J927">
        <v>0</v>
      </c>
      <c r="K927" t="s">
        <v>18</v>
      </c>
      <c r="L927">
        <v>150</v>
      </c>
      <c r="M927">
        <v>500</v>
      </c>
      <c r="N927">
        <v>114</v>
      </c>
      <c r="O927" s="1"/>
      <c r="P927" s="35">
        <v>0</v>
      </c>
    </row>
    <row r="928" spans="1:16" s="33" customFormat="1" x14ac:dyDescent="0.25">
      <c r="A928" s="42" t="s">
        <v>473</v>
      </c>
      <c r="B928" s="42" t="s">
        <v>476</v>
      </c>
      <c r="C928">
        <v>6110</v>
      </c>
      <c r="D928">
        <v>2739</v>
      </c>
      <c r="E928">
        <v>285</v>
      </c>
      <c r="F928">
        <v>2218</v>
      </c>
      <c r="G928">
        <v>5242</v>
      </c>
      <c r="H928">
        <v>1750</v>
      </c>
      <c r="I928">
        <v>0</v>
      </c>
      <c r="J928">
        <v>0</v>
      </c>
      <c r="K928" t="s">
        <v>18</v>
      </c>
      <c r="L928">
        <v>150</v>
      </c>
      <c r="M928">
        <v>500</v>
      </c>
      <c r="N928">
        <v>114</v>
      </c>
      <c r="O928" s="1"/>
      <c r="P928" s="35">
        <v>0</v>
      </c>
    </row>
    <row r="929" spans="1:16" s="33" customFormat="1" x14ac:dyDescent="0.25">
      <c r="A929" s="42" t="s">
        <v>474</v>
      </c>
      <c r="B929" s="42" t="s">
        <v>477</v>
      </c>
      <c r="C929">
        <v>4290</v>
      </c>
      <c r="D929">
        <v>2248</v>
      </c>
      <c r="E929">
        <v>386</v>
      </c>
      <c r="F929">
        <v>3311</v>
      </c>
      <c r="G929">
        <v>5945</v>
      </c>
      <c r="H929">
        <v>1750</v>
      </c>
      <c r="I929">
        <v>0</v>
      </c>
      <c r="J929">
        <v>0</v>
      </c>
      <c r="K929" t="s">
        <v>18</v>
      </c>
      <c r="L929">
        <v>150</v>
      </c>
      <c r="M929">
        <v>500</v>
      </c>
      <c r="N929">
        <v>114</v>
      </c>
      <c r="O929" s="1"/>
      <c r="P929" s="35">
        <v>0</v>
      </c>
    </row>
    <row r="930" spans="1:16" s="33" customFormat="1" x14ac:dyDescent="0.25">
      <c r="A930" s="42" t="s">
        <v>475</v>
      </c>
      <c r="B930" s="42" t="s">
        <v>478</v>
      </c>
      <c r="C930">
        <v>3960</v>
      </c>
      <c r="D930">
        <v>1919</v>
      </c>
      <c r="E930">
        <v>216</v>
      </c>
      <c r="F930">
        <v>4979</v>
      </c>
      <c r="G930">
        <v>7113</v>
      </c>
      <c r="H930">
        <v>1750</v>
      </c>
      <c r="I930">
        <v>0</v>
      </c>
      <c r="J930">
        <v>0</v>
      </c>
      <c r="K930" t="s">
        <v>18</v>
      </c>
      <c r="L930">
        <v>150</v>
      </c>
      <c r="M930">
        <v>500</v>
      </c>
      <c r="N930">
        <v>114</v>
      </c>
      <c r="O930" s="1"/>
      <c r="P930" s="35">
        <v>0</v>
      </c>
    </row>
    <row r="931" spans="1:16" s="33" customFormat="1" x14ac:dyDescent="0.25">
      <c r="A931" s="42" t="s">
        <v>476</v>
      </c>
      <c r="B931" s="42" t="s">
        <v>479</v>
      </c>
      <c r="C931">
        <v>5120</v>
      </c>
      <c r="D931">
        <v>2349</v>
      </c>
      <c r="E931">
        <v>256</v>
      </c>
      <c r="F931">
        <v>312</v>
      </c>
      <c r="G931">
        <v>2917</v>
      </c>
      <c r="H931">
        <v>1750</v>
      </c>
      <c r="I931">
        <v>0</v>
      </c>
      <c r="J931">
        <v>0</v>
      </c>
      <c r="K931" t="s">
        <v>18</v>
      </c>
      <c r="L931">
        <v>150</v>
      </c>
      <c r="M931">
        <v>500</v>
      </c>
      <c r="N931">
        <v>114</v>
      </c>
      <c r="O931" s="1"/>
      <c r="P931" s="35">
        <v>0</v>
      </c>
    </row>
    <row r="932" spans="1:16" s="33" customFormat="1" x14ac:dyDescent="0.25">
      <c r="A932" s="42" t="s">
        <v>477</v>
      </c>
      <c r="B932" s="42" t="s">
        <v>480</v>
      </c>
      <c r="C932">
        <v>12000</v>
      </c>
      <c r="D932" t="s">
        <v>90</v>
      </c>
      <c r="E932">
        <v>297</v>
      </c>
      <c r="F932">
        <v>213</v>
      </c>
      <c r="G932" t="s">
        <v>90</v>
      </c>
      <c r="H932">
        <v>1750</v>
      </c>
      <c r="I932">
        <v>0</v>
      </c>
      <c r="J932">
        <v>0</v>
      </c>
      <c r="K932" t="s">
        <v>18</v>
      </c>
      <c r="L932">
        <v>150</v>
      </c>
      <c r="M932">
        <v>500</v>
      </c>
      <c r="N932">
        <v>114</v>
      </c>
      <c r="O932" s="1"/>
      <c r="P932" s="35">
        <v>0</v>
      </c>
    </row>
    <row r="933" spans="1:16" s="33" customFormat="1" x14ac:dyDescent="0.25">
      <c r="A933" s="42" t="s">
        <v>478</v>
      </c>
      <c r="B933" s="42" t="s">
        <v>481</v>
      </c>
      <c r="C933">
        <v>12000</v>
      </c>
      <c r="D933" t="s">
        <v>90</v>
      </c>
      <c r="E933">
        <v>325</v>
      </c>
      <c r="F933">
        <v>1730</v>
      </c>
      <c r="G933" t="s">
        <v>90</v>
      </c>
      <c r="H933">
        <v>1750</v>
      </c>
      <c r="I933">
        <v>0</v>
      </c>
      <c r="J933">
        <v>0</v>
      </c>
      <c r="K933" t="s">
        <v>18</v>
      </c>
      <c r="L933">
        <v>150</v>
      </c>
      <c r="M933">
        <v>500</v>
      </c>
      <c r="N933">
        <v>114</v>
      </c>
      <c r="O933" s="1"/>
      <c r="P933" s="35">
        <v>0</v>
      </c>
    </row>
    <row r="934" spans="1:16" s="33" customFormat="1" x14ac:dyDescent="0.25">
      <c r="A934" s="42" t="s">
        <v>479</v>
      </c>
      <c r="B934" s="42" t="s">
        <v>482</v>
      </c>
      <c r="C934">
        <v>8020</v>
      </c>
      <c r="D934" t="s">
        <v>90</v>
      </c>
      <c r="E934">
        <v>452</v>
      </c>
      <c r="F934">
        <v>2590</v>
      </c>
      <c r="G934" t="s">
        <v>90</v>
      </c>
      <c r="H934">
        <v>1750</v>
      </c>
      <c r="I934">
        <v>0</v>
      </c>
      <c r="J934">
        <v>0</v>
      </c>
      <c r="K934" t="s">
        <v>18</v>
      </c>
      <c r="L934">
        <v>150</v>
      </c>
      <c r="M934">
        <v>500</v>
      </c>
      <c r="N934">
        <v>114</v>
      </c>
      <c r="O934" s="1"/>
      <c r="P934" s="35">
        <v>0</v>
      </c>
    </row>
    <row r="935" spans="1:16" s="33" customFormat="1" x14ac:dyDescent="0.25">
      <c r="A935" s="42" t="s">
        <v>480</v>
      </c>
      <c r="B935" s="42" t="s">
        <v>483</v>
      </c>
      <c r="C935">
        <v>8260</v>
      </c>
      <c r="D935" t="s">
        <v>90</v>
      </c>
      <c r="E935">
        <v>674</v>
      </c>
      <c r="F935">
        <v>294</v>
      </c>
      <c r="G935" t="s">
        <v>90</v>
      </c>
      <c r="H935">
        <v>1750</v>
      </c>
      <c r="I935">
        <v>0</v>
      </c>
      <c r="J935">
        <v>0</v>
      </c>
      <c r="K935" t="s">
        <v>18</v>
      </c>
      <c r="L935">
        <v>170</v>
      </c>
      <c r="M935">
        <v>550</v>
      </c>
      <c r="N935">
        <v>190</v>
      </c>
      <c r="O935" s="1"/>
      <c r="P935" s="35">
        <v>0</v>
      </c>
    </row>
    <row r="936" spans="1:16" s="33" customFormat="1" x14ac:dyDescent="0.25">
      <c r="A936" s="42" t="s">
        <v>481</v>
      </c>
      <c r="B936" s="42" t="s">
        <v>484</v>
      </c>
      <c r="C936">
        <v>17100</v>
      </c>
      <c r="D936" t="s">
        <v>90</v>
      </c>
      <c r="E936">
        <v>826</v>
      </c>
      <c r="F936">
        <v>48</v>
      </c>
      <c r="G936" t="s">
        <v>90</v>
      </c>
      <c r="H936">
        <v>1750</v>
      </c>
      <c r="I936">
        <v>0</v>
      </c>
      <c r="J936">
        <v>0</v>
      </c>
      <c r="K936" t="s">
        <v>18</v>
      </c>
      <c r="L936">
        <v>300</v>
      </c>
      <c r="M936">
        <v>549</v>
      </c>
      <c r="N936">
        <v>190</v>
      </c>
      <c r="O936" s="1"/>
      <c r="P936" s="35">
        <v>0</v>
      </c>
    </row>
    <row r="937" spans="1:16" s="33" customFormat="1" x14ac:dyDescent="0.25">
      <c r="A937" s="42" t="s">
        <v>482</v>
      </c>
      <c r="B937" s="42" t="s">
        <v>485</v>
      </c>
      <c r="C937">
        <v>17600</v>
      </c>
      <c r="D937" t="s">
        <v>90</v>
      </c>
      <c r="E937">
        <v>791</v>
      </c>
      <c r="F937">
        <v>1071</v>
      </c>
      <c r="G937" t="s">
        <v>90</v>
      </c>
      <c r="H937">
        <v>1750</v>
      </c>
      <c r="I937">
        <v>0</v>
      </c>
      <c r="J937">
        <v>0</v>
      </c>
      <c r="K937" t="s">
        <v>18</v>
      </c>
      <c r="L937">
        <v>401</v>
      </c>
      <c r="M937">
        <v>750</v>
      </c>
      <c r="N937">
        <v>190</v>
      </c>
      <c r="O937" s="1"/>
      <c r="P937" s="35">
        <v>0</v>
      </c>
    </row>
    <row r="938" spans="1:16" s="33" customFormat="1" x14ac:dyDescent="0.25">
      <c r="A938" s="42" t="s">
        <v>483</v>
      </c>
      <c r="B938" s="42" t="s">
        <v>486</v>
      </c>
      <c r="C938">
        <v>15700</v>
      </c>
      <c r="D938" t="s">
        <v>90</v>
      </c>
      <c r="E938">
        <v>867</v>
      </c>
      <c r="F938">
        <v>2710</v>
      </c>
      <c r="G938" t="s">
        <v>90</v>
      </c>
      <c r="H938">
        <v>1750</v>
      </c>
      <c r="I938">
        <v>0</v>
      </c>
      <c r="J938">
        <v>0</v>
      </c>
      <c r="K938" t="s">
        <v>18</v>
      </c>
      <c r="L938">
        <v>401</v>
      </c>
      <c r="M938">
        <v>750</v>
      </c>
      <c r="N938">
        <v>190</v>
      </c>
      <c r="O938" s="1"/>
      <c r="P938" s="35">
        <v>0</v>
      </c>
    </row>
    <row r="939" spans="1:16" s="33" customFormat="1" x14ac:dyDescent="0.25">
      <c r="A939" s="42" t="s">
        <v>484</v>
      </c>
      <c r="B939" s="42" t="s">
        <v>487</v>
      </c>
      <c r="C939">
        <v>11100</v>
      </c>
      <c r="D939" t="s">
        <v>90</v>
      </c>
      <c r="E939">
        <v>1417</v>
      </c>
      <c r="F939">
        <v>2648</v>
      </c>
      <c r="G939" t="s">
        <v>90</v>
      </c>
      <c r="H939">
        <v>1750</v>
      </c>
      <c r="I939">
        <v>0</v>
      </c>
      <c r="J939">
        <v>0</v>
      </c>
      <c r="K939" t="s">
        <v>18</v>
      </c>
      <c r="L939">
        <v>699</v>
      </c>
      <c r="M939">
        <v>1499</v>
      </c>
      <c r="N939">
        <v>190</v>
      </c>
      <c r="O939" s="1"/>
      <c r="P939" s="35">
        <v>0</v>
      </c>
    </row>
    <row r="940" spans="1:16" s="33" customFormat="1" x14ac:dyDescent="0.25">
      <c r="A940" s="42" t="s">
        <v>485</v>
      </c>
      <c r="B940" s="42" t="s">
        <v>488</v>
      </c>
      <c r="C940">
        <v>9080</v>
      </c>
      <c r="D940" t="s">
        <v>90</v>
      </c>
      <c r="E940">
        <v>1417</v>
      </c>
      <c r="F940">
        <v>204</v>
      </c>
      <c r="G940" t="s">
        <v>90</v>
      </c>
      <c r="H940">
        <v>1750</v>
      </c>
      <c r="I940">
        <v>0</v>
      </c>
      <c r="J940">
        <v>0</v>
      </c>
      <c r="K940" t="s">
        <v>18</v>
      </c>
      <c r="L940">
        <v>699</v>
      </c>
      <c r="M940">
        <v>1499</v>
      </c>
      <c r="N940">
        <v>190</v>
      </c>
      <c r="O940" s="1"/>
      <c r="P940" s="35">
        <v>0</v>
      </c>
    </row>
    <row r="941" spans="1:16" s="33" customFormat="1" x14ac:dyDescent="0.25">
      <c r="A941" s="42" t="s">
        <v>486</v>
      </c>
      <c r="B941" s="42" t="s">
        <v>489</v>
      </c>
      <c r="C941">
        <v>21100</v>
      </c>
      <c r="D941" t="s">
        <v>90</v>
      </c>
      <c r="E941">
        <v>1398</v>
      </c>
      <c r="F941">
        <v>34</v>
      </c>
      <c r="G941" t="s">
        <v>90</v>
      </c>
      <c r="H941">
        <v>1750</v>
      </c>
      <c r="I941">
        <v>0</v>
      </c>
      <c r="J941">
        <v>0</v>
      </c>
      <c r="K941" t="s">
        <v>18</v>
      </c>
      <c r="L941">
        <v>699</v>
      </c>
      <c r="M941">
        <v>1499</v>
      </c>
      <c r="N941">
        <v>190</v>
      </c>
      <c r="O941" s="1"/>
      <c r="P941" s="35">
        <v>0</v>
      </c>
    </row>
    <row r="942" spans="1:16" s="33" customFormat="1" x14ac:dyDescent="0.25">
      <c r="A942" s="42" t="s">
        <v>487</v>
      </c>
      <c r="B942" s="42" t="s">
        <v>490</v>
      </c>
      <c r="C942">
        <v>20500</v>
      </c>
      <c r="D942" t="s">
        <v>90</v>
      </c>
      <c r="E942">
        <v>1236</v>
      </c>
      <c r="F942">
        <v>89</v>
      </c>
      <c r="G942" t="s">
        <v>90</v>
      </c>
      <c r="H942">
        <v>1750</v>
      </c>
      <c r="I942">
        <v>0</v>
      </c>
      <c r="J942">
        <v>0</v>
      </c>
      <c r="K942" t="s">
        <v>18</v>
      </c>
      <c r="L942">
        <v>699</v>
      </c>
      <c r="M942">
        <v>1499</v>
      </c>
      <c r="N942">
        <v>190</v>
      </c>
      <c r="O942" s="1"/>
      <c r="P942" s="35">
        <v>0</v>
      </c>
    </row>
    <row r="943" spans="1:16" s="33" customFormat="1" x14ac:dyDescent="0.25">
      <c r="A943" s="42" t="s">
        <v>488</v>
      </c>
      <c r="B943" s="42" t="s">
        <v>491</v>
      </c>
      <c r="C943">
        <v>14700</v>
      </c>
      <c r="D943" t="s">
        <v>90</v>
      </c>
      <c r="E943">
        <v>1079</v>
      </c>
      <c r="F943">
        <v>8</v>
      </c>
      <c r="G943" t="s">
        <v>90</v>
      </c>
      <c r="H943">
        <v>1750</v>
      </c>
      <c r="I943">
        <v>0</v>
      </c>
      <c r="J943">
        <v>0</v>
      </c>
      <c r="K943" t="s">
        <v>18</v>
      </c>
      <c r="L943">
        <v>699</v>
      </c>
      <c r="M943">
        <v>1499</v>
      </c>
      <c r="N943">
        <v>190</v>
      </c>
      <c r="O943" s="1"/>
      <c r="P943" s="35">
        <v>0</v>
      </c>
    </row>
    <row r="944" spans="1:16" s="33" customFormat="1" x14ac:dyDescent="0.25">
      <c r="A944" s="42" t="s">
        <v>489</v>
      </c>
      <c r="B944" s="42" t="s">
        <v>492</v>
      </c>
      <c r="C944">
        <v>11700</v>
      </c>
      <c r="D944" t="s">
        <v>90</v>
      </c>
      <c r="E944">
        <v>682</v>
      </c>
      <c r="F944">
        <v>4</v>
      </c>
      <c r="G944" t="s">
        <v>90</v>
      </c>
      <c r="H944">
        <v>1750</v>
      </c>
      <c r="I944">
        <v>0</v>
      </c>
      <c r="J944">
        <v>0</v>
      </c>
      <c r="K944" t="s">
        <v>18</v>
      </c>
      <c r="L944">
        <v>699</v>
      </c>
      <c r="M944">
        <v>1499</v>
      </c>
      <c r="N944">
        <v>190</v>
      </c>
      <c r="O944" s="1"/>
      <c r="P944" s="35">
        <v>0</v>
      </c>
    </row>
    <row r="945" spans="1:16" s="33" customFormat="1" x14ac:dyDescent="0.25">
      <c r="A945" s="42" t="s">
        <v>490</v>
      </c>
      <c r="B945" s="42" t="s">
        <v>493</v>
      </c>
      <c r="C945">
        <v>12100</v>
      </c>
      <c r="D945" t="s">
        <v>90</v>
      </c>
      <c r="E945">
        <v>711</v>
      </c>
      <c r="F945">
        <v>52</v>
      </c>
      <c r="G945" t="s">
        <v>90</v>
      </c>
      <c r="H945">
        <v>1750</v>
      </c>
      <c r="I945">
        <v>0</v>
      </c>
      <c r="J945">
        <v>0</v>
      </c>
      <c r="K945" t="s">
        <v>18</v>
      </c>
      <c r="L945">
        <v>699</v>
      </c>
      <c r="M945">
        <v>1499</v>
      </c>
      <c r="N945">
        <v>190</v>
      </c>
      <c r="O945" s="1"/>
      <c r="P945" s="35">
        <v>0</v>
      </c>
    </row>
    <row r="946" spans="1:16" s="33" customFormat="1" x14ac:dyDescent="0.25">
      <c r="A946" s="42" t="s">
        <v>491</v>
      </c>
      <c r="B946" s="42" t="s">
        <v>494</v>
      </c>
      <c r="C946">
        <v>9430</v>
      </c>
      <c r="D946" t="s">
        <v>90</v>
      </c>
      <c r="E946">
        <v>915</v>
      </c>
      <c r="F946">
        <v>38</v>
      </c>
      <c r="G946" t="s">
        <v>90</v>
      </c>
      <c r="H946">
        <v>1750</v>
      </c>
      <c r="I946">
        <v>0</v>
      </c>
      <c r="J946">
        <v>0</v>
      </c>
      <c r="K946" t="s">
        <v>18</v>
      </c>
      <c r="L946">
        <v>699</v>
      </c>
      <c r="M946">
        <v>1499</v>
      </c>
      <c r="N946">
        <v>190</v>
      </c>
      <c r="O946" s="1"/>
      <c r="P946" s="35">
        <v>0</v>
      </c>
    </row>
    <row r="947" spans="1:16" s="33" customFormat="1" x14ac:dyDescent="0.25">
      <c r="A947" s="42" t="s">
        <v>492</v>
      </c>
      <c r="B947" s="42" t="s">
        <v>495</v>
      </c>
      <c r="C947">
        <v>7730</v>
      </c>
      <c r="D947">
        <v>2505</v>
      </c>
      <c r="E947">
        <v>840</v>
      </c>
      <c r="F947">
        <v>24</v>
      </c>
      <c r="G947">
        <v>3370</v>
      </c>
      <c r="H947">
        <v>1750</v>
      </c>
      <c r="I947">
        <v>0</v>
      </c>
      <c r="J947">
        <v>0</v>
      </c>
      <c r="K947" t="s">
        <v>18</v>
      </c>
      <c r="L947">
        <v>699</v>
      </c>
      <c r="M947">
        <v>1499</v>
      </c>
      <c r="N947">
        <v>190</v>
      </c>
      <c r="O947" s="1"/>
      <c r="P947" s="35">
        <v>0</v>
      </c>
    </row>
    <row r="948" spans="1:16" s="33" customFormat="1" x14ac:dyDescent="0.25">
      <c r="A948" s="42" t="s">
        <v>493</v>
      </c>
      <c r="B948" s="42" t="s">
        <v>496</v>
      </c>
      <c r="C948">
        <v>6420</v>
      </c>
      <c r="D948">
        <v>2289</v>
      </c>
      <c r="E948">
        <v>730</v>
      </c>
      <c r="F948">
        <v>44</v>
      </c>
      <c r="G948">
        <v>3064</v>
      </c>
      <c r="H948">
        <v>1750</v>
      </c>
      <c r="I948">
        <v>0</v>
      </c>
      <c r="J948">
        <v>0</v>
      </c>
      <c r="K948" t="s">
        <v>18</v>
      </c>
      <c r="L948">
        <v>300</v>
      </c>
      <c r="M948">
        <v>1066</v>
      </c>
      <c r="N948">
        <v>150</v>
      </c>
      <c r="O948" s="1"/>
      <c r="P948" s="35">
        <v>0</v>
      </c>
    </row>
    <row r="949" spans="1:16" s="33" customFormat="1" x14ac:dyDescent="0.25">
      <c r="A949" s="42" t="s">
        <v>494</v>
      </c>
      <c r="B949" s="42" t="s">
        <v>497</v>
      </c>
      <c r="C949">
        <v>5770</v>
      </c>
      <c r="D949">
        <v>1980</v>
      </c>
      <c r="E949">
        <v>693</v>
      </c>
      <c r="F949">
        <v>190</v>
      </c>
      <c r="G949">
        <v>2864</v>
      </c>
      <c r="H949">
        <v>1750</v>
      </c>
      <c r="I949">
        <v>0</v>
      </c>
      <c r="J949">
        <v>0</v>
      </c>
      <c r="K949" t="s">
        <v>18</v>
      </c>
      <c r="L949">
        <v>300</v>
      </c>
      <c r="M949">
        <v>710</v>
      </c>
      <c r="N949">
        <v>150</v>
      </c>
      <c r="O949" s="1"/>
      <c r="P949" s="35">
        <v>0</v>
      </c>
    </row>
    <row r="950" spans="1:16" s="33" customFormat="1" x14ac:dyDescent="0.25">
      <c r="A950" s="42" t="s">
        <v>495</v>
      </c>
      <c r="B950" s="42" t="s">
        <v>498</v>
      </c>
      <c r="C950">
        <v>4920</v>
      </c>
      <c r="D950">
        <v>1660</v>
      </c>
      <c r="E950">
        <v>617</v>
      </c>
      <c r="F950">
        <v>736</v>
      </c>
      <c r="G950">
        <v>3014</v>
      </c>
      <c r="H950">
        <v>1750</v>
      </c>
      <c r="I950">
        <v>0</v>
      </c>
      <c r="J950">
        <v>0</v>
      </c>
      <c r="K950" t="s">
        <v>18</v>
      </c>
      <c r="L950">
        <v>300</v>
      </c>
      <c r="M950">
        <v>600</v>
      </c>
      <c r="N950">
        <v>150</v>
      </c>
      <c r="O950" s="1"/>
      <c r="P950" s="35">
        <v>0</v>
      </c>
    </row>
    <row r="951" spans="1:16" s="33" customFormat="1" x14ac:dyDescent="0.25">
      <c r="A951" s="42" t="s">
        <v>496</v>
      </c>
      <c r="B951" s="42" t="s">
        <v>499</v>
      </c>
      <c r="C951">
        <v>4140</v>
      </c>
      <c r="D951">
        <v>1621</v>
      </c>
      <c r="E951">
        <v>320</v>
      </c>
      <c r="F951">
        <v>121</v>
      </c>
      <c r="G951">
        <v>2062</v>
      </c>
      <c r="H951">
        <v>1750</v>
      </c>
      <c r="I951">
        <v>0</v>
      </c>
      <c r="J951">
        <v>0</v>
      </c>
      <c r="K951" t="s">
        <v>18</v>
      </c>
      <c r="L951">
        <v>300</v>
      </c>
      <c r="M951">
        <v>600</v>
      </c>
      <c r="N951">
        <v>150</v>
      </c>
      <c r="O951" s="1"/>
      <c r="P951" s="35">
        <v>0</v>
      </c>
    </row>
    <row r="952" spans="1:16" s="33" customFormat="1" x14ac:dyDescent="0.25">
      <c r="A952" s="42" t="s">
        <v>497</v>
      </c>
      <c r="B952" s="42" t="s">
        <v>500</v>
      </c>
      <c r="C952">
        <v>3830</v>
      </c>
      <c r="D952">
        <v>1684</v>
      </c>
      <c r="E952">
        <v>416</v>
      </c>
      <c r="F952">
        <v>23</v>
      </c>
      <c r="G952">
        <v>2123</v>
      </c>
      <c r="H952">
        <v>1750</v>
      </c>
      <c r="I952">
        <v>0</v>
      </c>
      <c r="J952">
        <v>0</v>
      </c>
      <c r="K952" t="s">
        <v>18</v>
      </c>
      <c r="L952">
        <v>300</v>
      </c>
      <c r="M952">
        <v>600</v>
      </c>
      <c r="N952">
        <v>150</v>
      </c>
      <c r="O952" s="1"/>
      <c r="P952" s="35">
        <v>0</v>
      </c>
    </row>
    <row r="953" spans="1:16" s="33" customFormat="1" x14ac:dyDescent="0.25">
      <c r="A953" s="42" t="s">
        <v>498</v>
      </c>
      <c r="B953" s="42" t="s">
        <v>501</v>
      </c>
      <c r="C953">
        <v>3690</v>
      </c>
      <c r="D953">
        <v>1638</v>
      </c>
      <c r="E953">
        <v>604</v>
      </c>
      <c r="F953">
        <v>100</v>
      </c>
      <c r="G953">
        <v>2342</v>
      </c>
      <c r="H953">
        <v>1750</v>
      </c>
      <c r="I953">
        <v>0</v>
      </c>
      <c r="J953">
        <v>0</v>
      </c>
      <c r="K953" t="s">
        <v>18</v>
      </c>
      <c r="L953">
        <v>300</v>
      </c>
      <c r="M953">
        <v>600</v>
      </c>
      <c r="N953">
        <v>150</v>
      </c>
      <c r="O953" s="1"/>
      <c r="P953" s="35">
        <v>0</v>
      </c>
    </row>
    <row r="954" spans="1:16" s="33" customFormat="1" x14ac:dyDescent="0.25">
      <c r="A954" s="42" t="s">
        <v>499</v>
      </c>
      <c r="B954" s="42" t="s">
        <v>502</v>
      </c>
      <c r="C954">
        <v>3680</v>
      </c>
      <c r="D954">
        <v>1506</v>
      </c>
      <c r="E954">
        <v>569</v>
      </c>
      <c r="F954">
        <v>125</v>
      </c>
      <c r="G954">
        <v>2201</v>
      </c>
      <c r="H954">
        <v>1750</v>
      </c>
      <c r="I954">
        <v>0</v>
      </c>
      <c r="J954">
        <v>0</v>
      </c>
      <c r="K954" t="s">
        <v>18</v>
      </c>
      <c r="L954">
        <v>300</v>
      </c>
      <c r="M954">
        <v>600</v>
      </c>
      <c r="N954">
        <v>150</v>
      </c>
      <c r="O954" s="1"/>
      <c r="P954" s="35">
        <v>0</v>
      </c>
    </row>
    <row r="955" spans="1:16" s="33" customFormat="1" x14ac:dyDescent="0.25">
      <c r="A955" s="42" t="s">
        <v>500</v>
      </c>
      <c r="B955" s="42" t="s">
        <v>503</v>
      </c>
      <c r="C955">
        <v>3070</v>
      </c>
      <c r="D955">
        <v>1406</v>
      </c>
      <c r="E955">
        <v>493</v>
      </c>
      <c r="F955">
        <v>0</v>
      </c>
      <c r="G955">
        <v>1899</v>
      </c>
      <c r="H955">
        <v>1750</v>
      </c>
      <c r="I955">
        <v>0</v>
      </c>
      <c r="J955">
        <v>0</v>
      </c>
      <c r="K955" t="s">
        <v>18</v>
      </c>
      <c r="L955">
        <v>300</v>
      </c>
      <c r="M955">
        <v>600</v>
      </c>
      <c r="N955">
        <v>150</v>
      </c>
      <c r="O955" s="1"/>
      <c r="P955" s="35">
        <v>0</v>
      </c>
    </row>
    <row r="956" spans="1:16" s="33" customFormat="1" x14ac:dyDescent="0.25">
      <c r="A956" s="42" t="s">
        <v>501</v>
      </c>
      <c r="B956" s="42" t="s">
        <v>504</v>
      </c>
      <c r="C956">
        <v>3040</v>
      </c>
      <c r="D956">
        <v>1349</v>
      </c>
      <c r="E956">
        <v>530</v>
      </c>
      <c r="F956">
        <v>0</v>
      </c>
      <c r="G956">
        <v>1880</v>
      </c>
      <c r="H956">
        <v>1750</v>
      </c>
      <c r="I956">
        <v>0</v>
      </c>
      <c r="J956">
        <v>0</v>
      </c>
      <c r="K956" t="s">
        <v>18</v>
      </c>
      <c r="L956">
        <v>300</v>
      </c>
      <c r="M956">
        <v>600</v>
      </c>
      <c r="N956">
        <v>150</v>
      </c>
      <c r="O956" s="1"/>
      <c r="P956" s="35">
        <v>0</v>
      </c>
    </row>
    <row r="957" spans="1:16" s="33" customFormat="1" x14ac:dyDescent="0.25">
      <c r="A957" s="45">
        <v>44777</v>
      </c>
      <c r="B957" s="45">
        <v>44415</v>
      </c>
      <c r="C957">
        <v>3650</v>
      </c>
      <c r="D957">
        <v>1751</v>
      </c>
      <c r="E957">
        <v>625</v>
      </c>
      <c r="F957">
        <v>0</v>
      </c>
      <c r="G957">
        <v>2376</v>
      </c>
      <c r="H957">
        <v>1750</v>
      </c>
      <c r="I957">
        <v>0</v>
      </c>
      <c r="J957">
        <v>0</v>
      </c>
      <c r="K957" t="s">
        <v>18</v>
      </c>
      <c r="L957">
        <v>300</v>
      </c>
      <c r="M957">
        <v>600</v>
      </c>
      <c r="N957">
        <v>150</v>
      </c>
      <c r="O957" s="1"/>
    </row>
    <row r="958" spans="1:16" s="33" customFormat="1" x14ac:dyDescent="0.25">
      <c r="A958" s="42" t="s">
        <v>503</v>
      </c>
      <c r="B958" s="42" t="s">
        <v>505</v>
      </c>
      <c r="C958">
        <v>3260</v>
      </c>
      <c r="D958">
        <v>1456</v>
      </c>
      <c r="E958">
        <v>369</v>
      </c>
      <c r="F958">
        <v>0</v>
      </c>
      <c r="G958">
        <v>1825</v>
      </c>
      <c r="H958">
        <v>1750</v>
      </c>
      <c r="I958">
        <v>0</v>
      </c>
      <c r="J958">
        <v>0</v>
      </c>
      <c r="K958" t="s">
        <v>18</v>
      </c>
      <c r="L958">
        <v>300</v>
      </c>
      <c r="M958">
        <v>600</v>
      </c>
      <c r="N958">
        <v>150</v>
      </c>
      <c r="O958" s="1"/>
      <c r="P958" s="35">
        <v>0</v>
      </c>
    </row>
    <row r="959" spans="1:16" s="33" customFormat="1" x14ac:dyDescent="0.25">
      <c r="A959" s="42" t="s">
        <v>504</v>
      </c>
      <c r="B959" s="42" t="s">
        <v>506</v>
      </c>
      <c r="C959">
        <v>3120</v>
      </c>
      <c r="D959">
        <v>1319</v>
      </c>
      <c r="E959">
        <v>353</v>
      </c>
      <c r="F959">
        <v>2</v>
      </c>
      <c r="G959">
        <v>1673</v>
      </c>
      <c r="H959">
        <v>1750</v>
      </c>
      <c r="I959">
        <v>0</v>
      </c>
      <c r="J959">
        <v>77</v>
      </c>
      <c r="K959" t="s">
        <v>18</v>
      </c>
      <c r="L959">
        <v>300</v>
      </c>
      <c r="M959">
        <v>600</v>
      </c>
      <c r="N959">
        <v>150</v>
      </c>
      <c r="O959" s="1"/>
      <c r="P959" s="35">
        <v>0</v>
      </c>
    </row>
    <row r="960" spans="1:16" s="33" customFormat="1" x14ac:dyDescent="0.25">
      <c r="A960" s="42" t="s">
        <v>507</v>
      </c>
      <c r="B960" s="42" t="s">
        <v>508</v>
      </c>
      <c r="C960">
        <v>3060</v>
      </c>
      <c r="D960">
        <v>1268</v>
      </c>
      <c r="E960">
        <v>663</v>
      </c>
      <c r="F960">
        <v>4</v>
      </c>
      <c r="G960">
        <v>1935</v>
      </c>
      <c r="H960">
        <v>1750</v>
      </c>
      <c r="I960">
        <v>0</v>
      </c>
      <c r="J960">
        <v>0</v>
      </c>
      <c r="K960" t="s">
        <v>18</v>
      </c>
      <c r="L960">
        <v>300</v>
      </c>
      <c r="M960">
        <v>600</v>
      </c>
      <c r="N960">
        <v>150</v>
      </c>
      <c r="O960" s="1"/>
      <c r="P960" s="35">
        <v>0</v>
      </c>
    </row>
    <row r="961" spans="1:16" s="33" customFormat="1" x14ac:dyDescent="0.25">
      <c r="A961" s="42" t="s">
        <v>505</v>
      </c>
      <c r="B961" s="42" t="s">
        <v>509</v>
      </c>
      <c r="C961">
        <v>3150</v>
      </c>
      <c r="D961">
        <v>1240</v>
      </c>
      <c r="E961">
        <v>718</v>
      </c>
      <c r="F961">
        <v>9</v>
      </c>
      <c r="G961">
        <v>1967</v>
      </c>
      <c r="H961">
        <v>1750</v>
      </c>
      <c r="I961">
        <v>0</v>
      </c>
      <c r="J961">
        <v>0</v>
      </c>
      <c r="K961" t="s">
        <v>18</v>
      </c>
      <c r="L961">
        <v>300</v>
      </c>
      <c r="M961">
        <v>600</v>
      </c>
      <c r="N961">
        <v>150</v>
      </c>
      <c r="O961" s="1"/>
      <c r="P961" s="35">
        <v>0</v>
      </c>
    </row>
    <row r="962" spans="1:16" s="33" customFormat="1" x14ac:dyDescent="0.25">
      <c r="A962" s="42" t="s">
        <v>506</v>
      </c>
      <c r="B962" s="42" t="s">
        <v>510</v>
      </c>
      <c r="C962">
        <v>2890</v>
      </c>
      <c r="D962">
        <v>1106</v>
      </c>
      <c r="E962">
        <v>718</v>
      </c>
      <c r="F962">
        <v>22</v>
      </c>
      <c r="G962">
        <v>1845</v>
      </c>
      <c r="H962">
        <v>1750</v>
      </c>
      <c r="I962">
        <v>0</v>
      </c>
      <c r="J962">
        <v>0</v>
      </c>
      <c r="K962" t="s">
        <v>18</v>
      </c>
      <c r="L962">
        <v>300</v>
      </c>
      <c r="M962">
        <v>600</v>
      </c>
      <c r="N962">
        <v>150</v>
      </c>
      <c r="O962" s="1"/>
      <c r="P962" s="35">
        <v>0</v>
      </c>
    </row>
    <row r="963" spans="1:16" s="33" customFormat="1" x14ac:dyDescent="0.25">
      <c r="A963" s="42" t="s">
        <v>508</v>
      </c>
      <c r="B963" s="42" t="s">
        <v>511</v>
      </c>
      <c r="C963">
        <v>2830</v>
      </c>
      <c r="D963">
        <v>1073</v>
      </c>
      <c r="E963">
        <v>718</v>
      </c>
      <c r="F963">
        <v>91</v>
      </c>
      <c r="G963">
        <v>1882</v>
      </c>
      <c r="H963">
        <v>1750</v>
      </c>
      <c r="I963">
        <v>0</v>
      </c>
      <c r="J963">
        <v>0</v>
      </c>
      <c r="K963" t="s">
        <v>18</v>
      </c>
      <c r="L963">
        <v>300</v>
      </c>
      <c r="M963">
        <v>600</v>
      </c>
      <c r="N963">
        <v>150</v>
      </c>
      <c r="O963" s="1"/>
      <c r="P963" s="35">
        <v>0</v>
      </c>
    </row>
    <row r="964" spans="1:16" s="33" customFormat="1" x14ac:dyDescent="0.25">
      <c r="A964" s="42" t="s">
        <v>509</v>
      </c>
      <c r="B964" s="42" t="s">
        <v>512</v>
      </c>
      <c r="C964">
        <v>2940</v>
      </c>
      <c r="D964">
        <v>1074</v>
      </c>
      <c r="E964">
        <v>698</v>
      </c>
      <c r="F964">
        <v>131</v>
      </c>
      <c r="G964">
        <v>1904</v>
      </c>
      <c r="H964">
        <v>1750</v>
      </c>
      <c r="I964">
        <v>0</v>
      </c>
      <c r="J964">
        <v>0</v>
      </c>
      <c r="K964" t="s">
        <v>18</v>
      </c>
      <c r="L964">
        <v>300</v>
      </c>
      <c r="M964">
        <v>600</v>
      </c>
      <c r="N964">
        <v>150</v>
      </c>
      <c r="O964" s="1"/>
      <c r="P964" s="35">
        <v>0</v>
      </c>
    </row>
    <row r="965" spans="1:16" s="33" customFormat="1" x14ac:dyDescent="0.25">
      <c r="A965" s="42" t="s">
        <v>510</v>
      </c>
      <c r="B965" s="42" t="s">
        <v>513</v>
      </c>
      <c r="C965">
        <v>3110</v>
      </c>
      <c r="D965">
        <v>1071</v>
      </c>
      <c r="E965">
        <v>459</v>
      </c>
      <c r="F965">
        <v>44</v>
      </c>
      <c r="G965">
        <v>1574</v>
      </c>
      <c r="H965">
        <v>1750</v>
      </c>
      <c r="I965">
        <v>0</v>
      </c>
      <c r="J965">
        <v>176</v>
      </c>
      <c r="K965" t="s">
        <v>18</v>
      </c>
      <c r="L965">
        <v>300</v>
      </c>
      <c r="M965">
        <v>549</v>
      </c>
      <c r="N965">
        <v>150</v>
      </c>
      <c r="O965" s="1"/>
      <c r="P965" s="35">
        <v>0</v>
      </c>
    </row>
    <row r="966" spans="1:16" s="33" customFormat="1" x14ac:dyDescent="0.25">
      <c r="A966" s="42" t="s">
        <v>511</v>
      </c>
      <c r="B966" s="42" t="s">
        <v>514</v>
      </c>
      <c r="C966">
        <v>3410</v>
      </c>
      <c r="D966">
        <v>1140</v>
      </c>
      <c r="E966">
        <v>355</v>
      </c>
      <c r="F966">
        <v>28</v>
      </c>
      <c r="G966">
        <v>1523</v>
      </c>
      <c r="H966">
        <v>1750</v>
      </c>
      <c r="I966">
        <v>0</v>
      </c>
      <c r="J966">
        <v>227</v>
      </c>
      <c r="K966" t="s">
        <v>18</v>
      </c>
      <c r="L966">
        <v>300</v>
      </c>
      <c r="M966">
        <v>549</v>
      </c>
      <c r="N966">
        <v>150</v>
      </c>
      <c r="O966" s="1"/>
      <c r="P966" s="35">
        <v>0</v>
      </c>
    </row>
    <row r="967" spans="1:16" s="33" customFormat="1" x14ac:dyDescent="0.25">
      <c r="A967" s="42" t="s">
        <v>512</v>
      </c>
      <c r="B967" s="42" t="s">
        <v>515</v>
      </c>
      <c r="C967">
        <v>3360</v>
      </c>
      <c r="D967">
        <v>1049</v>
      </c>
      <c r="E967">
        <v>355</v>
      </c>
      <c r="F967">
        <v>4</v>
      </c>
      <c r="G967">
        <v>1408</v>
      </c>
      <c r="H967">
        <v>1750</v>
      </c>
      <c r="I967">
        <v>0</v>
      </c>
      <c r="J967">
        <v>342</v>
      </c>
      <c r="K967" t="s">
        <v>18</v>
      </c>
      <c r="L967">
        <v>300</v>
      </c>
      <c r="M967">
        <v>549</v>
      </c>
      <c r="N967">
        <v>150</v>
      </c>
      <c r="O967" s="1"/>
      <c r="P967" s="35">
        <v>0</v>
      </c>
    </row>
    <row r="968" spans="1:16" s="33" customFormat="1" x14ac:dyDescent="0.25">
      <c r="A968" s="42" t="s">
        <v>513</v>
      </c>
      <c r="B968" s="42" t="s">
        <v>516</v>
      </c>
      <c r="C968">
        <v>2920</v>
      </c>
      <c r="D968">
        <v>962</v>
      </c>
      <c r="E968">
        <v>355</v>
      </c>
      <c r="F968">
        <v>44</v>
      </c>
      <c r="G968">
        <v>1360</v>
      </c>
      <c r="H968">
        <v>1750</v>
      </c>
      <c r="I968">
        <v>0</v>
      </c>
      <c r="J968">
        <v>390</v>
      </c>
      <c r="K968" t="s">
        <v>18</v>
      </c>
      <c r="L968">
        <v>300</v>
      </c>
      <c r="M968">
        <v>549</v>
      </c>
      <c r="N968">
        <v>150</v>
      </c>
      <c r="O968" s="1"/>
      <c r="P968" s="35">
        <v>0</v>
      </c>
    </row>
    <row r="969" spans="1:16" s="33" customFormat="1" x14ac:dyDescent="0.25">
      <c r="A969" s="42" t="s">
        <v>514</v>
      </c>
      <c r="B969" s="42" t="s">
        <v>517</v>
      </c>
      <c r="C969">
        <v>2970</v>
      </c>
      <c r="D969">
        <v>1302</v>
      </c>
      <c r="E969">
        <v>355</v>
      </c>
      <c r="F969">
        <v>331</v>
      </c>
      <c r="G969">
        <v>1988</v>
      </c>
      <c r="H969">
        <v>1750</v>
      </c>
      <c r="I969">
        <v>0</v>
      </c>
      <c r="J969">
        <v>0</v>
      </c>
      <c r="K969" t="s">
        <v>18</v>
      </c>
      <c r="L969">
        <v>300</v>
      </c>
      <c r="M969">
        <v>549</v>
      </c>
      <c r="N969">
        <v>150</v>
      </c>
      <c r="O969" s="1"/>
      <c r="P969" s="35">
        <v>0</v>
      </c>
    </row>
    <row r="970" spans="1:16" s="33" customFormat="1" x14ac:dyDescent="0.25">
      <c r="A970" s="42" t="s">
        <v>515</v>
      </c>
      <c r="B970" s="42" t="s">
        <v>518</v>
      </c>
      <c r="C970">
        <v>2540</v>
      </c>
      <c r="D970">
        <v>922</v>
      </c>
      <c r="E970">
        <v>271</v>
      </c>
      <c r="F970">
        <v>2277</v>
      </c>
      <c r="G970">
        <v>3470</v>
      </c>
      <c r="H970">
        <v>1750</v>
      </c>
      <c r="I970">
        <v>0</v>
      </c>
      <c r="J970">
        <v>0</v>
      </c>
      <c r="K970" t="s">
        <v>18</v>
      </c>
      <c r="L970">
        <v>300</v>
      </c>
      <c r="M970">
        <v>549</v>
      </c>
      <c r="N970">
        <v>150</v>
      </c>
      <c r="O970" s="1"/>
      <c r="P970" s="35">
        <v>0</v>
      </c>
    </row>
    <row r="971" spans="1:16" s="33" customFormat="1" x14ac:dyDescent="0.25">
      <c r="A971" s="42" t="s">
        <v>516</v>
      </c>
      <c r="B971" s="42" t="s">
        <v>519</v>
      </c>
      <c r="C971">
        <v>2370</v>
      </c>
      <c r="D971">
        <v>903</v>
      </c>
      <c r="E971">
        <v>345</v>
      </c>
      <c r="F971">
        <v>1730</v>
      </c>
      <c r="G971">
        <v>2978</v>
      </c>
      <c r="H971">
        <v>1750</v>
      </c>
      <c r="I971">
        <v>0</v>
      </c>
      <c r="J971">
        <v>0</v>
      </c>
      <c r="K971" t="s">
        <v>18</v>
      </c>
      <c r="L971">
        <v>300</v>
      </c>
      <c r="M971">
        <v>549</v>
      </c>
      <c r="N971">
        <v>150</v>
      </c>
      <c r="O971" s="1"/>
      <c r="P971" s="35">
        <v>0</v>
      </c>
    </row>
    <row r="972" spans="1:16" s="33" customFormat="1" x14ac:dyDescent="0.25">
      <c r="A972" s="42" t="s">
        <v>517</v>
      </c>
      <c r="B972" s="42" t="s">
        <v>520</v>
      </c>
      <c r="C972">
        <v>2360</v>
      </c>
      <c r="D972">
        <v>1304</v>
      </c>
      <c r="E972">
        <v>345</v>
      </c>
      <c r="F972">
        <v>101</v>
      </c>
      <c r="G972">
        <v>1750</v>
      </c>
      <c r="H972">
        <v>1750</v>
      </c>
      <c r="I972">
        <v>0</v>
      </c>
      <c r="J972">
        <v>0</v>
      </c>
      <c r="K972" t="s">
        <v>18</v>
      </c>
      <c r="L972">
        <v>300</v>
      </c>
      <c r="M972">
        <v>549</v>
      </c>
      <c r="N972">
        <v>150</v>
      </c>
      <c r="O972" s="1"/>
      <c r="P972" s="35">
        <v>0</v>
      </c>
    </row>
    <row r="973" spans="1:16" s="33" customFormat="1" x14ac:dyDescent="0.25">
      <c r="A973" s="42" t="s">
        <v>518</v>
      </c>
      <c r="B973" s="42" t="s">
        <v>521</v>
      </c>
      <c r="C973">
        <v>5080</v>
      </c>
      <c r="D973">
        <v>2350</v>
      </c>
      <c r="E973">
        <v>405</v>
      </c>
      <c r="F973">
        <v>135</v>
      </c>
      <c r="G973">
        <v>2889</v>
      </c>
      <c r="H973">
        <v>1750</v>
      </c>
      <c r="I973">
        <v>0</v>
      </c>
      <c r="J973">
        <v>0</v>
      </c>
      <c r="K973" t="s">
        <v>18</v>
      </c>
      <c r="L973">
        <v>300</v>
      </c>
      <c r="M973">
        <v>549</v>
      </c>
      <c r="N973">
        <v>150</v>
      </c>
      <c r="O973" s="1"/>
      <c r="P973" s="35">
        <v>0</v>
      </c>
    </row>
    <row r="974" spans="1:16" s="33" customFormat="1" x14ac:dyDescent="0.25">
      <c r="A974" s="42" t="s">
        <v>519</v>
      </c>
      <c r="B974" s="42" t="s">
        <v>522</v>
      </c>
      <c r="C974">
        <v>6040</v>
      </c>
      <c r="D974">
        <v>2640</v>
      </c>
      <c r="E974">
        <v>699</v>
      </c>
      <c r="F974">
        <v>449</v>
      </c>
      <c r="G974">
        <v>3788</v>
      </c>
      <c r="H974">
        <v>1750</v>
      </c>
      <c r="I974">
        <v>0</v>
      </c>
      <c r="J974">
        <v>0</v>
      </c>
      <c r="K974" t="s">
        <v>18</v>
      </c>
      <c r="L974">
        <v>300</v>
      </c>
      <c r="M974">
        <v>549</v>
      </c>
      <c r="N974">
        <v>150</v>
      </c>
      <c r="O974" s="1"/>
      <c r="P974" s="35">
        <v>0</v>
      </c>
    </row>
    <row r="975" spans="1:16" s="33" customFormat="1" x14ac:dyDescent="0.25">
      <c r="A975" s="42" t="s">
        <v>520</v>
      </c>
      <c r="B975" s="42" t="s">
        <v>523</v>
      </c>
      <c r="C975">
        <v>4780</v>
      </c>
      <c r="D975">
        <v>2283</v>
      </c>
      <c r="E975">
        <v>929</v>
      </c>
      <c r="F975">
        <v>2505</v>
      </c>
      <c r="G975">
        <v>5717</v>
      </c>
      <c r="H975">
        <v>1750</v>
      </c>
      <c r="I975">
        <v>0</v>
      </c>
      <c r="J975">
        <v>0</v>
      </c>
      <c r="K975" t="s">
        <v>18</v>
      </c>
      <c r="L975">
        <v>300</v>
      </c>
      <c r="M975">
        <v>549</v>
      </c>
      <c r="N975">
        <v>150</v>
      </c>
      <c r="O975" s="1"/>
      <c r="P975" s="35">
        <v>0</v>
      </c>
    </row>
    <row r="976" spans="1:16" s="33" customFormat="1" x14ac:dyDescent="0.25">
      <c r="A976" s="42" t="s">
        <v>521</v>
      </c>
      <c r="B976" s="42" t="s">
        <v>524</v>
      </c>
      <c r="C976">
        <v>5050</v>
      </c>
      <c r="D976">
        <v>2309</v>
      </c>
      <c r="E976">
        <v>2170</v>
      </c>
      <c r="F976">
        <v>53</v>
      </c>
      <c r="G976">
        <v>4532</v>
      </c>
      <c r="H976">
        <v>1750</v>
      </c>
      <c r="I976">
        <v>0</v>
      </c>
      <c r="J976">
        <v>0</v>
      </c>
      <c r="K976" t="s">
        <v>18</v>
      </c>
      <c r="L976">
        <v>300</v>
      </c>
      <c r="M976">
        <v>549</v>
      </c>
      <c r="N976">
        <v>190</v>
      </c>
      <c r="O976" s="1"/>
      <c r="P976" s="35">
        <v>0</v>
      </c>
    </row>
    <row r="977" spans="1:16" s="33" customFormat="1" x14ac:dyDescent="0.25">
      <c r="A977" s="42" t="s">
        <v>522</v>
      </c>
      <c r="B977" s="42" t="s">
        <v>525</v>
      </c>
      <c r="C977">
        <v>20900</v>
      </c>
      <c r="D977" t="s">
        <v>90</v>
      </c>
      <c r="E977">
        <v>1922</v>
      </c>
      <c r="F977">
        <v>0</v>
      </c>
      <c r="G977" t="s">
        <v>90</v>
      </c>
      <c r="H977">
        <v>1750</v>
      </c>
      <c r="I977">
        <v>0</v>
      </c>
      <c r="J977">
        <v>0</v>
      </c>
      <c r="K977" t="s">
        <v>18</v>
      </c>
      <c r="L977">
        <v>300</v>
      </c>
      <c r="M977">
        <v>549</v>
      </c>
      <c r="N977">
        <v>190</v>
      </c>
      <c r="O977" s="1"/>
      <c r="P977" s="35">
        <v>0</v>
      </c>
    </row>
    <row r="978" spans="1:16" s="33" customFormat="1" x14ac:dyDescent="0.25">
      <c r="A978" s="42" t="s">
        <v>523</v>
      </c>
      <c r="B978" s="42" t="s">
        <v>526</v>
      </c>
      <c r="C978">
        <v>20700</v>
      </c>
      <c r="D978" t="s">
        <v>90</v>
      </c>
      <c r="E978">
        <v>1915</v>
      </c>
      <c r="F978">
        <v>13</v>
      </c>
      <c r="G978" t="s">
        <v>90</v>
      </c>
      <c r="H978">
        <v>1750</v>
      </c>
      <c r="I978">
        <v>0</v>
      </c>
      <c r="J978">
        <v>0</v>
      </c>
      <c r="K978" t="s">
        <v>18</v>
      </c>
      <c r="L978">
        <v>300</v>
      </c>
      <c r="M978">
        <v>549</v>
      </c>
      <c r="N978">
        <v>190</v>
      </c>
      <c r="O978" s="1"/>
      <c r="P978" s="35">
        <v>0</v>
      </c>
    </row>
    <row r="979" spans="1:16" s="33" customFormat="1" x14ac:dyDescent="0.25">
      <c r="A979" s="42" t="s">
        <v>524</v>
      </c>
      <c r="B979" s="42" t="s">
        <v>527</v>
      </c>
      <c r="C979">
        <v>12100</v>
      </c>
      <c r="D979" t="s">
        <v>90</v>
      </c>
      <c r="E979">
        <v>1703</v>
      </c>
      <c r="F979">
        <v>58</v>
      </c>
      <c r="G979" t="s">
        <v>90</v>
      </c>
      <c r="H979">
        <v>1750</v>
      </c>
      <c r="I979">
        <v>0</v>
      </c>
      <c r="J979">
        <v>0</v>
      </c>
      <c r="K979" t="s">
        <v>18</v>
      </c>
      <c r="L979">
        <v>300</v>
      </c>
      <c r="M979">
        <v>600</v>
      </c>
      <c r="N979">
        <v>150</v>
      </c>
      <c r="O979" s="1"/>
      <c r="P979" s="35">
        <v>0</v>
      </c>
    </row>
    <row r="980" spans="1:16" s="33" customFormat="1" x14ac:dyDescent="0.25">
      <c r="A980" s="42" t="s">
        <v>525</v>
      </c>
      <c r="B980" s="42" t="s">
        <v>528</v>
      </c>
      <c r="C980">
        <v>8820</v>
      </c>
      <c r="D980" t="s">
        <v>90</v>
      </c>
      <c r="E980">
        <v>1791</v>
      </c>
      <c r="F980">
        <v>114</v>
      </c>
      <c r="G980" t="s">
        <v>90</v>
      </c>
      <c r="H980">
        <v>1750</v>
      </c>
      <c r="I980">
        <v>0</v>
      </c>
      <c r="J980">
        <v>0</v>
      </c>
      <c r="K980" t="s">
        <v>18</v>
      </c>
      <c r="L980">
        <v>300</v>
      </c>
      <c r="M980">
        <v>600</v>
      </c>
      <c r="N980">
        <v>150</v>
      </c>
      <c r="O980" s="1"/>
      <c r="P980" s="35">
        <v>0</v>
      </c>
    </row>
    <row r="981" spans="1:16" s="33" customFormat="1" x14ac:dyDescent="0.25">
      <c r="A981" s="42" t="s">
        <v>526</v>
      </c>
      <c r="B981" s="42" t="s">
        <v>529</v>
      </c>
      <c r="C981">
        <v>7600</v>
      </c>
      <c r="D981">
        <v>2599</v>
      </c>
      <c r="E981">
        <v>1950</v>
      </c>
      <c r="F981">
        <v>26</v>
      </c>
      <c r="G981">
        <v>4576</v>
      </c>
      <c r="H981">
        <v>1750</v>
      </c>
      <c r="I981">
        <v>0</v>
      </c>
      <c r="J981">
        <v>0</v>
      </c>
      <c r="K981" t="s">
        <v>18</v>
      </c>
      <c r="L981">
        <v>300</v>
      </c>
      <c r="M981">
        <v>600</v>
      </c>
      <c r="N981">
        <v>150</v>
      </c>
      <c r="O981" s="1"/>
      <c r="P981" s="35">
        <v>0</v>
      </c>
    </row>
    <row r="982" spans="1:16" s="33" customFormat="1" x14ac:dyDescent="0.25">
      <c r="A982" s="42" t="s">
        <v>527</v>
      </c>
      <c r="B982" s="42" t="s">
        <v>530</v>
      </c>
      <c r="C982">
        <v>7280</v>
      </c>
      <c r="D982">
        <v>2552</v>
      </c>
      <c r="E982">
        <v>2057</v>
      </c>
      <c r="F982">
        <v>25</v>
      </c>
      <c r="G982">
        <v>4634</v>
      </c>
      <c r="H982">
        <v>1750</v>
      </c>
      <c r="I982">
        <v>0</v>
      </c>
      <c r="J982">
        <v>0</v>
      </c>
      <c r="K982" t="s">
        <v>18</v>
      </c>
      <c r="L982">
        <v>300</v>
      </c>
      <c r="M982">
        <v>600</v>
      </c>
      <c r="N982">
        <v>150</v>
      </c>
      <c r="O982" s="1"/>
      <c r="P982" s="35">
        <v>0</v>
      </c>
    </row>
    <row r="983" spans="1:16" s="33" customFormat="1" x14ac:dyDescent="0.25">
      <c r="A983" s="42" t="s">
        <v>528</v>
      </c>
      <c r="B983" s="42" t="s">
        <v>531</v>
      </c>
      <c r="C983">
        <v>7450</v>
      </c>
      <c r="D983">
        <v>2626</v>
      </c>
      <c r="E983">
        <v>2377</v>
      </c>
      <c r="F983">
        <v>1752</v>
      </c>
      <c r="G983">
        <v>6754</v>
      </c>
      <c r="H983">
        <v>1750</v>
      </c>
      <c r="I983">
        <v>0</v>
      </c>
      <c r="J983">
        <v>0</v>
      </c>
      <c r="K983" t="s">
        <v>532</v>
      </c>
      <c r="L983">
        <v>300</v>
      </c>
      <c r="M983">
        <v>600</v>
      </c>
      <c r="N983">
        <v>150</v>
      </c>
      <c r="O983" s="1"/>
      <c r="P983" s="35">
        <v>0</v>
      </c>
    </row>
    <row r="984" spans="1:16" s="33" customFormat="1" x14ac:dyDescent="0.25">
      <c r="A984" s="42" t="s">
        <v>529</v>
      </c>
      <c r="B984" s="42" t="s">
        <v>533</v>
      </c>
      <c r="C984">
        <v>6470</v>
      </c>
      <c r="D984">
        <v>2338</v>
      </c>
      <c r="E984">
        <v>2256</v>
      </c>
      <c r="F984">
        <v>3741</v>
      </c>
      <c r="G984">
        <v>8335</v>
      </c>
      <c r="H984">
        <v>1750</v>
      </c>
      <c r="I984">
        <v>0</v>
      </c>
      <c r="J984">
        <v>0</v>
      </c>
      <c r="K984" t="s">
        <v>18</v>
      </c>
      <c r="L984">
        <v>300</v>
      </c>
      <c r="M984">
        <v>600</v>
      </c>
      <c r="N984">
        <v>190</v>
      </c>
      <c r="O984" s="1"/>
      <c r="P984" s="35">
        <v>0</v>
      </c>
    </row>
    <row r="985" spans="1:16" s="33" customFormat="1" x14ac:dyDescent="0.25">
      <c r="A985" s="42" t="s">
        <v>530</v>
      </c>
      <c r="B985" s="42" t="s">
        <v>534</v>
      </c>
      <c r="C985">
        <v>6530</v>
      </c>
      <c r="D985">
        <v>2329</v>
      </c>
      <c r="E985">
        <v>1958</v>
      </c>
      <c r="F985">
        <v>3400</v>
      </c>
      <c r="G985">
        <v>7687</v>
      </c>
      <c r="H985">
        <v>1750</v>
      </c>
      <c r="I985">
        <v>0</v>
      </c>
      <c r="J985">
        <v>0</v>
      </c>
      <c r="K985" t="s">
        <v>18</v>
      </c>
      <c r="L985">
        <v>300</v>
      </c>
      <c r="M985">
        <v>600</v>
      </c>
      <c r="N985">
        <v>190</v>
      </c>
      <c r="O985" s="1"/>
      <c r="P985" s="35">
        <v>0</v>
      </c>
    </row>
    <row r="986" spans="1:16" s="33" customFormat="1" x14ac:dyDescent="0.25">
      <c r="A986" s="42" t="s">
        <v>531</v>
      </c>
      <c r="B986" s="42" t="s">
        <v>535</v>
      </c>
      <c r="C986">
        <v>11500</v>
      </c>
      <c r="D986" t="s">
        <v>90</v>
      </c>
      <c r="E986">
        <v>2690</v>
      </c>
      <c r="F986">
        <v>0</v>
      </c>
      <c r="G986" t="s">
        <v>90</v>
      </c>
      <c r="H986">
        <v>1750</v>
      </c>
      <c r="I986">
        <v>0</v>
      </c>
      <c r="J986">
        <v>0</v>
      </c>
      <c r="K986" t="s">
        <v>18</v>
      </c>
      <c r="L986">
        <v>300</v>
      </c>
      <c r="M986">
        <v>600</v>
      </c>
      <c r="N986">
        <v>190</v>
      </c>
      <c r="O986" s="1"/>
      <c r="P986" s="35">
        <v>0</v>
      </c>
    </row>
    <row r="987" spans="1:16" s="33" customFormat="1" x14ac:dyDescent="0.25">
      <c r="A987" s="42" t="s">
        <v>533</v>
      </c>
      <c r="B987" s="42" t="s">
        <v>536</v>
      </c>
      <c r="C987">
        <v>58600</v>
      </c>
      <c r="D987" t="s">
        <v>90</v>
      </c>
      <c r="E987">
        <v>2512</v>
      </c>
      <c r="F987">
        <v>21</v>
      </c>
      <c r="G987" t="s">
        <v>90</v>
      </c>
      <c r="H987">
        <v>1750</v>
      </c>
      <c r="I987">
        <v>0</v>
      </c>
      <c r="J987">
        <v>0</v>
      </c>
      <c r="K987" t="s">
        <v>18</v>
      </c>
      <c r="L987">
        <v>300</v>
      </c>
      <c r="M987">
        <v>600</v>
      </c>
      <c r="N987">
        <v>190</v>
      </c>
      <c r="O987" s="1"/>
      <c r="P987" s="35">
        <v>0</v>
      </c>
    </row>
    <row r="988" spans="1:16" s="33" customFormat="1" x14ac:dyDescent="0.25">
      <c r="A988" s="42" t="s">
        <v>534</v>
      </c>
      <c r="B988" s="42" t="s">
        <v>537</v>
      </c>
      <c r="C988">
        <v>28700</v>
      </c>
      <c r="D988" t="s">
        <v>90</v>
      </c>
      <c r="E988">
        <v>2219</v>
      </c>
      <c r="F988">
        <v>27</v>
      </c>
      <c r="G988" t="s">
        <v>90</v>
      </c>
      <c r="H988">
        <v>1750</v>
      </c>
      <c r="I988">
        <v>0</v>
      </c>
      <c r="J988">
        <v>0</v>
      </c>
      <c r="K988" t="s">
        <v>18</v>
      </c>
      <c r="L988">
        <v>300</v>
      </c>
      <c r="M988">
        <v>600</v>
      </c>
      <c r="N988">
        <v>190</v>
      </c>
      <c r="O988" s="1"/>
      <c r="P988" s="35">
        <v>0</v>
      </c>
    </row>
    <row r="989" spans="1:16" s="33" customFormat="1" x14ac:dyDescent="0.25">
      <c r="A989" s="42" t="s">
        <v>535</v>
      </c>
      <c r="B989" s="42" t="s">
        <v>538</v>
      </c>
      <c r="C989">
        <v>17000</v>
      </c>
      <c r="D989" t="s">
        <v>90</v>
      </c>
      <c r="E989">
        <v>2279</v>
      </c>
      <c r="F989">
        <v>26</v>
      </c>
      <c r="G989" t="s">
        <v>90</v>
      </c>
      <c r="H989">
        <v>1750</v>
      </c>
      <c r="I989">
        <v>0</v>
      </c>
      <c r="J989">
        <v>0</v>
      </c>
      <c r="K989" t="s">
        <v>18</v>
      </c>
      <c r="L989">
        <v>300</v>
      </c>
      <c r="M989">
        <v>600</v>
      </c>
      <c r="N989">
        <v>190</v>
      </c>
      <c r="O989" s="1"/>
      <c r="P989" s="35">
        <v>0</v>
      </c>
    </row>
    <row r="990" spans="1:16" s="33" customFormat="1" x14ac:dyDescent="0.25">
      <c r="A990" s="42" t="s">
        <v>536</v>
      </c>
      <c r="B990" s="42" t="s">
        <v>539</v>
      </c>
      <c r="C990">
        <v>12500</v>
      </c>
      <c r="D990" t="s">
        <v>90</v>
      </c>
      <c r="E990">
        <v>2340</v>
      </c>
      <c r="F990">
        <v>269</v>
      </c>
      <c r="G990" t="s">
        <v>90</v>
      </c>
      <c r="H990">
        <v>1750</v>
      </c>
      <c r="I990">
        <v>0</v>
      </c>
      <c r="J990">
        <v>0</v>
      </c>
      <c r="K990" t="s">
        <v>18</v>
      </c>
      <c r="L990">
        <v>300</v>
      </c>
      <c r="M990">
        <v>600</v>
      </c>
      <c r="N990">
        <v>190</v>
      </c>
      <c r="O990" s="1"/>
      <c r="P990" s="35">
        <v>0</v>
      </c>
    </row>
    <row r="991" spans="1:16" s="33" customFormat="1" x14ac:dyDescent="0.25">
      <c r="A991" s="42" t="s">
        <v>537</v>
      </c>
      <c r="B991" s="42" t="s">
        <v>540</v>
      </c>
      <c r="C991">
        <v>10600</v>
      </c>
      <c r="D991" t="s">
        <v>90</v>
      </c>
      <c r="E991">
        <v>2301</v>
      </c>
      <c r="F991">
        <v>501</v>
      </c>
      <c r="G991" t="s">
        <v>90</v>
      </c>
      <c r="H991">
        <v>1750</v>
      </c>
      <c r="I991">
        <v>0</v>
      </c>
      <c r="J991">
        <v>0</v>
      </c>
      <c r="K991" t="s">
        <v>18</v>
      </c>
      <c r="L991">
        <v>300</v>
      </c>
      <c r="M991">
        <v>600</v>
      </c>
      <c r="N991">
        <v>190</v>
      </c>
      <c r="O991" s="1"/>
      <c r="P991" s="35">
        <v>0</v>
      </c>
    </row>
    <row r="992" spans="1:16" s="33" customFormat="1" x14ac:dyDescent="0.25">
      <c r="A992" s="42" t="s">
        <v>538</v>
      </c>
      <c r="B992" s="42" t="s">
        <v>541</v>
      </c>
      <c r="C992">
        <v>8500</v>
      </c>
      <c r="D992">
        <v>2974</v>
      </c>
      <c r="E992">
        <v>2152</v>
      </c>
      <c r="F992">
        <v>208</v>
      </c>
      <c r="G992">
        <v>5334</v>
      </c>
      <c r="H992">
        <v>1750</v>
      </c>
      <c r="I992">
        <v>0</v>
      </c>
      <c r="J992">
        <v>0</v>
      </c>
      <c r="K992" t="s">
        <v>18</v>
      </c>
      <c r="L992">
        <v>300</v>
      </c>
      <c r="M992">
        <v>600</v>
      </c>
      <c r="N992">
        <v>190</v>
      </c>
      <c r="O992" s="1"/>
      <c r="P992" s="35">
        <v>0</v>
      </c>
    </row>
    <row r="993" spans="1:16" s="33" customFormat="1" x14ac:dyDescent="0.25">
      <c r="A993" s="42" t="s">
        <v>539</v>
      </c>
      <c r="B993" s="42" t="s">
        <v>542</v>
      </c>
      <c r="C993">
        <v>7520</v>
      </c>
      <c r="D993">
        <v>2617</v>
      </c>
      <c r="E993">
        <v>2375</v>
      </c>
      <c r="F993">
        <v>25</v>
      </c>
      <c r="G993">
        <v>5016</v>
      </c>
      <c r="H993">
        <v>1750</v>
      </c>
      <c r="I993">
        <v>0</v>
      </c>
      <c r="J993">
        <v>0</v>
      </c>
      <c r="K993" t="s">
        <v>18</v>
      </c>
      <c r="L993">
        <v>300</v>
      </c>
      <c r="M993">
        <v>600</v>
      </c>
      <c r="N993">
        <v>150</v>
      </c>
      <c r="O993" s="1"/>
      <c r="P993" s="35">
        <v>0</v>
      </c>
    </row>
    <row r="994" spans="1:16" s="33" customFormat="1" x14ac:dyDescent="0.25">
      <c r="A994" s="42" t="s">
        <v>540</v>
      </c>
      <c r="B994" s="42" t="s">
        <v>543</v>
      </c>
      <c r="C994">
        <v>9410</v>
      </c>
      <c r="D994" t="s">
        <v>90</v>
      </c>
      <c r="E994">
        <v>2464</v>
      </c>
      <c r="F994">
        <v>9</v>
      </c>
      <c r="G994" t="s">
        <v>90</v>
      </c>
      <c r="H994">
        <v>1750</v>
      </c>
      <c r="I994">
        <v>0</v>
      </c>
      <c r="J994">
        <v>0</v>
      </c>
      <c r="K994" t="s">
        <v>18</v>
      </c>
      <c r="L994">
        <v>300</v>
      </c>
      <c r="M994">
        <v>600</v>
      </c>
      <c r="N994">
        <v>150</v>
      </c>
      <c r="O994" s="1"/>
      <c r="P994" s="35">
        <v>0</v>
      </c>
    </row>
    <row r="995" spans="1:16" s="33" customFormat="1" x14ac:dyDescent="0.25">
      <c r="A995" s="42" t="s">
        <v>541</v>
      </c>
      <c r="B995" s="42" t="s">
        <v>544</v>
      </c>
      <c r="C995">
        <v>10900</v>
      </c>
      <c r="D995" t="s">
        <v>90</v>
      </c>
      <c r="E995">
        <v>2526</v>
      </c>
      <c r="F995">
        <v>37</v>
      </c>
      <c r="G995" t="s">
        <v>90</v>
      </c>
      <c r="H995">
        <v>1750</v>
      </c>
      <c r="I995">
        <v>0</v>
      </c>
      <c r="J995">
        <v>0</v>
      </c>
      <c r="K995" t="s">
        <v>18</v>
      </c>
      <c r="L995">
        <v>464</v>
      </c>
      <c r="M995">
        <v>928</v>
      </c>
      <c r="N995">
        <v>190</v>
      </c>
      <c r="O995" s="1"/>
      <c r="P995" s="35">
        <v>0</v>
      </c>
    </row>
    <row r="996" spans="1:16" s="33" customFormat="1" x14ac:dyDescent="0.25">
      <c r="A996" s="42" t="s">
        <v>542</v>
      </c>
      <c r="B996" s="42" t="s">
        <v>545</v>
      </c>
      <c r="C996">
        <v>8840</v>
      </c>
      <c r="D996">
        <v>2845</v>
      </c>
      <c r="E996">
        <v>2399</v>
      </c>
      <c r="F996">
        <v>123</v>
      </c>
      <c r="G996">
        <v>5368</v>
      </c>
      <c r="H996">
        <v>1750</v>
      </c>
      <c r="I996">
        <v>0</v>
      </c>
      <c r="J996">
        <v>0</v>
      </c>
      <c r="K996" t="s">
        <v>18</v>
      </c>
      <c r="L996">
        <v>464</v>
      </c>
      <c r="M996">
        <v>928</v>
      </c>
      <c r="N996">
        <v>190</v>
      </c>
      <c r="O996" s="1"/>
      <c r="P996" s="35">
        <v>0</v>
      </c>
    </row>
    <row r="997" spans="1:16" s="33" customFormat="1" x14ac:dyDescent="0.25">
      <c r="A997" s="42" t="s">
        <v>543</v>
      </c>
      <c r="B997" s="42" t="s">
        <v>546</v>
      </c>
      <c r="C997">
        <v>8040</v>
      </c>
      <c r="D997">
        <v>2575</v>
      </c>
      <c r="E997">
        <v>2447</v>
      </c>
      <c r="F997">
        <v>864</v>
      </c>
      <c r="G997">
        <v>5886</v>
      </c>
      <c r="H997">
        <v>1750</v>
      </c>
      <c r="I997">
        <v>0</v>
      </c>
      <c r="J997">
        <v>0</v>
      </c>
      <c r="K997" t="s">
        <v>18</v>
      </c>
      <c r="L997">
        <v>464</v>
      </c>
      <c r="M997">
        <v>928</v>
      </c>
      <c r="N997">
        <v>190</v>
      </c>
      <c r="O997" s="1"/>
      <c r="P997" s="35">
        <v>0</v>
      </c>
    </row>
    <row r="998" spans="1:16" s="33" customFormat="1" x14ac:dyDescent="0.25">
      <c r="A998" s="42" t="s">
        <v>544</v>
      </c>
      <c r="B998" s="42" t="s">
        <v>547</v>
      </c>
      <c r="C998">
        <v>7450</v>
      </c>
      <c r="D998">
        <v>2305</v>
      </c>
      <c r="E998">
        <v>2410</v>
      </c>
      <c r="F998">
        <v>713</v>
      </c>
      <c r="G998">
        <v>5428</v>
      </c>
      <c r="H998">
        <v>1750</v>
      </c>
      <c r="I998">
        <v>0</v>
      </c>
      <c r="J998">
        <v>0</v>
      </c>
      <c r="K998" t="s">
        <v>18</v>
      </c>
      <c r="L998">
        <v>464</v>
      </c>
      <c r="M998">
        <v>928</v>
      </c>
      <c r="N998">
        <v>190</v>
      </c>
      <c r="O998" s="1"/>
      <c r="P998" s="35">
        <v>0</v>
      </c>
    </row>
    <row r="999" spans="1:16" s="33" customFormat="1" x14ac:dyDescent="0.25">
      <c r="A999" s="42" t="s">
        <v>545</v>
      </c>
      <c r="B999" s="42" t="s">
        <v>548</v>
      </c>
      <c r="C999">
        <v>7060</v>
      </c>
      <c r="D999">
        <v>2230</v>
      </c>
      <c r="E999">
        <v>2442</v>
      </c>
      <c r="F999">
        <v>561</v>
      </c>
      <c r="G999">
        <v>5233</v>
      </c>
      <c r="H999">
        <v>1750</v>
      </c>
      <c r="I999">
        <v>0</v>
      </c>
      <c r="J999">
        <v>0</v>
      </c>
      <c r="K999" t="s">
        <v>18</v>
      </c>
      <c r="L999">
        <v>699</v>
      </c>
      <c r="M999">
        <v>1499</v>
      </c>
      <c r="N999">
        <v>190</v>
      </c>
      <c r="O999" s="1"/>
      <c r="P999" s="35">
        <v>0</v>
      </c>
    </row>
    <row r="1000" spans="1:16" s="33" customFormat="1" x14ac:dyDescent="0.25">
      <c r="A1000" s="42" t="s">
        <v>546</v>
      </c>
      <c r="B1000" s="42" t="s">
        <v>549</v>
      </c>
      <c r="C1000">
        <v>6840</v>
      </c>
      <c r="D1000">
        <v>2140</v>
      </c>
      <c r="E1000">
        <v>2233</v>
      </c>
      <c r="F1000">
        <v>6</v>
      </c>
      <c r="G1000">
        <v>4379</v>
      </c>
      <c r="H1000">
        <v>1750</v>
      </c>
      <c r="I1000">
        <v>0</v>
      </c>
      <c r="J1000">
        <v>0</v>
      </c>
      <c r="K1000" t="s">
        <v>18</v>
      </c>
      <c r="L1000">
        <v>699</v>
      </c>
      <c r="M1000">
        <v>1499</v>
      </c>
      <c r="N1000">
        <v>190</v>
      </c>
      <c r="O1000" s="1"/>
      <c r="P1000" s="35">
        <v>0</v>
      </c>
    </row>
    <row r="1001" spans="1:16" s="33" customFormat="1" x14ac:dyDescent="0.25">
      <c r="A1001" s="42" t="s">
        <v>547</v>
      </c>
      <c r="B1001" s="42" t="s">
        <v>550</v>
      </c>
      <c r="C1001">
        <v>9820</v>
      </c>
      <c r="D1001" t="s">
        <v>90</v>
      </c>
      <c r="E1001">
        <v>2337</v>
      </c>
      <c r="F1001">
        <v>5</v>
      </c>
      <c r="G1001" t="s">
        <v>90</v>
      </c>
      <c r="H1001">
        <v>1750</v>
      </c>
      <c r="I1001">
        <v>0</v>
      </c>
      <c r="J1001">
        <v>0</v>
      </c>
      <c r="K1001" t="s">
        <v>18</v>
      </c>
      <c r="L1001">
        <v>699</v>
      </c>
      <c r="M1001">
        <v>1499</v>
      </c>
      <c r="N1001">
        <v>190</v>
      </c>
      <c r="O1001" s="1"/>
      <c r="P1001" s="35">
        <v>0</v>
      </c>
    </row>
    <row r="1002" spans="1:16" s="33" customFormat="1" x14ac:dyDescent="0.25">
      <c r="A1002" s="42" t="s">
        <v>548</v>
      </c>
      <c r="B1002" s="42" t="s">
        <v>551</v>
      </c>
      <c r="C1002">
        <v>11700</v>
      </c>
      <c r="D1002" t="s">
        <v>90</v>
      </c>
      <c r="E1002">
        <v>2166</v>
      </c>
      <c r="F1002">
        <v>1</v>
      </c>
      <c r="G1002" t="s">
        <v>90</v>
      </c>
      <c r="H1002">
        <v>1750</v>
      </c>
      <c r="I1002">
        <v>0</v>
      </c>
      <c r="J1002">
        <v>0</v>
      </c>
      <c r="K1002" t="s">
        <v>18</v>
      </c>
      <c r="L1002">
        <v>699</v>
      </c>
      <c r="M1002">
        <v>1499</v>
      </c>
      <c r="N1002">
        <v>190</v>
      </c>
      <c r="O1002" s="1"/>
      <c r="P1002" s="35">
        <v>0</v>
      </c>
    </row>
    <row r="1003" spans="1:16" s="33" customFormat="1" x14ac:dyDescent="0.25">
      <c r="A1003" s="42" t="s">
        <v>549</v>
      </c>
      <c r="B1003" s="42" t="s">
        <v>552</v>
      </c>
      <c r="C1003">
        <v>9260</v>
      </c>
      <c r="D1003">
        <v>2657</v>
      </c>
      <c r="E1003">
        <v>2208</v>
      </c>
      <c r="F1003">
        <v>0</v>
      </c>
      <c r="G1003">
        <v>4866</v>
      </c>
      <c r="H1003">
        <v>1750</v>
      </c>
      <c r="I1003">
        <v>0</v>
      </c>
      <c r="J1003">
        <v>0</v>
      </c>
      <c r="K1003" t="s">
        <v>18</v>
      </c>
      <c r="L1003">
        <v>699</v>
      </c>
      <c r="M1003">
        <v>1499</v>
      </c>
      <c r="N1003">
        <v>190</v>
      </c>
      <c r="O1003" s="1"/>
      <c r="P1003" s="35">
        <v>0</v>
      </c>
    </row>
    <row r="1004" spans="1:16" s="33" customFormat="1" x14ac:dyDescent="0.25">
      <c r="A1004" s="42" t="s">
        <v>550</v>
      </c>
      <c r="B1004" s="42" t="s">
        <v>553</v>
      </c>
      <c r="C1004">
        <v>8250</v>
      </c>
      <c r="D1004">
        <v>2347</v>
      </c>
      <c r="E1004">
        <v>2184</v>
      </c>
      <c r="F1004">
        <v>771</v>
      </c>
      <c r="G1004">
        <v>5303</v>
      </c>
      <c r="H1004">
        <v>1750</v>
      </c>
      <c r="I1004">
        <v>0</v>
      </c>
      <c r="J1004">
        <v>0</v>
      </c>
      <c r="K1004" t="s">
        <v>18</v>
      </c>
      <c r="L1004">
        <v>699</v>
      </c>
      <c r="M1004">
        <v>1499</v>
      </c>
      <c r="N1004">
        <v>190</v>
      </c>
      <c r="O1004" s="1"/>
      <c r="P1004" s="35">
        <v>0</v>
      </c>
    </row>
    <row r="1005" spans="1:16" s="33" customFormat="1" x14ac:dyDescent="0.25">
      <c r="A1005" s="42" t="s">
        <v>551</v>
      </c>
      <c r="B1005" s="42" t="s">
        <v>554</v>
      </c>
      <c r="C1005">
        <v>7580</v>
      </c>
      <c r="D1005">
        <v>2235</v>
      </c>
      <c r="E1005">
        <v>2243</v>
      </c>
      <c r="F1005">
        <v>4471</v>
      </c>
      <c r="G1005">
        <v>8949</v>
      </c>
      <c r="H1005">
        <v>1750</v>
      </c>
      <c r="I1005">
        <v>0</v>
      </c>
      <c r="J1005">
        <v>0</v>
      </c>
      <c r="K1005" t="s">
        <v>18</v>
      </c>
      <c r="L1005">
        <v>699</v>
      </c>
      <c r="M1005">
        <v>1499</v>
      </c>
      <c r="N1005">
        <v>190</v>
      </c>
      <c r="O1005" s="1"/>
      <c r="P1005" s="35">
        <v>0</v>
      </c>
    </row>
    <row r="1006" spans="1:16" s="33" customFormat="1" x14ac:dyDescent="0.25">
      <c r="A1006" s="42" t="s">
        <v>552</v>
      </c>
      <c r="B1006" s="42" t="s">
        <v>555</v>
      </c>
      <c r="C1006">
        <v>7150</v>
      </c>
      <c r="D1006">
        <v>2021</v>
      </c>
      <c r="E1006">
        <v>2199</v>
      </c>
      <c r="F1006">
        <v>4897</v>
      </c>
      <c r="G1006">
        <v>9118</v>
      </c>
      <c r="H1006">
        <v>1750</v>
      </c>
      <c r="I1006">
        <v>0</v>
      </c>
      <c r="J1006">
        <v>0</v>
      </c>
      <c r="K1006" t="s">
        <v>18</v>
      </c>
      <c r="L1006">
        <v>699</v>
      </c>
      <c r="M1006">
        <v>1097</v>
      </c>
      <c r="N1006">
        <v>190</v>
      </c>
      <c r="O1006" s="1"/>
      <c r="P1006" s="35">
        <v>0</v>
      </c>
    </row>
    <row r="1007" spans="1:16" s="33" customFormat="1" x14ac:dyDescent="0.25">
      <c r="A1007" s="42" t="s">
        <v>553</v>
      </c>
      <c r="B1007" s="42" t="s">
        <v>556</v>
      </c>
      <c r="C1007">
        <v>6950</v>
      </c>
      <c r="D1007">
        <v>1913</v>
      </c>
      <c r="E1007">
        <v>2197</v>
      </c>
      <c r="F1007">
        <v>4256</v>
      </c>
      <c r="G1007">
        <v>8367</v>
      </c>
      <c r="H1007">
        <v>1750</v>
      </c>
      <c r="I1007">
        <v>0</v>
      </c>
      <c r="J1007">
        <v>0</v>
      </c>
      <c r="K1007" t="s">
        <v>18</v>
      </c>
      <c r="L1007">
        <v>699</v>
      </c>
      <c r="M1007">
        <v>1097</v>
      </c>
      <c r="N1007">
        <v>190</v>
      </c>
      <c r="O1007" s="1"/>
      <c r="P1007" s="35">
        <v>0</v>
      </c>
    </row>
    <row r="1008" spans="1:16" s="33" customFormat="1" x14ac:dyDescent="0.25">
      <c r="A1008" s="42" t="s">
        <v>554</v>
      </c>
      <c r="B1008" s="42" t="s">
        <v>557</v>
      </c>
      <c r="C1008">
        <v>7080</v>
      </c>
      <c r="D1008">
        <v>2028</v>
      </c>
      <c r="E1008">
        <v>2295</v>
      </c>
      <c r="F1008">
        <v>1</v>
      </c>
      <c r="G1008">
        <v>4323</v>
      </c>
      <c r="H1008">
        <v>1750</v>
      </c>
      <c r="I1008">
        <v>0</v>
      </c>
      <c r="J1008">
        <v>0</v>
      </c>
      <c r="K1008" t="s">
        <v>18</v>
      </c>
      <c r="L1008">
        <v>699</v>
      </c>
      <c r="M1008">
        <v>1097</v>
      </c>
      <c r="N1008">
        <v>190</v>
      </c>
      <c r="O1008" s="1"/>
      <c r="P1008" s="35">
        <v>0</v>
      </c>
    </row>
    <row r="1009" spans="1:16" s="33" customFormat="1" x14ac:dyDescent="0.25">
      <c r="A1009" s="42" t="s">
        <v>555</v>
      </c>
      <c r="B1009" s="42" t="s">
        <v>558</v>
      </c>
      <c r="C1009">
        <v>29000</v>
      </c>
      <c r="D1009" t="s">
        <v>90</v>
      </c>
      <c r="E1009">
        <v>2294</v>
      </c>
      <c r="F1009">
        <v>1</v>
      </c>
      <c r="G1009" t="s">
        <v>90</v>
      </c>
      <c r="H1009">
        <v>1750</v>
      </c>
      <c r="I1009">
        <v>0</v>
      </c>
      <c r="J1009">
        <v>0</v>
      </c>
      <c r="K1009" t="s">
        <v>18</v>
      </c>
      <c r="L1009">
        <v>699</v>
      </c>
      <c r="M1009">
        <v>1499</v>
      </c>
      <c r="N1009">
        <v>190</v>
      </c>
      <c r="O1009" s="1"/>
      <c r="P1009" s="35">
        <v>0</v>
      </c>
    </row>
    <row r="1010" spans="1:16" s="33" customFormat="1" x14ac:dyDescent="0.25">
      <c r="A1010" s="42" t="s">
        <v>556</v>
      </c>
      <c r="B1010" s="42" t="s">
        <v>559</v>
      </c>
      <c r="C1010">
        <v>21900</v>
      </c>
      <c r="D1010" t="s">
        <v>90</v>
      </c>
      <c r="E1010">
        <v>2344</v>
      </c>
      <c r="F1010">
        <v>2</v>
      </c>
      <c r="G1010" t="s">
        <v>90</v>
      </c>
      <c r="H1010">
        <v>1750</v>
      </c>
      <c r="I1010">
        <v>0</v>
      </c>
      <c r="J1010">
        <v>0</v>
      </c>
      <c r="K1010" t="s">
        <v>18</v>
      </c>
      <c r="L1010">
        <v>699</v>
      </c>
      <c r="M1010">
        <v>1499</v>
      </c>
      <c r="N1010">
        <v>190</v>
      </c>
      <c r="O1010" s="1"/>
      <c r="P1010" s="35">
        <v>0</v>
      </c>
    </row>
    <row r="1011" spans="1:16" s="33" customFormat="1" x14ac:dyDescent="0.25">
      <c r="A1011" s="42" t="s">
        <v>557</v>
      </c>
      <c r="B1011" s="42" t="s">
        <v>560</v>
      </c>
      <c r="C1011">
        <v>14500</v>
      </c>
      <c r="D1011" t="s">
        <v>90</v>
      </c>
      <c r="E1011">
        <v>2345</v>
      </c>
      <c r="F1011">
        <v>7</v>
      </c>
      <c r="G1011" t="s">
        <v>90</v>
      </c>
      <c r="H1011">
        <v>1750</v>
      </c>
      <c r="I1011">
        <v>0</v>
      </c>
      <c r="J1011">
        <v>0</v>
      </c>
      <c r="K1011" t="s">
        <v>18</v>
      </c>
      <c r="L1011">
        <v>699</v>
      </c>
      <c r="M1011">
        <v>1499</v>
      </c>
      <c r="N1011">
        <v>190</v>
      </c>
      <c r="O1011" s="1"/>
      <c r="P1011" s="35">
        <v>0</v>
      </c>
    </row>
    <row r="1012" spans="1:16" s="33" customFormat="1" x14ac:dyDescent="0.25">
      <c r="A1012" s="42" t="s">
        <v>558</v>
      </c>
      <c r="B1012" s="42" t="s">
        <v>561</v>
      </c>
      <c r="C1012">
        <v>11600</v>
      </c>
      <c r="D1012" t="s">
        <v>90</v>
      </c>
      <c r="E1012">
        <v>2285</v>
      </c>
      <c r="F1012">
        <v>36</v>
      </c>
      <c r="G1012" t="s">
        <v>90</v>
      </c>
      <c r="H1012">
        <v>1750</v>
      </c>
      <c r="I1012">
        <v>0</v>
      </c>
      <c r="J1012">
        <v>0</v>
      </c>
      <c r="K1012" t="s">
        <v>18</v>
      </c>
      <c r="L1012">
        <v>699</v>
      </c>
      <c r="M1012">
        <v>1499</v>
      </c>
      <c r="N1012">
        <v>190</v>
      </c>
      <c r="O1012" s="1"/>
      <c r="P1012" s="35">
        <v>0</v>
      </c>
    </row>
    <row r="1013" spans="1:16" s="33" customFormat="1" x14ac:dyDescent="0.25">
      <c r="A1013" s="42" t="s">
        <v>559</v>
      </c>
      <c r="B1013" s="42" t="s">
        <v>562</v>
      </c>
      <c r="C1013">
        <v>10300</v>
      </c>
      <c r="D1013" t="s">
        <v>90</v>
      </c>
      <c r="E1013">
        <v>2225</v>
      </c>
      <c r="F1013">
        <v>0</v>
      </c>
      <c r="G1013" t="s">
        <v>90</v>
      </c>
      <c r="H1013">
        <v>1750</v>
      </c>
      <c r="I1013">
        <v>0</v>
      </c>
      <c r="J1013">
        <v>0</v>
      </c>
      <c r="K1013" t="s">
        <v>18</v>
      </c>
      <c r="L1013">
        <v>699</v>
      </c>
      <c r="M1013">
        <v>1499</v>
      </c>
      <c r="N1013">
        <v>190</v>
      </c>
      <c r="O1013" s="1"/>
      <c r="P1013" s="35">
        <v>0</v>
      </c>
    </row>
    <row r="1014" spans="1:16" s="33" customFormat="1" x14ac:dyDescent="0.25">
      <c r="A1014" s="42" t="s">
        <v>560</v>
      </c>
      <c r="B1014" s="42" t="s">
        <v>563</v>
      </c>
      <c r="C1014">
        <v>10300</v>
      </c>
      <c r="D1014" t="s">
        <v>90</v>
      </c>
      <c r="E1014">
        <v>2203</v>
      </c>
      <c r="F1014">
        <v>0</v>
      </c>
      <c r="G1014" t="s">
        <v>90</v>
      </c>
      <c r="H1014">
        <v>1750</v>
      </c>
      <c r="I1014">
        <v>0</v>
      </c>
      <c r="J1014">
        <v>0</v>
      </c>
      <c r="K1014" t="s">
        <v>18</v>
      </c>
      <c r="L1014">
        <v>699</v>
      </c>
      <c r="M1014">
        <v>1499</v>
      </c>
      <c r="N1014">
        <v>190</v>
      </c>
      <c r="O1014" s="1"/>
      <c r="P1014" s="35">
        <v>0</v>
      </c>
    </row>
    <row r="1015" spans="1:16" s="33" customFormat="1" x14ac:dyDescent="0.25">
      <c r="A1015" s="42" t="s">
        <v>561</v>
      </c>
      <c r="B1015" s="42" t="s">
        <v>564</v>
      </c>
      <c r="C1015">
        <v>9070</v>
      </c>
      <c r="D1015">
        <v>2618</v>
      </c>
      <c r="E1015">
        <v>2202</v>
      </c>
      <c r="F1015">
        <v>40</v>
      </c>
      <c r="G1015">
        <v>4860</v>
      </c>
      <c r="H1015">
        <v>1750</v>
      </c>
      <c r="I1015">
        <v>0</v>
      </c>
      <c r="J1015">
        <v>0</v>
      </c>
      <c r="K1015" t="s">
        <v>18</v>
      </c>
      <c r="L1015">
        <v>699</v>
      </c>
      <c r="M1015">
        <v>1499</v>
      </c>
      <c r="N1015">
        <v>190</v>
      </c>
      <c r="O1015" s="1"/>
      <c r="P1015" s="35">
        <v>0</v>
      </c>
    </row>
    <row r="1016" spans="1:16" s="33" customFormat="1" x14ac:dyDescent="0.25">
      <c r="A1016" s="42" t="s">
        <v>562</v>
      </c>
      <c r="B1016" s="42" t="s">
        <v>565</v>
      </c>
      <c r="C1016">
        <v>8420</v>
      </c>
      <c r="D1016">
        <v>2370</v>
      </c>
      <c r="E1016">
        <v>2205</v>
      </c>
      <c r="F1016">
        <v>256</v>
      </c>
      <c r="G1016">
        <v>4830</v>
      </c>
      <c r="H1016">
        <v>1750</v>
      </c>
      <c r="I1016">
        <v>0</v>
      </c>
      <c r="J1016">
        <v>0</v>
      </c>
      <c r="K1016" t="s">
        <v>18</v>
      </c>
      <c r="L1016">
        <v>699</v>
      </c>
      <c r="M1016">
        <v>1499</v>
      </c>
      <c r="N1016">
        <v>190</v>
      </c>
      <c r="O1016" s="1"/>
      <c r="P1016" s="35">
        <v>0</v>
      </c>
    </row>
    <row r="1017" spans="1:16" s="33" customFormat="1" x14ac:dyDescent="0.25">
      <c r="A1017" s="42" t="s">
        <v>563</v>
      </c>
      <c r="B1017" s="42" t="s">
        <v>566</v>
      </c>
      <c r="C1017">
        <v>7750</v>
      </c>
      <c r="D1017">
        <v>2291</v>
      </c>
      <c r="E1017">
        <v>2198</v>
      </c>
      <c r="F1017">
        <v>344</v>
      </c>
      <c r="G1017">
        <v>4833</v>
      </c>
      <c r="H1017">
        <v>1750</v>
      </c>
      <c r="I1017">
        <v>0</v>
      </c>
      <c r="J1017">
        <v>0</v>
      </c>
      <c r="K1017" t="s">
        <v>18</v>
      </c>
      <c r="L1017">
        <v>699</v>
      </c>
      <c r="M1017">
        <v>1499</v>
      </c>
      <c r="N1017">
        <v>190</v>
      </c>
      <c r="O1017" s="1"/>
      <c r="P1017" s="35">
        <v>0</v>
      </c>
    </row>
    <row r="1018" spans="1:16" s="33" customFormat="1" x14ac:dyDescent="0.25">
      <c r="A1018" s="42" t="s">
        <v>564</v>
      </c>
      <c r="B1018" s="42" t="s">
        <v>567</v>
      </c>
      <c r="C1018">
        <v>7660</v>
      </c>
      <c r="D1018">
        <v>2277</v>
      </c>
      <c r="E1018">
        <v>2212</v>
      </c>
      <c r="F1018">
        <v>1343</v>
      </c>
      <c r="G1018">
        <v>5832</v>
      </c>
      <c r="H1018">
        <v>1750</v>
      </c>
      <c r="I1018">
        <v>0</v>
      </c>
      <c r="J1018">
        <v>0</v>
      </c>
      <c r="K1018" t="s">
        <v>18</v>
      </c>
      <c r="L1018">
        <v>699</v>
      </c>
      <c r="M1018">
        <v>1499</v>
      </c>
      <c r="N1018">
        <v>190</v>
      </c>
      <c r="O1018" s="1"/>
      <c r="P1018" s="35">
        <v>0</v>
      </c>
    </row>
    <row r="1019" spans="1:16" s="33" customFormat="1" x14ac:dyDescent="0.25">
      <c r="A1019" s="42" t="s">
        <v>565</v>
      </c>
      <c r="B1019" s="42" t="s">
        <v>568</v>
      </c>
      <c r="C1019">
        <v>8140</v>
      </c>
      <c r="D1019">
        <v>2351</v>
      </c>
      <c r="E1019">
        <v>2336</v>
      </c>
      <c r="F1019">
        <v>12</v>
      </c>
      <c r="G1019">
        <v>4699</v>
      </c>
      <c r="H1019">
        <v>1750</v>
      </c>
      <c r="I1019">
        <v>0</v>
      </c>
      <c r="J1019">
        <v>0</v>
      </c>
      <c r="K1019" t="s">
        <v>18</v>
      </c>
      <c r="L1019">
        <v>699</v>
      </c>
      <c r="M1019">
        <v>1499</v>
      </c>
      <c r="N1019">
        <v>190</v>
      </c>
      <c r="O1019" s="1"/>
      <c r="P1019" s="35">
        <v>0</v>
      </c>
    </row>
    <row r="1020" spans="1:16" s="33" customFormat="1" x14ac:dyDescent="0.25">
      <c r="A1020" s="42" t="s">
        <v>566</v>
      </c>
      <c r="B1020" s="42" t="s">
        <v>569</v>
      </c>
      <c r="C1020">
        <v>16800</v>
      </c>
      <c r="D1020" t="s">
        <v>90</v>
      </c>
      <c r="E1020">
        <v>2320</v>
      </c>
      <c r="F1020">
        <v>0</v>
      </c>
      <c r="G1020" t="s">
        <v>90</v>
      </c>
      <c r="H1020">
        <v>1750</v>
      </c>
      <c r="I1020">
        <v>0</v>
      </c>
      <c r="J1020">
        <v>0</v>
      </c>
      <c r="K1020" t="s">
        <v>18</v>
      </c>
      <c r="L1020">
        <v>699</v>
      </c>
      <c r="M1020">
        <v>1499</v>
      </c>
      <c r="N1020">
        <v>190</v>
      </c>
      <c r="O1020" s="1"/>
      <c r="P1020" s="35">
        <v>0</v>
      </c>
    </row>
    <row r="1021" spans="1:16" s="33" customFormat="1" x14ac:dyDescent="0.25">
      <c r="A1021" s="42" t="s">
        <v>567</v>
      </c>
      <c r="B1021" s="42" t="s">
        <v>570</v>
      </c>
      <c r="C1021">
        <v>13100</v>
      </c>
      <c r="D1021" t="s">
        <v>90</v>
      </c>
      <c r="E1021">
        <v>2351</v>
      </c>
      <c r="F1021">
        <v>0</v>
      </c>
      <c r="G1021" t="s">
        <v>90</v>
      </c>
      <c r="H1021">
        <v>1750</v>
      </c>
      <c r="I1021">
        <v>0</v>
      </c>
      <c r="J1021">
        <v>0</v>
      </c>
      <c r="K1021" t="s">
        <v>18</v>
      </c>
      <c r="L1021">
        <v>699</v>
      </c>
      <c r="M1021">
        <v>1499</v>
      </c>
      <c r="N1021">
        <v>190</v>
      </c>
      <c r="O1021" s="1"/>
      <c r="P1021" s="35">
        <v>0</v>
      </c>
    </row>
    <row r="1022" spans="1:16" s="33" customFormat="1" x14ac:dyDescent="0.25">
      <c r="A1022" s="42" t="s">
        <v>568</v>
      </c>
      <c r="B1022" s="42" t="s">
        <v>571</v>
      </c>
      <c r="C1022">
        <v>11200</v>
      </c>
      <c r="D1022" t="s">
        <v>90</v>
      </c>
      <c r="E1022">
        <v>1803</v>
      </c>
      <c r="F1022">
        <v>0</v>
      </c>
      <c r="G1022" t="s">
        <v>90</v>
      </c>
      <c r="H1022">
        <v>1750</v>
      </c>
      <c r="I1022">
        <v>0</v>
      </c>
      <c r="J1022">
        <v>0</v>
      </c>
      <c r="K1022" t="s">
        <v>18</v>
      </c>
      <c r="L1022">
        <v>699</v>
      </c>
      <c r="M1022">
        <v>1267</v>
      </c>
      <c r="N1022">
        <v>190</v>
      </c>
      <c r="O1022" s="1"/>
      <c r="P1022" s="35">
        <v>0</v>
      </c>
    </row>
    <row r="1023" spans="1:16" s="33" customFormat="1" x14ac:dyDescent="0.25">
      <c r="A1023" s="42" t="s">
        <v>569</v>
      </c>
      <c r="B1023" s="42" t="s">
        <v>572</v>
      </c>
      <c r="C1023">
        <v>9950</v>
      </c>
      <c r="D1023">
        <v>2955</v>
      </c>
      <c r="E1023">
        <v>1024</v>
      </c>
      <c r="F1023">
        <v>0</v>
      </c>
      <c r="G1023">
        <v>3979</v>
      </c>
      <c r="H1023">
        <v>1750</v>
      </c>
      <c r="I1023">
        <v>0</v>
      </c>
      <c r="J1023">
        <v>0</v>
      </c>
      <c r="K1023" t="s">
        <v>18</v>
      </c>
      <c r="L1023">
        <v>699</v>
      </c>
      <c r="M1023">
        <v>1035</v>
      </c>
      <c r="N1023">
        <v>190</v>
      </c>
      <c r="O1023" s="1"/>
      <c r="P1023" s="35">
        <v>0</v>
      </c>
    </row>
    <row r="1024" spans="1:16" s="33" customFormat="1" x14ac:dyDescent="0.25">
      <c r="A1024" s="42" t="s">
        <v>570</v>
      </c>
      <c r="B1024" s="42" t="s">
        <v>573</v>
      </c>
      <c r="C1024">
        <v>9000</v>
      </c>
      <c r="D1024">
        <v>2600</v>
      </c>
      <c r="E1024">
        <v>1009</v>
      </c>
      <c r="F1024">
        <v>0</v>
      </c>
      <c r="G1024">
        <v>3609</v>
      </c>
      <c r="H1024">
        <v>1750</v>
      </c>
      <c r="I1024">
        <v>0</v>
      </c>
      <c r="J1024">
        <v>0</v>
      </c>
      <c r="K1024" t="s">
        <v>18</v>
      </c>
      <c r="L1024">
        <v>699</v>
      </c>
      <c r="M1024">
        <v>880</v>
      </c>
      <c r="N1024">
        <v>190</v>
      </c>
      <c r="O1024" s="1"/>
      <c r="P1024" s="35">
        <v>0</v>
      </c>
    </row>
    <row r="1025" spans="1:16" s="33" customFormat="1" x14ac:dyDescent="0.25">
      <c r="A1025" s="42" t="s">
        <v>571</v>
      </c>
      <c r="B1025" s="42" t="s">
        <v>574</v>
      </c>
      <c r="C1025">
        <v>8100</v>
      </c>
      <c r="D1025">
        <v>2434</v>
      </c>
      <c r="E1025">
        <v>688</v>
      </c>
      <c r="F1025">
        <v>0</v>
      </c>
      <c r="G1025">
        <v>3122</v>
      </c>
      <c r="H1025">
        <v>1750</v>
      </c>
      <c r="I1025">
        <v>0</v>
      </c>
      <c r="J1025">
        <v>0</v>
      </c>
      <c r="K1025" t="s">
        <v>18</v>
      </c>
      <c r="L1025">
        <v>699</v>
      </c>
      <c r="M1025">
        <v>880</v>
      </c>
      <c r="N1025">
        <v>190</v>
      </c>
      <c r="O1025" s="1"/>
      <c r="P1025" s="35">
        <v>0</v>
      </c>
    </row>
    <row r="1026" spans="1:16" s="33" customFormat="1" x14ac:dyDescent="0.25">
      <c r="A1026" s="42" t="s">
        <v>572</v>
      </c>
      <c r="B1026" s="42" t="s">
        <v>575</v>
      </c>
      <c r="C1026">
        <v>6620</v>
      </c>
      <c r="D1026">
        <v>2223</v>
      </c>
      <c r="E1026">
        <v>668</v>
      </c>
      <c r="F1026">
        <v>0</v>
      </c>
      <c r="G1026">
        <v>2891</v>
      </c>
      <c r="H1026">
        <v>1750</v>
      </c>
      <c r="I1026">
        <v>0</v>
      </c>
      <c r="J1026">
        <v>0</v>
      </c>
      <c r="K1026" t="s">
        <v>18</v>
      </c>
      <c r="L1026">
        <v>699</v>
      </c>
      <c r="M1026">
        <v>880</v>
      </c>
      <c r="N1026">
        <v>190</v>
      </c>
      <c r="O1026" s="1"/>
      <c r="P1026" s="35">
        <v>0</v>
      </c>
    </row>
    <row r="1027" spans="1:16" s="33" customFormat="1" x14ac:dyDescent="0.25">
      <c r="A1027" s="42" t="s">
        <v>573</v>
      </c>
      <c r="B1027" s="42" t="s">
        <v>576</v>
      </c>
      <c r="C1027">
        <v>6440</v>
      </c>
      <c r="D1027">
        <v>2309</v>
      </c>
      <c r="E1027">
        <v>550</v>
      </c>
      <c r="F1027">
        <v>11</v>
      </c>
      <c r="G1027">
        <v>2870</v>
      </c>
      <c r="H1027">
        <v>1750</v>
      </c>
      <c r="I1027">
        <v>0</v>
      </c>
      <c r="J1027">
        <v>0</v>
      </c>
      <c r="K1027" t="s">
        <v>18</v>
      </c>
      <c r="L1027">
        <v>699</v>
      </c>
      <c r="M1027">
        <v>880</v>
      </c>
      <c r="N1027">
        <v>190</v>
      </c>
      <c r="O1027" s="1"/>
      <c r="P1027" s="35">
        <v>0</v>
      </c>
    </row>
    <row r="1028" spans="1:16" s="33" customFormat="1" x14ac:dyDescent="0.25">
      <c r="A1028" s="42" t="s">
        <v>574</v>
      </c>
      <c r="B1028" s="42" t="s">
        <v>577</v>
      </c>
      <c r="C1028">
        <v>5620</v>
      </c>
      <c r="D1028">
        <v>2205</v>
      </c>
      <c r="E1028">
        <v>592</v>
      </c>
      <c r="F1028">
        <v>367</v>
      </c>
      <c r="G1028">
        <v>3164</v>
      </c>
      <c r="H1028">
        <v>1750</v>
      </c>
      <c r="I1028">
        <v>0</v>
      </c>
      <c r="J1028">
        <v>0</v>
      </c>
      <c r="K1028" t="s">
        <v>18</v>
      </c>
      <c r="L1028">
        <v>699</v>
      </c>
      <c r="M1028">
        <v>880</v>
      </c>
      <c r="N1028">
        <v>190</v>
      </c>
      <c r="O1028" s="1"/>
      <c r="P1028" s="35">
        <v>0</v>
      </c>
    </row>
    <row r="1029" spans="1:16" s="33" customFormat="1" x14ac:dyDescent="0.25">
      <c r="A1029" s="42" t="s">
        <v>575</v>
      </c>
      <c r="B1029" s="42" t="s">
        <v>578</v>
      </c>
      <c r="C1029">
        <v>5320</v>
      </c>
      <c r="D1029">
        <v>2172</v>
      </c>
      <c r="E1029">
        <v>827</v>
      </c>
      <c r="F1029">
        <v>416</v>
      </c>
      <c r="G1029">
        <v>3415</v>
      </c>
      <c r="H1029">
        <v>1750</v>
      </c>
      <c r="I1029">
        <v>0</v>
      </c>
      <c r="J1029">
        <v>0</v>
      </c>
      <c r="K1029" t="s">
        <v>18</v>
      </c>
      <c r="L1029">
        <v>699</v>
      </c>
      <c r="M1029">
        <v>880</v>
      </c>
      <c r="N1029">
        <v>190</v>
      </c>
      <c r="O1029" s="1"/>
      <c r="P1029" s="35">
        <v>0</v>
      </c>
    </row>
    <row r="1030" spans="1:16" s="33" customFormat="1" x14ac:dyDescent="0.25">
      <c r="A1030" s="42" t="s">
        <v>576</v>
      </c>
      <c r="B1030" s="42" t="s">
        <v>579</v>
      </c>
      <c r="C1030">
        <v>5110</v>
      </c>
      <c r="D1030">
        <v>2101</v>
      </c>
      <c r="E1030">
        <v>806</v>
      </c>
      <c r="F1030">
        <v>635</v>
      </c>
      <c r="G1030">
        <v>3543</v>
      </c>
      <c r="H1030">
        <v>1750</v>
      </c>
      <c r="I1030">
        <v>0</v>
      </c>
      <c r="J1030">
        <v>0</v>
      </c>
      <c r="K1030" t="s">
        <v>18</v>
      </c>
      <c r="L1030">
        <v>699</v>
      </c>
      <c r="M1030">
        <v>880</v>
      </c>
      <c r="N1030">
        <v>190</v>
      </c>
      <c r="O1030" s="1"/>
      <c r="P1030" s="35">
        <v>0</v>
      </c>
    </row>
    <row r="1031" spans="1:16" s="33" customFormat="1" x14ac:dyDescent="0.25">
      <c r="A1031" s="42" t="s">
        <v>577</v>
      </c>
      <c r="B1031" s="42" t="s">
        <v>580</v>
      </c>
      <c r="C1031">
        <v>5070</v>
      </c>
      <c r="D1031">
        <v>1967</v>
      </c>
      <c r="E1031">
        <v>784</v>
      </c>
      <c r="F1031">
        <v>5</v>
      </c>
      <c r="G1031">
        <v>2756</v>
      </c>
      <c r="H1031">
        <v>1750</v>
      </c>
      <c r="I1031">
        <v>0</v>
      </c>
      <c r="J1031">
        <v>0</v>
      </c>
      <c r="K1031" t="s">
        <v>18</v>
      </c>
      <c r="L1031">
        <v>699</v>
      </c>
      <c r="M1031">
        <v>880</v>
      </c>
      <c r="N1031">
        <v>190</v>
      </c>
      <c r="O1031" s="1"/>
      <c r="P1031" s="35">
        <v>0</v>
      </c>
    </row>
    <row r="1032" spans="1:16" s="33" customFormat="1" x14ac:dyDescent="0.25">
      <c r="A1032" s="42" t="s">
        <v>578</v>
      </c>
      <c r="B1032" s="42" t="s">
        <v>581</v>
      </c>
      <c r="C1032">
        <v>6010</v>
      </c>
      <c r="D1032">
        <v>2331</v>
      </c>
      <c r="E1032">
        <v>769</v>
      </c>
      <c r="F1032">
        <v>7</v>
      </c>
      <c r="G1032">
        <v>3107</v>
      </c>
      <c r="H1032">
        <v>1750</v>
      </c>
      <c r="I1032">
        <v>0</v>
      </c>
      <c r="J1032">
        <v>0</v>
      </c>
      <c r="K1032" t="s">
        <v>18</v>
      </c>
      <c r="L1032">
        <v>699</v>
      </c>
      <c r="M1032">
        <v>880</v>
      </c>
      <c r="N1032">
        <v>190</v>
      </c>
      <c r="O1032" s="1"/>
      <c r="P1032" s="35">
        <v>0</v>
      </c>
    </row>
    <row r="1033" spans="1:16" s="33" customFormat="1" x14ac:dyDescent="0.25">
      <c r="A1033" s="42" t="s">
        <v>579</v>
      </c>
      <c r="B1033" s="42" t="s">
        <v>582</v>
      </c>
      <c r="C1033">
        <v>6990</v>
      </c>
      <c r="D1033">
        <v>2544</v>
      </c>
      <c r="E1033">
        <v>575</v>
      </c>
      <c r="F1033">
        <v>16</v>
      </c>
      <c r="G1033">
        <v>3136</v>
      </c>
      <c r="H1033">
        <v>1750</v>
      </c>
      <c r="I1033">
        <v>0</v>
      </c>
      <c r="J1033">
        <v>0</v>
      </c>
      <c r="K1033" t="s">
        <v>18</v>
      </c>
      <c r="L1033">
        <v>699</v>
      </c>
      <c r="M1033">
        <v>880</v>
      </c>
      <c r="N1033">
        <v>190</v>
      </c>
      <c r="O1033" s="1"/>
      <c r="P1033" s="35">
        <v>0</v>
      </c>
    </row>
    <row r="1034" spans="1:16" s="33" customFormat="1" x14ac:dyDescent="0.25">
      <c r="A1034" s="42" t="s">
        <v>580</v>
      </c>
      <c r="B1034" s="42" t="s">
        <v>583</v>
      </c>
      <c r="C1034">
        <v>5890</v>
      </c>
      <c r="D1034">
        <v>2306</v>
      </c>
      <c r="E1034">
        <v>448</v>
      </c>
      <c r="F1034">
        <v>11</v>
      </c>
      <c r="G1034">
        <v>2765</v>
      </c>
      <c r="H1034">
        <v>1750</v>
      </c>
      <c r="I1034">
        <v>0</v>
      </c>
      <c r="J1034">
        <v>0</v>
      </c>
      <c r="K1034" t="s">
        <v>18</v>
      </c>
      <c r="L1034">
        <v>699</v>
      </c>
      <c r="M1034">
        <v>880</v>
      </c>
      <c r="N1034">
        <v>190</v>
      </c>
      <c r="O1034" s="1"/>
      <c r="P1034" s="35">
        <v>0</v>
      </c>
    </row>
    <row r="1035" spans="1:16" s="33" customFormat="1" x14ac:dyDescent="0.25">
      <c r="A1035" s="42" t="s">
        <v>581</v>
      </c>
      <c r="B1035" s="42" t="s">
        <v>584</v>
      </c>
      <c r="C1035">
        <v>5660</v>
      </c>
      <c r="D1035">
        <v>2271</v>
      </c>
      <c r="E1035">
        <v>138</v>
      </c>
      <c r="F1035">
        <v>18</v>
      </c>
      <c r="G1035">
        <v>2426</v>
      </c>
      <c r="H1035">
        <v>1750</v>
      </c>
      <c r="I1035">
        <v>0</v>
      </c>
      <c r="J1035">
        <v>0</v>
      </c>
      <c r="K1035" t="s">
        <v>18</v>
      </c>
      <c r="L1035">
        <v>699</v>
      </c>
      <c r="M1035">
        <v>880</v>
      </c>
      <c r="N1035">
        <v>190</v>
      </c>
      <c r="O1035" s="1"/>
      <c r="P1035" s="35">
        <v>0</v>
      </c>
    </row>
    <row r="1036" spans="1:16" s="33" customFormat="1" x14ac:dyDescent="0.25">
      <c r="A1036" s="42" t="s">
        <v>583</v>
      </c>
      <c r="B1036" s="42" t="s">
        <v>585</v>
      </c>
      <c r="C1036">
        <v>4650</v>
      </c>
      <c r="D1036">
        <v>1889</v>
      </c>
      <c r="E1036">
        <v>436</v>
      </c>
      <c r="F1036">
        <v>394</v>
      </c>
      <c r="G1036">
        <v>2718</v>
      </c>
      <c r="H1036">
        <v>1750</v>
      </c>
      <c r="I1036">
        <v>0</v>
      </c>
      <c r="J1036">
        <v>0</v>
      </c>
      <c r="K1036" t="s">
        <v>18</v>
      </c>
      <c r="L1036">
        <v>699</v>
      </c>
      <c r="M1036">
        <v>880</v>
      </c>
      <c r="N1036">
        <v>190</v>
      </c>
      <c r="O1036" s="1"/>
      <c r="P1036" s="35">
        <v>0</v>
      </c>
    </row>
    <row r="1037" spans="1:16" s="33" customFormat="1" x14ac:dyDescent="0.25">
      <c r="A1037" s="42" t="s">
        <v>584</v>
      </c>
      <c r="B1037" s="42" t="s">
        <v>586</v>
      </c>
      <c r="C1037">
        <v>4690</v>
      </c>
      <c r="D1037">
        <v>1974</v>
      </c>
      <c r="E1037">
        <v>516</v>
      </c>
      <c r="F1037">
        <v>3141</v>
      </c>
      <c r="G1037">
        <v>5631</v>
      </c>
      <c r="H1037">
        <v>1750</v>
      </c>
      <c r="I1037">
        <v>0</v>
      </c>
      <c r="J1037">
        <v>0</v>
      </c>
      <c r="K1037" t="s">
        <v>18</v>
      </c>
      <c r="L1037">
        <v>699</v>
      </c>
      <c r="M1037">
        <v>880</v>
      </c>
      <c r="N1037">
        <v>190</v>
      </c>
      <c r="O1037" s="1"/>
      <c r="P1037" s="35">
        <v>0</v>
      </c>
    </row>
    <row r="1038" spans="1:16" s="33" customFormat="1" x14ac:dyDescent="0.25">
      <c r="A1038" s="42" t="s">
        <v>587</v>
      </c>
      <c r="B1038" s="42" t="s">
        <v>588</v>
      </c>
      <c r="C1038">
        <v>4450</v>
      </c>
      <c r="D1038">
        <v>1907</v>
      </c>
      <c r="E1038">
        <v>590</v>
      </c>
      <c r="F1038">
        <v>5519</v>
      </c>
      <c r="G1038">
        <v>8017</v>
      </c>
      <c r="H1038">
        <v>1750</v>
      </c>
      <c r="I1038">
        <v>0</v>
      </c>
      <c r="J1038">
        <v>0</v>
      </c>
      <c r="K1038" t="s">
        <v>18</v>
      </c>
      <c r="L1038">
        <v>699</v>
      </c>
      <c r="M1038">
        <v>880</v>
      </c>
      <c r="N1038">
        <v>190</v>
      </c>
      <c r="O1038" s="1"/>
      <c r="P1038" s="35">
        <v>0</v>
      </c>
    </row>
    <row r="1039" spans="1:16" s="33" customFormat="1" x14ac:dyDescent="0.25">
      <c r="A1039" s="42" t="s">
        <v>585</v>
      </c>
      <c r="B1039" s="42" t="s">
        <v>589</v>
      </c>
      <c r="C1039">
        <v>4810</v>
      </c>
      <c r="D1039">
        <v>1948</v>
      </c>
      <c r="E1039">
        <v>605</v>
      </c>
      <c r="F1039">
        <v>7560</v>
      </c>
      <c r="G1039">
        <v>10113</v>
      </c>
      <c r="H1039">
        <v>1750</v>
      </c>
      <c r="I1039">
        <v>0</v>
      </c>
      <c r="J1039">
        <v>0</v>
      </c>
      <c r="K1039" t="s">
        <v>18</v>
      </c>
      <c r="L1039">
        <v>699</v>
      </c>
      <c r="M1039">
        <v>880</v>
      </c>
      <c r="N1039">
        <v>190</v>
      </c>
      <c r="O1039" s="1"/>
      <c r="P1039" s="35">
        <v>0</v>
      </c>
    </row>
    <row r="1040" spans="1:16" s="33" customFormat="1" x14ac:dyDescent="0.25">
      <c r="A1040" s="42" t="s">
        <v>586</v>
      </c>
      <c r="B1040" s="42" t="s">
        <v>590</v>
      </c>
      <c r="C1040">
        <v>26400</v>
      </c>
      <c r="D1040" t="s">
        <v>90</v>
      </c>
      <c r="E1040">
        <v>1000</v>
      </c>
      <c r="F1040">
        <v>548</v>
      </c>
      <c r="G1040" t="s">
        <v>90</v>
      </c>
      <c r="H1040">
        <v>1750</v>
      </c>
      <c r="I1040">
        <v>0</v>
      </c>
      <c r="J1040">
        <v>0</v>
      </c>
      <c r="K1040" t="s">
        <v>18</v>
      </c>
      <c r="L1040">
        <v>36</v>
      </c>
      <c r="M1040">
        <v>40</v>
      </c>
      <c r="N1040">
        <v>20</v>
      </c>
      <c r="O1040" s="1"/>
      <c r="P1040" s="35">
        <v>0</v>
      </c>
    </row>
    <row r="1041" spans="1:16" s="33" customFormat="1" x14ac:dyDescent="0.25">
      <c r="A1041" s="42" t="s">
        <v>588</v>
      </c>
      <c r="B1041" s="42" t="s">
        <v>591</v>
      </c>
      <c r="C1041">
        <v>77700</v>
      </c>
      <c r="D1041" t="s">
        <v>90</v>
      </c>
      <c r="E1041">
        <v>2458</v>
      </c>
      <c r="F1041">
        <v>1542</v>
      </c>
      <c r="G1041" t="s">
        <v>90</v>
      </c>
      <c r="H1041">
        <v>1750</v>
      </c>
      <c r="I1041">
        <v>0</v>
      </c>
      <c r="J1041">
        <v>0</v>
      </c>
      <c r="K1041" t="s">
        <v>18</v>
      </c>
      <c r="L1041">
        <v>699</v>
      </c>
      <c r="M1041">
        <v>1046</v>
      </c>
      <c r="N1041">
        <v>190</v>
      </c>
      <c r="O1041" s="1"/>
      <c r="P1041" s="35">
        <v>0</v>
      </c>
    </row>
    <row r="1042" spans="1:16" s="33" customFormat="1" x14ac:dyDescent="0.25">
      <c r="A1042" s="42" t="s">
        <v>589</v>
      </c>
      <c r="B1042" s="42" t="s">
        <v>592</v>
      </c>
      <c r="C1042">
        <v>32100</v>
      </c>
      <c r="D1042" t="s">
        <v>90</v>
      </c>
      <c r="E1042">
        <v>1771</v>
      </c>
      <c r="F1042">
        <v>584</v>
      </c>
      <c r="G1042" t="s">
        <v>90</v>
      </c>
      <c r="H1042">
        <v>1750</v>
      </c>
      <c r="I1042">
        <v>0</v>
      </c>
      <c r="J1042">
        <v>0</v>
      </c>
      <c r="K1042" t="s">
        <v>18</v>
      </c>
      <c r="L1042">
        <v>699</v>
      </c>
      <c r="M1042">
        <v>1046</v>
      </c>
      <c r="N1042">
        <v>190</v>
      </c>
      <c r="O1042" s="1"/>
      <c r="P1042" s="35">
        <v>0</v>
      </c>
    </row>
    <row r="1043" spans="1:16" s="33" customFormat="1" x14ac:dyDescent="0.25">
      <c r="A1043" s="42" t="s">
        <v>590</v>
      </c>
      <c r="B1043" s="42" t="s">
        <v>593</v>
      </c>
      <c r="C1043">
        <v>21000</v>
      </c>
      <c r="D1043" t="s">
        <v>90</v>
      </c>
      <c r="E1043">
        <v>1659</v>
      </c>
      <c r="F1043">
        <v>96</v>
      </c>
      <c r="G1043" t="s">
        <v>90</v>
      </c>
      <c r="H1043">
        <v>1750</v>
      </c>
      <c r="I1043">
        <v>0</v>
      </c>
      <c r="J1043">
        <v>0</v>
      </c>
      <c r="K1043" t="s">
        <v>18</v>
      </c>
      <c r="L1043">
        <v>699</v>
      </c>
      <c r="M1043">
        <v>969</v>
      </c>
      <c r="N1043">
        <v>190</v>
      </c>
      <c r="O1043" s="1"/>
      <c r="P1043" s="35">
        <v>0</v>
      </c>
    </row>
    <row r="1044" spans="1:16" s="33" customFormat="1" x14ac:dyDescent="0.25">
      <c r="A1044" s="42" t="s">
        <v>591</v>
      </c>
      <c r="B1044" s="42" t="s">
        <v>594</v>
      </c>
      <c r="C1044">
        <v>17800</v>
      </c>
      <c r="D1044" t="s">
        <v>90</v>
      </c>
      <c r="E1044">
        <v>1029</v>
      </c>
      <c r="F1044">
        <v>7</v>
      </c>
      <c r="G1044" t="s">
        <v>90</v>
      </c>
      <c r="H1044">
        <v>1750</v>
      </c>
      <c r="I1044">
        <v>0</v>
      </c>
      <c r="J1044">
        <v>0</v>
      </c>
      <c r="K1044" t="s">
        <v>18</v>
      </c>
      <c r="L1044">
        <v>699</v>
      </c>
      <c r="M1044">
        <v>1046</v>
      </c>
      <c r="N1044">
        <v>190</v>
      </c>
      <c r="O1044" s="1"/>
      <c r="P1044" s="35">
        <v>0</v>
      </c>
    </row>
    <row r="1045" spans="1:16" s="33" customFormat="1" x14ac:dyDescent="0.25">
      <c r="A1045" s="42" t="s">
        <v>592</v>
      </c>
      <c r="B1045" s="42" t="s">
        <v>595</v>
      </c>
      <c r="C1045">
        <v>16600</v>
      </c>
      <c r="D1045" t="s">
        <v>90</v>
      </c>
      <c r="E1045">
        <v>998</v>
      </c>
      <c r="F1045">
        <v>1</v>
      </c>
      <c r="G1045" t="s">
        <v>90</v>
      </c>
      <c r="H1045">
        <v>1750</v>
      </c>
      <c r="I1045">
        <v>0</v>
      </c>
      <c r="J1045">
        <v>0</v>
      </c>
      <c r="K1045" t="s">
        <v>18</v>
      </c>
      <c r="L1045">
        <v>699</v>
      </c>
      <c r="M1045">
        <v>1499</v>
      </c>
      <c r="N1045">
        <v>190</v>
      </c>
      <c r="O1045" s="1"/>
      <c r="P1045" s="35">
        <v>0</v>
      </c>
    </row>
    <row r="1046" spans="1:16" s="33" customFormat="1" x14ac:dyDescent="0.25">
      <c r="A1046" s="42" t="s">
        <v>593</v>
      </c>
      <c r="B1046" s="42" t="s">
        <v>596</v>
      </c>
      <c r="C1046">
        <v>14000</v>
      </c>
      <c r="D1046" t="s">
        <v>90</v>
      </c>
      <c r="E1046">
        <v>753</v>
      </c>
      <c r="F1046">
        <v>1</v>
      </c>
      <c r="G1046" t="s">
        <v>90</v>
      </c>
      <c r="H1046">
        <v>1750</v>
      </c>
      <c r="I1046">
        <v>0</v>
      </c>
      <c r="J1046">
        <v>0</v>
      </c>
      <c r="K1046" t="s">
        <v>18</v>
      </c>
      <c r="L1046">
        <v>699</v>
      </c>
      <c r="M1046">
        <v>1499</v>
      </c>
      <c r="N1046">
        <v>190</v>
      </c>
      <c r="O1046" s="1"/>
      <c r="P1046" s="35">
        <v>0</v>
      </c>
    </row>
    <row r="1047" spans="1:16" s="33" customFormat="1" x14ac:dyDescent="0.25">
      <c r="A1047" s="42" t="s">
        <v>594</v>
      </c>
      <c r="B1047" s="42" t="s">
        <v>597</v>
      </c>
      <c r="C1047">
        <v>11700</v>
      </c>
      <c r="D1047" t="s">
        <v>90</v>
      </c>
      <c r="E1047">
        <v>399</v>
      </c>
      <c r="F1047">
        <v>1</v>
      </c>
      <c r="G1047" t="s">
        <v>90</v>
      </c>
      <c r="H1047">
        <v>1750</v>
      </c>
      <c r="I1047">
        <v>0</v>
      </c>
      <c r="J1047">
        <v>0</v>
      </c>
      <c r="K1047" t="s">
        <v>18</v>
      </c>
      <c r="L1047">
        <v>699</v>
      </c>
      <c r="M1047">
        <v>1499</v>
      </c>
      <c r="N1047">
        <v>190</v>
      </c>
      <c r="O1047" s="1"/>
      <c r="P1047" s="35">
        <v>0</v>
      </c>
    </row>
    <row r="1048" spans="1:16" s="33" customFormat="1" x14ac:dyDescent="0.25">
      <c r="A1048" s="42" t="s">
        <v>595</v>
      </c>
      <c r="B1048" s="42" t="s">
        <v>598</v>
      </c>
      <c r="C1048">
        <v>9980</v>
      </c>
      <c r="D1048" t="s">
        <v>90</v>
      </c>
      <c r="E1048">
        <v>339</v>
      </c>
      <c r="F1048">
        <v>0</v>
      </c>
      <c r="G1048" t="s">
        <v>90</v>
      </c>
      <c r="H1048">
        <v>1750</v>
      </c>
      <c r="I1048">
        <v>0</v>
      </c>
      <c r="J1048">
        <v>0</v>
      </c>
      <c r="K1048" t="s">
        <v>18</v>
      </c>
      <c r="L1048">
        <v>699</v>
      </c>
      <c r="M1048">
        <v>1499</v>
      </c>
      <c r="N1048">
        <v>190</v>
      </c>
      <c r="O1048" s="1"/>
      <c r="P1048" s="35">
        <v>0</v>
      </c>
    </row>
    <row r="1049" spans="1:16" s="33" customFormat="1" x14ac:dyDescent="0.25">
      <c r="A1049" s="42" t="s">
        <v>596</v>
      </c>
      <c r="B1049" s="42" t="s">
        <v>599</v>
      </c>
      <c r="C1049">
        <v>9020</v>
      </c>
      <c r="D1049" t="s">
        <v>90</v>
      </c>
      <c r="E1049">
        <v>571</v>
      </c>
      <c r="F1049">
        <v>0</v>
      </c>
      <c r="G1049" t="s">
        <v>90</v>
      </c>
      <c r="H1049">
        <v>1750</v>
      </c>
      <c r="I1049">
        <v>0</v>
      </c>
      <c r="J1049">
        <v>0</v>
      </c>
      <c r="K1049" t="s">
        <v>18</v>
      </c>
      <c r="L1049">
        <v>699</v>
      </c>
      <c r="M1049">
        <v>1499</v>
      </c>
      <c r="N1049">
        <v>190</v>
      </c>
      <c r="O1049" s="1"/>
      <c r="P1049" s="35">
        <v>0</v>
      </c>
    </row>
    <row r="1050" spans="1:16" s="33" customFormat="1" x14ac:dyDescent="0.25">
      <c r="A1050" s="42" t="s">
        <v>597</v>
      </c>
      <c r="B1050" s="42" t="s">
        <v>600</v>
      </c>
      <c r="C1050">
        <v>8340</v>
      </c>
      <c r="D1050">
        <v>2844</v>
      </c>
      <c r="E1050">
        <v>1388</v>
      </c>
      <c r="F1050">
        <v>0</v>
      </c>
      <c r="G1050">
        <v>4232</v>
      </c>
      <c r="H1050">
        <v>1750</v>
      </c>
      <c r="I1050">
        <v>0</v>
      </c>
      <c r="J1050">
        <v>0</v>
      </c>
      <c r="K1050" t="s">
        <v>18</v>
      </c>
      <c r="L1050">
        <v>699</v>
      </c>
      <c r="M1050">
        <v>1499</v>
      </c>
      <c r="N1050">
        <v>190</v>
      </c>
      <c r="O1050" s="1"/>
      <c r="P1050" s="35">
        <v>0</v>
      </c>
    </row>
    <row r="1051" spans="1:16" s="33" customFormat="1" x14ac:dyDescent="0.25">
      <c r="A1051" s="42" t="s">
        <v>598</v>
      </c>
      <c r="B1051" s="42" t="s">
        <v>601</v>
      </c>
      <c r="C1051">
        <v>8360</v>
      </c>
      <c r="D1051">
        <v>2707</v>
      </c>
      <c r="E1051">
        <v>1995</v>
      </c>
      <c r="F1051">
        <v>0</v>
      </c>
      <c r="G1051">
        <v>4701</v>
      </c>
      <c r="H1051">
        <v>1750</v>
      </c>
      <c r="I1051">
        <v>0</v>
      </c>
      <c r="J1051">
        <v>0</v>
      </c>
      <c r="K1051" t="s">
        <v>18</v>
      </c>
      <c r="L1051">
        <v>699</v>
      </c>
      <c r="M1051">
        <v>1499</v>
      </c>
      <c r="N1051">
        <v>190</v>
      </c>
      <c r="O1051" s="1"/>
      <c r="P1051" s="35">
        <v>0</v>
      </c>
    </row>
    <row r="1052" spans="1:16" s="33" customFormat="1" x14ac:dyDescent="0.25">
      <c r="A1052" s="42" t="s">
        <v>599</v>
      </c>
      <c r="B1052" s="42" t="s">
        <v>602</v>
      </c>
      <c r="C1052">
        <v>8030</v>
      </c>
      <c r="D1052">
        <v>2499</v>
      </c>
      <c r="E1052">
        <v>2012</v>
      </c>
      <c r="F1052">
        <v>0</v>
      </c>
      <c r="G1052">
        <v>4511</v>
      </c>
      <c r="H1052">
        <v>1750</v>
      </c>
      <c r="I1052">
        <v>0</v>
      </c>
      <c r="J1052">
        <v>0</v>
      </c>
      <c r="K1052" t="s">
        <v>18</v>
      </c>
      <c r="L1052">
        <v>699</v>
      </c>
      <c r="M1052">
        <v>1499</v>
      </c>
      <c r="N1052">
        <v>190</v>
      </c>
      <c r="O1052" s="1"/>
      <c r="P1052" s="35">
        <v>0</v>
      </c>
    </row>
    <row r="1053" spans="1:16" s="33" customFormat="1" x14ac:dyDescent="0.25">
      <c r="A1053" s="42" t="s">
        <v>600</v>
      </c>
      <c r="B1053" s="42" t="s">
        <v>603</v>
      </c>
      <c r="C1053">
        <v>7470</v>
      </c>
      <c r="D1053">
        <v>2396</v>
      </c>
      <c r="E1053">
        <v>1927</v>
      </c>
      <c r="F1053">
        <v>392</v>
      </c>
      <c r="G1053">
        <v>4715</v>
      </c>
      <c r="H1053">
        <v>1750</v>
      </c>
      <c r="I1053">
        <v>0</v>
      </c>
      <c r="J1053">
        <v>0</v>
      </c>
      <c r="K1053" t="s">
        <v>18</v>
      </c>
      <c r="L1053">
        <v>699</v>
      </c>
      <c r="M1053">
        <v>1499</v>
      </c>
      <c r="N1053">
        <v>190</v>
      </c>
      <c r="O1053" s="1"/>
      <c r="P1053" s="35">
        <v>0</v>
      </c>
    </row>
    <row r="1054" spans="1:16" s="33" customFormat="1" x14ac:dyDescent="0.25">
      <c r="A1054" s="42" t="s">
        <v>601</v>
      </c>
      <c r="B1054" s="42" t="s">
        <v>604</v>
      </c>
      <c r="C1054">
        <v>7900</v>
      </c>
      <c r="D1054">
        <v>2323</v>
      </c>
      <c r="E1054">
        <v>1944</v>
      </c>
      <c r="F1054">
        <v>1180</v>
      </c>
      <c r="G1054">
        <v>5447</v>
      </c>
      <c r="H1054">
        <v>1750</v>
      </c>
      <c r="I1054">
        <v>0</v>
      </c>
      <c r="J1054">
        <v>0</v>
      </c>
      <c r="K1054" t="s">
        <v>18</v>
      </c>
      <c r="L1054">
        <v>699</v>
      </c>
      <c r="M1054">
        <v>1499</v>
      </c>
      <c r="N1054">
        <v>190</v>
      </c>
      <c r="O1054" s="1"/>
      <c r="P1054" s="35">
        <v>0</v>
      </c>
    </row>
    <row r="1055" spans="1:16" s="33" customFormat="1" x14ac:dyDescent="0.25">
      <c r="A1055" s="42" t="s">
        <v>602</v>
      </c>
      <c r="B1055" s="42" t="s">
        <v>605</v>
      </c>
      <c r="C1055">
        <v>7740</v>
      </c>
      <c r="D1055">
        <v>2313</v>
      </c>
      <c r="E1055">
        <v>2118</v>
      </c>
      <c r="F1055">
        <v>1639</v>
      </c>
      <c r="G1055">
        <v>6070</v>
      </c>
      <c r="H1055">
        <v>1750</v>
      </c>
      <c r="I1055">
        <v>0</v>
      </c>
      <c r="J1055">
        <v>0</v>
      </c>
      <c r="K1055" t="s">
        <v>18</v>
      </c>
      <c r="L1055">
        <v>699</v>
      </c>
      <c r="M1055">
        <v>1499</v>
      </c>
      <c r="N1055">
        <v>190</v>
      </c>
      <c r="O1055" s="1"/>
      <c r="P1055" s="35">
        <v>0</v>
      </c>
    </row>
    <row r="1056" spans="1:16" s="33" customFormat="1" x14ac:dyDescent="0.25">
      <c r="A1056" s="42" t="s">
        <v>603</v>
      </c>
      <c r="B1056" s="42" t="s">
        <v>606</v>
      </c>
      <c r="C1056">
        <v>7660</v>
      </c>
      <c r="D1056">
        <v>2270</v>
      </c>
      <c r="E1056">
        <v>2294</v>
      </c>
      <c r="F1056">
        <v>1850</v>
      </c>
      <c r="G1056">
        <v>6414</v>
      </c>
      <c r="H1056">
        <v>1750</v>
      </c>
      <c r="I1056">
        <v>0</v>
      </c>
      <c r="J1056">
        <v>0</v>
      </c>
      <c r="K1056" t="s">
        <v>18</v>
      </c>
      <c r="L1056">
        <v>699</v>
      </c>
      <c r="M1056">
        <v>1499</v>
      </c>
      <c r="N1056">
        <v>190</v>
      </c>
      <c r="O1056" s="1"/>
      <c r="P1056" s="35">
        <v>0</v>
      </c>
    </row>
    <row r="1057" spans="1:16" s="33" customFormat="1" x14ac:dyDescent="0.25">
      <c r="A1057" s="44" t="s">
        <v>604</v>
      </c>
      <c r="B1057" s="44" t="s">
        <v>607</v>
      </c>
      <c r="C1057">
        <v>10000</v>
      </c>
      <c r="D1057" t="s">
        <v>90</v>
      </c>
      <c r="E1057">
        <v>2370</v>
      </c>
      <c r="F1057">
        <v>184</v>
      </c>
      <c r="G1057" t="s">
        <v>90</v>
      </c>
      <c r="H1057">
        <v>1750</v>
      </c>
      <c r="I1057">
        <v>0</v>
      </c>
      <c r="J1057">
        <v>0</v>
      </c>
      <c r="K1057" t="s">
        <v>18</v>
      </c>
      <c r="L1057">
        <v>699</v>
      </c>
      <c r="M1057">
        <v>1499</v>
      </c>
      <c r="N1057">
        <v>190</v>
      </c>
      <c r="O1057" s="1"/>
      <c r="P1057" s="35">
        <v>0</v>
      </c>
    </row>
    <row r="1058" spans="1:16" s="33" customFormat="1" x14ac:dyDescent="0.25">
      <c r="A1058" s="44" t="s">
        <v>605</v>
      </c>
      <c r="B1058" s="44" t="s">
        <v>608</v>
      </c>
      <c r="C1058">
        <v>20800</v>
      </c>
      <c r="D1058" t="s">
        <v>90</v>
      </c>
      <c r="E1058">
        <v>1988</v>
      </c>
      <c r="F1058">
        <v>29</v>
      </c>
      <c r="G1058" t="s">
        <v>90</v>
      </c>
      <c r="H1058">
        <v>1750</v>
      </c>
      <c r="I1058">
        <v>0</v>
      </c>
      <c r="J1058">
        <v>0</v>
      </c>
      <c r="K1058" t="s">
        <v>18</v>
      </c>
      <c r="L1058">
        <v>699</v>
      </c>
      <c r="M1058">
        <v>1499</v>
      </c>
      <c r="N1058">
        <v>190</v>
      </c>
      <c r="O1058" s="1"/>
      <c r="P1058" s="35">
        <v>0</v>
      </c>
    </row>
    <row r="1059" spans="1:16" s="33" customFormat="1" x14ac:dyDescent="0.25">
      <c r="A1059" s="42" t="s">
        <v>606</v>
      </c>
      <c r="B1059" s="42" t="s">
        <v>609</v>
      </c>
      <c r="C1059">
        <v>18800</v>
      </c>
      <c r="D1059" t="s">
        <v>90</v>
      </c>
      <c r="E1059">
        <v>1889</v>
      </c>
      <c r="F1059">
        <v>0</v>
      </c>
      <c r="G1059" t="s">
        <v>90</v>
      </c>
      <c r="H1059">
        <v>1750</v>
      </c>
      <c r="I1059">
        <v>0</v>
      </c>
      <c r="J1059">
        <v>0</v>
      </c>
      <c r="K1059" t="s">
        <v>18</v>
      </c>
      <c r="L1059">
        <v>699</v>
      </c>
      <c r="M1059">
        <v>1499</v>
      </c>
      <c r="N1059">
        <v>190</v>
      </c>
      <c r="O1059" s="1"/>
      <c r="P1059" s="35">
        <v>0</v>
      </c>
    </row>
    <row r="1060" spans="1:16" s="33" customFormat="1" x14ac:dyDescent="0.25">
      <c r="A1060" s="42" t="s">
        <v>610</v>
      </c>
      <c r="B1060" s="42" t="s">
        <v>611</v>
      </c>
      <c r="C1060">
        <v>15900</v>
      </c>
      <c r="D1060" t="s">
        <v>90</v>
      </c>
      <c r="E1060">
        <v>1936</v>
      </c>
      <c r="F1060">
        <v>31</v>
      </c>
      <c r="G1060" t="s">
        <v>90</v>
      </c>
      <c r="H1060">
        <v>1750</v>
      </c>
      <c r="I1060">
        <v>0</v>
      </c>
      <c r="J1060">
        <v>0</v>
      </c>
      <c r="K1060" t="s">
        <v>18</v>
      </c>
      <c r="L1060">
        <v>699</v>
      </c>
      <c r="M1060">
        <v>1499</v>
      </c>
      <c r="N1060">
        <v>190</v>
      </c>
      <c r="O1060" s="1"/>
      <c r="P1060" s="35">
        <v>0</v>
      </c>
    </row>
    <row r="1061" spans="1:16" s="33" customFormat="1" x14ac:dyDescent="0.25">
      <c r="A1061" s="42" t="s">
        <v>612</v>
      </c>
      <c r="B1061" s="42" t="s">
        <v>613</v>
      </c>
      <c r="C1061">
        <v>13300</v>
      </c>
      <c r="D1061" t="s">
        <v>90</v>
      </c>
      <c r="E1061">
        <v>1791</v>
      </c>
      <c r="F1061">
        <v>184</v>
      </c>
      <c r="G1061" t="s">
        <v>90</v>
      </c>
      <c r="H1061">
        <v>1750</v>
      </c>
      <c r="I1061">
        <v>0</v>
      </c>
      <c r="J1061">
        <v>0</v>
      </c>
      <c r="K1061" t="s">
        <v>18</v>
      </c>
      <c r="L1061">
        <v>699</v>
      </c>
      <c r="M1061">
        <v>1499</v>
      </c>
      <c r="N1061">
        <v>190</v>
      </c>
      <c r="O1061" s="1"/>
      <c r="P1061" s="35">
        <v>0</v>
      </c>
    </row>
    <row r="1062" spans="1:16" s="33" customFormat="1" x14ac:dyDescent="0.25">
      <c r="A1062" s="42" t="s">
        <v>609</v>
      </c>
      <c r="B1062" s="42" t="s">
        <v>614</v>
      </c>
      <c r="C1062">
        <v>11700</v>
      </c>
      <c r="D1062" t="s">
        <v>90</v>
      </c>
      <c r="E1062">
        <v>1736</v>
      </c>
      <c r="F1062">
        <v>139</v>
      </c>
      <c r="G1062" t="s">
        <v>90</v>
      </c>
      <c r="H1062">
        <v>1750</v>
      </c>
      <c r="I1062">
        <v>0</v>
      </c>
      <c r="J1062">
        <v>0</v>
      </c>
      <c r="K1062" t="s">
        <v>18</v>
      </c>
      <c r="L1062">
        <v>699</v>
      </c>
      <c r="M1062">
        <v>1499</v>
      </c>
      <c r="N1062">
        <v>190</v>
      </c>
      <c r="O1062" s="1"/>
      <c r="P1062" s="35">
        <v>0</v>
      </c>
    </row>
    <row r="1063" spans="1:16" s="33" customFormat="1" x14ac:dyDescent="0.25">
      <c r="A1063" s="42" t="s">
        <v>611</v>
      </c>
      <c r="B1063" s="42" t="s">
        <v>615</v>
      </c>
      <c r="C1063">
        <v>10500</v>
      </c>
      <c r="D1063" t="s">
        <v>90</v>
      </c>
      <c r="E1063">
        <v>1958</v>
      </c>
      <c r="F1063">
        <v>88</v>
      </c>
      <c r="G1063" t="s">
        <v>90</v>
      </c>
      <c r="H1063">
        <v>1750</v>
      </c>
      <c r="I1063">
        <v>0</v>
      </c>
      <c r="J1063">
        <v>0</v>
      </c>
      <c r="K1063" t="s">
        <v>18</v>
      </c>
      <c r="L1063">
        <v>699</v>
      </c>
      <c r="M1063">
        <v>1499</v>
      </c>
      <c r="N1063">
        <v>190</v>
      </c>
      <c r="O1063" s="1"/>
      <c r="P1063" s="35">
        <v>0</v>
      </c>
    </row>
    <row r="1064" spans="1:16" s="33" customFormat="1" x14ac:dyDescent="0.25">
      <c r="A1064" s="42" t="s">
        <v>613</v>
      </c>
      <c r="B1064" s="42" t="s">
        <v>616</v>
      </c>
      <c r="C1064">
        <v>10400</v>
      </c>
      <c r="D1064" t="s">
        <v>90</v>
      </c>
      <c r="E1064">
        <v>2122</v>
      </c>
      <c r="F1064">
        <v>63</v>
      </c>
      <c r="G1064" t="s">
        <v>90</v>
      </c>
      <c r="H1064">
        <v>1750</v>
      </c>
      <c r="I1064">
        <v>0</v>
      </c>
      <c r="J1064">
        <v>0</v>
      </c>
      <c r="K1064" t="s">
        <v>18</v>
      </c>
      <c r="L1064">
        <v>699</v>
      </c>
      <c r="M1064">
        <v>1499</v>
      </c>
      <c r="N1064">
        <v>190</v>
      </c>
      <c r="O1064" s="1"/>
      <c r="P1064" s="35">
        <v>0</v>
      </c>
    </row>
    <row r="1065" spans="1:16" s="33" customFormat="1" x14ac:dyDescent="0.25">
      <c r="A1065" s="42" t="s">
        <v>614</v>
      </c>
      <c r="B1065" s="42" t="s">
        <v>617</v>
      </c>
      <c r="C1065">
        <v>10100</v>
      </c>
      <c r="D1065" t="s">
        <v>90</v>
      </c>
      <c r="E1065">
        <v>2130</v>
      </c>
      <c r="F1065">
        <v>30</v>
      </c>
      <c r="G1065" t="s">
        <v>90</v>
      </c>
      <c r="H1065">
        <v>1750</v>
      </c>
      <c r="I1065">
        <v>0</v>
      </c>
      <c r="J1065">
        <v>0</v>
      </c>
      <c r="K1065" t="s">
        <v>18</v>
      </c>
      <c r="L1065">
        <v>699</v>
      </c>
      <c r="M1065">
        <v>1499</v>
      </c>
      <c r="N1065">
        <v>190</v>
      </c>
      <c r="O1065" s="1"/>
      <c r="P1065" s="35">
        <v>0</v>
      </c>
    </row>
    <row r="1066" spans="1:16" s="33" customFormat="1" x14ac:dyDescent="0.25">
      <c r="A1066" s="42" t="s">
        <v>615</v>
      </c>
      <c r="B1066" s="42" t="s">
        <v>618</v>
      </c>
      <c r="C1066">
        <v>9300</v>
      </c>
      <c r="D1066">
        <v>2743</v>
      </c>
      <c r="E1066">
        <v>1893</v>
      </c>
      <c r="F1066">
        <v>0</v>
      </c>
      <c r="G1066">
        <v>4635</v>
      </c>
      <c r="H1066">
        <v>1750</v>
      </c>
      <c r="I1066">
        <v>0</v>
      </c>
      <c r="J1066">
        <v>0</v>
      </c>
      <c r="K1066" t="s">
        <v>18</v>
      </c>
      <c r="L1066">
        <v>699</v>
      </c>
      <c r="M1066">
        <v>1499</v>
      </c>
      <c r="N1066">
        <v>190</v>
      </c>
      <c r="O1066" s="1"/>
      <c r="P1066" s="35">
        <v>0</v>
      </c>
    </row>
    <row r="1067" spans="1:16" s="33" customFormat="1" x14ac:dyDescent="0.25">
      <c r="A1067" s="42" t="s">
        <v>616</v>
      </c>
      <c r="B1067" s="42" t="s">
        <v>619</v>
      </c>
      <c r="C1067">
        <v>9140</v>
      </c>
      <c r="D1067">
        <v>2710</v>
      </c>
      <c r="E1067">
        <v>1878</v>
      </c>
      <c r="F1067">
        <v>40</v>
      </c>
      <c r="G1067">
        <v>4628</v>
      </c>
      <c r="H1067">
        <v>1750</v>
      </c>
      <c r="I1067">
        <v>0</v>
      </c>
      <c r="J1067">
        <v>0</v>
      </c>
      <c r="K1067" t="s">
        <v>18</v>
      </c>
      <c r="L1067">
        <v>699</v>
      </c>
      <c r="M1067">
        <v>1499</v>
      </c>
      <c r="N1067">
        <v>190</v>
      </c>
      <c r="O1067" s="1"/>
      <c r="P1067" s="35">
        <v>0</v>
      </c>
    </row>
    <row r="1068" spans="1:16" s="33" customFormat="1" x14ac:dyDescent="0.25">
      <c r="A1068" s="42" t="s">
        <v>617</v>
      </c>
      <c r="B1068" s="42" t="s">
        <v>620</v>
      </c>
      <c r="C1068">
        <v>9510</v>
      </c>
      <c r="D1068">
        <v>2733</v>
      </c>
      <c r="E1068">
        <v>1850</v>
      </c>
      <c r="F1068">
        <v>25</v>
      </c>
      <c r="G1068">
        <v>4607</v>
      </c>
      <c r="H1068">
        <v>1750</v>
      </c>
      <c r="I1068">
        <v>0</v>
      </c>
      <c r="J1068">
        <v>0</v>
      </c>
      <c r="K1068" t="s">
        <v>18</v>
      </c>
      <c r="L1068">
        <v>699</v>
      </c>
      <c r="M1068">
        <v>1499</v>
      </c>
      <c r="N1068">
        <v>190</v>
      </c>
      <c r="O1068" s="1"/>
      <c r="P1068" s="35">
        <v>0</v>
      </c>
    </row>
    <row r="1069" spans="1:16" s="33" customFormat="1" x14ac:dyDescent="0.25">
      <c r="A1069" s="42" t="s">
        <v>618</v>
      </c>
      <c r="B1069" s="42" t="s">
        <v>621</v>
      </c>
      <c r="C1069">
        <v>9200</v>
      </c>
      <c r="D1069">
        <v>2562</v>
      </c>
      <c r="E1069">
        <v>1403</v>
      </c>
      <c r="F1069">
        <v>50</v>
      </c>
      <c r="G1069">
        <v>4015</v>
      </c>
      <c r="H1069">
        <v>1750</v>
      </c>
      <c r="I1069">
        <v>0</v>
      </c>
      <c r="J1069">
        <v>0</v>
      </c>
      <c r="K1069" t="s">
        <v>18</v>
      </c>
      <c r="L1069">
        <v>699</v>
      </c>
      <c r="M1069">
        <v>1499</v>
      </c>
      <c r="N1069">
        <v>190</v>
      </c>
      <c r="O1069" s="1"/>
      <c r="P1069" s="35">
        <v>0</v>
      </c>
    </row>
    <row r="1070" spans="1:16" s="33" customFormat="1" x14ac:dyDescent="0.25">
      <c r="A1070" s="42" t="s">
        <v>619</v>
      </c>
      <c r="B1070" s="42" t="s">
        <v>622</v>
      </c>
      <c r="C1070">
        <v>8310</v>
      </c>
      <c r="D1070">
        <v>2398</v>
      </c>
      <c r="E1070">
        <v>512</v>
      </c>
      <c r="F1070">
        <v>47</v>
      </c>
      <c r="G1070">
        <v>2957</v>
      </c>
      <c r="H1070">
        <v>1750</v>
      </c>
      <c r="I1070">
        <v>0</v>
      </c>
      <c r="J1070">
        <v>0</v>
      </c>
      <c r="K1070" t="s">
        <v>18</v>
      </c>
      <c r="L1070">
        <v>699</v>
      </c>
      <c r="M1070">
        <v>1499</v>
      </c>
      <c r="N1070">
        <v>190</v>
      </c>
      <c r="O1070" s="1"/>
      <c r="P1070" s="35">
        <v>0</v>
      </c>
    </row>
    <row r="1071" spans="1:16" s="33" customFormat="1" x14ac:dyDescent="0.25">
      <c r="A1071" s="42" t="s">
        <v>620</v>
      </c>
      <c r="B1071" s="42" t="s">
        <v>623</v>
      </c>
      <c r="C1071">
        <v>8110</v>
      </c>
      <c r="D1071">
        <v>2455</v>
      </c>
      <c r="E1071">
        <v>653</v>
      </c>
      <c r="F1071">
        <v>34</v>
      </c>
      <c r="G1071">
        <v>3142</v>
      </c>
      <c r="H1071">
        <v>1750</v>
      </c>
      <c r="I1071">
        <v>0</v>
      </c>
      <c r="J1071">
        <v>0</v>
      </c>
      <c r="K1071" t="s">
        <v>18</v>
      </c>
      <c r="L1071">
        <v>699</v>
      </c>
      <c r="M1071">
        <v>1499</v>
      </c>
      <c r="N1071">
        <v>190</v>
      </c>
      <c r="O1071" s="1"/>
      <c r="P1071" s="35">
        <v>0</v>
      </c>
    </row>
    <row r="1072" spans="1:16" s="33" customFormat="1" x14ac:dyDescent="0.25">
      <c r="A1072" s="42" t="s">
        <v>621</v>
      </c>
      <c r="B1072" s="42" t="s">
        <v>624</v>
      </c>
      <c r="C1072">
        <v>8210</v>
      </c>
      <c r="D1072">
        <v>2451</v>
      </c>
      <c r="E1072">
        <v>558</v>
      </c>
      <c r="F1072">
        <v>15</v>
      </c>
      <c r="G1072">
        <v>3023</v>
      </c>
      <c r="H1072">
        <v>1750</v>
      </c>
      <c r="I1072">
        <v>0</v>
      </c>
      <c r="J1072">
        <v>0</v>
      </c>
      <c r="K1072" t="s">
        <v>18</v>
      </c>
      <c r="L1072">
        <v>699</v>
      </c>
      <c r="M1072">
        <v>1499</v>
      </c>
      <c r="N1072">
        <v>190</v>
      </c>
      <c r="O1072" s="1"/>
      <c r="P1072" s="35">
        <v>0</v>
      </c>
    </row>
    <row r="1073" spans="1:16" s="33" customFormat="1" x14ac:dyDescent="0.25">
      <c r="A1073" s="42" t="s">
        <v>622</v>
      </c>
      <c r="B1073" s="42" t="s">
        <v>625</v>
      </c>
      <c r="C1073">
        <v>6860</v>
      </c>
      <c r="D1073">
        <v>2247</v>
      </c>
      <c r="E1073">
        <v>559</v>
      </c>
      <c r="F1073">
        <v>14</v>
      </c>
      <c r="G1073">
        <v>2821</v>
      </c>
      <c r="H1073">
        <v>1750</v>
      </c>
      <c r="I1073">
        <v>0</v>
      </c>
      <c r="J1073">
        <v>0</v>
      </c>
      <c r="K1073" t="s">
        <v>18</v>
      </c>
      <c r="L1073">
        <v>699</v>
      </c>
      <c r="M1073">
        <v>1499</v>
      </c>
      <c r="N1073">
        <v>190</v>
      </c>
      <c r="O1073" s="1"/>
      <c r="P1073" s="35">
        <v>0</v>
      </c>
    </row>
    <row r="1074" spans="1:16" s="33" customFormat="1" x14ac:dyDescent="0.25">
      <c r="A1074" s="42" t="s">
        <v>623</v>
      </c>
      <c r="B1074" s="42" t="s">
        <v>626</v>
      </c>
      <c r="C1074">
        <v>6480</v>
      </c>
      <c r="D1074">
        <v>2310</v>
      </c>
      <c r="E1074">
        <v>533</v>
      </c>
      <c r="F1074">
        <v>27</v>
      </c>
      <c r="G1074">
        <v>2870</v>
      </c>
      <c r="H1074">
        <v>1750</v>
      </c>
      <c r="I1074">
        <v>0</v>
      </c>
      <c r="J1074">
        <v>0</v>
      </c>
      <c r="K1074" t="s">
        <v>18</v>
      </c>
      <c r="L1074">
        <v>699</v>
      </c>
      <c r="M1074">
        <v>1499</v>
      </c>
      <c r="N1074">
        <v>190</v>
      </c>
      <c r="O1074" s="1"/>
      <c r="P1074" s="35">
        <v>0</v>
      </c>
    </row>
    <row r="1075" spans="1:16" s="33" customFormat="1" x14ac:dyDescent="0.25">
      <c r="A1075" s="42" t="s">
        <v>624</v>
      </c>
      <c r="B1075" s="42" t="s">
        <v>627</v>
      </c>
      <c r="C1075">
        <v>6290</v>
      </c>
      <c r="D1075">
        <v>2281</v>
      </c>
      <c r="E1075">
        <v>429</v>
      </c>
      <c r="F1075">
        <v>35</v>
      </c>
      <c r="G1075">
        <v>2745</v>
      </c>
      <c r="H1075">
        <v>1750</v>
      </c>
      <c r="I1075">
        <v>0</v>
      </c>
      <c r="J1075">
        <v>0</v>
      </c>
      <c r="K1075" t="s">
        <v>18</v>
      </c>
      <c r="L1075">
        <v>699</v>
      </c>
      <c r="M1075">
        <v>1499</v>
      </c>
      <c r="N1075">
        <v>190</v>
      </c>
      <c r="O1075" s="1"/>
      <c r="P1075" s="35">
        <v>0</v>
      </c>
    </row>
    <row r="1076" spans="1:16" s="33" customFormat="1" x14ac:dyDescent="0.25">
      <c r="A1076" s="42" t="s">
        <v>625</v>
      </c>
      <c r="B1076" s="42" t="s">
        <v>628</v>
      </c>
      <c r="C1076">
        <v>6060</v>
      </c>
      <c r="D1076">
        <v>2215</v>
      </c>
      <c r="E1076">
        <v>207</v>
      </c>
      <c r="F1076">
        <v>30</v>
      </c>
      <c r="G1076">
        <v>2453</v>
      </c>
      <c r="H1076">
        <v>1750</v>
      </c>
      <c r="I1076">
        <v>0</v>
      </c>
      <c r="J1076">
        <v>0</v>
      </c>
      <c r="K1076" t="s">
        <v>18</v>
      </c>
      <c r="L1076">
        <v>699</v>
      </c>
      <c r="M1076">
        <v>1499</v>
      </c>
      <c r="N1076">
        <v>190</v>
      </c>
      <c r="O1076" s="1"/>
      <c r="P1076" s="35">
        <v>0</v>
      </c>
    </row>
    <row r="1077" spans="1:16" s="33" customFormat="1" x14ac:dyDescent="0.25">
      <c r="A1077" s="42" t="s">
        <v>626</v>
      </c>
      <c r="B1077" s="42" t="s">
        <v>629</v>
      </c>
      <c r="C1077">
        <v>5950</v>
      </c>
      <c r="D1077">
        <v>2200</v>
      </c>
      <c r="E1077">
        <v>326</v>
      </c>
      <c r="F1077">
        <v>9</v>
      </c>
      <c r="G1077">
        <v>2536</v>
      </c>
      <c r="H1077">
        <v>1750</v>
      </c>
      <c r="I1077">
        <v>0</v>
      </c>
      <c r="J1077">
        <v>0</v>
      </c>
      <c r="K1077" t="s">
        <v>18</v>
      </c>
      <c r="L1077">
        <v>606</v>
      </c>
      <c r="M1077">
        <v>1499</v>
      </c>
      <c r="N1077">
        <v>190</v>
      </c>
      <c r="O1077" s="1"/>
      <c r="P1077" s="35">
        <v>0</v>
      </c>
    </row>
    <row r="1078" spans="1:16" s="33" customFormat="1" x14ac:dyDescent="0.25">
      <c r="A1078" s="42" t="s">
        <v>627</v>
      </c>
      <c r="B1078" s="42" t="s">
        <v>630</v>
      </c>
      <c r="C1078">
        <v>6260</v>
      </c>
      <c r="D1078">
        <v>2303</v>
      </c>
      <c r="E1078">
        <v>422</v>
      </c>
      <c r="F1078">
        <v>67</v>
      </c>
      <c r="G1078">
        <v>2792</v>
      </c>
      <c r="H1078">
        <v>1750</v>
      </c>
      <c r="I1078">
        <v>0</v>
      </c>
      <c r="J1078">
        <v>0</v>
      </c>
      <c r="K1078" t="s">
        <v>18</v>
      </c>
      <c r="L1078">
        <v>514</v>
      </c>
      <c r="M1078">
        <v>1499</v>
      </c>
      <c r="N1078">
        <v>190</v>
      </c>
      <c r="O1078" s="1"/>
      <c r="P1078" s="35">
        <v>0</v>
      </c>
    </row>
    <row r="1079" spans="1:16" s="33" customFormat="1" x14ac:dyDescent="0.25">
      <c r="A1079" s="42" t="s">
        <v>628</v>
      </c>
      <c r="B1079" s="42" t="s">
        <v>631</v>
      </c>
      <c r="C1079">
        <v>6280</v>
      </c>
      <c r="D1079">
        <v>2348</v>
      </c>
      <c r="E1079">
        <v>616</v>
      </c>
      <c r="F1079">
        <v>96</v>
      </c>
      <c r="G1079">
        <v>3061</v>
      </c>
      <c r="H1079">
        <v>1750</v>
      </c>
      <c r="I1079">
        <v>0</v>
      </c>
      <c r="J1079">
        <v>0</v>
      </c>
      <c r="K1079" t="s">
        <v>18</v>
      </c>
      <c r="L1079">
        <v>421</v>
      </c>
      <c r="M1079">
        <v>1499</v>
      </c>
      <c r="N1079">
        <v>190</v>
      </c>
      <c r="O1079" s="1"/>
      <c r="P1079" s="35">
        <v>0</v>
      </c>
    </row>
    <row r="1080" spans="1:16" s="33" customFormat="1" x14ac:dyDescent="0.25">
      <c r="A1080" s="42" t="s">
        <v>629</v>
      </c>
      <c r="B1080" s="42" t="s">
        <v>632</v>
      </c>
      <c r="C1080">
        <v>5770</v>
      </c>
      <c r="D1080">
        <v>2282</v>
      </c>
      <c r="E1080">
        <v>618</v>
      </c>
      <c r="F1080">
        <v>114</v>
      </c>
      <c r="G1080">
        <v>3014</v>
      </c>
      <c r="H1080">
        <v>1750</v>
      </c>
      <c r="I1080">
        <v>0</v>
      </c>
      <c r="J1080">
        <v>0</v>
      </c>
      <c r="K1080" t="s">
        <v>18</v>
      </c>
      <c r="L1080">
        <v>374</v>
      </c>
      <c r="M1080">
        <v>1499</v>
      </c>
      <c r="N1080">
        <v>190</v>
      </c>
      <c r="O1080" s="1"/>
      <c r="P1080" s="35">
        <v>0</v>
      </c>
    </row>
    <row r="1081" spans="1:16" s="33" customFormat="1" x14ac:dyDescent="0.25">
      <c r="A1081" s="42" t="s">
        <v>630</v>
      </c>
      <c r="B1081" s="42" t="s">
        <v>633</v>
      </c>
      <c r="C1081">
        <v>5500</v>
      </c>
      <c r="D1081">
        <v>2232</v>
      </c>
      <c r="E1081">
        <v>620</v>
      </c>
      <c r="F1081">
        <v>8</v>
      </c>
      <c r="G1081">
        <v>2860</v>
      </c>
      <c r="H1081">
        <v>1750</v>
      </c>
      <c r="I1081">
        <v>0</v>
      </c>
      <c r="J1081">
        <v>0</v>
      </c>
      <c r="K1081" t="s">
        <v>18</v>
      </c>
      <c r="L1081">
        <v>300</v>
      </c>
      <c r="M1081">
        <v>1499</v>
      </c>
      <c r="N1081">
        <v>190</v>
      </c>
      <c r="O1081" s="1"/>
      <c r="P1081" s="35">
        <v>0</v>
      </c>
    </row>
    <row r="1082" spans="1:16" s="33" customFormat="1" x14ac:dyDescent="0.25">
      <c r="A1082" s="42" t="s">
        <v>631</v>
      </c>
      <c r="B1082" s="42" t="s">
        <v>634</v>
      </c>
      <c r="C1082">
        <v>5480</v>
      </c>
      <c r="D1082">
        <v>2258</v>
      </c>
      <c r="E1082">
        <v>507</v>
      </c>
      <c r="F1082">
        <v>16</v>
      </c>
      <c r="G1082">
        <v>2782</v>
      </c>
      <c r="H1082">
        <v>1750</v>
      </c>
      <c r="I1082">
        <v>0</v>
      </c>
      <c r="J1082">
        <v>0</v>
      </c>
      <c r="K1082" t="s">
        <v>18</v>
      </c>
      <c r="L1082">
        <v>300</v>
      </c>
      <c r="M1082">
        <v>1499</v>
      </c>
      <c r="N1082">
        <v>190</v>
      </c>
      <c r="O1082" s="1"/>
      <c r="P1082" s="35">
        <v>0</v>
      </c>
    </row>
    <row r="1083" spans="1:16" s="33" customFormat="1" x14ac:dyDescent="0.25">
      <c r="A1083" s="42" t="s">
        <v>632</v>
      </c>
      <c r="B1083" s="42" t="s">
        <v>635</v>
      </c>
      <c r="C1083">
        <v>5700</v>
      </c>
      <c r="D1083">
        <v>2284</v>
      </c>
      <c r="E1083">
        <v>679</v>
      </c>
      <c r="F1083">
        <v>242</v>
      </c>
      <c r="G1083">
        <v>3204</v>
      </c>
      <c r="H1083">
        <v>1750</v>
      </c>
      <c r="I1083">
        <v>0</v>
      </c>
      <c r="J1083">
        <v>0</v>
      </c>
      <c r="K1083" t="s">
        <v>18</v>
      </c>
      <c r="L1083">
        <v>300</v>
      </c>
      <c r="M1083">
        <v>1499</v>
      </c>
      <c r="N1083">
        <v>190</v>
      </c>
      <c r="O1083" s="1"/>
      <c r="P1083" s="35">
        <v>0</v>
      </c>
    </row>
    <row r="1084" spans="1:16" s="33" customFormat="1" x14ac:dyDescent="0.25">
      <c r="A1084" s="42" t="s">
        <v>633</v>
      </c>
      <c r="B1084" s="42" t="s">
        <v>636</v>
      </c>
      <c r="C1084">
        <v>5860</v>
      </c>
      <c r="D1084">
        <v>2271</v>
      </c>
      <c r="E1084">
        <v>715</v>
      </c>
      <c r="F1084">
        <v>237</v>
      </c>
      <c r="G1084">
        <v>3224</v>
      </c>
      <c r="H1084">
        <v>1750</v>
      </c>
      <c r="I1084">
        <v>0</v>
      </c>
      <c r="J1084">
        <v>0</v>
      </c>
      <c r="K1084" t="s">
        <v>18</v>
      </c>
      <c r="L1084">
        <v>300</v>
      </c>
      <c r="M1084">
        <v>1499</v>
      </c>
      <c r="N1084">
        <v>190</v>
      </c>
      <c r="O1084" s="1"/>
      <c r="P1084" s="35">
        <v>0</v>
      </c>
    </row>
    <row r="1085" spans="1:16" s="33" customFormat="1" x14ac:dyDescent="0.25">
      <c r="A1085" s="42" t="s">
        <v>634</v>
      </c>
      <c r="B1085" s="42" t="s">
        <v>637</v>
      </c>
      <c r="C1085">
        <v>5600</v>
      </c>
      <c r="D1085">
        <v>2126</v>
      </c>
      <c r="E1085">
        <v>714</v>
      </c>
      <c r="F1085">
        <v>310</v>
      </c>
      <c r="G1085">
        <v>3150</v>
      </c>
      <c r="H1085">
        <v>1750</v>
      </c>
      <c r="I1085">
        <v>0</v>
      </c>
      <c r="J1085">
        <v>0</v>
      </c>
      <c r="K1085" t="s">
        <v>18</v>
      </c>
      <c r="L1085">
        <v>300</v>
      </c>
      <c r="M1085">
        <v>1499</v>
      </c>
      <c r="N1085">
        <v>190</v>
      </c>
      <c r="O1085" s="1"/>
      <c r="P1085" s="35">
        <v>0</v>
      </c>
    </row>
    <row r="1086" spans="1:16" s="33" customFormat="1" x14ac:dyDescent="0.25">
      <c r="A1086" s="42" t="s">
        <v>635</v>
      </c>
      <c r="B1086" s="42" t="s">
        <v>638</v>
      </c>
      <c r="C1086">
        <v>5280</v>
      </c>
      <c r="D1086">
        <v>2146</v>
      </c>
      <c r="E1086">
        <v>804</v>
      </c>
      <c r="F1086">
        <v>0</v>
      </c>
      <c r="G1086">
        <v>2949</v>
      </c>
      <c r="H1086">
        <v>1750</v>
      </c>
      <c r="I1086">
        <v>0</v>
      </c>
      <c r="J1086">
        <v>0</v>
      </c>
      <c r="K1086" t="s">
        <v>18</v>
      </c>
      <c r="L1086">
        <v>300</v>
      </c>
      <c r="M1086">
        <v>1499</v>
      </c>
      <c r="N1086">
        <v>190</v>
      </c>
      <c r="O1086" s="1"/>
      <c r="P1086" s="35">
        <v>0</v>
      </c>
    </row>
    <row r="1087" spans="1:16" s="33" customFormat="1" x14ac:dyDescent="0.25">
      <c r="A1087" s="42" t="s">
        <v>636</v>
      </c>
      <c r="B1087" s="42" t="s">
        <v>639</v>
      </c>
      <c r="C1087">
        <v>6600</v>
      </c>
      <c r="D1087">
        <v>2484</v>
      </c>
      <c r="E1087">
        <v>773</v>
      </c>
      <c r="F1087">
        <v>20</v>
      </c>
      <c r="G1087">
        <v>3278</v>
      </c>
      <c r="H1087">
        <v>1750</v>
      </c>
      <c r="I1087">
        <v>0</v>
      </c>
      <c r="J1087">
        <v>0</v>
      </c>
      <c r="K1087" t="s">
        <v>18</v>
      </c>
      <c r="L1087">
        <v>300</v>
      </c>
      <c r="M1087">
        <v>1499</v>
      </c>
      <c r="N1087">
        <v>190</v>
      </c>
      <c r="O1087" s="1"/>
      <c r="P1087" s="35">
        <v>0</v>
      </c>
    </row>
    <row r="1088" spans="1:16" s="33" customFormat="1" x14ac:dyDescent="0.25">
      <c r="A1088" s="42" t="s">
        <v>637</v>
      </c>
      <c r="B1088" s="42" t="s">
        <v>640</v>
      </c>
      <c r="C1088">
        <v>6840</v>
      </c>
      <c r="D1088">
        <v>2457</v>
      </c>
      <c r="E1088">
        <v>589</v>
      </c>
      <c r="F1088">
        <v>23</v>
      </c>
      <c r="G1088">
        <v>3068</v>
      </c>
      <c r="H1088">
        <v>1750</v>
      </c>
      <c r="I1088">
        <v>0</v>
      </c>
      <c r="J1088">
        <v>0</v>
      </c>
      <c r="K1088" t="s">
        <v>18</v>
      </c>
      <c r="L1088">
        <v>300</v>
      </c>
      <c r="M1088">
        <v>1499</v>
      </c>
      <c r="N1088">
        <v>190</v>
      </c>
      <c r="O1088" s="1"/>
      <c r="P1088" s="35">
        <v>0</v>
      </c>
    </row>
    <row r="1089" spans="1:16" s="33" customFormat="1" x14ac:dyDescent="0.25">
      <c r="A1089" s="42" t="s">
        <v>638</v>
      </c>
      <c r="B1089" s="42" t="s">
        <v>641</v>
      </c>
      <c r="C1089">
        <v>6270</v>
      </c>
      <c r="D1089">
        <v>2326</v>
      </c>
      <c r="E1089">
        <v>523</v>
      </c>
      <c r="F1089">
        <v>38</v>
      </c>
      <c r="G1089">
        <v>2887</v>
      </c>
      <c r="H1089">
        <v>1750</v>
      </c>
      <c r="I1089">
        <v>0</v>
      </c>
      <c r="J1089">
        <v>0</v>
      </c>
      <c r="K1089" t="s">
        <v>18</v>
      </c>
      <c r="L1089">
        <v>300</v>
      </c>
      <c r="M1089">
        <v>1499</v>
      </c>
      <c r="N1089">
        <v>190</v>
      </c>
      <c r="O1089" s="1"/>
      <c r="P1089" s="35">
        <v>0</v>
      </c>
    </row>
    <row r="1090" spans="1:16" s="33" customFormat="1" x14ac:dyDescent="0.25">
      <c r="A1090" s="42" t="s">
        <v>639</v>
      </c>
      <c r="B1090" s="42" t="s">
        <v>642</v>
      </c>
      <c r="C1090">
        <v>6000</v>
      </c>
      <c r="D1090">
        <v>2291</v>
      </c>
      <c r="E1090">
        <v>415</v>
      </c>
      <c r="F1090">
        <v>462</v>
      </c>
      <c r="G1090">
        <v>3168</v>
      </c>
      <c r="H1090">
        <v>1750</v>
      </c>
      <c r="I1090">
        <v>0</v>
      </c>
      <c r="J1090">
        <v>0</v>
      </c>
      <c r="K1090" t="s">
        <v>18</v>
      </c>
      <c r="L1090">
        <v>300</v>
      </c>
      <c r="M1090">
        <v>1499</v>
      </c>
      <c r="N1090">
        <v>190</v>
      </c>
      <c r="O1090" s="1"/>
      <c r="P1090" s="35">
        <v>0</v>
      </c>
    </row>
    <row r="1091" spans="1:16" s="33" customFormat="1" x14ac:dyDescent="0.25">
      <c r="A1091" s="42" t="s">
        <v>640</v>
      </c>
      <c r="B1091" s="42" t="s">
        <v>643</v>
      </c>
      <c r="C1091">
        <v>5690</v>
      </c>
      <c r="D1091">
        <v>2257</v>
      </c>
      <c r="E1091">
        <v>274</v>
      </c>
      <c r="F1091">
        <v>578</v>
      </c>
      <c r="G1091">
        <v>3109</v>
      </c>
      <c r="H1091">
        <v>1750</v>
      </c>
      <c r="I1091">
        <v>0</v>
      </c>
      <c r="J1091">
        <v>0</v>
      </c>
      <c r="K1091" t="s">
        <v>18</v>
      </c>
      <c r="L1091">
        <v>300</v>
      </c>
      <c r="M1091">
        <v>1499</v>
      </c>
      <c r="N1091">
        <v>190</v>
      </c>
      <c r="O1091" s="1"/>
      <c r="P1091" s="35">
        <v>0</v>
      </c>
    </row>
    <row r="1092" spans="1:16" s="33" customFormat="1" x14ac:dyDescent="0.25">
      <c r="A1092" s="44" t="s">
        <v>641</v>
      </c>
      <c r="B1092" s="44" t="s">
        <v>644</v>
      </c>
      <c r="C1092" s="1">
        <v>5690</v>
      </c>
      <c r="D1092" s="1">
        <v>2287</v>
      </c>
      <c r="E1092" s="1">
        <v>576</v>
      </c>
      <c r="F1092" s="1">
        <v>496</v>
      </c>
      <c r="G1092" s="1">
        <v>3359</v>
      </c>
      <c r="H1092">
        <v>1750</v>
      </c>
      <c r="I1092">
        <v>0</v>
      </c>
      <c r="J1092">
        <v>0</v>
      </c>
      <c r="K1092" t="s">
        <v>18</v>
      </c>
      <c r="L1092">
        <v>300</v>
      </c>
      <c r="M1092">
        <v>1499</v>
      </c>
      <c r="N1092">
        <v>190</v>
      </c>
      <c r="O1092" s="1"/>
    </row>
    <row r="1093" spans="1:16" s="33" customFormat="1" x14ac:dyDescent="0.25">
      <c r="A1093" s="44" t="s">
        <v>642</v>
      </c>
      <c r="B1093" s="44" t="s">
        <v>645</v>
      </c>
      <c r="C1093" s="1">
        <v>5400</v>
      </c>
      <c r="D1093" s="1">
        <v>2155</v>
      </c>
      <c r="E1093" s="1">
        <v>518</v>
      </c>
      <c r="F1093" s="1">
        <v>0</v>
      </c>
      <c r="G1093" s="1">
        <v>2673</v>
      </c>
      <c r="H1093">
        <v>1750</v>
      </c>
      <c r="I1093">
        <v>0</v>
      </c>
      <c r="J1093">
        <v>0</v>
      </c>
      <c r="K1093" t="s">
        <v>18</v>
      </c>
      <c r="L1093">
        <v>300</v>
      </c>
      <c r="M1093">
        <v>1499</v>
      </c>
      <c r="N1093">
        <v>190</v>
      </c>
      <c r="O1093" s="1"/>
    </row>
    <row r="1094" spans="1:16" s="33" customFormat="1" x14ac:dyDescent="0.25">
      <c r="A1094" s="42" t="s">
        <v>643</v>
      </c>
      <c r="B1094" s="42" t="s">
        <v>646</v>
      </c>
      <c r="C1094">
        <v>5550</v>
      </c>
      <c r="D1094">
        <v>2291</v>
      </c>
      <c r="E1094">
        <v>513</v>
      </c>
      <c r="F1094">
        <v>0</v>
      </c>
      <c r="G1094">
        <v>2803</v>
      </c>
      <c r="H1094">
        <v>1750</v>
      </c>
      <c r="I1094">
        <v>0</v>
      </c>
      <c r="J1094">
        <v>0</v>
      </c>
      <c r="K1094" t="s">
        <v>18</v>
      </c>
      <c r="L1094">
        <v>300</v>
      </c>
      <c r="M1094">
        <v>1499</v>
      </c>
      <c r="N1094">
        <v>190</v>
      </c>
      <c r="O1094" s="1"/>
      <c r="P1094" s="35">
        <v>0</v>
      </c>
    </row>
    <row r="1095" spans="1:16" s="33" customFormat="1" x14ac:dyDescent="0.25">
      <c r="A1095" s="42" t="s">
        <v>644</v>
      </c>
      <c r="B1095" s="42" t="s">
        <v>647</v>
      </c>
      <c r="C1095">
        <v>6010</v>
      </c>
      <c r="D1095">
        <v>2390</v>
      </c>
      <c r="E1095">
        <v>575</v>
      </c>
      <c r="F1095">
        <v>1</v>
      </c>
      <c r="G1095">
        <v>2965</v>
      </c>
      <c r="H1095">
        <v>1750</v>
      </c>
      <c r="I1095">
        <v>0</v>
      </c>
      <c r="J1095">
        <v>0</v>
      </c>
      <c r="K1095" t="s">
        <v>18</v>
      </c>
      <c r="L1095">
        <v>300</v>
      </c>
      <c r="M1095">
        <v>1499</v>
      </c>
      <c r="N1095">
        <v>190</v>
      </c>
      <c r="O1095" s="1"/>
      <c r="P1095" s="35">
        <v>0</v>
      </c>
    </row>
    <row r="1096" spans="1:16" s="33" customFormat="1" x14ac:dyDescent="0.25">
      <c r="A1096" s="42" t="s">
        <v>645</v>
      </c>
      <c r="B1096" s="42" t="s">
        <v>648</v>
      </c>
      <c r="C1096">
        <v>5640</v>
      </c>
      <c r="D1096">
        <v>2269</v>
      </c>
      <c r="E1096">
        <v>485</v>
      </c>
      <c r="F1096">
        <v>39</v>
      </c>
      <c r="G1096">
        <v>2792</v>
      </c>
      <c r="H1096">
        <v>1750</v>
      </c>
      <c r="I1096">
        <v>0</v>
      </c>
      <c r="J1096">
        <v>0</v>
      </c>
      <c r="K1096" t="s">
        <v>18</v>
      </c>
      <c r="L1096">
        <v>300</v>
      </c>
      <c r="M1096">
        <v>1298</v>
      </c>
      <c r="N1096">
        <v>190</v>
      </c>
      <c r="O1096" s="1"/>
      <c r="P1096" s="35">
        <v>0</v>
      </c>
    </row>
    <row r="1097" spans="1:16" s="33" customFormat="1" x14ac:dyDescent="0.25">
      <c r="A1097" s="42" t="s">
        <v>646</v>
      </c>
      <c r="B1097" s="42" t="s">
        <v>649</v>
      </c>
      <c r="C1097">
        <v>5390</v>
      </c>
      <c r="D1097">
        <v>2147</v>
      </c>
      <c r="E1097">
        <v>269</v>
      </c>
      <c r="F1097">
        <v>174</v>
      </c>
      <c r="G1097">
        <v>2590</v>
      </c>
      <c r="H1097">
        <v>1750</v>
      </c>
      <c r="I1097">
        <v>0</v>
      </c>
      <c r="J1097">
        <v>0</v>
      </c>
      <c r="K1097" t="s">
        <v>18</v>
      </c>
      <c r="L1097">
        <v>300</v>
      </c>
      <c r="M1097">
        <v>1097</v>
      </c>
      <c r="N1097">
        <v>190</v>
      </c>
      <c r="O1097" s="1"/>
      <c r="P1097" s="35">
        <v>0</v>
      </c>
    </row>
    <row r="1098" spans="1:16" s="33" customFormat="1" x14ac:dyDescent="0.25">
      <c r="A1098" s="42" t="s">
        <v>647</v>
      </c>
      <c r="B1098" s="42" t="s">
        <v>650</v>
      </c>
      <c r="C1098">
        <v>5230</v>
      </c>
      <c r="D1098">
        <v>2098</v>
      </c>
      <c r="E1098">
        <v>212</v>
      </c>
      <c r="F1098">
        <v>146</v>
      </c>
      <c r="G1098">
        <v>2456</v>
      </c>
      <c r="H1098">
        <v>1750</v>
      </c>
      <c r="I1098">
        <v>0</v>
      </c>
      <c r="J1098">
        <v>0</v>
      </c>
      <c r="K1098" t="s">
        <v>18</v>
      </c>
      <c r="L1098">
        <v>300</v>
      </c>
      <c r="M1098">
        <v>896</v>
      </c>
      <c r="N1098">
        <v>190</v>
      </c>
      <c r="O1098" s="1"/>
      <c r="P1098" s="35">
        <v>0</v>
      </c>
    </row>
    <row r="1099" spans="1:16" s="33" customFormat="1" x14ac:dyDescent="0.25">
      <c r="A1099" s="42" t="s">
        <v>648</v>
      </c>
      <c r="B1099" s="42" t="s">
        <v>651</v>
      </c>
      <c r="C1099">
        <v>4750</v>
      </c>
      <c r="D1099">
        <v>1958</v>
      </c>
      <c r="E1099">
        <v>595</v>
      </c>
      <c r="F1099">
        <v>167</v>
      </c>
      <c r="G1099">
        <v>2721</v>
      </c>
      <c r="H1099">
        <v>1750</v>
      </c>
      <c r="I1099">
        <v>0</v>
      </c>
      <c r="J1099">
        <v>0</v>
      </c>
      <c r="K1099" t="s">
        <v>18</v>
      </c>
      <c r="L1099">
        <v>300</v>
      </c>
      <c r="M1099">
        <v>896</v>
      </c>
      <c r="N1099">
        <v>190</v>
      </c>
      <c r="O1099" s="1"/>
      <c r="P1099" s="35">
        <v>0</v>
      </c>
    </row>
    <row r="1100" spans="1:16" s="33" customFormat="1" x14ac:dyDescent="0.25">
      <c r="A1100" s="42" t="s">
        <v>649</v>
      </c>
      <c r="B1100" s="42" t="s">
        <v>652</v>
      </c>
      <c r="C1100">
        <v>4510</v>
      </c>
      <c r="D1100">
        <v>1972</v>
      </c>
      <c r="E1100">
        <v>794</v>
      </c>
      <c r="F1100">
        <v>92</v>
      </c>
      <c r="G1100">
        <v>2858</v>
      </c>
      <c r="H1100">
        <v>1750</v>
      </c>
      <c r="I1100">
        <v>0</v>
      </c>
      <c r="J1100">
        <v>0</v>
      </c>
      <c r="K1100" t="s">
        <v>18</v>
      </c>
      <c r="L1100">
        <v>300</v>
      </c>
      <c r="M1100">
        <v>896</v>
      </c>
      <c r="N1100">
        <v>190</v>
      </c>
      <c r="O1100" s="1"/>
      <c r="P1100" s="35">
        <v>0</v>
      </c>
    </row>
    <row r="1101" spans="1:16" s="33" customFormat="1" x14ac:dyDescent="0.25">
      <c r="A1101" s="42" t="s">
        <v>650</v>
      </c>
      <c r="B1101" s="42" t="s">
        <v>653</v>
      </c>
      <c r="C1101">
        <v>5420</v>
      </c>
      <c r="D1101">
        <v>2386</v>
      </c>
      <c r="E1101">
        <v>824</v>
      </c>
      <c r="F1101">
        <v>104</v>
      </c>
      <c r="G1101">
        <v>3314</v>
      </c>
      <c r="H1101">
        <v>1750</v>
      </c>
      <c r="I1101">
        <v>0</v>
      </c>
      <c r="J1101">
        <v>0</v>
      </c>
      <c r="K1101" t="s">
        <v>18</v>
      </c>
      <c r="L1101">
        <v>300</v>
      </c>
      <c r="M1101">
        <v>896</v>
      </c>
      <c r="N1101">
        <v>190</v>
      </c>
      <c r="O1101" s="1"/>
      <c r="P1101" s="35">
        <v>0</v>
      </c>
    </row>
    <row r="1102" spans="1:16" s="33" customFormat="1" x14ac:dyDescent="0.25">
      <c r="A1102" s="42" t="s">
        <v>651</v>
      </c>
      <c r="B1102" s="42" t="s">
        <v>654</v>
      </c>
      <c r="C1102">
        <v>6300</v>
      </c>
      <c r="D1102">
        <v>2638</v>
      </c>
      <c r="E1102">
        <v>727</v>
      </c>
      <c r="F1102">
        <v>83</v>
      </c>
      <c r="G1102">
        <v>3448</v>
      </c>
      <c r="H1102">
        <v>1750</v>
      </c>
      <c r="I1102">
        <v>0</v>
      </c>
      <c r="J1102">
        <v>0</v>
      </c>
      <c r="K1102" t="s">
        <v>18</v>
      </c>
      <c r="L1102">
        <v>300</v>
      </c>
      <c r="M1102">
        <v>896</v>
      </c>
      <c r="N1102">
        <v>190</v>
      </c>
      <c r="O1102" s="1"/>
      <c r="P1102" s="35">
        <v>0</v>
      </c>
    </row>
    <row r="1103" spans="1:16" s="33" customFormat="1" x14ac:dyDescent="0.25">
      <c r="A1103" s="42" t="s">
        <v>652</v>
      </c>
      <c r="B1103" s="42" t="s">
        <v>655</v>
      </c>
      <c r="C1103">
        <v>5840</v>
      </c>
      <c r="D1103">
        <v>2402</v>
      </c>
      <c r="E1103">
        <v>517</v>
      </c>
      <c r="F1103">
        <v>16</v>
      </c>
      <c r="G1103">
        <v>2936</v>
      </c>
      <c r="H1103">
        <v>1750</v>
      </c>
      <c r="I1103">
        <v>0</v>
      </c>
      <c r="J1103">
        <v>0</v>
      </c>
      <c r="K1103" t="s">
        <v>18</v>
      </c>
      <c r="L1103">
        <v>300</v>
      </c>
      <c r="M1103">
        <v>896</v>
      </c>
      <c r="N1103">
        <v>190</v>
      </c>
      <c r="O1103" s="1"/>
      <c r="P1103" s="35">
        <v>0</v>
      </c>
    </row>
    <row r="1104" spans="1:16" s="33" customFormat="1" x14ac:dyDescent="0.25">
      <c r="A1104" s="42" t="s">
        <v>653</v>
      </c>
      <c r="B1104" s="42" t="s">
        <v>656</v>
      </c>
      <c r="C1104">
        <v>5940</v>
      </c>
      <c r="D1104">
        <v>2348</v>
      </c>
      <c r="E1104">
        <v>164</v>
      </c>
      <c r="F1104">
        <v>300</v>
      </c>
      <c r="G1104">
        <v>2812</v>
      </c>
      <c r="H1104">
        <v>1750</v>
      </c>
      <c r="I1104">
        <v>0</v>
      </c>
      <c r="J1104">
        <v>0</v>
      </c>
      <c r="K1104" t="s">
        <v>18</v>
      </c>
      <c r="L1104">
        <v>300</v>
      </c>
      <c r="M1104">
        <v>896</v>
      </c>
      <c r="N1104">
        <v>190</v>
      </c>
      <c r="O1104" s="1"/>
      <c r="P1104" s="35">
        <v>0</v>
      </c>
    </row>
    <row r="1105" spans="1:16" s="33" customFormat="1" x14ac:dyDescent="0.25">
      <c r="A1105" s="42" t="s">
        <v>654</v>
      </c>
      <c r="B1105" s="42" t="s">
        <v>657</v>
      </c>
      <c r="C1105">
        <v>6120</v>
      </c>
      <c r="D1105">
        <v>2411</v>
      </c>
      <c r="E1105">
        <v>263</v>
      </c>
      <c r="F1105">
        <v>517</v>
      </c>
      <c r="G1105">
        <v>3191</v>
      </c>
      <c r="H1105">
        <v>1750</v>
      </c>
      <c r="I1105">
        <v>0</v>
      </c>
      <c r="J1105">
        <v>0</v>
      </c>
      <c r="K1105" t="s">
        <v>18</v>
      </c>
      <c r="L1105">
        <v>300</v>
      </c>
      <c r="M1105">
        <v>896</v>
      </c>
      <c r="N1105">
        <v>190</v>
      </c>
      <c r="O1105" s="1"/>
      <c r="P1105" s="35">
        <v>0</v>
      </c>
    </row>
    <row r="1106" spans="1:16" s="33" customFormat="1" x14ac:dyDescent="0.25">
      <c r="A1106" s="42" t="s">
        <v>655</v>
      </c>
      <c r="B1106" s="42" t="s">
        <v>658</v>
      </c>
      <c r="C1106">
        <v>6090</v>
      </c>
      <c r="D1106">
        <v>2460</v>
      </c>
      <c r="E1106">
        <v>870</v>
      </c>
      <c r="F1106">
        <v>233</v>
      </c>
      <c r="G1106">
        <v>3563</v>
      </c>
      <c r="H1106">
        <v>1750</v>
      </c>
      <c r="I1106">
        <v>0</v>
      </c>
      <c r="J1106">
        <v>0</v>
      </c>
      <c r="K1106" t="s">
        <v>18</v>
      </c>
      <c r="L1106">
        <v>300</v>
      </c>
      <c r="M1106">
        <v>896</v>
      </c>
      <c r="N1106">
        <v>190</v>
      </c>
      <c r="O1106" s="1"/>
      <c r="P1106" s="35">
        <v>0</v>
      </c>
    </row>
    <row r="1107" spans="1:16" s="33" customFormat="1" x14ac:dyDescent="0.25">
      <c r="A1107" s="42" t="s">
        <v>656</v>
      </c>
      <c r="B1107" s="42" t="s">
        <v>659</v>
      </c>
      <c r="C1107">
        <v>5930</v>
      </c>
      <c r="D1107">
        <v>2422</v>
      </c>
      <c r="E1107">
        <v>847</v>
      </c>
      <c r="F1107">
        <v>4</v>
      </c>
      <c r="G1107">
        <v>3273</v>
      </c>
      <c r="H1107">
        <v>1750</v>
      </c>
      <c r="I1107">
        <v>0</v>
      </c>
      <c r="J1107">
        <v>0</v>
      </c>
      <c r="K1107" t="s">
        <v>18</v>
      </c>
      <c r="L1107">
        <v>300</v>
      </c>
      <c r="M1107">
        <v>896</v>
      </c>
      <c r="N1107">
        <v>190</v>
      </c>
      <c r="O1107" s="1"/>
      <c r="P1107" s="35">
        <v>0</v>
      </c>
    </row>
    <row r="1108" spans="1:16" s="33" customFormat="1" x14ac:dyDescent="0.25">
      <c r="A1108" s="42" t="s">
        <v>657</v>
      </c>
      <c r="B1108" s="42" t="s">
        <v>660</v>
      </c>
      <c r="C1108">
        <v>6010</v>
      </c>
      <c r="D1108">
        <v>2571</v>
      </c>
      <c r="E1108">
        <v>723</v>
      </c>
      <c r="F1108">
        <v>1</v>
      </c>
      <c r="G1108">
        <v>3295</v>
      </c>
      <c r="H1108">
        <v>1750</v>
      </c>
      <c r="I1108">
        <v>0</v>
      </c>
      <c r="J1108">
        <v>0</v>
      </c>
      <c r="K1108" t="s">
        <v>18</v>
      </c>
      <c r="L1108">
        <v>300</v>
      </c>
      <c r="M1108">
        <v>896</v>
      </c>
      <c r="N1108">
        <v>190</v>
      </c>
      <c r="O1108" s="1"/>
      <c r="P1108" s="35">
        <v>0</v>
      </c>
    </row>
    <row r="1109" spans="1:16" s="33" customFormat="1" x14ac:dyDescent="0.25">
      <c r="A1109" s="42" t="s">
        <v>658</v>
      </c>
      <c r="B1109" s="42" t="s">
        <v>661</v>
      </c>
      <c r="C1109">
        <v>6840</v>
      </c>
      <c r="D1109">
        <v>2733</v>
      </c>
      <c r="E1109">
        <v>690</v>
      </c>
      <c r="F1109">
        <v>28</v>
      </c>
      <c r="G1109">
        <v>3450</v>
      </c>
      <c r="H1109">
        <v>1750</v>
      </c>
      <c r="I1109">
        <v>0</v>
      </c>
      <c r="J1109">
        <v>0</v>
      </c>
      <c r="K1109" t="s">
        <v>18</v>
      </c>
      <c r="L1109">
        <v>300</v>
      </c>
      <c r="M1109">
        <v>896</v>
      </c>
      <c r="N1109">
        <v>190</v>
      </c>
      <c r="O1109" s="1"/>
      <c r="P1109" s="35">
        <v>0</v>
      </c>
    </row>
    <row r="1110" spans="1:16" s="33" customFormat="1" x14ac:dyDescent="0.25">
      <c r="A1110" s="42" t="s">
        <v>659</v>
      </c>
      <c r="B1110" s="42" t="s">
        <v>662</v>
      </c>
      <c r="C1110">
        <v>6570</v>
      </c>
      <c r="D1110">
        <v>2416</v>
      </c>
      <c r="E1110">
        <v>564</v>
      </c>
      <c r="F1110">
        <v>24</v>
      </c>
      <c r="G1110">
        <v>3004</v>
      </c>
      <c r="H1110">
        <v>1750</v>
      </c>
      <c r="I1110">
        <v>0</v>
      </c>
      <c r="J1110">
        <v>0</v>
      </c>
      <c r="K1110" t="s">
        <v>18</v>
      </c>
      <c r="L1110">
        <v>300</v>
      </c>
      <c r="M1110">
        <v>896</v>
      </c>
      <c r="N1110">
        <v>190</v>
      </c>
      <c r="O1110" s="1"/>
      <c r="P1110" s="35">
        <v>0</v>
      </c>
    </row>
    <row r="1111" spans="1:16" s="33" customFormat="1" x14ac:dyDescent="0.25">
      <c r="A1111" s="42" t="s">
        <v>660</v>
      </c>
      <c r="B1111" s="42" t="s">
        <v>663</v>
      </c>
      <c r="C1111">
        <v>6220</v>
      </c>
      <c r="D1111">
        <v>2327</v>
      </c>
      <c r="E1111">
        <v>211</v>
      </c>
      <c r="F1111">
        <v>33</v>
      </c>
      <c r="G1111">
        <v>2571</v>
      </c>
      <c r="H1111">
        <v>1750</v>
      </c>
      <c r="I1111">
        <v>0</v>
      </c>
      <c r="J1111">
        <v>0</v>
      </c>
      <c r="K1111" t="s">
        <v>18</v>
      </c>
      <c r="L1111">
        <v>300</v>
      </c>
      <c r="M1111">
        <v>896</v>
      </c>
      <c r="N1111">
        <v>190</v>
      </c>
      <c r="O1111" s="1"/>
      <c r="P1111" s="35">
        <v>0</v>
      </c>
    </row>
    <row r="1112" spans="1:16" s="33" customFormat="1" x14ac:dyDescent="0.25">
      <c r="A1112" s="42" t="s">
        <v>661</v>
      </c>
      <c r="B1112" s="42" t="s">
        <v>664</v>
      </c>
      <c r="C1112">
        <v>5560</v>
      </c>
      <c r="D1112">
        <v>2304</v>
      </c>
      <c r="E1112">
        <v>606</v>
      </c>
      <c r="F1112">
        <v>30</v>
      </c>
      <c r="G1112">
        <v>2940</v>
      </c>
      <c r="H1112">
        <v>1750</v>
      </c>
      <c r="I1112">
        <v>0</v>
      </c>
      <c r="J1112">
        <v>0</v>
      </c>
      <c r="K1112" t="s">
        <v>18</v>
      </c>
      <c r="L1112">
        <v>300</v>
      </c>
      <c r="M1112">
        <v>896</v>
      </c>
      <c r="N1112">
        <v>190</v>
      </c>
      <c r="O1112" s="1"/>
      <c r="P1112" s="35">
        <v>0</v>
      </c>
    </row>
    <row r="1113" spans="1:16" s="33" customFormat="1" x14ac:dyDescent="0.25">
      <c r="A1113" s="42" t="s">
        <v>662</v>
      </c>
      <c r="B1113" s="42" t="s">
        <v>665</v>
      </c>
      <c r="C1113">
        <v>5480</v>
      </c>
      <c r="D1113">
        <v>2308</v>
      </c>
      <c r="E1113">
        <v>1060</v>
      </c>
      <c r="F1113">
        <v>60</v>
      </c>
      <c r="G1113">
        <v>3427</v>
      </c>
      <c r="H1113">
        <v>1750</v>
      </c>
      <c r="I1113">
        <v>0</v>
      </c>
      <c r="J1113">
        <v>0</v>
      </c>
      <c r="K1113" t="s">
        <v>18</v>
      </c>
      <c r="L1113">
        <v>300</v>
      </c>
      <c r="M1113">
        <v>896</v>
      </c>
      <c r="N1113">
        <v>190</v>
      </c>
      <c r="O1113" s="1"/>
      <c r="P1113" s="35">
        <v>0</v>
      </c>
    </row>
    <row r="1114" spans="1:16" s="33" customFormat="1" x14ac:dyDescent="0.25">
      <c r="A1114" s="42" t="s">
        <v>663</v>
      </c>
      <c r="B1114" s="42" t="s">
        <v>666</v>
      </c>
      <c r="C1114">
        <v>5520</v>
      </c>
      <c r="D1114">
        <v>2207</v>
      </c>
      <c r="E1114">
        <v>1205</v>
      </c>
      <c r="F1114">
        <v>73</v>
      </c>
      <c r="G1114">
        <v>3485</v>
      </c>
      <c r="H1114">
        <v>1750</v>
      </c>
      <c r="I1114">
        <v>0</v>
      </c>
      <c r="J1114">
        <v>0</v>
      </c>
      <c r="K1114" t="s">
        <v>18</v>
      </c>
      <c r="L1114">
        <v>300</v>
      </c>
      <c r="M1114">
        <v>896</v>
      </c>
      <c r="N1114">
        <v>190</v>
      </c>
      <c r="O1114" s="1"/>
      <c r="P1114" s="35">
        <v>0</v>
      </c>
    </row>
    <row r="1115" spans="1:16" s="33" customFormat="1" x14ac:dyDescent="0.25">
      <c r="A1115" s="42" t="s">
        <v>664</v>
      </c>
      <c r="B1115" s="42" t="s">
        <v>667</v>
      </c>
      <c r="C1115">
        <v>4690</v>
      </c>
      <c r="D1115">
        <v>2111</v>
      </c>
      <c r="E1115">
        <v>943</v>
      </c>
      <c r="F1115">
        <v>1</v>
      </c>
      <c r="G1115">
        <v>3055</v>
      </c>
      <c r="H1115">
        <v>1750</v>
      </c>
      <c r="I1115">
        <v>0</v>
      </c>
      <c r="J1115">
        <v>0</v>
      </c>
      <c r="K1115" t="s">
        <v>18</v>
      </c>
      <c r="L1115">
        <v>300</v>
      </c>
      <c r="M1115">
        <v>896</v>
      </c>
      <c r="N1115">
        <v>190</v>
      </c>
      <c r="O1115" s="1"/>
      <c r="P1115" s="35">
        <v>0</v>
      </c>
    </row>
    <row r="1116" spans="1:16" s="33" customFormat="1" x14ac:dyDescent="0.25">
      <c r="A1116" s="42" t="s">
        <v>665</v>
      </c>
      <c r="B1116" s="42" t="s">
        <v>668</v>
      </c>
      <c r="C1116">
        <v>4920</v>
      </c>
      <c r="D1116">
        <v>2184</v>
      </c>
      <c r="E1116">
        <v>837</v>
      </c>
      <c r="F1116">
        <v>0</v>
      </c>
      <c r="G1116">
        <v>3021</v>
      </c>
      <c r="H1116">
        <v>1750</v>
      </c>
      <c r="I1116">
        <v>0</v>
      </c>
      <c r="J1116">
        <v>0</v>
      </c>
      <c r="K1116" t="s">
        <v>18</v>
      </c>
      <c r="L1116">
        <v>300</v>
      </c>
      <c r="M1116">
        <v>896</v>
      </c>
      <c r="N1116">
        <v>190</v>
      </c>
      <c r="O1116" s="1"/>
      <c r="P1116" s="35">
        <v>0</v>
      </c>
    </row>
    <row r="1117" spans="1:16" s="33" customFormat="1" x14ac:dyDescent="0.25">
      <c r="A1117" s="42" t="s">
        <v>666</v>
      </c>
      <c r="B1117" s="42" t="s">
        <v>669</v>
      </c>
      <c r="C1117">
        <v>5160</v>
      </c>
      <c r="D1117">
        <v>2021</v>
      </c>
      <c r="E1117">
        <v>674</v>
      </c>
      <c r="F1117">
        <v>0</v>
      </c>
      <c r="G1117">
        <v>2695</v>
      </c>
      <c r="H1117">
        <v>1750</v>
      </c>
      <c r="I1117">
        <v>0</v>
      </c>
      <c r="J1117">
        <v>0</v>
      </c>
      <c r="K1117" t="s">
        <v>18</v>
      </c>
      <c r="L1117">
        <v>300</v>
      </c>
      <c r="M1117">
        <v>795</v>
      </c>
      <c r="N1117">
        <v>190</v>
      </c>
      <c r="O1117" s="1"/>
      <c r="P1117" s="35">
        <v>0</v>
      </c>
    </row>
    <row r="1118" spans="1:16" s="33" customFormat="1" x14ac:dyDescent="0.25">
      <c r="A1118" s="42" t="s">
        <v>667</v>
      </c>
      <c r="B1118" s="42" t="s">
        <v>670</v>
      </c>
      <c r="C1118">
        <v>4820</v>
      </c>
      <c r="D1118">
        <v>1721</v>
      </c>
      <c r="E1118">
        <v>594</v>
      </c>
      <c r="F1118">
        <v>0</v>
      </c>
      <c r="G1118">
        <v>2315</v>
      </c>
      <c r="H1118">
        <v>1750</v>
      </c>
      <c r="I1118">
        <v>0</v>
      </c>
      <c r="J1118">
        <v>0</v>
      </c>
      <c r="K1118" t="s">
        <v>18</v>
      </c>
      <c r="L1118">
        <v>300</v>
      </c>
      <c r="M1118">
        <v>695</v>
      </c>
      <c r="N1118">
        <v>190</v>
      </c>
      <c r="O1118" s="1"/>
      <c r="P1118" s="35">
        <v>0</v>
      </c>
    </row>
    <row r="1119" spans="1:16" s="33" customFormat="1" x14ac:dyDescent="0.25">
      <c r="A1119" s="42" t="s">
        <v>668</v>
      </c>
      <c r="B1119" s="42" t="s">
        <v>671</v>
      </c>
      <c r="C1119">
        <v>4200</v>
      </c>
      <c r="D1119">
        <v>1678</v>
      </c>
      <c r="E1119">
        <v>742</v>
      </c>
      <c r="F1119">
        <v>268</v>
      </c>
      <c r="G1119">
        <v>2688</v>
      </c>
      <c r="H1119">
        <v>1750</v>
      </c>
      <c r="I1119">
        <v>0</v>
      </c>
      <c r="J1119">
        <v>0</v>
      </c>
      <c r="K1119" t="s">
        <v>18</v>
      </c>
      <c r="L1119">
        <v>300</v>
      </c>
      <c r="M1119">
        <v>600</v>
      </c>
      <c r="N1119">
        <v>190</v>
      </c>
      <c r="O1119" s="1"/>
      <c r="P1119" s="35">
        <v>0</v>
      </c>
    </row>
    <row r="1120" spans="1:16" s="33" customFormat="1" x14ac:dyDescent="0.25">
      <c r="A1120" s="42" t="s">
        <v>669</v>
      </c>
      <c r="B1120" s="42" t="s">
        <v>672</v>
      </c>
      <c r="C1120">
        <v>4360</v>
      </c>
      <c r="D1120">
        <v>2032</v>
      </c>
      <c r="E1120">
        <v>613</v>
      </c>
      <c r="F1120">
        <v>931</v>
      </c>
      <c r="G1120">
        <v>3577</v>
      </c>
      <c r="H1120">
        <v>1750</v>
      </c>
      <c r="I1120">
        <v>0</v>
      </c>
      <c r="J1120">
        <v>0</v>
      </c>
      <c r="K1120" t="s">
        <v>18</v>
      </c>
      <c r="L1120">
        <v>300</v>
      </c>
      <c r="M1120">
        <v>600</v>
      </c>
      <c r="N1120">
        <v>190</v>
      </c>
      <c r="O1120" s="1"/>
      <c r="P1120" s="35">
        <v>0</v>
      </c>
    </row>
    <row r="1121" spans="1:16" s="33" customFormat="1" x14ac:dyDescent="0.25">
      <c r="A1121" s="42" t="s">
        <v>670</v>
      </c>
      <c r="B1121" s="42" t="s">
        <v>673</v>
      </c>
      <c r="C1121">
        <v>3990</v>
      </c>
      <c r="D1121">
        <v>1654</v>
      </c>
      <c r="E1121">
        <v>594</v>
      </c>
      <c r="F1121">
        <v>908</v>
      </c>
      <c r="G1121">
        <v>3156</v>
      </c>
      <c r="H1121">
        <v>1750</v>
      </c>
      <c r="I1121">
        <v>0</v>
      </c>
      <c r="J1121">
        <v>0</v>
      </c>
      <c r="K1121" t="s">
        <v>18</v>
      </c>
      <c r="L1121">
        <v>216</v>
      </c>
      <c r="M1121">
        <v>600</v>
      </c>
      <c r="N1121">
        <v>190</v>
      </c>
      <c r="O1121" s="1"/>
      <c r="P1121" s="35">
        <v>0</v>
      </c>
    </row>
    <row r="1122" spans="1:16" s="33" customFormat="1" x14ac:dyDescent="0.25">
      <c r="A1122" s="42" t="s">
        <v>671</v>
      </c>
      <c r="B1122" s="42" t="s">
        <v>674</v>
      </c>
      <c r="C1122">
        <v>3980</v>
      </c>
      <c r="D1122">
        <v>1617</v>
      </c>
      <c r="E1122">
        <v>664</v>
      </c>
      <c r="F1122">
        <v>87</v>
      </c>
      <c r="G1122">
        <v>2368</v>
      </c>
      <c r="H1122">
        <v>1750</v>
      </c>
      <c r="I1122">
        <v>0</v>
      </c>
      <c r="J1122">
        <v>0</v>
      </c>
      <c r="K1122" t="s">
        <v>18</v>
      </c>
      <c r="L1122">
        <v>155</v>
      </c>
      <c r="M1122">
        <v>600</v>
      </c>
      <c r="N1122">
        <v>190</v>
      </c>
      <c r="O1122" s="1"/>
      <c r="P1122" s="35">
        <v>0</v>
      </c>
    </row>
    <row r="1123" spans="1:16" s="33" customFormat="1" x14ac:dyDescent="0.25">
      <c r="A1123" s="42" t="s">
        <v>672</v>
      </c>
      <c r="B1123" s="42" t="s">
        <v>675</v>
      </c>
      <c r="C1123">
        <v>3170</v>
      </c>
      <c r="D1123">
        <v>1256</v>
      </c>
      <c r="E1123">
        <v>723</v>
      </c>
      <c r="F1123">
        <v>3</v>
      </c>
      <c r="G1123">
        <v>1981</v>
      </c>
      <c r="H1123">
        <v>1750</v>
      </c>
      <c r="I1123">
        <v>0</v>
      </c>
      <c r="J1123">
        <v>0</v>
      </c>
      <c r="K1123" t="s">
        <v>18</v>
      </c>
      <c r="L1123">
        <v>101</v>
      </c>
      <c r="M1123">
        <v>600</v>
      </c>
      <c r="N1123">
        <v>190</v>
      </c>
      <c r="O1123" s="1"/>
      <c r="P1123" s="35">
        <v>0</v>
      </c>
    </row>
    <row r="1124" spans="1:16" s="33" customFormat="1" x14ac:dyDescent="0.25">
      <c r="A1124" s="42" t="s">
        <v>673</v>
      </c>
      <c r="B1124" s="42" t="s">
        <v>676</v>
      </c>
      <c r="C1124">
        <v>4960</v>
      </c>
      <c r="D1124">
        <v>2316</v>
      </c>
      <c r="E1124">
        <v>675</v>
      </c>
      <c r="F1124">
        <v>3</v>
      </c>
      <c r="G1124">
        <v>2994</v>
      </c>
      <c r="H1124">
        <v>1750</v>
      </c>
      <c r="I1124">
        <v>0</v>
      </c>
      <c r="J1124">
        <v>0</v>
      </c>
      <c r="K1124" t="s">
        <v>18</v>
      </c>
      <c r="L1124">
        <v>101</v>
      </c>
      <c r="M1124">
        <v>600</v>
      </c>
      <c r="N1124">
        <v>190</v>
      </c>
      <c r="O1124" s="1"/>
      <c r="P1124" s="35">
        <v>0</v>
      </c>
    </row>
    <row r="1125" spans="1:16" s="33" customFormat="1" x14ac:dyDescent="0.25">
      <c r="A1125" s="42" t="s">
        <v>674</v>
      </c>
      <c r="B1125" s="42" t="s">
        <v>677</v>
      </c>
      <c r="C1125">
        <v>5970</v>
      </c>
      <c r="D1125">
        <v>2622</v>
      </c>
      <c r="E1125">
        <v>717</v>
      </c>
      <c r="F1125">
        <v>0</v>
      </c>
      <c r="G1125">
        <v>3338</v>
      </c>
      <c r="H1125">
        <v>1750</v>
      </c>
      <c r="I1125">
        <v>0</v>
      </c>
      <c r="J1125">
        <v>0</v>
      </c>
      <c r="K1125" t="s">
        <v>18</v>
      </c>
      <c r="L1125">
        <v>101</v>
      </c>
      <c r="M1125">
        <v>600</v>
      </c>
      <c r="N1125">
        <v>190</v>
      </c>
      <c r="O1125" s="1"/>
      <c r="P1125" s="35">
        <v>0</v>
      </c>
    </row>
    <row r="1126" spans="1:16" s="33" customFormat="1" x14ac:dyDescent="0.25">
      <c r="A1126" s="42" t="s">
        <v>675</v>
      </c>
      <c r="B1126" s="42" t="s">
        <v>678</v>
      </c>
      <c r="C1126" t="s">
        <v>679</v>
      </c>
      <c r="D1126">
        <v>1881</v>
      </c>
      <c r="E1126">
        <v>833</v>
      </c>
      <c r="F1126">
        <v>1</v>
      </c>
      <c r="G1126">
        <v>2715</v>
      </c>
      <c r="H1126">
        <v>1750</v>
      </c>
      <c r="I1126">
        <v>0</v>
      </c>
      <c r="J1126">
        <v>0</v>
      </c>
      <c r="K1126" t="s">
        <v>18</v>
      </c>
      <c r="L1126">
        <v>101</v>
      </c>
      <c r="M1126">
        <v>600</v>
      </c>
      <c r="N1126">
        <v>190</v>
      </c>
      <c r="O1126" s="1"/>
      <c r="P1126" s="35">
        <v>0</v>
      </c>
    </row>
    <row r="1127" spans="1:16" s="33" customFormat="1" x14ac:dyDescent="0.25">
      <c r="A1127" s="42" t="s">
        <v>676</v>
      </c>
      <c r="B1127" s="42" t="s">
        <v>680</v>
      </c>
      <c r="C1127" t="s">
        <v>681</v>
      </c>
      <c r="D1127">
        <v>1966</v>
      </c>
      <c r="E1127">
        <v>1096</v>
      </c>
      <c r="F1127">
        <v>27</v>
      </c>
      <c r="G1127">
        <v>3088</v>
      </c>
      <c r="H1127">
        <v>1750</v>
      </c>
      <c r="I1127">
        <v>0</v>
      </c>
      <c r="J1127">
        <v>0</v>
      </c>
      <c r="K1127" t="s">
        <v>18</v>
      </c>
      <c r="L1127">
        <v>101</v>
      </c>
      <c r="M1127">
        <v>600</v>
      </c>
      <c r="N1127">
        <v>190</v>
      </c>
      <c r="O1127" s="1"/>
      <c r="P1127" s="35">
        <v>0</v>
      </c>
    </row>
    <row r="1128" spans="1:16" s="33" customFormat="1" x14ac:dyDescent="0.25">
      <c r="A1128" s="42" t="s">
        <v>677</v>
      </c>
      <c r="B1128" s="42" t="s">
        <v>682</v>
      </c>
      <c r="C1128" t="s">
        <v>683</v>
      </c>
      <c r="D1128">
        <v>1623</v>
      </c>
      <c r="E1128">
        <v>1019</v>
      </c>
      <c r="F1128">
        <v>30</v>
      </c>
      <c r="G1128">
        <v>2672</v>
      </c>
      <c r="H1128">
        <v>1750</v>
      </c>
      <c r="I1128">
        <v>0</v>
      </c>
      <c r="J1128">
        <v>0</v>
      </c>
      <c r="K1128" t="s">
        <v>18</v>
      </c>
      <c r="L1128">
        <v>101</v>
      </c>
      <c r="M1128">
        <v>600</v>
      </c>
      <c r="N1128">
        <v>190</v>
      </c>
      <c r="O1128" s="1"/>
      <c r="P1128" s="35">
        <v>0</v>
      </c>
    </row>
    <row r="1129" spans="1:16" s="33" customFormat="1" x14ac:dyDescent="0.25">
      <c r="A1129" s="42" t="s">
        <v>678</v>
      </c>
      <c r="B1129" s="42" t="s">
        <v>684</v>
      </c>
      <c r="C1129" t="s">
        <v>685</v>
      </c>
      <c r="D1129">
        <v>1473</v>
      </c>
      <c r="E1129">
        <v>1094</v>
      </c>
      <c r="F1129">
        <v>10</v>
      </c>
      <c r="G1129">
        <v>2578</v>
      </c>
      <c r="H1129">
        <v>1750</v>
      </c>
      <c r="I1129">
        <v>0</v>
      </c>
      <c r="J1129">
        <v>0</v>
      </c>
      <c r="K1129" t="s">
        <v>18</v>
      </c>
      <c r="L1129">
        <v>101</v>
      </c>
      <c r="M1129">
        <v>600</v>
      </c>
      <c r="N1129">
        <v>190</v>
      </c>
      <c r="O1129" s="1"/>
      <c r="P1129" s="35">
        <v>0</v>
      </c>
    </row>
    <row r="1130" spans="1:16" s="33" customFormat="1" x14ac:dyDescent="0.25">
      <c r="A1130" s="42" t="s">
        <v>680</v>
      </c>
      <c r="B1130" s="42" t="s">
        <v>686</v>
      </c>
      <c r="C1130" t="s">
        <v>687</v>
      </c>
      <c r="D1130">
        <v>1455</v>
      </c>
      <c r="E1130">
        <v>885</v>
      </c>
      <c r="F1130">
        <v>6</v>
      </c>
      <c r="G1130">
        <v>2346</v>
      </c>
      <c r="H1130">
        <v>1750</v>
      </c>
      <c r="I1130">
        <v>0</v>
      </c>
      <c r="J1130">
        <v>0</v>
      </c>
      <c r="K1130" t="s">
        <v>18</v>
      </c>
      <c r="L1130">
        <v>101</v>
      </c>
      <c r="M1130">
        <v>600</v>
      </c>
      <c r="N1130">
        <v>190</v>
      </c>
      <c r="O1130" s="1"/>
      <c r="P1130" s="35">
        <v>0</v>
      </c>
    </row>
    <row r="1131" spans="1:16" s="33" customFormat="1" x14ac:dyDescent="0.25">
      <c r="A1131" s="42" t="s">
        <v>682</v>
      </c>
      <c r="B1131" s="42" t="s">
        <v>688</v>
      </c>
      <c r="C1131" t="s">
        <v>689</v>
      </c>
      <c r="D1131">
        <v>1380</v>
      </c>
      <c r="E1131">
        <v>741</v>
      </c>
      <c r="F1131">
        <v>12</v>
      </c>
      <c r="G1131">
        <v>2133</v>
      </c>
      <c r="H1131">
        <v>1750</v>
      </c>
      <c r="I1131">
        <v>0</v>
      </c>
      <c r="J1131">
        <v>0</v>
      </c>
      <c r="K1131" t="s">
        <v>18</v>
      </c>
      <c r="L1131">
        <v>101</v>
      </c>
      <c r="M1131">
        <v>523</v>
      </c>
      <c r="N1131">
        <v>190</v>
      </c>
      <c r="O1131" s="1"/>
      <c r="P1131" s="35">
        <v>0</v>
      </c>
    </row>
    <row r="1132" spans="1:16" s="33" customFormat="1" x14ac:dyDescent="0.25">
      <c r="A1132" s="42" t="s">
        <v>684</v>
      </c>
      <c r="B1132" s="42" t="s">
        <v>690</v>
      </c>
      <c r="C1132" t="s">
        <v>679</v>
      </c>
      <c r="D1132">
        <v>1704</v>
      </c>
      <c r="E1132">
        <v>911</v>
      </c>
      <c r="F1132">
        <v>10</v>
      </c>
      <c r="G1132">
        <v>2626</v>
      </c>
      <c r="H1132">
        <v>1750</v>
      </c>
      <c r="I1132">
        <v>0</v>
      </c>
      <c r="J1132">
        <v>0</v>
      </c>
      <c r="K1132" t="s">
        <v>18</v>
      </c>
      <c r="L1132">
        <v>101</v>
      </c>
      <c r="M1132">
        <v>391</v>
      </c>
      <c r="N1132">
        <v>190</v>
      </c>
      <c r="O1132" s="1"/>
      <c r="P1132" s="35">
        <v>0</v>
      </c>
    </row>
    <row r="1133" spans="1:16" s="33" customFormat="1" x14ac:dyDescent="0.25">
      <c r="A1133" s="42" t="s">
        <v>686</v>
      </c>
      <c r="B1133" s="42" t="s">
        <v>691</v>
      </c>
      <c r="C1133" t="s">
        <v>692</v>
      </c>
      <c r="D1133">
        <v>1581</v>
      </c>
      <c r="E1133">
        <v>762</v>
      </c>
      <c r="F1133">
        <v>19</v>
      </c>
      <c r="G1133">
        <v>2362</v>
      </c>
      <c r="H1133">
        <v>1750</v>
      </c>
      <c r="I1133">
        <v>0</v>
      </c>
      <c r="J1133">
        <v>0</v>
      </c>
      <c r="K1133" t="s">
        <v>18</v>
      </c>
      <c r="L1133">
        <v>101</v>
      </c>
      <c r="M1133">
        <v>291</v>
      </c>
      <c r="N1133">
        <v>190</v>
      </c>
      <c r="O1133" s="1"/>
      <c r="P1133" s="35">
        <v>0</v>
      </c>
    </row>
    <row r="1134" spans="1:16" s="33" customFormat="1" x14ac:dyDescent="0.25">
      <c r="A1134" s="42" t="s">
        <v>688</v>
      </c>
      <c r="B1134" s="42" t="s">
        <v>693</v>
      </c>
      <c r="C1134" t="s">
        <v>685</v>
      </c>
      <c r="D1134">
        <v>1348</v>
      </c>
      <c r="E1134">
        <v>468</v>
      </c>
      <c r="F1134">
        <v>8</v>
      </c>
      <c r="G1134">
        <v>1824</v>
      </c>
      <c r="H1134">
        <v>1750</v>
      </c>
      <c r="I1134">
        <v>0</v>
      </c>
      <c r="J1134">
        <v>0</v>
      </c>
      <c r="K1134" t="s">
        <v>18</v>
      </c>
      <c r="L1134">
        <v>101</v>
      </c>
      <c r="M1134">
        <v>204</v>
      </c>
      <c r="N1134">
        <v>190</v>
      </c>
      <c r="O1134" s="1"/>
      <c r="P1134" s="35">
        <v>0</v>
      </c>
    </row>
    <row r="1135" spans="1:16" s="33" customFormat="1" x14ac:dyDescent="0.25">
      <c r="A1135" s="42" t="s">
        <v>690</v>
      </c>
      <c r="B1135" s="42" t="s">
        <v>694</v>
      </c>
      <c r="C1135" t="s">
        <v>695</v>
      </c>
      <c r="D1135">
        <v>1103</v>
      </c>
      <c r="E1135">
        <v>292</v>
      </c>
      <c r="F1135">
        <v>0</v>
      </c>
      <c r="G1135">
        <v>1396</v>
      </c>
      <c r="H1135">
        <v>1750</v>
      </c>
      <c r="I1135">
        <v>0</v>
      </c>
      <c r="J1135">
        <v>354</v>
      </c>
      <c r="K1135" t="s">
        <v>18</v>
      </c>
      <c r="L1135">
        <v>101</v>
      </c>
      <c r="M1135">
        <v>175</v>
      </c>
      <c r="N1135">
        <v>190</v>
      </c>
      <c r="O1135" s="1"/>
      <c r="P1135" s="35">
        <v>0</v>
      </c>
    </row>
    <row r="1136" spans="1:16" s="33" customFormat="1" x14ac:dyDescent="0.25">
      <c r="A1136" s="44" t="s">
        <v>691</v>
      </c>
      <c r="B1136" s="44" t="s">
        <v>696</v>
      </c>
      <c r="C1136" t="s">
        <v>695</v>
      </c>
      <c r="D1136">
        <v>1103</v>
      </c>
      <c r="E1136">
        <v>277</v>
      </c>
      <c r="F1136">
        <v>0</v>
      </c>
      <c r="G1136">
        <v>1380</v>
      </c>
      <c r="H1136">
        <v>1750</v>
      </c>
      <c r="I1136">
        <v>0</v>
      </c>
      <c r="J1136">
        <v>370</v>
      </c>
      <c r="K1136" t="s">
        <v>18</v>
      </c>
      <c r="L1136">
        <v>101</v>
      </c>
      <c r="M1136">
        <v>175</v>
      </c>
      <c r="N1136">
        <v>190</v>
      </c>
      <c r="O1136" s="1"/>
    </row>
    <row r="1137" spans="1:16" s="33" customFormat="1" x14ac:dyDescent="0.25">
      <c r="A1137" s="42" t="s">
        <v>693</v>
      </c>
      <c r="B1137" s="42" t="s">
        <v>697</v>
      </c>
      <c r="C1137" t="s">
        <v>698</v>
      </c>
      <c r="D1137">
        <v>1110</v>
      </c>
      <c r="E1137">
        <v>295</v>
      </c>
      <c r="F1137">
        <v>1544</v>
      </c>
      <c r="G1137">
        <v>2948</v>
      </c>
      <c r="H1137">
        <v>1750</v>
      </c>
      <c r="I1137">
        <v>0</v>
      </c>
      <c r="J1137">
        <v>0</v>
      </c>
      <c r="K1137" t="s">
        <v>18</v>
      </c>
      <c r="L1137">
        <v>101</v>
      </c>
      <c r="M1137">
        <v>175</v>
      </c>
      <c r="N1137">
        <v>190</v>
      </c>
      <c r="O1137" s="1"/>
      <c r="P1137" s="35">
        <v>0</v>
      </c>
    </row>
    <row r="1138" spans="1:16" s="33" customFormat="1" x14ac:dyDescent="0.25">
      <c r="A1138" s="42" t="s">
        <v>694</v>
      </c>
      <c r="B1138" s="42" t="s">
        <v>699</v>
      </c>
      <c r="C1138" t="s">
        <v>700</v>
      </c>
      <c r="D1138">
        <v>963</v>
      </c>
      <c r="E1138">
        <v>419</v>
      </c>
      <c r="F1138">
        <v>2932</v>
      </c>
      <c r="G1138">
        <v>4314</v>
      </c>
      <c r="H1138">
        <v>1750</v>
      </c>
      <c r="I1138">
        <v>0</v>
      </c>
      <c r="J1138">
        <v>0</v>
      </c>
      <c r="K1138" t="s">
        <v>18</v>
      </c>
      <c r="L1138">
        <v>101</v>
      </c>
      <c r="M1138">
        <v>175</v>
      </c>
      <c r="N1138">
        <v>190</v>
      </c>
      <c r="O1138" s="1"/>
      <c r="P1138" s="35">
        <v>0</v>
      </c>
    </row>
    <row r="1139" spans="1:16" s="33" customFormat="1" x14ac:dyDescent="0.25">
      <c r="A1139" s="42" t="s">
        <v>696</v>
      </c>
      <c r="B1139" s="42" t="s">
        <v>701</v>
      </c>
      <c r="C1139" t="s">
        <v>700</v>
      </c>
      <c r="D1139">
        <v>1189</v>
      </c>
      <c r="E1139">
        <v>422</v>
      </c>
      <c r="F1139">
        <v>3268</v>
      </c>
      <c r="G1139">
        <v>4879</v>
      </c>
      <c r="H1139">
        <v>1750</v>
      </c>
      <c r="I1139">
        <v>0</v>
      </c>
      <c r="J1139">
        <v>0</v>
      </c>
      <c r="K1139" t="s">
        <v>18</v>
      </c>
      <c r="L1139">
        <v>101</v>
      </c>
      <c r="M1139">
        <v>175</v>
      </c>
      <c r="N1139">
        <v>190</v>
      </c>
      <c r="O1139" s="1"/>
      <c r="P1139" s="35">
        <v>0</v>
      </c>
    </row>
    <row r="1140" spans="1:16" s="33" customFormat="1" x14ac:dyDescent="0.25">
      <c r="A1140" s="42" t="s">
        <v>697</v>
      </c>
      <c r="B1140" s="42" t="s">
        <v>702</v>
      </c>
      <c r="C1140" t="s">
        <v>703</v>
      </c>
      <c r="D1140">
        <v>1249</v>
      </c>
      <c r="E1140">
        <v>439</v>
      </c>
      <c r="F1140">
        <v>257</v>
      </c>
      <c r="G1140">
        <v>1945</v>
      </c>
      <c r="H1140">
        <v>1750</v>
      </c>
      <c r="I1140">
        <v>0</v>
      </c>
      <c r="J1140">
        <v>0</v>
      </c>
      <c r="K1140" t="s">
        <v>18</v>
      </c>
      <c r="L1140">
        <v>101</v>
      </c>
      <c r="M1140">
        <v>175</v>
      </c>
      <c r="N1140">
        <v>190</v>
      </c>
      <c r="O1140" s="1"/>
      <c r="P1140" s="35">
        <v>0</v>
      </c>
    </row>
    <row r="1141" spans="1:16" s="33" customFormat="1" x14ac:dyDescent="0.25">
      <c r="A1141" s="42" t="s">
        <v>699</v>
      </c>
      <c r="B1141" s="42" t="s">
        <v>704</v>
      </c>
      <c r="C1141" t="s">
        <v>705</v>
      </c>
      <c r="D1141" t="s">
        <v>90</v>
      </c>
      <c r="E1141">
        <v>347</v>
      </c>
      <c r="F1141">
        <v>0</v>
      </c>
      <c r="G1141" t="s">
        <v>90</v>
      </c>
      <c r="H1141">
        <v>1750</v>
      </c>
      <c r="I1141">
        <v>0</v>
      </c>
      <c r="J1141">
        <v>0</v>
      </c>
      <c r="K1141" t="s">
        <v>18</v>
      </c>
      <c r="L1141">
        <v>101</v>
      </c>
      <c r="M1141">
        <v>175</v>
      </c>
      <c r="N1141">
        <v>190</v>
      </c>
      <c r="O1141" s="1"/>
      <c r="P1141" s="35">
        <v>0</v>
      </c>
    </row>
    <row r="1142" spans="1:16" s="33" customFormat="1" x14ac:dyDescent="0.25">
      <c r="A1142" s="42" t="s">
        <v>701</v>
      </c>
      <c r="B1142" s="42" t="s">
        <v>706</v>
      </c>
      <c r="C1142" t="s">
        <v>707</v>
      </c>
      <c r="D1142">
        <v>2434</v>
      </c>
      <c r="E1142">
        <v>309</v>
      </c>
      <c r="F1142">
        <v>0</v>
      </c>
      <c r="G1142">
        <v>2743</v>
      </c>
      <c r="H1142">
        <v>1750</v>
      </c>
      <c r="I1142">
        <v>0</v>
      </c>
      <c r="J1142">
        <v>0</v>
      </c>
      <c r="K1142" t="s">
        <v>18</v>
      </c>
      <c r="L1142">
        <v>101</v>
      </c>
      <c r="M1142">
        <v>175</v>
      </c>
      <c r="N1142">
        <v>190</v>
      </c>
      <c r="O1142" s="1"/>
      <c r="P1142" s="35">
        <v>0</v>
      </c>
    </row>
    <row r="1143" spans="1:16" s="33" customFormat="1" x14ac:dyDescent="0.25">
      <c r="A1143" s="42" t="s">
        <v>702</v>
      </c>
      <c r="B1143" s="42" t="s">
        <v>708</v>
      </c>
      <c r="C1143">
        <v>9710</v>
      </c>
      <c r="D1143" t="s">
        <v>90</v>
      </c>
      <c r="E1143">
        <v>423</v>
      </c>
      <c r="F1143">
        <v>1</v>
      </c>
      <c r="G1143" t="s">
        <v>90</v>
      </c>
      <c r="H1143">
        <v>1750</v>
      </c>
      <c r="I1143">
        <v>0</v>
      </c>
      <c r="J1143">
        <v>0</v>
      </c>
      <c r="K1143" t="s">
        <v>18</v>
      </c>
      <c r="L1143">
        <v>101</v>
      </c>
      <c r="M1143">
        <v>175</v>
      </c>
      <c r="N1143">
        <v>190</v>
      </c>
      <c r="O1143" s="1"/>
      <c r="P1143" s="35">
        <v>0</v>
      </c>
    </row>
    <row r="1144" spans="1:16" s="33" customFormat="1" x14ac:dyDescent="0.25">
      <c r="A1144" s="42" t="s">
        <v>704</v>
      </c>
      <c r="B1144" s="42" t="s">
        <v>709</v>
      </c>
      <c r="C1144">
        <v>7130</v>
      </c>
      <c r="D1144" t="s">
        <v>90</v>
      </c>
      <c r="E1144">
        <v>335</v>
      </c>
      <c r="F1144">
        <v>1</v>
      </c>
      <c r="G1144" t="s">
        <v>90</v>
      </c>
      <c r="H1144">
        <v>1750</v>
      </c>
      <c r="I1144">
        <v>0</v>
      </c>
      <c r="J1144">
        <v>0</v>
      </c>
      <c r="K1144" t="s">
        <v>18</v>
      </c>
      <c r="L1144">
        <v>101</v>
      </c>
      <c r="M1144">
        <v>175</v>
      </c>
      <c r="N1144">
        <v>190</v>
      </c>
      <c r="O1144" s="1"/>
      <c r="P1144" s="35">
        <v>0</v>
      </c>
    </row>
    <row r="1145" spans="1:16" s="33" customFormat="1" x14ac:dyDescent="0.25">
      <c r="A1145" s="42" t="s">
        <v>706</v>
      </c>
      <c r="B1145" s="42" t="s">
        <v>710</v>
      </c>
      <c r="C1145">
        <v>6510</v>
      </c>
      <c r="D1145" t="s">
        <v>90</v>
      </c>
      <c r="E1145">
        <v>284</v>
      </c>
      <c r="F1145">
        <v>22</v>
      </c>
      <c r="G1145" t="s">
        <v>90</v>
      </c>
      <c r="H1145">
        <v>1750</v>
      </c>
      <c r="I1145">
        <v>0</v>
      </c>
      <c r="J1145">
        <v>0</v>
      </c>
      <c r="K1145" t="s">
        <v>18</v>
      </c>
      <c r="L1145">
        <v>101</v>
      </c>
      <c r="M1145">
        <v>175</v>
      </c>
      <c r="N1145">
        <v>190</v>
      </c>
      <c r="O1145" s="1"/>
      <c r="P1145" s="35">
        <v>0</v>
      </c>
    </row>
    <row r="1146" spans="1:16" s="33" customFormat="1" x14ac:dyDescent="0.25">
      <c r="A1146" s="42" t="s">
        <v>708</v>
      </c>
      <c r="B1146" s="42" t="s">
        <v>711</v>
      </c>
      <c r="C1146">
        <v>5590</v>
      </c>
      <c r="D1146">
        <v>2672</v>
      </c>
      <c r="E1146">
        <v>574</v>
      </c>
      <c r="F1146">
        <v>14</v>
      </c>
      <c r="G1146">
        <v>3260</v>
      </c>
      <c r="H1146">
        <v>1750</v>
      </c>
      <c r="I1146">
        <v>0</v>
      </c>
      <c r="J1146">
        <v>0</v>
      </c>
      <c r="K1146" t="s">
        <v>18</v>
      </c>
      <c r="L1146">
        <v>101</v>
      </c>
      <c r="M1146">
        <v>175</v>
      </c>
      <c r="N1146">
        <v>190</v>
      </c>
      <c r="O1146" s="1"/>
      <c r="P1146" s="35">
        <v>0</v>
      </c>
    </row>
    <row r="1147" spans="1:16" s="33" customFormat="1" x14ac:dyDescent="0.25">
      <c r="A1147" s="42" t="s">
        <v>709</v>
      </c>
      <c r="B1147" s="42" t="s">
        <v>712</v>
      </c>
      <c r="C1147">
        <v>5090</v>
      </c>
      <c r="D1147">
        <v>2516</v>
      </c>
      <c r="E1147">
        <v>810</v>
      </c>
      <c r="F1147">
        <v>4</v>
      </c>
      <c r="G1147">
        <v>3329</v>
      </c>
      <c r="H1147">
        <v>1750</v>
      </c>
      <c r="I1147">
        <v>0</v>
      </c>
      <c r="J1147">
        <v>0</v>
      </c>
      <c r="K1147" t="s">
        <v>18</v>
      </c>
      <c r="L1147">
        <v>101</v>
      </c>
      <c r="M1147">
        <v>175</v>
      </c>
      <c r="N1147">
        <v>190</v>
      </c>
      <c r="O1147" s="1"/>
      <c r="P1147" s="35">
        <v>0</v>
      </c>
    </row>
    <row r="1148" spans="1:16" s="33" customFormat="1" x14ac:dyDescent="0.25">
      <c r="A1148" s="42" t="s">
        <v>710</v>
      </c>
      <c r="B1148" s="42" t="s">
        <v>713</v>
      </c>
      <c r="C1148">
        <v>4590</v>
      </c>
      <c r="D1148">
        <v>2382</v>
      </c>
      <c r="E1148">
        <v>811</v>
      </c>
      <c r="F1148">
        <v>1</v>
      </c>
      <c r="G1148">
        <v>3194</v>
      </c>
      <c r="H1148">
        <v>1750</v>
      </c>
      <c r="I1148">
        <v>0</v>
      </c>
      <c r="J1148">
        <v>0</v>
      </c>
      <c r="K1148" t="s">
        <v>18</v>
      </c>
      <c r="L1148">
        <v>101</v>
      </c>
      <c r="M1148">
        <v>175</v>
      </c>
      <c r="N1148">
        <v>190</v>
      </c>
      <c r="O1148" s="1"/>
      <c r="P1148" s="35">
        <v>0</v>
      </c>
    </row>
    <row r="1149" spans="1:16" s="33" customFormat="1" x14ac:dyDescent="0.25">
      <c r="A1149" s="42" t="s">
        <v>711</v>
      </c>
      <c r="B1149" s="42" t="s">
        <v>714</v>
      </c>
      <c r="C1149">
        <v>4760</v>
      </c>
      <c r="D1149">
        <v>2453</v>
      </c>
      <c r="E1149">
        <v>716</v>
      </c>
      <c r="F1149">
        <v>3</v>
      </c>
      <c r="G1149">
        <v>3172</v>
      </c>
      <c r="H1149">
        <v>1750</v>
      </c>
      <c r="I1149">
        <v>0</v>
      </c>
      <c r="J1149">
        <v>0</v>
      </c>
      <c r="K1149" t="s">
        <v>18</v>
      </c>
      <c r="L1149">
        <v>101</v>
      </c>
      <c r="M1149">
        <v>175</v>
      </c>
      <c r="N1149">
        <v>190</v>
      </c>
      <c r="O1149" s="1"/>
      <c r="P1149" s="35">
        <v>0</v>
      </c>
    </row>
    <row r="1150" spans="1:16" s="33" customFormat="1" x14ac:dyDescent="0.25">
      <c r="A1150" s="42" t="s">
        <v>712</v>
      </c>
      <c r="B1150" s="42" t="s">
        <v>715</v>
      </c>
      <c r="C1150">
        <v>5660</v>
      </c>
      <c r="D1150">
        <v>2579</v>
      </c>
      <c r="E1150">
        <v>386</v>
      </c>
      <c r="F1150">
        <v>0</v>
      </c>
      <c r="G1150">
        <v>2965</v>
      </c>
      <c r="H1150">
        <v>1750</v>
      </c>
      <c r="I1150">
        <v>0</v>
      </c>
      <c r="J1150">
        <v>0</v>
      </c>
      <c r="K1150" t="s">
        <v>18</v>
      </c>
      <c r="L1150">
        <v>101</v>
      </c>
      <c r="M1150">
        <v>175</v>
      </c>
      <c r="N1150">
        <v>190</v>
      </c>
      <c r="O1150" s="1"/>
      <c r="P1150" s="35">
        <v>0</v>
      </c>
    </row>
    <row r="1151" spans="1:16" s="33" customFormat="1" x14ac:dyDescent="0.25">
      <c r="A1151" s="42" t="s">
        <v>713</v>
      </c>
      <c r="B1151" s="42" t="s">
        <v>716</v>
      </c>
      <c r="C1151">
        <v>5090</v>
      </c>
      <c r="D1151">
        <v>2369</v>
      </c>
      <c r="E1151">
        <v>305</v>
      </c>
      <c r="F1151">
        <v>577</v>
      </c>
      <c r="G1151">
        <v>3251</v>
      </c>
      <c r="H1151">
        <v>1750</v>
      </c>
      <c r="I1151">
        <v>0</v>
      </c>
      <c r="J1151">
        <v>0</v>
      </c>
      <c r="K1151" t="s">
        <v>18</v>
      </c>
      <c r="L1151">
        <v>101</v>
      </c>
      <c r="M1151">
        <v>175</v>
      </c>
      <c r="N1151">
        <v>190</v>
      </c>
      <c r="O1151" s="1"/>
      <c r="P1151" s="35">
        <v>0</v>
      </c>
    </row>
    <row r="1152" spans="1:16" s="33" customFormat="1" x14ac:dyDescent="0.25">
      <c r="A1152" s="42" t="s">
        <v>714</v>
      </c>
      <c r="B1152" s="42" t="s">
        <v>717</v>
      </c>
      <c r="C1152">
        <v>4500</v>
      </c>
      <c r="D1152">
        <v>2159</v>
      </c>
      <c r="E1152">
        <v>509</v>
      </c>
      <c r="F1152">
        <v>620</v>
      </c>
      <c r="G1152">
        <v>3287</v>
      </c>
      <c r="H1152">
        <v>1750</v>
      </c>
      <c r="I1152">
        <v>0</v>
      </c>
      <c r="J1152">
        <v>0</v>
      </c>
      <c r="K1152" t="s">
        <v>18</v>
      </c>
      <c r="L1152">
        <v>101</v>
      </c>
      <c r="M1152">
        <v>175</v>
      </c>
      <c r="N1152">
        <v>190</v>
      </c>
      <c r="O1152" s="1"/>
      <c r="P1152" s="35">
        <v>0</v>
      </c>
    </row>
    <row r="1153" spans="1:16" s="33" customFormat="1" x14ac:dyDescent="0.25">
      <c r="A1153" s="42" t="s">
        <v>715</v>
      </c>
      <c r="B1153" s="42" t="s">
        <v>718</v>
      </c>
      <c r="C1153">
        <v>3730</v>
      </c>
      <c r="D1153">
        <v>1899</v>
      </c>
      <c r="E1153">
        <v>371</v>
      </c>
      <c r="F1153">
        <v>595</v>
      </c>
      <c r="G1153">
        <v>2866</v>
      </c>
      <c r="H1153">
        <v>1750</v>
      </c>
      <c r="I1153">
        <v>0</v>
      </c>
      <c r="J1153">
        <v>0</v>
      </c>
      <c r="K1153" t="s">
        <v>18</v>
      </c>
      <c r="L1153">
        <v>101</v>
      </c>
      <c r="M1153">
        <v>175</v>
      </c>
      <c r="N1153">
        <v>190</v>
      </c>
      <c r="O1153" s="1"/>
      <c r="P1153" s="35">
        <v>0</v>
      </c>
    </row>
    <row r="1154" spans="1:16" s="33" customFormat="1" x14ac:dyDescent="0.25">
      <c r="A1154" s="42" t="s">
        <v>716</v>
      </c>
      <c r="B1154" s="42" t="s">
        <v>719</v>
      </c>
      <c r="C1154">
        <v>3840</v>
      </c>
      <c r="D1154">
        <v>2197</v>
      </c>
      <c r="E1154">
        <v>400</v>
      </c>
      <c r="F1154">
        <v>14</v>
      </c>
      <c r="G1154">
        <v>2611</v>
      </c>
      <c r="H1154">
        <v>1750</v>
      </c>
      <c r="I1154">
        <v>0</v>
      </c>
      <c r="J1154">
        <v>0</v>
      </c>
      <c r="K1154" t="s">
        <v>18</v>
      </c>
      <c r="L1154">
        <v>101</v>
      </c>
      <c r="M1154">
        <v>175</v>
      </c>
      <c r="N1154">
        <v>190</v>
      </c>
      <c r="O1154" s="1"/>
      <c r="P1154" s="35">
        <v>0</v>
      </c>
    </row>
    <row r="1155" spans="1:16" s="33" customFormat="1" x14ac:dyDescent="0.25">
      <c r="A1155" s="42" t="s">
        <v>717</v>
      </c>
      <c r="B1155" s="42" t="s">
        <v>720</v>
      </c>
      <c r="C1155">
        <v>8170</v>
      </c>
      <c r="D1155" t="s">
        <v>90</v>
      </c>
      <c r="E1155">
        <v>326</v>
      </c>
      <c r="F1155">
        <v>16</v>
      </c>
      <c r="G1155" t="s">
        <v>90</v>
      </c>
      <c r="H1155">
        <v>1750</v>
      </c>
      <c r="I1155">
        <v>0</v>
      </c>
      <c r="J1155">
        <v>0</v>
      </c>
      <c r="K1155" t="s">
        <v>18</v>
      </c>
      <c r="L1155">
        <v>101</v>
      </c>
      <c r="M1155">
        <v>175</v>
      </c>
      <c r="N1155">
        <v>190</v>
      </c>
      <c r="O1155" s="1"/>
      <c r="P1155" s="35">
        <v>0</v>
      </c>
    </row>
    <row r="1156" spans="1:16" s="33" customFormat="1" x14ac:dyDescent="0.25">
      <c r="A1156" s="42" t="s">
        <v>718</v>
      </c>
      <c r="B1156" s="42" t="s">
        <v>721</v>
      </c>
      <c r="C1156">
        <v>14500</v>
      </c>
      <c r="D1156" t="s">
        <v>90</v>
      </c>
      <c r="E1156">
        <v>371</v>
      </c>
      <c r="F1156">
        <v>366</v>
      </c>
      <c r="G1156" t="s">
        <v>90</v>
      </c>
      <c r="H1156">
        <v>1750</v>
      </c>
      <c r="I1156">
        <v>0</v>
      </c>
      <c r="J1156">
        <v>0</v>
      </c>
      <c r="K1156" t="s">
        <v>18</v>
      </c>
      <c r="L1156">
        <v>101</v>
      </c>
      <c r="M1156">
        <v>175</v>
      </c>
      <c r="N1156">
        <v>190</v>
      </c>
      <c r="O1156" s="1"/>
      <c r="P1156" s="35">
        <v>0</v>
      </c>
    </row>
    <row r="1157" spans="1:16" s="33" customFormat="1" x14ac:dyDescent="0.25">
      <c r="A1157" s="42" t="s">
        <v>719</v>
      </c>
      <c r="B1157" s="42" t="s">
        <v>722</v>
      </c>
      <c r="C1157">
        <v>9940</v>
      </c>
      <c r="D1157" t="s">
        <v>90</v>
      </c>
      <c r="E1157">
        <v>408</v>
      </c>
      <c r="F1157">
        <v>1064</v>
      </c>
      <c r="G1157" t="s">
        <v>90</v>
      </c>
      <c r="H1157">
        <v>1750</v>
      </c>
      <c r="I1157">
        <v>0</v>
      </c>
      <c r="J1157">
        <v>0</v>
      </c>
      <c r="K1157" t="s">
        <v>18</v>
      </c>
      <c r="L1157">
        <v>101</v>
      </c>
      <c r="M1157">
        <v>175</v>
      </c>
      <c r="N1157">
        <v>190</v>
      </c>
      <c r="O1157" s="1"/>
      <c r="P1157" s="35">
        <v>0</v>
      </c>
    </row>
    <row r="1158" spans="1:16" s="33" customFormat="1" x14ac:dyDescent="0.25">
      <c r="A1158" s="42" t="s">
        <v>720</v>
      </c>
      <c r="B1158" s="42" t="s">
        <v>723</v>
      </c>
      <c r="C1158">
        <v>7390</v>
      </c>
      <c r="D1158" t="s">
        <v>90</v>
      </c>
      <c r="E1158">
        <v>513</v>
      </c>
      <c r="F1158">
        <v>624</v>
      </c>
      <c r="G1158" t="s">
        <v>90</v>
      </c>
      <c r="H1158">
        <v>1750</v>
      </c>
      <c r="I1158">
        <v>0</v>
      </c>
      <c r="J1158">
        <v>0</v>
      </c>
      <c r="K1158" t="s">
        <v>18</v>
      </c>
      <c r="L1158">
        <v>101</v>
      </c>
      <c r="M1158">
        <v>175</v>
      </c>
      <c r="N1158">
        <v>190</v>
      </c>
      <c r="O1158" s="1"/>
      <c r="P1158" s="35">
        <v>0</v>
      </c>
    </row>
    <row r="1159" spans="1:16" s="33" customFormat="1" x14ac:dyDescent="0.25">
      <c r="A1159" s="42" t="s">
        <v>721</v>
      </c>
      <c r="B1159" s="42" t="s">
        <v>724</v>
      </c>
      <c r="C1159">
        <v>6590</v>
      </c>
      <c r="D1159" t="s">
        <v>90</v>
      </c>
      <c r="E1159">
        <v>335</v>
      </c>
      <c r="F1159">
        <v>0</v>
      </c>
      <c r="G1159" t="s">
        <v>90</v>
      </c>
      <c r="H1159">
        <v>1750</v>
      </c>
      <c r="I1159">
        <v>0</v>
      </c>
      <c r="J1159">
        <v>0</v>
      </c>
      <c r="K1159" t="s">
        <v>18</v>
      </c>
      <c r="L1159">
        <v>101</v>
      </c>
      <c r="M1159">
        <v>175</v>
      </c>
      <c r="N1159">
        <v>190</v>
      </c>
      <c r="O1159" s="1"/>
      <c r="P1159" s="35">
        <v>0</v>
      </c>
    </row>
    <row r="1160" spans="1:16" s="33" customFormat="1" x14ac:dyDescent="0.25">
      <c r="A1160" s="42" t="s">
        <v>722</v>
      </c>
      <c r="B1160" s="42" t="s">
        <v>725</v>
      </c>
      <c r="C1160">
        <v>9290</v>
      </c>
      <c r="D1160" t="s">
        <v>90</v>
      </c>
      <c r="E1160">
        <v>390</v>
      </c>
      <c r="F1160">
        <v>100</v>
      </c>
      <c r="G1160" t="s">
        <v>90</v>
      </c>
      <c r="H1160">
        <v>1750</v>
      </c>
      <c r="I1160">
        <v>0</v>
      </c>
      <c r="J1160">
        <v>0</v>
      </c>
      <c r="K1160" t="s">
        <v>18</v>
      </c>
      <c r="L1160">
        <v>101</v>
      </c>
      <c r="M1160">
        <v>175</v>
      </c>
      <c r="N1160">
        <v>190</v>
      </c>
      <c r="O1160" s="1"/>
      <c r="P1160" s="35">
        <v>0</v>
      </c>
    </row>
    <row r="1161" spans="1:16" s="33" customFormat="1" x14ac:dyDescent="0.25">
      <c r="A1161" s="42" t="s">
        <v>723</v>
      </c>
      <c r="B1161" s="42" t="s">
        <v>726</v>
      </c>
      <c r="C1161">
        <v>13200</v>
      </c>
      <c r="D1161" t="s">
        <v>90</v>
      </c>
      <c r="E1161">
        <v>438</v>
      </c>
      <c r="F1161">
        <v>156</v>
      </c>
      <c r="G1161" t="s">
        <v>90</v>
      </c>
      <c r="H1161">
        <v>1750</v>
      </c>
      <c r="I1161">
        <v>0</v>
      </c>
      <c r="J1161">
        <v>0</v>
      </c>
      <c r="K1161" t="s">
        <v>18</v>
      </c>
      <c r="L1161">
        <v>193</v>
      </c>
      <c r="M1161">
        <v>291</v>
      </c>
      <c r="N1161">
        <v>190</v>
      </c>
      <c r="O1161" s="1"/>
      <c r="P1161" s="35">
        <v>0</v>
      </c>
    </row>
    <row r="1162" spans="1:16" s="33" customFormat="1" x14ac:dyDescent="0.25">
      <c r="A1162" s="42" t="s">
        <v>724</v>
      </c>
      <c r="B1162" s="42" t="s">
        <v>727</v>
      </c>
      <c r="C1162">
        <v>9670</v>
      </c>
      <c r="D1162" t="s">
        <v>90</v>
      </c>
      <c r="E1162">
        <v>745</v>
      </c>
      <c r="F1162">
        <v>1</v>
      </c>
      <c r="G1162" t="s">
        <v>90</v>
      </c>
      <c r="H1162">
        <v>1750</v>
      </c>
      <c r="I1162">
        <v>0</v>
      </c>
      <c r="J1162">
        <v>0</v>
      </c>
      <c r="K1162" t="s">
        <v>18</v>
      </c>
      <c r="L1162">
        <v>300</v>
      </c>
      <c r="M1162">
        <v>446</v>
      </c>
      <c r="N1162">
        <v>190</v>
      </c>
      <c r="O1162" s="1"/>
      <c r="P1162" s="35">
        <v>0</v>
      </c>
    </row>
    <row r="1163" spans="1:16" s="33" customFormat="1" x14ac:dyDescent="0.25">
      <c r="A1163" s="42" t="s">
        <v>725</v>
      </c>
      <c r="B1163" s="42" t="s">
        <v>728</v>
      </c>
      <c r="C1163">
        <v>8160</v>
      </c>
      <c r="D1163" t="s">
        <v>90</v>
      </c>
      <c r="E1163">
        <v>678</v>
      </c>
      <c r="F1163">
        <v>3</v>
      </c>
      <c r="G1163" t="s">
        <v>90</v>
      </c>
      <c r="H1163">
        <v>1750</v>
      </c>
      <c r="I1163">
        <v>0</v>
      </c>
      <c r="J1163">
        <v>0</v>
      </c>
      <c r="K1163" t="s">
        <v>18</v>
      </c>
      <c r="L1163">
        <v>300</v>
      </c>
      <c r="M1163">
        <v>600</v>
      </c>
      <c r="N1163">
        <v>190</v>
      </c>
      <c r="O1163" s="1"/>
      <c r="P1163" s="35">
        <v>0</v>
      </c>
    </row>
    <row r="1164" spans="1:16" s="33" customFormat="1" x14ac:dyDescent="0.25">
      <c r="A1164" s="42" t="s">
        <v>726</v>
      </c>
      <c r="B1164" s="42" t="s">
        <v>729</v>
      </c>
      <c r="C1164">
        <v>7350</v>
      </c>
      <c r="D1164" t="s">
        <v>90</v>
      </c>
      <c r="E1164">
        <v>683</v>
      </c>
      <c r="F1164">
        <v>15</v>
      </c>
      <c r="G1164" t="s">
        <v>90</v>
      </c>
      <c r="H1164">
        <v>1750</v>
      </c>
      <c r="I1164">
        <v>0</v>
      </c>
      <c r="J1164">
        <v>0</v>
      </c>
      <c r="K1164" t="s">
        <v>18</v>
      </c>
      <c r="L1164">
        <v>300</v>
      </c>
      <c r="M1164">
        <v>600</v>
      </c>
      <c r="N1164">
        <v>190</v>
      </c>
      <c r="O1164" s="1"/>
      <c r="P1164" s="35">
        <v>0</v>
      </c>
    </row>
    <row r="1165" spans="1:16" s="33" customFormat="1" x14ac:dyDescent="0.25">
      <c r="A1165" s="42" t="s">
        <v>727</v>
      </c>
      <c r="B1165" s="42" t="s">
        <v>730</v>
      </c>
      <c r="C1165">
        <v>6790</v>
      </c>
      <c r="D1165">
        <v>2755</v>
      </c>
      <c r="E1165">
        <v>777</v>
      </c>
      <c r="F1165">
        <v>32</v>
      </c>
      <c r="G1165">
        <v>3564</v>
      </c>
      <c r="H1165">
        <v>1750</v>
      </c>
      <c r="I1165">
        <v>0</v>
      </c>
      <c r="J1165">
        <v>0</v>
      </c>
      <c r="K1165" t="s">
        <v>18</v>
      </c>
      <c r="L1165">
        <v>300</v>
      </c>
      <c r="M1165">
        <v>600</v>
      </c>
      <c r="N1165">
        <v>190</v>
      </c>
      <c r="O1165" s="1"/>
      <c r="P1165" s="35">
        <v>0</v>
      </c>
    </row>
    <row r="1166" spans="1:16" s="33" customFormat="1" x14ac:dyDescent="0.25">
      <c r="A1166" s="42" t="s">
        <v>728</v>
      </c>
      <c r="B1166" s="42" t="s">
        <v>731</v>
      </c>
      <c r="C1166">
        <v>6090</v>
      </c>
      <c r="D1166">
        <v>2511</v>
      </c>
      <c r="E1166">
        <v>355</v>
      </c>
      <c r="F1166">
        <v>34</v>
      </c>
      <c r="G1166">
        <v>2900</v>
      </c>
      <c r="H1166">
        <v>1750</v>
      </c>
      <c r="I1166">
        <v>0</v>
      </c>
      <c r="J1166">
        <v>0</v>
      </c>
      <c r="K1166" t="s">
        <v>18</v>
      </c>
      <c r="L1166">
        <v>300</v>
      </c>
      <c r="M1166">
        <v>600</v>
      </c>
      <c r="N1166">
        <v>190</v>
      </c>
      <c r="O1166" s="1"/>
      <c r="P1166" s="35">
        <v>0</v>
      </c>
    </row>
    <row r="1167" spans="1:16" s="33" customFormat="1" x14ac:dyDescent="0.25">
      <c r="A1167" s="42" t="s">
        <v>729</v>
      </c>
      <c r="B1167" s="42" t="s">
        <v>732</v>
      </c>
      <c r="C1167">
        <v>5530</v>
      </c>
      <c r="D1167">
        <v>2426</v>
      </c>
      <c r="E1167">
        <v>250</v>
      </c>
      <c r="F1167">
        <v>1</v>
      </c>
      <c r="G1167">
        <v>2676</v>
      </c>
      <c r="H1167">
        <v>1750</v>
      </c>
      <c r="I1167">
        <v>0</v>
      </c>
      <c r="J1167">
        <v>0</v>
      </c>
      <c r="K1167" t="s">
        <v>18</v>
      </c>
      <c r="L1167">
        <v>300</v>
      </c>
      <c r="M1167">
        <v>600</v>
      </c>
      <c r="N1167">
        <v>190</v>
      </c>
      <c r="O1167" s="1"/>
      <c r="P1167" s="35">
        <v>0</v>
      </c>
    </row>
    <row r="1168" spans="1:16" s="33" customFormat="1" x14ac:dyDescent="0.25">
      <c r="A1168" s="42" t="s">
        <v>730</v>
      </c>
      <c r="B1168" s="42" t="s">
        <v>733</v>
      </c>
      <c r="C1168">
        <v>5930</v>
      </c>
      <c r="D1168">
        <v>2550</v>
      </c>
      <c r="E1168">
        <v>351</v>
      </c>
      <c r="F1168">
        <v>30</v>
      </c>
      <c r="G1168">
        <v>2931</v>
      </c>
      <c r="H1168">
        <v>1750</v>
      </c>
      <c r="I1168">
        <v>0</v>
      </c>
      <c r="J1168">
        <v>0</v>
      </c>
      <c r="K1168" t="s">
        <v>18</v>
      </c>
      <c r="L1168">
        <v>300</v>
      </c>
      <c r="M1168">
        <v>1499</v>
      </c>
      <c r="N1168">
        <v>190</v>
      </c>
      <c r="O1168" s="1"/>
      <c r="P1168" s="35">
        <v>0</v>
      </c>
    </row>
    <row r="1169" spans="1:16" s="33" customFormat="1" x14ac:dyDescent="0.25">
      <c r="A1169" s="42" t="s">
        <v>731</v>
      </c>
      <c r="B1169" s="42" t="s">
        <v>734</v>
      </c>
      <c r="C1169">
        <v>6100</v>
      </c>
      <c r="D1169">
        <v>2513</v>
      </c>
      <c r="E1169">
        <v>842</v>
      </c>
      <c r="F1169">
        <v>553</v>
      </c>
      <c r="G1169">
        <v>3908</v>
      </c>
      <c r="H1169">
        <v>1750</v>
      </c>
      <c r="I1169">
        <v>0</v>
      </c>
      <c r="J1169">
        <v>0</v>
      </c>
      <c r="K1169" t="s">
        <v>18</v>
      </c>
      <c r="L1169">
        <v>300</v>
      </c>
      <c r="M1169">
        <v>1499</v>
      </c>
      <c r="N1169">
        <v>190</v>
      </c>
      <c r="O1169" s="1"/>
      <c r="P1169" s="35">
        <v>0</v>
      </c>
    </row>
    <row r="1170" spans="1:16" s="33" customFormat="1" x14ac:dyDescent="0.25">
      <c r="A1170" s="42" t="s">
        <v>732</v>
      </c>
      <c r="B1170" s="42" t="s">
        <v>735</v>
      </c>
      <c r="C1170">
        <v>5620</v>
      </c>
      <c r="D1170">
        <v>2348</v>
      </c>
      <c r="E1170">
        <v>1087</v>
      </c>
      <c r="F1170">
        <v>485</v>
      </c>
      <c r="G1170">
        <v>3920</v>
      </c>
      <c r="H1170">
        <v>1750</v>
      </c>
      <c r="I1170">
        <v>0</v>
      </c>
      <c r="J1170">
        <v>0</v>
      </c>
      <c r="K1170" t="s">
        <v>18</v>
      </c>
      <c r="L1170">
        <v>300</v>
      </c>
      <c r="M1170">
        <v>1499</v>
      </c>
      <c r="N1170">
        <v>190</v>
      </c>
      <c r="O1170" s="1"/>
      <c r="P1170" s="35">
        <v>0</v>
      </c>
    </row>
    <row r="1171" spans="1:16" s="33" customFormat="1" x14ac:dyDescent="0.25">
      <c r="A1171" s="42" t="s">
        <v>733</v>
      </c>
      <c r="B1171" s="42" t="s">
        <v>736</v>
      </c>
      <c r="C1171">
        <v>5490</v>
      </c>
      <c r="D1171">
        <v>2301</v>
      </c>
      <c r="E1171">
        <v>1077</v>
      </c>
      <c r="F1171">
        <v>527</v>
      </c>
      <c r="G1171">
        <v>3906</v>
      </c>
      <c r="H1171">
        <v>1750</v>
      </c>
      <c r="I1171">
        <v>0</v>
      </c>
      <c r="J1171">
        <v>0</v>
      </c>
      <c r="K1171" t="s">
        <v>18</v>
      </c>
      <c r="L1171">
        <v>300</v>
      </c>
      <c r="M1171">
        <v>1499</v>
      </c>
      <c r="N1171">
        <v>190</v>
      </c>
      <c r="O1171" s="1"/>
      <c r="P1171" s="35">
        <v>0</v>
      </c>
    </row>
    <row r="1172" spans="1:16" s="33" customFormat="1" x14ac:dyDescent="0.25">
      <c r="A1172" s="42" t="s">
        <v>734</v>
      </c>
      <c r="B1172" s="42" t="s">
        <v>737</v>
      </c>
      <c r="C1172">
        <v>7710</v>
      </c>
      <c r="D1172">
        <v>2912</v>
      </c>
      <c r="E1172">
        <v>1025</v>
      </c>
      <c r="F1172">
        <v>137</v>
      </c>
      <c r="G1172">
        <v>4074</v>
      </c>
      <c r="H1172">
        <v>1750</v>
      </c>
      <c r="I1172">
        <v>0</v>
      </c>
      <c r="J1172">
        <v>0</v>
      </c>
      <c r="K1172" t="s">
        <v>18</v>
      </c>
      <c r="L1172">
        <v>300</v>
      </c>
      <c r="M1172">
        <v>1499</v>
      </c>
      <c r="N1172">
        <v>190</v>
      </c>
      <c r="O1172" s="1"/>
      <c r="P1172" s="35">
        <v>0</v>
      </c>
    </row>
    <row r="1173" spans="1:16" s="33" customFormat="1" x14ac:dyDescent="0.25">
      <c r="A1173" s="42" t="s">
        <v>735</v>
      </c>
      <c r="B1173" s="42" t="s">
        <v>738</v>
      </c>
      <c r="C1173">
        <v>13900</v>
      </c>
      <c r="D1173" t="s">
        <v>90</v>
      </c>
      <c r="E1173">
        <v>1019</v>
      </c>
      <c r="F1173">
        <v>171</v>
      </c>
      <c r="G1173" t="s">
        <v>90</v>
      </c>
      <c r="H1173">
        <v>1750</v>
      </c>
      <c r="I1173">
        <v>0</v>
      </c>
      <c r="J1173">
        <v>0</v>
      </c>
      <c r="K1173" t="s">
        <v>18</v>
      </c>
      <c r="L1173">
        <v>300</v>
      </c>
      <c r="M1173">
        <v>1499</v>
      </c>
      <c r="N1173">
        <v>190</v>
      </c>
      <c r="O1173" s="1"/>
      <c r="P1173" s="35">
        <v>0</v>
      </c>
    </row>
    <row r="1174" spans="1:16" s="33" customFormat="1" x14ac:dyDescent="0.25">
      <c r="A1174" s="42" t="s">
        <v>736</v>
      </c>
      <c r="B1174" s="42" t="s">
        <v>739</v>
      </c>
      <c r="C1174">
        <v>13700</v>
      </c>
      <c r="D1174" t="s">
        <v>90</v>
      </c>
      <c r="E1174">
        <v>517</v>
      </c>
      <c r="F1174">
        <v>890</v>
      </c>
      <c r="G1174" t="s">
        <v>90</v>
      </c>
      <c r="H1174">
        <v>1750</v>
      </c>
      <c r="I1174">
        <v>0</v>
      </c>
      <c r="J1174">
        <v>0</v>
      </c>
      <c r="K1174" t="s">
        <v>18</v>
      </c>
      <c r="L1174">
        <v>300</v>
      </c>
      <c r="M1174">
        <v>726</v>
      </c>
      <c r="N1174">
        <v>190</v>
      </c>
      <c r="O1174" s="1"/>
      <c r="P1174" s="35">
        <v>0</v>
      </c>
    </row>
    <row r="1175" spans="1:16" s="33" customFormat="1" x14ac:dyDescent="0.25">
      <c r="A1175" s="43">
        <v>44631</v>
      </c>
      <c r="B1175" s="43">
        <v>44634</v>
      </c>
      <c r="C1175">
        <v>10600</v>
      </c>
      <c r="D1175" t="s">
        <v>90</v>
      </c>
      <c r="E1175">
        <v>717</v>
      </c>
      <c r="F1175">
        <v>658</v>
      </c>
      <c r="G1175" t="s">
        <v>90</v>
      </c>
      <c r="H1175">
        <v>1750</v>
      </c>
      <c r="I1175">
        <v>0</v>
      </c>
      <c r="J1175">
        <v>0</v>
      </c>
      <c r="K1175" t="s">
        <v>18</v>
      </c>
      <c r="L1175">
        <v>300</v>
      </c>
      <c r="M1175">
        <v>600</v>
      </c>
      <c r="N1175">
        <v>190</v>
      </c>
      <c r="O1175" s="1"/>
      <c r="P1175" s="35">
        <v>0</v>
      </c>
    </row>
    <row r="1176" spans="1:16" s="33" customFormat="1" x14ac:dyDescent="0.25">
      <c r="A1176" s="42" t="s">
        <v>738</v>
      </c>
      <c r="B1176" s="42" t="s">
        <v>740</v>
      </c>
      <c r="C1176">
        <v>9340</v>
      </c>
      <c r="D1176" t="s">
        <v>90</v>
      </c>
      <c r="E1176">
        <v>866</v>
      </c>
      <c r="F1176">
        <v>365</v>
      </c>
      <c r="G1176" t="s">
        <v>90</v>
      </c>
      <c r="H1176">
        <v>1750</v>
      </c>
      <c r="I1176">
        <v>0</v>
      </c>
      <c r="J1176">
        <v>0</v>
      </c>
      <c r="K1176" t="s">
        <v>18</v>
      </c>
      <c r="L1176">
        <v>300</v>
      </c>
      <c r="M1176">
        <v>600</v>
      </c>
      <c r="N1176">
        <v>190</v>
      </c>
      <c r="O1176" s="1"/>
      <c r="P1176" s="35">
        <v>0</v>
      </c>
    </row>
    <row r="1177" spans="1:16" s="33" customFormat="1" x14ac:dyDescent="0.25">
      <c r="A1177" s="42" t="s">
        <v>739</v>
      </c>
      <c r="B1177" s="42" t="s">
        <v>741</v>
      </c>
      <c r="C1177">
        <v>8950</v>
      </c>
      <c r="D1177" t="s">
        <v>90</v>
      </c>
      <c r="E1177">
        <v>1381</v>
      </c>
      <c r="F1177">
        <v>2</v>
      </c>
      <c r="G1177" t="s">
        <v>90</v>
      </c>
      <c r="H1177">
        <v>1750</v>
      </c>
      <c r="I1177">
        <v>0</v>
      </c>
      <c r="J1177">
        <v>0</v>
      </c>
      <c r="K1177" t="s">
        <v>18</v>
      </c>
      <c r="L1177">
        <v>300</v>
      </c>
      <c r="M1177">
        <v>600</v>
      </c>
      <c r="N1177">
        <v>196</v>
      </c>
      <c r="O1177" s="1"/>
      <c r="P1177" s="35">
        <v>0</v>
      </c>
    </row>
    <row r="1178" spans="1:16" s="33" customFormat="1" x14ac:dyDescent="0.25">
      <c r="A1178" s="42" t="s">
        <v>742</v>
      </c>
      <c r="B1178" s="42" t="s">
        <v>743</v>
      </c>
      <c r="C1178">
        <v>9140</v>
      </c>
      <c r="D1178" t="s">
        <v>90</v>
      </c>
      <c r="E1178">
        <v>1076</v>
      </c>
      <c r="F1178">
        <v>1</v>
      </c>
      <c r="G1178" t="s">
        <v>90</v>
      </c>
      <c r="H1178">
        <v>1750</v>
      </c>
      <c r="I1178">
        <v>0</v>
      </c>
      <c r="J1178">
        <v>0</v>
      </c>
      <c r="K1178" t="s">
        <v>18</v>
      </c>
      <c r="L1178">
        <v>300</v>
      </c>
      <c r="M1178">
        <v>600</v>
      </c>
      <c r="N1178">
        <v>196</v>
      </c>
      <c r="O1178" s="1"/>
      <c r="P1178" s="35">
        <v>0</v>
      </c>
    </row>
    <row r="1179" spans="1:16" s="33" customFormat="1" x14ac:dyDescent="0.25">
      <c r="A1179" s="42" t="s">
        <v>740</v>
      </c>
      <c r="B1179" s="42" t="s">
        <v>744</v>
      </c>
      <c r="C1179">
        <v>8260</v>
      </c>
      <c r="D1179" t="s">
        <v>90</v>
      </c>
      <c r="E1179">
        <v>1018</v>
      </c>
      <c r="F1179">
        <v>6</v>
      </c>
      <c r="G1179" t="s">
        <v>90</v>
      </c>
      <c r="H1179">
        <v>1750</v>
      </c>
      <c r="I1179">
        <v>0</v>
      </c>
      <c r="J1179">
        <v>0</v>
      </c>
      <c r="K1179" t="s">
        <v>18</v>
      </c>
      <c r="L1179">
        <v>300</v>
      </c>
      <c r="M1179">
        <v>0</v>
      </c>
      <c r="N1179">
        <v>196</v>
      </c>
      <c r="O1179" s="1"/>
      <c r="P1179" s="35">
        <v>0</v>
      </c>
    </row>
    <row r="1180" spans="1:16" s="33" customFormat="1" x14ac:dyDescent="0.25">
      <c r="A1180" s="42" t="s">
        <v>741</v>
      </c>
      <c r="B1180" s="42" t="s">
        <v>745</v>
      </c>
      <c r="C1180">
        <v>8330</v>
      </c>
      <c r="D1180" t="s">
        <v>90</v>
      </c>
      <c r="E1180">
        <v>1124</v>
      </c>
      <c r="F1180">
        <v>85</v>
      </c>
      <c r="G1180" t="s">
        <v>90</v>
      </c>
      <c r="H1180">
        <v>1750</v>
      </c>
      <c r="I1180">
        <v>0</v>
      </c>
      <c r="J1180">
        <v>0</v>
      </c>
      <c r="K1180" t="s">
        <v>18</v>
      </c>
      <c r="L1180">
        <v>300</v>
      </c>
      <c r="M1180">
        <v>0</v>
      </c>
      <c r="N1180">
        <v>196</v>
      </c>
      <c r="O1180" s="1"/>
      <c r="P1180" s="35">
        <v>0</v>
      </c>
    </row>
    <row r="1181" spans="1:16" s="33" customFormat="1" x14ac:dyDescent="0.25">
      <c r="A1181" s="42" t="s">
        <v>743</v>
      </c>
      <c r="B1181" s="42" t="s">
        <v>746</v>
      </c>
      <c r="C1181">
        <v>9580</v>
      </c>
      <c r="D1181" t="s">
        <v>90</v>
      </c>
      <c r="E1181">
        <v>222</v>
      </c>
      <c r="F1181">
        <v>187</v>
      </c>
      <c r="G1181" t="s">
        <v>90</v>
      </c>
      <c r="H1181">
        <v>1750</v>
      </c>
      <c r="I1181">
        <v>0</v>
      </c>
      <c r="J1181">
        <v>0</v>
      </c>
      <c r="K1181" t="s">
        <v>18</v>
      </c>
      <c r="L1181">
        <v>300</v>
      </c>
      <c r="M1181">
        <v>201</v>
      </c>
      <c r="N1181">
        <v>196</v>
      </c>
      <c r="O1181" s="1"/>
      <c r="P1181" s="35">
        <v>0</v>
      </c>
    </row>
    <row r="1182" spans="1:16" s="33" customFormat="1" x14ac:dyDescent="0.25">
      <c r="A1182" s="42" t="s">
        <v>744</v>
      </c>
      <c r="B1182" s="42" t="s">
        <v>747</v>
      </c>
      <c r="C1182">
        <v>10700</v>
      </c>
      <c r="D1182" t="s">
        <v>90</v>
      </c>
      <c r="E1182">
        <v>533</v>
      </c>
      <c r="F1182">
        <v>357</v>
      </c>
      <c r="G1182" t="s">
        <v>90</v>
      </c>
      <c r="H1182">
        <v>1750</v>
      </c>
      <c r="I1182">
        <v>0</v>
      </c>
      <c r="J1182">
        <v>0</v>
      </c>
      <c r="K1182" t="s">
        <v>18</v>
      </c>
      <c r="L1182">
        <v>300</v>
      </c>
      <c r="M1182">
        <v>1499</v>
      </c>
      <c r="N1182">
        <v>196</v>
      </c>
      <c r="O1182" s="1"/>
      <c r="P1182" s="35">
        <v>0</v>
      </c>
    </row>
    <row r="1183" spans="1:16" s="33" customFormat="1" x14ac:dyDescent="0.25">
      <c r="A1183" s="42" t="s">
        <v>745</v>
      </c>
      <c r="B1183" s="42" t="s">
        <v>748</v>
      </c>
      <c r="C1183">
        <v>11600</v>
      </c>
      <c r="D1183" t="s">
        <v>90</v>
      </c>
      <c r="E1183">
        <v>1225</v>
      </c>
      <c r="F1183">
        <v>95</v>
      </c>
      <c r="G1183" t="s">
        <v>90</v>
      </c>
      <c r="H1183">
        <v>1750</v>
      </c>
      <c r="I1183">
        <v>0</v>
      </c>
      <c r="J1183">
        <v>0</v>
      </c>
      <c r="K1183" t="s">
        <v>18</v>
      </c>
      <c r="L1183">
        <v>300</v>
      </c>
      <c r="M1183">
        <v>1499</v>
      </c>
      <c r="N1183">
        <v>196</v>
      </c>
      <c r="O1183" s="1"/>
      <c r="P1183" s="35">
        <v>0</v>
      </c>
    </row>
    <row r="1184" spans="1:16" s="33" customFormat="1" x14ac:dyDescent="0.25">
      <c r="A1184" s="42" t="s">
        <v>746</v>
      </c>
      <c r="B1184" s="42" t="s">
        <v>749</v>
      </c>
      <c r="C1184">
        <v>11500</v>
      </c>
      <c r="D1184" t="s">
        <v>90</v>
      </c>
      <c r="E1184">
        <v>1217</v>
      </c>
      <c r="F1184">
        <v>1</v>
      </c>
      <c r="G1184" t="s">
        <v>90</v>
      </c>
      <c r="H1184">
        <v>1750</v>
      </c>
      <c r="I1184">
        <v>0</v>
      </c>
      <c r="J1184">
        <v>0</v>
      </c>
      <c r="K1184" t="s">
        <v>18</v>
      </c>
      <c r="L1184">
        <v>300</v>
      </c>
      <c r="M1184">
        <v>1499</v>
      </c>
      <c r="N1184">
        <v>196</v>
      </c>
      <c r="O1184" s="1"/>
      <c r="P1184" s="35">
        <v>0</v>
      </c>
    </row>
    <row r="1185" spans="1:16" s="33" customFormat="1" x14ac:dyDescent="0.25">
      <c r="A1185" s="42" t="s">
        <v>747</v>
      </c>
      <c r="B1185" s="42" t="s">
        <v>750</v>
      </c>
      <c r="C1185">
        <v>12700</v>
      </c>
      <c r="D1185" t="s">
        <v>90</v>
      </c>
      <c r="E1185">
        <v>1214</v>
      </c>
      <c r="F1185">
        <v>144</v>
      </c>
      <c r="G1185" t="s">
        <v>90</v>
      </c>
      <c r="H1185">
        <v>1750</v>
      </c>
      <c r="I1185">
        <v>0</v>
      </c>
      <c r="J1185">
        <v>0</v>
      </c>
      <c r="K1185" t="s">
        <v>18</v>
      </c>
      <c r="L1185">
        <v>300</v>
      </c>
      <c r="M1185">
        <v>1499</v>
      </c>
      <c r="N1185">
        <v>190</v>
      </c>
      <c r="O1185" s="1"/>
      <c r="P1185" s="35">
        <v>0</v>
      </c>
    </row>
    <row r="1186" spans="1:16" s="33" customFormat="1" x14ac:dyDescent="0.25">
      <c r="A1186" s="42" t="s">
        <v>748</v>
      </c>
      <c r="B1186" s="42" t="s">
        <v>751</v>
      </c>
      <c r="C1186">
        <v>12600</v>
      </c>
      <c r="D1186" t="s">
        <v>90</v>
      </c>
      <c r="E1186">
        <v>1272</v>
      </c>
      <c r="F1186">
        <v>670</v>
      </c>
      <c r="G1186" t="s">
        <v>90</v>
      </c>
      <c r="H1186">
        <v>1750</v>
      </c>
      <c r="I1186">
        <v>0</v>
      </c>
      <c r="J1186">
        <v>0</v>
      </c>
      <c r="K1186" t="s">
        <v>18</v>
      </c>
      <c r="L1186">
        <v>437</v>
      </c>
      <c r="M1186">
        <v>1499</v>
      </c>
      <c r="N1186">
        <v>190</v>
      </c>
      <c r="O1186" s="1"/>
      <c r="P1186" s="35">
        <v>0</v>
      </c>
    </row>
    <row r="1187" spans="1:16" s="33" customFormat="1" x14ac:dyDescent="0.25">
      <c r="A1187" s="42" t="s">
        <v>749</v>
      </c>
      <c r="B1187" s="42" t="s">
        <v>752</v>
      </c>
      <c r="C1187">
        <v>11000</v>
      </c>
      <c r="D1187" t="s">
        <v>90</v>
      </c>
      <c r="E1187">
        <v>1261</v>
      </c>
      <c r="F1187">
        <v>562</v>
      </c>
      <c r="G1187" t="s">
        <v>90</v>
      </c>
      <c r="H1187">
        <v>1750</v>
      </c>
      <c r="I1187">
        <v>0</v>
      </c>
      <c r="J1187">
        <v>0</v>
      </c>
      <c r="K1187" t="s">
        <v>18</v>
      </c>
      <c r="L1187">
        <v>625</v>
      </c>
      <c r="M1187">
        <v>1499</v>
      </c>
      <c r="N1187">
        <v>190</v>
      </c>
      <c r="O1187" s="1"/>
      <c r="P1187" s="35">
        <v>0</v>
      </c>
    </row>
    <row r="1188" spans="1:16" s="33" customFormat="1" x14ac:dyDescent="0.25">
      <c r="A1188" s="42" t="s">
        <v>750</v>
      </c>
      <c r="B1188" s="42" t="s">
        <v>753</v>
      </c>
      <c r="C1188">
        <v>9780</v>
      </c>
      <c r="D1188" t="s">
        <v>90</v>
      </c>
      <c r="E1188">
        <v>274</v>
      </c>
      <c r="F1188">
        <v>299</v>
      </c>
      <c r="G1188" t="s">
        <v>90</v>
      </c>
      <c r="H1188">
        <v>1750</v>
      </c>
      <c r="I1188">
        <v>0</v>
      </c>
      <c r="J1188">
        <v>0</v>
      </c>
      <c r="K1188" t="s">
        <v>18</v>
      </c>
      <c r="L1188">
        <v>699</v>
      </c>
      <c r="M1188">
        <v>1499</v>
      </c>
      <c r="N1188">
        <v>190</v>
      </c>
      <c r="O1188" s="1"/>
      <c r="P1188" s="35">
        <v>0</v>
      </c>
    </row>
    <row r="1189" spans="1:16" s="33" customFormat="1" x14ac:dyDescent="0.25">
      <c r="A1189" s="42" t="s">
        <v>751</v>
      </c>
      <c r="B1189" s="42" t="s">
        <v>754</v>
      </c>
      <c r="C1189">
        <v>9420</v>
      </c>
      <c r="D1189" t="s">
        <v>90</v>
      </c>
      <c r="E1189">
        <v>605</v>
      </c>
      <c r="F1189">
        <v>40</v>
      </c>
      <c r="G1189" t="s">
        <v>90</v>
      </c>
      <c r="H1189">
        <v>1750</v>
      </c>
      <c r="I1189">
        <v>0</v>
      </c>
      <c r="J1189">
        <v>0</v>
      </c>
      <c r="K1189" t="s">
        <v>18</v>
      </c>
      <c r="L1189">
        <v>699</v>
      </c>
      <c r="M1189">
        <v>1499</v>
      </c>
      <c r="N1189">
        <v>190</v>
      </c>
      <c r="O1189" s="1"/>
      <c r="P1189" s="35">
        <v>0</v>
      </c>
    </row>
    <row r="1190" spans="1:16" s="33" customFormat="1" x14ac:dyDescent="0.25">
      <c r="A1190" s="42" t="s">
        <v>752</v>
      </c>
      <c r="B1190" s="42" t="s">
        <v>755</v>
      </c>
      <c r="C1190">
        <v>10200</v>
      </c>
      <c r="D1190" t="s">
        <v>90</v>
      </c>
      <c r="E1190">
        <v>1179</v>
      </c>
      <c r="F1190">
        <v>38</v>
      </c>
      <c r="G1190" t="s">
        <v>90</v>
      </c>
      <c r="H1190">
        <v>1750</v>
      </c>
      <c r="I1190">
        <v>0</v>
      </c>
      <c r="J1190">
        <v>0</v>
      </c>
      <c r="K1190" t="s">
        <v>18</v>
      </c>
      <c r="L1190">
        <v>699</v>
      </c>
      <c r="M1190">
        <v>1499</v>
      </c>
      <c r="N1190">
        <v>190</v>
      </c>
      <c r="O1190" s="1"/>
      <c r="P1190" s="35">
        <v>0</v>
      </c>
    </row>
    <row r="1191" spans="1:16" s="33" customFormat="1" x14ac:dyDescent="0.25">
      <c r="A1191" s="42" t="s">
        <v>753</v>
      </c>
      <c r="B1191" s="42" t="s">
        <v>756</v>
      </c>
      <c r="C1191">
        <v>9820</v>
      </c>
      <c r="D1191" t="s">
        <v>90</v>
      </c>
      <c r="E1191">
        <v>1079</v>
      </c>
      <c r="F1191">
        <v>8</v>
      </c>
      <c r="G1191" t="s">
        <v>90</v>
      </c>
      <c r="H1191">
        <v>1750</v>
      </c>
      <c r="I1191">
        <v>0</v>
      </c>
      <c r="J1191">
        <v>0</v>
      </c>
      <c r="K1191" t="s">
        <v>18</v>
      </c>
      <c r="L1191">
        <v>699</v>
      </c>
      <c r="M1191">
        <v>1499</v>
      </c>
      <c r="N1191">
        <v>190</v>
      </c>
      <c r="O1191" s="1"/>
      <c r="P1191" s="35">
        <v>0</v>
      </c>
    </row>
    <row r="1192" spans="1:16" s="33" customFormat="1" x14ac:dyDescent="0.25">
      <c r="A1192" s="42" t="s">
        <v>754</v>
      </c>
      <c r="B1192" s="42" t="s">
        <v>757</v>
      </c>
      <c r="C1192">
        <v>9390</v>
      </c>
      <c r="D1192" t="s">
        <v>90</v>
      </c>
      <c r="E1192">
        <v>919</v>
      </c>
      <c r="F1192">
        <v>10</v>
      </c>
      <c r="G1192" t="s">
        <v>90</v>
      </c>
      <c r="H1192">
        <v>1750</v>
      </c>
      <c r="I1192">
        <v>0</v>
      </c>
      <c r="J1192">
        <v>0</v>
      </c>
      <c r="K1192" t="s">
        <v>18</v>
      </c>
      <c r="L1192">
        <v>699</v>
      </c>
      <c r="M1192">
        <v>1499</v>
      </c>
      <c r="N1192">
        <v>190</v>
      </c>
      <c r="O1192" s="1"/>
      <c r="P1192" s="35">
        <v>0</v>
      </c>
    </row>
    <row r="1193" spans="1:16" s="33" customFormat="1" x14ac:dyDescent="0.25">
      <c r="A1193" s="42" t="s">
        <v>755</v>
      </c>
      <c r="B1193" s="42" t="s">
        <v>758</v>
      </c>
      <c r="C1193">
        <v>10100</v>
      </c>
      <c r="D1193" t="s">
        <v>90</v>
      </c>
      <c r="E1193">
        <v>848</v>
      </c>
      <c r="F1193">
        <v>236</v>
      </c>
      <c r="G1193" t="s">
        <v>90</v>
      </c>
      <c r="H1193">
        <v>1750</v>
      </c>
      <c r="I1193">
        <v>0</v>
      </c>
      <c r="J1193">
        <v>0</v>
      </c>
      <c r="K1193" t="s">
        <v>18</v>
      </c>
      <c r="L1193">
        <v>699</v>
      </c>
      <c r="M1193">
        <v>873</v>
      </c>
      <c r="N1193">
        <v>190</v>
      </c>
      <c r="O1193" s="1"/>
      <c r="P1193" s="35">
        <v>0</v>
      </c>
    </row>
    <row r="1194" spans="1:16" s="33" customFormat="1" x14ac:dyDescent="0.25">
      <c r="A1194" s="42" t="s">
        <v>756</v>
      </c>
      <c r="B1194" s="42" t="s">
        <v>759</v>
      </c>
      <c r="C1194">
        <v>8930</v>
      </c>
      <c r="D1194">
        <v>2797</v>
      </c>
      <c r="E1194">
        <v>220</v>
      </c>
      <c r="F1194">
        <v>614</v>
      </c>
      <c r="G1194">
        <v>3630</v>
      </c>
      <c r="H1194">
        <v>1750</v>
      </c>
      <c r="I1194">
        <v>0</v>
      </c>
      <c r="J1194">
        <v>0</v>
      </c>
      <c r="K1194" t="s">
        <v>18</v>
      </c>
      <c r="L1194">
        <v>699</v>
      </c>
      <c r="M1194">
        <v>600</v>
      </c>
      <c r="N1194">
        <v>190</v>
      </c>
      <c r="O1194" s="1"/>
      <c r="P1194" s="35">
        <v>0</v>
      </c>
    </row>
    <row r="1195" spans="1:16" s="33" customFormat="1" x14ac:dyDescent="0.25">
      <c r="A1195" s="42" t="s">
        <v>757</v>
      </c>
      <c r="B1195" s="42" t="s">
        <v>760</v>
      </c>
      <c r="C1195">
        <v>8170</v>
      </c>
      <c r="D1195">
        <v>2542</v>
      </c>
      <c r="E1195">
        <v>187</v>
      </c>
      <c r="F1195">
        <v>1050</v>
      </c>
      <c r="G1195">
        <v>3779</v>
      </c>
      <c r="H1195">
        <v>1750</v>
      </c>
      <c r="I1195">
        <v>0</v>
      </c>
      <c r="J1195">
        <v>0</v>
      </c>
      <c r="K1195" t="s">
        <v>18</v>
      </c>
      <c r="L1195">
        <v>699</v>
      </c>
      <c r="M1195">
        <v>600</v>
      </c>
      <c r="N1195">
        <v>190</v>
      </c>
      <c r="O1195" s="1"/>
      <c r="P1195" s="35">
        <v>0</v>
      </c>
    </row>
    <row r="1196" spans="1:16" s="33" customFormat="1" x14ac:dyDescent="0.25">
      <c r="A1196" s="42" t="s">
        <v>758</v>
      </c>
      <c r="B1196" s="42" t="s">
        <v>761</v>
      </c>
      <c r="C1196">
        <v>6800</v>
      </c>
      <c r="D1196">
        <v>2408</v>
      </c>
      <c r="E1196">
        <v>183</v>
      </c>
      <c r="F1196">
        <v>84</v>
      </c>
      <c r="G1196">
        <v>2675</v>
      </c>
      <c r="H1196">
        <v>1750</v>
      </c>
      <c r="I1196">
        <v>0</v>
      </c>
      <c r="J1196">
        <v>0</v>
      </c>
      <c r="K1196" t="s">
        <v>18</v>
      </c>
      <c r="L1196">
        <v>699</v>
      </c>
      <c r="M1196">
        <v>600</v>
      </c>
      <c r="N1196">
        <v>190</v>
      </c>
      <c r="O1196" s="1"/>
      <c r="P1196" s="35">
        <v>0</v>
      </c>
    </row>
    <row r="1197" spans="1:16" s="33" customFormat="1" x14ac:dyDescent="0.25">
      <c r="A1197" s="42" t="s">
        <v>759</v>
      </c>
      <c r="B1197" s="42" t="s">
        <v>762</v>
      </c>
      <c r="C1197">
        <v>12300</v>
      </c>
      <c r="D1197" t="s">
        <v>90</v>
      </c>
      <c r="E1197">
        <v>923</v>
      </c>
      <c r="F1197">
        <v>161</v>
      </c>
      <c r="G1197" t="s">
        <v>90</v>
      </c>
      <c r="H1197">
        <v>1750</v>
      </c>
      <c r="I1197">
        <v>0</v>
      </c>
      <c r="J1197">
        <v>0</v>
      </c>
      <c r="K1197" t="s">
        <v>18</v>
      </c>
      <c r="L1197">
        <v>699</v>
      </c>
      <c r="M1197">
        <v>85</v>
      </c>
      <c r="N1197">
        <v>190</v>
      </c>
      <c r="O1197" s="1"/>
      <c r="P1197" s="35">
        <v>0</v>
      </c>
    </row>
    <row r="1198" spans="1:16" s="33" customFormat="1" x14ac:dyDescent="0.25">
      <c r="A1198" s="42" t="s">
        <v>760</v>
      </c>
      <c r="B1198" s="42" t="s">
        <v>763</v>
      </c>
      <c r="C1198">
        <v>18000</v>
      </c>
      <c r="D1198" t="s">
        <v>90</v>
      </c>
      <c r="E1198">
        <v>1383</v>
      </c>
      <c r="F1198">
        <v>368</v>
      </c>
      <c r="G1198" t="s">
        <v>90</v>
      </c>
      <c r="H1198">
        <v>1750</v>
      </c>
      <c r="I1198">
        <v>0</v>
      </c>
      <c r="J1198">
        <v>0</v>
      </c>
      <c r="K1198" t="s">
        <v>18</v>
      </c>
      <c r="L1198">
        <v>699</v>
      </c>
      <c r="M1198">
        <v>925</v>
      </c>
      <c r="N1198">
        <v>190</v>
      </c>
      <c r="O1198" s="1"/>
      <c r="P1198" s="35">
        <v>0</v>
      </c>
    </row>
    <row r="1199" spans="1:16" s="33" customFormat="1" x14ac:dyDescent="0.25">
      <c r="A1199" s="42" t="s">
        <v>761</v>
      </c>
      <c r="B1199" s="42" t="s">
        <v>764</v>
      </c>
      <c r="C1199">
        <v>15000</v>
      </c>
      <c r="D1199" t="s">
        <v>90</v>
      </c>
      <c r="E1199">
        <v>1607</v>
      </c>
      <c r="F1199">
        <v>153</v>
      </c>
      <c r="G1199" t="s">
        <v>90</v>
      </c>
      <c r="H1199">
        <v>1750</v>
      </c>
      <c r="I1199">
        <v>0</v>
      </c>
      <c r="J1199">
        <v>0</v>
      </c>
      <c r="K1199" t="s">
        <v>18</v>
      </c>
      <c r="L1199">
        <v>699</v>
      </c>
      <c r="M1199">
        <v>1064</v>
      </c>
      <c r="N1199">
        <v>190</v>
      </c>
      <c r="O1199" s="1"/>
      <c r="P1199" s="35">
        <v>0</v>
      </c>
    </row>
    <row r="1200" spans="1:16" s="33" customFormat="1" x14ac:dyDescent="0.25">
      <c r="A1200" s="42" t="s">
        <v>762</v>
      </c>
      <c r="B1200" s="42" t="s">
        <v>765</v>
      </c>
      <c r="C1200">
        <v>14900</v>
      </c>
      <c r="D1200" t="s">
        <v>90</v>
      </c>
      <c r="E1200">
        <v>1396</v>
      </c>
      <c r="F1200">
        <v>1276</v>
      </c>
      <c r="G1200" t="s">
        <v>90</v>
      </c>
      <c r="H1200">
        <v>1750</v>
      </c>
      <c r="I1200">
        <v>0</v>
      </c>
      <c r="J1200">
        <v>0</v>
      </c>
      <c r="K1200" t="s">
        <v>18</v>
      </c>
      <c r="L1200">
        <v>699</v>
      </c>
      <c r="M1200">
        <v>1224</v>
      </c>
      <c r="N1200">
        <v>190</v>
      </c>
      <c r="O1200" s="1"/>
      <c r="P1200" s="35">
        <v>0</v>
      </c>
    </row>
    <row r="1201" spans="1:16" s="33" customFormat="1" x14ac:dyDescent="0.25">
      <c r="A1201" s="42" t="s">
        <v>763</v>
      </c>
      <c r="B1201" s="42" t="s">
        <v>766</v>
      </c>
      <c r="C1201">
        <v>13700</v>
      </c>
      <c r="D1201" t="s">
        <v>90</v>
      </c>
      <c r="E1201">
        <v>980</v>
      </c>
      <c r="F1201">
        <v>3207</v>
      </c>
      <c r="G1201" t="s">
        <v>90</v>
      </c>
      <c r="H1201">
        <v>1750</v>
      </c>
      <c r="I1201">
        <v>0</v>
      </c>
      <c r="J1201">
        <v>0</v>
      </c>
      <c r="K1201" t="s">
        <v>18</v>
      </c>
      <c r="L1201">
        <v>699</v>
      </c>
      <c r="M1201">
        <v>1343</v>
      </c>
      <c r="N1201">
        <v>190</v>
      </c>
      <c r="O1201" s="1"/>
      <c r="P1201" s="35">
        <v>0</v>
      </c>
    </row>
    <row r="1202" spans="1:16" s="33" customFormat="1" x14ac:dyDescent="0.25">
      <c r="A1202" s="42" t="s">
        <v>764</v>
      </c>
      <c r="B1202" s="42" t="s">
        <v>767</v>
      </c>
      <c r="C1202">
        <v>13100</v>
      </c>
      <c r="D1202" t="s">
        <v>90</v>
      </c>
      <c r="E1202">
        <v>395</v>
      </c>
      <c r="F1202">
        <v>3466</v>
      </c>
      <c r="G1202" t="s">
        <v>90</v>
      </c>
      <c r="H1202">
        <v>1750</v>
      </c>
      <c r="I1202">
        <v>0</v>
      </c>
      <c r="J1202">
        <v>0</v>
      </c>
      <c r="K1202" t="s">
        <v>18</v>
      </c>
      <c r="L1202">
        <v>699</v>
      </c>
      <c r="M1202">
        <v>1482</v>
      </c>
      <c r="N1202">
        <v>190</v>
      </c>
      <c r="O1202" s="1"/>
      <c r="P1202" s="35">
        <v>0</v>
      </c>
    </row>
    <row r="1203" spans="1:16" s="33" customFormat="1" x14ac:dyDescent="0.25">
      <c r="A1203" s="42" t="s">
        <v>765</v>
      </c>
      <c r="B1203" s="42" t="s">
        <v>768</v>
      </c>
      <c r="C1203">
        <v>15400</v>
      </c>
      <c r="D1203" t="s">
        <v>90</v>
      </c>
      <c r="E1203">
        <v>1310</v>
      </c>
      <c r="F1203">
        <v>283</v>
      </c>
      <c r="G1203" t="s">
        <v>90</v>
      </c>
      <c r="H1203">
        <v>1750</v>
      </c>
      <c r="I1203">
        <v>0</v>
      </c>
      <c r="J1203">
        <v>0</v>
      </c>
      <c r="K1203" t="s">
        <v>18</v>
      </c>
      <c r="L1203">
        <v>36</v>
      </c>
      <c r="M1203">
        <v>40</v>
      </c>
      <c r="N1203">
        <v>20</v>
      </c>
      <c r="O1203" s="1"/>
      <c r="P1203" s="35">
        <v>0</v>
      </c>
    </row>
    <row r="1204" spans="1:16" s="33" customFormat="1" x14ac:dyDescent="0.25">
      <c r="A1204" s="42" t="s">
        <v>766</v>
      </c>
      <c r="B1204" s="42" t="s">
        <v>769</v>
      </c>
      <c r="C1204">
        <v>69700</v>
      </c>
      <c r="D1204" t="s">
        <v>90</v>
      </c>
      <c r="E1204">
        <v>3558</v>
      </c>
      <c r="F1204">
        <v>123</v>
      </c>
      <c r="G1204" t="s">
        <v>90</v>
      </c>
      <c r="H1204">
        <v>1750</v>
      </c>
      <c r="I1204">
        <v>0</v>
      </c>
      <c r="J1204">
        <v>0</v>
      </c>
      <c r="K1204" t="s">
        <v>770</v>
      </c>
      <c r="L1204">
        <v>36</v>
      </c>
      <c r="M1204">
        <v>40</v>
      </c>
      <c r="N1204">
        <v>190</v>
      </c>
      <c r="O1204" s="1"/>
      <c r="P1204" s="35">
        <v>0</v>
      </c>
    </row>
    <row r="1205" spans="1:16" s="33" customFormat="1" x14ac:dyDescent="0.25">
      <c r="A1205" s="42" t="s">
        <v>767</v>
      </c>
      <c r="B1205" s="42" t="s">
        <v>771</v>
      </c>
      <c r="C1205">
        <v>56700</v>
      </c>
      <c r="D1205" t="s">
        <v>90</v>
      </c>
      <c r="E1205">
        <v>2674</v>
      </c>
      <c r="F1205">
        <v>45</v>
      </c>
      <c r="G1205" t="s">
        <v>90</v>
      </c>
      <c r="H1205">
        <v>1750</v>
      </c>
      <c r="I1205">
        <v>0</v>
      </c>
      <c r="J1205">
        <v>0</v>
      </c>
      <c r="K1205" t="s">
        <v>770</v>
      </c>
      <c r="L1205">
        <v>36</v>
      </c>
      <c r="M1205">
        <v>40</v>
      </c>
      <c r="N1205">
        <v>190</v>
      </c>
      <c r="O1205" s="1"/>
      <c r="P1205" s="35">
        <v>0</v>
      </c>
    </row>
    <row r="1206" spans="1:16" s="33" customFormat="1" x14ac:dyDescent="0.25">
      <c r="A1206" s="42" t="s">
        <v>768</v>
      </c>
      <c r="B1206" s="42" t="s">
        <v>772</v>
      </c>
      <c r="C1206">
        <v>38400</v>
      </c>
      <c r="D1206" t="s">
        <v>90</v>
      </c>
      <c r="E1206">
        <v>2679</v>
      </c>
      <c r="F1206">
        <v>17</v>
      </c>
      <c r="G1206" t="s">
        <v>90</v>
      </c>
      <c r="H1206">
        <v>1750</v>
      </c>
      <c r="I1206">
        <v>0</v>
      </c>
      <c r="J1206">
        <v>0</v>
      </c>
      <c r="K1206" t="s">
        <v>770</v>
      </c>
      <c r="L1206">
        <v>36</v>
      </c>
      <c r="M1206">
        <v>40</v>
      </c>
      <c r="N1206">
        <v>190</v>
      </c>
      <c r="O1206" s="1"/>
      <c r="P1206" s="35">
        <v>0</v>
      </c>
    </row>
    <row r="1207" spans="1:16" s="33" customFormat="1" x14ac:dyDescent="0.25">
      <c r="A1207" s="42" t="s">
        <v>769</v>
      </c>
      <c r="B1207" s="42" t="s">
        <v>773</v>
      </c>
      <c r="C1207">
        <v>27700</v>
      </c>
      <c r="D1207" t="s">
        <v>90</v>
      </c>
      <c r="E1207">
        <v>2679</v>
      </c>
      <c r="F1207">
        <v>49</v>
      </c>
      <c r="G1207" t="s">
        <v>90</v>
      </c>
      <c r="H1207">
        <v>1750</v>
      </c>
      <c r="I1207">
        <v>0</v>
      </c>
      <c r="J1207">
        <v>0</v>
      </c>
      <c r="K1207" t="s">
        <v>774</v>
      </c>
      <c r="L1207">
        <v>36</v>
      </c>
      <c r="M1207">
        <v>40</v>
      </c>
      <c r="N1207">
        <v>190</v>
      </c>
      <c r="O1207" s="1"/>
      <c r="P1207" s="35">
        <v>0</v>
      </c>
    </row>
    <row r="1208" spans="1:16" s="33" customFormat="1" x14ac:dyDescent="0.25">
      <c r="A1208" s="42" t="s">
        <v>771</v>
      </c>
      <c r="B1208" s="42" t="s">
        <v>775</v>
      </c>
      <c r="C1208">
        <v>22000</v>
      </c>
      <c r="D1208" t="s">
        <v>90</v>
      </c>
      <c r="E1208">
        <v>2117</v>
      </c>
      <c r="F1208">
        <v>99</v>
      </c>
      <c r="G1208" t="s">
        <v>90</v>
      </c>
      <c r="H1208">
        <v>1750</v>
      </c>
      <c r="I1208">
        <v>0</v>
      </c>
      <c r="J1208">
        <v>0</v>
      </c>
      <c r="K1208" t="s">
        <v>18</v>
      </c>
      <c r="L1208">
        <v>136</v>
      </c>
      <c r="M1208">
        <v>442</v>
      </c>
      <c r="N1208">
        <v>190</v>
      </c>
      <c r="O1208" s="1"/>
      <c r="P1208" s="35">
        <v>0</v>
      </c>
    </row>
    <row r="1209" spans="1:16" s="33" customFormat="1" x14ac:dyDescent="0.25">
      <c r="A1209" s="42" t="s">
        <v>772</v>
      </c>
      <c r="B1209" s="42" t="s">
        <v>776</v>
      </c>
      <c r="C1209">
        <v>18900</v>
      </c>
      <c r="D1209" t="s">
        <v>90</v>
      </c>
      <c r="E1209">
        <v>616</v>
      </c>
      <c r="F1209">
        <v>83</v>
      </c>
      <c r="G1209" t="s">
        <v>90</v>
      </c>
      <c r="H1209">
        <v>1750</v>
      </c>
      <c r="I1209">
        <v>0</v>
      </c>
      <c r="J1209">
        <v>0</v>
      </c>
      <c r="K1209" t="s">
        <v>18</v>
      </c>
      <c r="L1209">
        <v>368</v>
      </c>
      <c r="M1209">
        <v>937</v>
      </c>
      <c r="N1209">
        <v>190</v>
      </c>
      <c r="O1209" s="1"/>
      <c r="P1209" s="35">
        <v>0</v>
      </c>
    </row>
    <row r="1210" spans="1:16" s="33" customFormat="1" x14ac:dyDescent="0.25">
      <c r="A1210" s="42" t="s">
        <v>773</v>
      </c>
      <c r="B1210" s="42" t="s">
        <v>777</v>
      </c>
      <c r="C1210">
        <v>16300</v>
      </c>
      <c r="D1210" t="s">
        <v>90</v>
      </c>
      <c r="E1210">
        <v>934</v>
      </c>
      <c r="F1210">
        <v>115</v>
      </c>
      <c r="G1210" t="s">
        <v>90</v>
      </c>
      <c r="H1210">
        <v>1750</v>
      </c>
      <c r="I1210">
        <v>0</v>
      </c>
      <c r="J1210">
        <v>0</v>
      </c>
      <c r="K1210" t="s">
        <v>18</v>
      </c>
      <c r="L1210">
        <v>368</v>
      </c>
      <c r="M1210">
        <v>937</v>
      </c>
      <c r="N1210">
        <v>190</v>
      </c>
      <c r="O1210" s="1"/>
      <c r="P1210" s="35">
        <v>0</v>
      </c>
    </row>
    <row r="1211" spans="1:16" s="33" customFormat="1" x14ac:dyDescent="0.25">
      <c r="A1211" s="42" t="s">
        <v>775</v>
      </c>
      <c r="B1211" s="42" t="s">
        <v>778</v>
      </c>
      <c r="C1211">
        <v>14600</v>
      </c>
      <c r="D1211" t="s">
        <v>90</v>
      </c>
      <c r="E1211">
        <v>1718</v>
      </c>
      <c r="F1211">
        <v>563</v>
      </c>
      <c r="G1211" t="s">
        <v>90</v>
      </c>
      <c r="H1211">
        <v>1750</v>
      </c>
      <c r="I1211">
        <v>0</v>
      </c>
      <c r="J1211">
        <v>0</v>
      </c>
      <c r="K1211" t="s">
        <v>18</v>
      </c>
      <c r="L1211">
        <v>554</v>
      </c>
      <c r="M1211">
        <v>1499</v>
      </c>
      <c r="N1211">
        <v>190</v>
      </c>
      <c r="O1211" s="1"/>
      <c r="P1211" s="35">
        <v>0</v>
      </c>
    </row>
    <row r="1212" spans="1:16" s="33" customFormat="1" x14ac:dyDescent="0.25">
      <c r="A1212" s="42" t="s">
        <v>776</v>
      </c>
      <c r="B1212" s="42" t="s">
        <v>779</v>
      </c>
      <c r="C1212">
        <v>11500</v>
      </c>
      <c r="D1212" t="s">
        <v>90</v>
      </c>
      <c r="E1212">
        <v>1689</v>
      </c>
      <c r="F1212">
        <v>1277</v>
      </c>
      <c r="G1212" t="s">
        <v>90</v>
      </c>
      <c r="H1212">
        <v>1750</v>
      </c>
      <c r="I1212">
        <v>0</v>
      </c>
      <c r="J1212">
        <v>0</v>
      </c>
      <c r="K1212" t="s">
        <v>18</v>
      </c>
      <c r="L1212">
        <v>554</v>
      </c>
      <c r="M1212">
        <v>1499</v>
      </c>
      <c r="N1212">
        <v>190</v>
      </c>
      <c r="O1212" s="1"/>
      <c r="P1212" s="35">
        <v>0</v>
      </c>
    </row>
    <row r="1213" spans="1:16" s="33" customFormat="1" x14ac:dyDescent="0.25">
      <c r="A1213" s="42" t="s">
        <v>777</v>
      </c>
      <c r="B1213" s="42" t="s">
        <v>780</v>
      </c>
      <c r="C1213">
        <v>10700</v>
      </c>
      <c r="D1213" t="s">
        <v>90</v>
      </c>
      <c r="E1213">
        <v>2234</v>
      </c>
      <c r="F1213">
        <v>2463</v>
      </c>
      <c r="G1213" t="s">
        <v>90</v>
      </c>
      <c r="H1213">
        <v>1750</v>
      </c>
      <c r="I1213">
        <v>0</v>
      </c>
      <c r="J1213">
        <v>0</v>
      </c>
      <c r="K1213" t="s">
        <v>18</v>
      </c>
      <c r="L1213">
        <v>554</v>
      </c>
      <c r="M1213">
        <v>1499</v>
      </c>
      <c r="N1213">
        <v>190</v>
      </c>
      <c r="O1213" s="1"/>
      <c r="P1213" s="35">
        <v>0</v>
      </c>
    </row>
    <row r="1214" spans="1:16" s="33" customFormat="1" x14ac:dyDescent="0.25">
      <c r="A1214" s="42" t="s">
        <v>778</v>
      </c>
      <c r="B1214" s="42" t="s">
        <v>781</v>
      </c>
      <c r="C1214">
        <v>10500</v>
      </c>
      <c r="D1214" t="s">
        <v>90</v>
      </c>
      <c r="E1214">
        <v>2668</v>
      </c>
      <c r="F1214">
        <v>30</v>
      </c>
      <c r="G1214" t="s">
        <v>90</v>
      </c>
      <c r="H1214">
        <v>1750</v>
      </c>
      <c r="I1214">
        <v>0</v>
      </c>
      <c r="J1214">
        <v>0</v>
      </c>
      <c r="K1214" t="s">
        <v>18</v>
      </c>
      <c r="L1214">
        <v>647</v>
      </c>
      <c r="M1214">
        <v>1499</v>
      </c>
      <c r="N1214">
        <v>190</v>
      </c>
      <c r="O1214" s="1"/>
      <c r="P1214" s="35">
        <v>0</v>
      </c>
    </row>
    <row r="1215" spans="1:16" s="33" customFormat="1" x14ac:dyDescent="0.25">
      <c r="A1215" s="42" t="s">
        <v>779</v>
      </c>
      <c r="B1215" s="42" t="s">
        <v>782</v>
      </c>
      <c r="C1215">
        <v>16100</v>
      </c>
      <c r="D1215" t="s">
        <v>90</v>
      </c>
      <c r="E1215">
        <v>1572</v>
      </c>
      <c r="F1215">
        <v>0</v>
      </c>
      <c r="G1215" t="s">
        <v>90</v>
      </c>
      <c r="H1215">
        <v>1750</v>
      </c>
      <c r="I1215">
        <v>0</v>
      </c>
      <c r="J1215">
        <v>0</v>
      </c>
      <c r="K1215" t="s">
        <v>18</v>
      </c>
      <c r="L1215">
        <v>699</v>
      </c>
      <c r="M1215">
        <v>1499</v>
      </c>
      <c r="N1215">
        <v>190</v>
      </c>
      <c r="O1215" s="1"/>
      <c r="P1215" s="35">
        <v>0</v>
      </c>
    </row>
    <row r="1216" spans="1:16" s="33" customFormat="1" x14ac:dyDescent="0.25">
      <c r="A1216" s="42" t="s">
        <v>780</v>
      </c>
      <c r="B1216" s="42" t="s">
        <v>783</v>
      </c>
      <c r="C1216">
        <v>20300</v>
      </c>
      <c r="D1216" t="s">
        <v>90</v>
      </c>
      <c r="E1216">
        <v>779</v>
      </c>
      <c r="F1216">
        <v>1</v>
      </c>
      <c r="G1216" t="s">
        <v>90</v>
      </c>
      <c r="H1216">
        <v>1750</v>
      </c>
      <c r="I1216">
        <v>0</v>
      </c>
      <c r="J1216">
        <v>0</v>
      </c>
      <c r="K1216" t="s">
        <v>18</v>
      </c>
      <c r="L1216">
        <v>699</v>
      </c>
      <c r="M1216">
        <v>1499</v>
      </c>
      <c r="N1216">
        <v>190</v>
      </c>
      <c r="O1216" s="1"/>
      <c r="P1216" s="35">
        <v>0</v>
      </c>
    </row>
    <row r="1217" spans="1:16" s="33" customFormat="1" x14ac:dyDescent="0.25">
      <c r="A1217" s="42" t="s">
        <v>781</v>
      </c>
      <c r="B1217" s="42" t="s">
        <v>784</v>
      </c>
      <c r="C1217">
        <v>18400</v>
      </c>
      <c r="D1217" t="s">
        <v>90</v>
      </c>
      <c r="E1217">
        <v>750</v>
      </c>
      <c r="F1217">
        <v>0</v>
      </c>
      <c r="G1217" t="s">
        <v>90</v>
      </c>
      <c r="H1217">
        <v>1750</v>
      </c>
      <c r="I1217">
        <v>0</v>
      </c>
      <c r="J1217">
        <v>0</v>
      </c>
      <c r="K1217" t="s">
        <v>18</v>
      </c>
      <c r="L1217">
        <v>699</v>
      </c>
      <c r="M1217">
        <v>1499</v>
      </c>
      <c r="N1217">
        <v>190</v>
      </c>
      <c r="O1217" s="1"/>
      <c r="P1217" s="35">
        <v>0</v>
      </c>
    </row>
    <row r="1218" spans="1:16" s="33" customFormat="1" x14ac:dyDescent="0.25">
      <c r="A1218" s="42" t="s">
        <v>782</v>
      </c>
      <c r="B1218" s="42" t="s">
        <v>785</v>
      </c>
      <c r="C1218">
        <v>17500</v>
      </c>
      <c r="D1218" t="s">
        <v>90</v>
      </c>
      <c r="E1218">
        <v>825</v>
      </c>
      <c r="F1218">
        <v>4</v>
      </c>
      <c r="G1218" t="s">
        <v>90</v>
      </c>
      <c r="H1218">
        <v>1750</v>
      </c>
      <c r="I1218">
        <v>0</v>
      </c>
      <c r="J1218">
        <v>0</v>
      </c>
      <c r="K1218" t="s">
        <v>18</v>
      </c>
      <c r="L1218">
        <v>699</v>
      </c>
      <c r="M1218">
        <v>1499</v>
      </c>
      <c r="N1218">
        <v>190</v>
      </c>
      <c r="O1218" s="1"/>
      <c r="P1218" s="35">
        <v>0</v>
      </c>
    </row>
    <row r="1219" spans="1:16" s="33" customFormat="1" x14ac:dyDescent="0.25">
      <c r="A1219" s="42" t="s">
        <v>783</v>
      </c>
      <c r="B1219" s="42" t="s">
        <v>786</v>
      </c>
      <c r="C1219">
        <v>15800</v>
      </c>
      <c r="D1219" t="s">
        <v>90</v>
      </c>
      <c r="E1219">
        <v>1015</v>
      </c>
      <c r="F1219">
        <v>5</v>
      </c>
      <c r="G1219" t="s">
        <v>90</v>
      </c>
      <c r="H1219">
        <v>1750</v>
      </c>
      <c r="I1219">
        <v>0</v>
      </c>
      <c r="J1219">
        <v>0</v>
      </c>
      <c r="K1219" t="s">
        <v>18</v>
      </c>
      <c r="L1219">
        <v>699</v>
      </c>
      <c r="M1219">
        <v>1499</v>
      </c>
      <c r="N1219">
        <v>190</v>
      </c>
      <c r="O1219" s="1"/>
      <c r="P1219" s="35">
        <v>0</v>
      </c>
    </row>
    <row r="1220" spans="1:16" s="33" customFormat="1" x14ac:dyDescent="0.25">
      <c r="A1220" s="42" t="s">
        <v>784</v>
      </c>
      <c r="B1220" s="42" t="s">
        <v>787</v>
      </c>
      <c r="C1220">
        <v>14800</v>
      </c>
      <c r="D1220" t="s">
        <v>90</v>
      </c>
      <c r="E1220">
        <v>1049</v>
      </c>
      <c r="F1220">
        <v>12</v>
      </c>
      <c r="G1220" t="s">
        <v>90</v>
      </c>
      <c r="H1220">
        <v>1750</v>
      </c>
      <c r="I1220">
        <v>0</v>
      </c>
      <c r="J1220">
        <v>0</v>
      </c>
      <c r="K1220" t="s">
        <v>18</v>
      </c>
      <c r="L1220">
        <v>699</v>
      </c>
      <c r="M1220">
        <v>1499</v>
      </c>
      <c r="N1220">
        <v>190</v>
      </c>
      <c r="O1220" s="1"/>
      <c r="P1220" s="35">
        <v>0</v>
      </c>
    </row>
    <row r="1221" spans="1:16" s="33" customFormat="1" x14ac:dyDescent="0.25">
      <c r="A1221" s="42" t="s">
        <v>785</v>
      </c>
      <c r="B1221" s="42" t="s">
        <v>788</v>
      </c>
      <c r="C1221">
        <v>13200</v>
      </c>
      <c r="D1221" t="s">
        <v>90</v>
      </c>
      <c r="E1221">
        <v>1125</v>
      </c>
      <c r="F1221">
        <v>29</v>
      </c>
      <c r="G1221" t="s">
        <v>90</v>
      </c>
      <c r="H1221">
        <v>1750</v>
      </c>
      <c r="I1221">
        <v>0</v>
      </c>
      <c r="J1221">
        <v>0</v>
      </c>
      <c r="K1221" t="s">
        <v>18</v>
      </c>
      <c r="L1221">
        <v>699</v>
      </c>
      <c r="M1221">
        <v>1499</v>
      </c>
      <c r="N1221">
        <v>190</v>
      </c>
      <c r="O1221" s="1"/>
      <c r="P1221" s="35">
        <v>0</v>
      </c>
    </row>
    <row r="1222" spans="1:16" s="33" customFormat="1" x14ac:dyDescent="0.25">
      <c r="A1222" s="42" t="s">
        <v>786</v>
      </c>
      <c r="B1222" s="42" t="s">
        <v>789</v>
      </c>
      <c r="C1222">
        <v>11500</v>
      </c>
      <c r="D1222" t="s">
        <v>90</v>
      </c>
      <c r="E1222">
        <v>671</v>
      </c>
      <c r="F1222">
        <v>1</v>
      </c>
      <c r="G1222" t="s">
        <v>90</v>
      </c>
      <c r="H1222">
        <v>1750</v>
      </c>
      <c r="I1222">
        <v>0</v>
      </c>
      <c r="J1222">
        <v>0</v>
      </c>
      <c r="K1222" t="s">
        <v>18</v>
      </c>
      <c r="L1222">
        <v>699</v>
      </c>
      <c r="M1222">
        <v>1499</v>
      </c>
      <c r="N1222">
        <v>190</v>
      </c>
      <c r="O1222" s="1"/>
      <c r="P1222" s="35">
        <v>0</v>
      </c>
    </row>
    <row r="1223" spans="1:16" s="33" customFormat="1" x14ac:dyDescent="0.25">
      <c r="A1223" s="42" t="s">
        <v>788</v>
      </c>
      <c r="B1223" s="42" t="s">
        <v>790</v>
      </c>
      <c r="C1223">
        <v>10700</v>
      </c>
      <c r="D1223" t="s">
        <v>90</v>
      </c>
      <c r="E1223">
        <v>552</v>
      </c>
      <c r="F1223">
        <v>1</v>
      </c>
      <c r="G1223" t="s">
        <v>90</v>
      </c>
      <c r="H1223">
        <v>1750</v>
      </c>
      <c r="I1223">
        <v>0</v>
      </c>
      <c r="J1223">
        <v>0</v>
      </c>
      <c r="K1223" t="s">
        <v>18</v>
      </c>
      <c r="L1223">
        <v>699</v>
      </c>
      <c r="M1223">
        <v>1499</v>
      </c>
      <c r="N1223">
        <v>190</v>
      </c>
      <c r="O1223" s="1"/>
      <c r="P1223" s="35">
        <v>0</v>
      </c>
    </row>
    <row r="1224" spans="1:16" s="33" customFormat="1" x14ac:dyDescent="0.25">
      <c r="A1224" s="42" t="s">
        <v>790</v>
      </c>
      <c r="B1224" s="42" t="s">
        <v>791</v>
      </c>
      <c r="C1224">
        <v>6930</v>
      </c>
      <c r="D1224">
        <v>2471</v>
      </c>
      <c r="E1224">
        <v>516</v>
      </c>
      <c r="F1224">
        <v>132</v>
      </c>
      <c r="G1224">
        <v>3120</v>
      </c>
      <c r="H1224">
        <v>1750</v>
      </c>
      <c r="I1224">
        <v>0</v>
      </c>
      <c r="J1224">
        <v>0</v>
      </c>
      <c r="K1224" t="s">
        <v>18</v>
      </c>
      <c r="L1224">
        <v>699</v>
      </c>
      <c r="M1224">
        <v>1499</v>
      </c>
      <c r="N1224">
        <v>190</v>
      </c>
      <c r="O1224" s="1"/>
      <c r="P1224" s="35">
        <v>0</v>
      </c>
    </row>
    <row r="1225" spans="1:16" s="33" customFormat="1" x14ac:dyDescent="0.25">
      <c r="A1225" s="42" t="s">
        <v>792</v>
      </c>
      <c r="B1225" s="42" t="s">
        <v>793</v>
      </c>
      <c r="C1225">
        <v>6860</v>
      </c>
      <c r="D1225">
        <v>2427</v>
      </c>
      <c r="E1225">
        <v>472</v>
      </c>
      <c r="F1225">
        <v>49</v>
      </c>
      <c r="G1225">
        <v>2949</v>
      </c>
      <c r="H1225">
        <v>1750</v>
      </c>
      <c r="I1225">
        <v>0</v>
      </c>
      <c r="J1225">
        <v>0</v>
      </c>
      <c r="K1225" t="s">
        <v>18</v>
      </c>
      <c r="L1225">
        <v>699</v>
      </c>
      <c r="M1225">
        <v>1499</v>
      </c>
      <c r="N1225">
        <v>190</v>
      </c>
      <c r="O1225" s="1"/>
      <c r="P1225" s="35">
        <v>0</v>
      </c>
    </row>
    <row r="1226" spans="1:16" s="33" customFormat="1" x14ac:dyDescent="0.25">
      <c r="A1226" s="42" t="s">
        <v>794</v>
      </c>
      <c r="B1226" s="42" t="s">
        <v>795</v>
      </c>
      <c r="C1226">
        <v>6640</v>
      </c>
      <c r="D1226">
        <v>2347</v>
      </c>
      <c r="E1226">
        <v>431</v>
      </c>
      <c r="F1226">
        <v>88</v>
      </c>
      <c r="G1226">
        <v>2866</v>
      </c>
      <c r="H1226">
        <v>1750</v>
      </c>
      <c r="I1226">
        <v>0</v>
      </c>
      <c r="J1226">
        <v>0</v>
      </c>
      <c r="K1226" t="s">
        <v>18</v>
      </c>
      <c r="L1226">
        <v>699</v>
      </c>
      <c r="M1226">
        <v>1499</v>
      </c>
      <c r="N1226">
        <v>190</v>
      </c>
      <c r="O1226" s="1"/>
      <c r="P1226" s="35">
        <v>0</v>
      </c>
    </row>
    <row r="1227" spans="1:16" s="33" customFormat="1" x14ac:dyDescent="0.25">
      <c r="A1227" s="42" t="s">
        <v>791</v>
      </c>
      <c r="B1227" s="42" t="s">
        <v>796</v>
      </c>
      <c r="C1227">
        <v>6690</v>
      </c>
      <c r="D1227">
        <v>2345</v>
      </c>
      <c r="E1227">
        <v>305</v>
      </c>
      <c r="F1227">
        <v>776</v>
      </c>
      <c r="G1227">
        <v>3426</v>
      </c>
      <c r="H1227">
        <v>1750</v>
      </c>
      <c r="I1227">
        <v>0</v>
      </c>
      <c r="J1227">
        <v>0</v>
      </c>
      <c r="K1227" t="s">
        <v>18</v>
      </c>
      <c r="L1227">
        <v>699</v>
      </c>
      <c r="M1227">
        <v>1499</v>
      </c>
      <c r="N1227">
        <v>190</v>
      </c>
      <c r="O1227" s="1"/>
      <c r="P1227" s="35">
        <v>0</v>
      </c>
    </row>
    <row r="1228" spans="1:16" s="33" customFormat="1" x14ac:dyDescent="0.25">
      <c r="A1228" s="42" t="s">
        <v>793</v>
      </c>
      <c r="B1228" s="42" t="s">
        <v>797</v>
      </c>
      <c r="C1228">
        <v>7100</v>
      </c>
      <c r="D1228">
        <v>2402</v>
      </c>
      <c r="E1228">
        <v>885</v>
      </c>
      <c r="F1228">
        <v>556</v>
      </c>
      <c r="G1228">
        <v>3843</v>
      </c>
      <c r="H1228">
        <v>1750</v>
      </c>
      <c r="I1228">
        <v>0</v>
      </c>
      <c r="J1228">
        <v>0</v>
      </c>
      <c r="K1228" t="s">
        <v>18</v>
      </c>
      <c r="L1228">
        <v>699</v>
      </c>
      <c r="M1228">
        <v>958</v>
      </c>
      <c r="N1228">
        <v>190</v>
      </c>
      <c r="O1228" s="1"/>
      <c r="P1228" s="35">
        <v>0</v>
      </c>
    </row>
    <row r="1229" spans="1:16" s="33" customFormat="1" x14ac:dyDescent="0.25">
      <c r="A1229" s="42" t="s">
        <v>795</v>
      </c>
      <c r="B1229" s="42" t="s">
        <v>798</v>
      </c>
      <c r="C1229">
        <v>7300</v>
      </c>
      <c r="D1229">
        <v>2483</v>
      </c>
      <c r="E1229">
        <v>1032</v>
      </c>
      <c r="F1229">
        <v>141</v>
      </c>
      <c r="G1229">
        <v>3655</v>
      </c>
      <c r="H1229">
        <v>1750</v>
      </c>
      <c r="I1229">
        <v>0</v>
      </c>
      <c r="J1229">
        <v>0</v>
      </c>
      <c r="K1229" t="s">
        <v>18</v>
      </c>
      <c r="L1229">
        <v>387</v>
      </c>
      <c r="M1229">
        <v>803</v>
      </c>
      <c r="N1229">
        <v>190</v>
      </c>
      <c r="O1229" s="1"/>
      <c r="P1229" s="35">
        <v>0</v>
      </c>
    </row>
    <row r="1230" spans="1:16" s="33" customFormat="1" x14ac:dyDescent="0.25">
      <c r="A1230" s="42" t="s">
        <v>796</v>
      </c>
      <c r="B1230" s="42" t="s">
        <v>799</v>
      </c>
      <c r="C1230">
        <v>7750</v>
      </c>
      <c r="D1230">
        <v>2545</v>
      </c>
      <c r="E1230">
        <v>1059</v>
      </c>
      <c r="F1230">
        <v>0</v>
      </c>
      <c r="G1230">
        <v>3603</v>
      </c>
      <c r="H1230">
        <v>1750</v>
      </c>
      <c r="I1230">
        <v>0</v>
      </c>
      <c r="J1230">
        <v>0</v>
      </c>
      <c r="K1230" t="s">
        <v>18</v>
      </c>
      <c r="L1230">
        <v>232</v>
      </c>
      <c r="M1230">
        <v>571</v>
      </c>
      <c r="N1230">
        <v>190</v>
      </c>
      <c r="O1230" s="1"/>
      <c r="P1230" s="35">
        <v>0</v>
      </c>
    </row>
    <row r="1231" spans="1:16" s="33" customFormat="1" x14ac:dyDescent="0.25">
      <c r="A1231" s="42" t="s">
        <v>797</v>
      </c>
      <c r="B1231" s="42" t="s">
        <v>800</v>
      </c>
      <c r="C1231">
        <v>7890</v>
      </c>
      <c r="D1231">
        <v>2792</v>
      </c>
      <c r="E1231">
        <v>996</v>
      </c>
      <c r="F1231">
        <v>0</v>
      </c>
      <c r="G1231">
        <v>3788</v>
      </c>
      <c r="H1231">
        <v>1750</v>
      </c>
      <c r="I1231">
        <v>0</v>
      </c>
      <c r="J1231">
        <v>0</v>
      </c>
      <c r="K1231" t="s">
        <v>18</v>
      </c>
      <c r="L1231">
        <v>232</v>
      </c>
      <c r="M1231">
        <v>571</v>
      </c>
      <c r="N1231">
        <v>190</v>
      </c>
      <c r="O1231" s="1"/>
      <c r="P1231" s="35">
        <v>0</v>
      </c>
    </row>
    <row r="1232" spans="1:16" s="33" customFormat="1" x14ac:dyDescent="0.25">
      <c r="A1232" s="42" t="s">
        <v>798</v>
      </c>
      <c r="B1232" s="42" t="s">
        <v>801</v>
      </c>
      <c r="C1232">
        <v>7020</v>
      </c>
      <c r="D1232">
        <v>2592</v>
      </c>
      <c r="E1232">
        <v>1056</v>
      </c>
      <c r="F1232">
        <v>0</v>
      </c>
      <c r="G1232">
        <v>3647</v>
      </c>
      <c r="H1232">
        <v>1750</v>
      </c>
      <c r="I1232">
        <v>0</v>
      </c>
      <c r="J1232">
        <v>0</v>
      </c>
      <c r="K1232" t="s">
        <v>18</v>
      </c>
      <c r="L1232">
        <v>125</v>
      </c>
      <c r="M1232">
        <v>571</v>
      </c>
      <c r="N1232">
        <v>190</v>
      </c>
      <c r="O1232" s="1"/>
      <c r="P1232" s="35">
        <v>0</v>
      </c>
    </row>
    <row r="1233" spans="1:16" s="33" customFormat="1" x14ac:dyDescent="0.25">
      <c r="A1233" s="42" t="s">
        <v>799</v>
      </c>
      <c r="B1233" s="42" t="s">
        <v>802</v>
      </c>
      <c r="C1233">
        <v>5810</v>
      </c>
      <c r="D1233">
        <v>2259</v>
      </c>
      <c r="E1233">
        <v>633</v>
      </c>
      <c r="F1233">
        <v>0</v>
      </c>
      <c r="G1233">
        <v>2892</v>
      </c>
      <c r="H1233">
        <v>1750</v>
      </c>
      <c r="I1233">
        <v>0</v>
      </c>
      <c r="J1233">
        <v>0</v>
      </c>
      <c r="K1233" t="s">
        <v>18</v>
      </c>
      <c r="L1233">
        <v>125</v>
      </c>
      <c r="M1233">
        <v>493</v>
      </c>
      <c r="N1233">
        <v>190</v>
      </c>
      <c r="O1233" s="1"/>
      <c r="P1233" s="35">
        <v>0</v>
      </c>
    </row>
    <row r="1234" spans="1:16" s="33" customFormat="1" x14ac:dyDescent="0.25">
      <c r="A1234" s="42" t="s">
        <v>800</v>
      </c>
      <c r="B1234" s="42" t="s">
        <v>803</v>
      </c>
      <c r="C1234">
        <v>5140</v>
      </c>
      <c r="D1234">
        <v>2286</v>
      </c>
      <c r="E1234">
        <v>449</v>
      </c>
      <c r="F1234">
        <v>7</v>
      </c>
      <c r="G1234">
        <v>2742</v>
      </c>
      <c r="H1234">
        <v>1750</v>
      </c>
      <c r="I1234">
        <v>0</v>
      </c>
      <c r="J1234">
        <v>0</v>
      </c>
      <c r="K1234" t="s">
        <v>18</v>
      </c>
      <c r="L1234">
        <v>125</v>
      </c>
      <c r="M1234">
        <v>401</v>
      </c>
      <c r="N1234">
        <v>90</v>
      </c>
      <c r="O1234" s="1"/>
      <c r="P1234" s="35">
        <v>0</v>
      </c>
    </row>
    <row r="1235" spans="1:16" s="33" customFormat="1" x14ac:dyDescent="0.25">
      <c r="A1235" s="42" t="s">
        <v>801</v>
      </c>
      <c r="B1235" s="42" t="s">
        <v>804</v>
      </c>
      <c r="C1235">
        <v>4750</v>
      </c>
      <c r="D1235">
        <v>2184</v>
      </c>
      <c r="E1235">
        <v>311</v>
      </c>
      <c r="F1235">
        <v>42</v>
      </c>
      <c r="G1235">
        <v>2537</v>
      </c>
      <c r="H1235">
        <v>1750</v>
      </c>
      <c r="I1235">
        <v>0</v>
      </c>
      <c r="J1235">
        <v>0</v>
      </c>
      <c r="K1235" t="s">
        <v>18</v>
      </c>
      <c r="L1235">
        <v>125</v>
      </c>
      <c r="M1235">
        <v>401</v>
      </c>
      <c r="N1235">
        <v>90</v>
      </c>
      <c r="O1235" s="1"/>
      <c r="P1235" s="35">
        <v>0</v>
      </c>
    </row>
    <row r="1236" spans="1:16" s="33" customFormat="1" x14ac:dyDescent="0.25">
      <c r="A1236" s="42" t="s">
        <v>802</v>
      </c>
      <c r="B1236" s="42" t="s">
        <v>805</v>
      </c>
      <c r="C1236">
        <v>4780</v>
      </c>
      <c r="D1236">
        <v>2237</v>
      </c>
      <c r="E1236">
        <v>996</v>
      </c>
      <c r="F1236">
        <v>374</v>
      </c>
      <c r="G1236">
        <v>3607</v>
      </c>
      <c r="H1236">
        <v>1750</v>
      </c>
      <c r="I1236">
        <v>0</v>
      </c>
      <c r="J1236">
        <v>0</v>
      </c>
      <c r="K1236" t="s">
        <v>18</v>
      </c>
      <c r="L1236">
        <v>125</v>
      </c>
      <c r="M1236">
        <v>401</v>
      </c>
      <c r="N1236">
        <v>90</v>
      </c>
      <c r="O1236" s="1"/>
      <c r="P1236" s="35">
        <v>0</v>
      </c>
    </row>
    <row r="1237" spans="1:16" s="33" customFormat="1" x14ac:dyDescent="0.25">
      <c r="A1237" s="42" t="s">
        <v>803</v>
      </c>
      <c r="B1237" s="42" t="s">
        <v>806</v>
      </c>
      <c r="C1237">
        <v>3750</v>
      </c>
      <c r="D1237">
        <v>1794</v>
      </c>
      <c r="E1237">
        <v>650</v>
      </c>
      <c r="F1237">
        <v>751</v>
      </c>
      <c r="G1237">
        <v>3195</v>
      </c>
      <c r="H1237">
        <v>1750</v>
      </c>
      <c r="I1237">
        <v>0</v>
      </c>
      <c r="J1237">
        <v>0</v>
      </c>
      <c r="K1237" t="s">
        <v>18</v>
      </c>
      <c r="L1237">
        <v>125</v>
      </c>
      <c r="M1237">
        <v>401</v>
      </c>
      <c r="N1237">
        <v>90</v>
      </c>
      <c r="O1237" s="1"/>
      <c r="P1237" s="35">
        <v>0</v>
      </c>
    </row>
    <row r="1238" spans="1:16" s="33" customFormat="1" x14ac:dyDescent="0.25">
      <c r="A1238" s="42" t="s">
        <v>804</v>
      </c>
      <c r="B1238" s="42" t="s">
        <v>807</v>
      </c>
      <c r="C1238">
        <v>4060</v>
      </c>
      <c r="D1238">
        <v>2136</v>
      </c>
      <c r="E1238">
        <v>624</v>
      </c>
      <c r="F1238">
        <v>1147</v>
      </c>
      <c r="G1238">
        <v>3906</v>
      </c>
      <c r="H1238">
        <v>1750</v>
      </c>
      <c r="I1238">
        <v>0</v>
      </c>
      <c r="J1238">
        <v>0</v>
      </c>
      <c r="K1238" t="s">
        <v>18</v>
      </c>
      <c r="L1238">
        <v>125</v>
      </c>
      <c r="M1238">
        <v>401</v>
      </c>
      <c r="N1238">
        <v>90</v>
      </c>
      <c r="O1238" s="1"/>
      <c r="P1238" s="35">
        <v>0</v>
      </c>
    </row>
    <row r="1239" spans="1:16" s="33" customFormat="1" x14ac:dyDescent="0.25">
      <c r="A1239" s="42" t="s">
        <v>805</v>
      </c>
      <c r="B1239" s="42" t="s">
        <v>808</v>
      </c>
      <c r="C1239">
        <v>4430</v>
      </c>
      <c r="D1239">
        <v>2321</v>
      </c>
      <c r="E1239">
        <v>832</v>
      </c>
      <c r="F1239">
        <v>168</v>
      </c>
      <c r="G1239">
        <v>3321</v>
      </c>
      <c r="H1239">
        <v>1750</v>
      </c>
      <c r="I1239">
        <v>0</v>
      </c>
      <c r="J1239">
        <v>0</v>
      </c>
      <c r="K1239" t="s">
        <v>18</v>
      </c>
      <c r="L1239">
        <v>125</v>
      </c>
      <c r="M1239">
        <v>401</v>
      </c>
      <c r="N1239">
        <v>90</v>
      </c>
      <c r="O1239" s="1"/>
      <c r="P1239" s="35">
        <v>0</v>
      </c>
    </row>
    <row r="1240" spans="1:16" s="33" customFormat="1" x14ac:dyDescent="0.25">
      <c r="A1240" s="42" t="s">
        <v>806</v>
      </c>
      <c r="B1240" s="42" t="s">
        <v>809</v>
      </c>
      <c r="C1240">
        <v>5580</v>
      </c>
      <c r="D1240">
        <v>2382</v>
      </c>
      <c r="E1240">
        <v>684</v>
      </c>
      <c r="F1240">
        <v>361</v>
      </c>
      <c r="G1240">
        <v>3426</v>
      </c>
      <c r="H1240">
        <v>1750</v>
      </c>
      <c r="I1240">
        <v>0</v>
      </c>
      <c r="J1240">
        <v>0</v>
      </c>
      <c r="K1240" t="s">
        <v>18</v>
      </c>
      <c r="L1240">
        <v>125</v>
      </c>
      <c r="M1240">
        <v>401</v>
      </c>
      <c r="N1240">
        <v>90</v>
      </c>
      <c r="O1240" s="1"/>
      <c r="P1240" s="35">
        <v>0</v>
      </c>
    </row>
    <row r="1241" spans="1:16" s="33" customFormat="1" x14ac:dyDescent="0.25">
      <c r="A1241" s="42" t="s">
        <v>807</v>
      </c>
      <c r="B1241" s="42" t="s">
        <v>810</v>
      </c>
      <c r="C1241">
        <v>5070</v>
      </c>
      <c r="D1241">
        <v>2369</v>
      </c>
      <c r="E1241">
        <v>593</v>
      </c>
      <c r="F1241">
        <v>14</v>
      </c>
      <c r="G1241">
        <v>2976</v>
      </c>
      <c r="H1241">
        <v>1750</v>
      </c>
      <c r="I1241">
        <v>0</v>
      </c>
      <c r="J1241">
        <v>0</v>
      </c>
      <c r="K1241" t="s">
        <v>18</v>
      </c>
      <c r="L1241">
        <v>125</v>
      </c>
      <c r="M1241">
        <v>401</v>
      </c>
      <c r="N1241">
        <v>90</v>
      </c>
      <c r="O1241" s="1"/>
      <c r="P1241" s="35">
        <v>0</v>
      </c>
    </row>
    <row r="1242" spans="1:16" s="33" customFormat="1" x14ac:dyDescent="0.25">
      <c r="A1242" s="42" t="s">
        <v>808</v>
      </c>
      <c r="B1242" s="42" t="s">
        <v>811</v>
      </c>
      <c r="C1242">
        <v>4680</v>
      </c>
      <c r="D1242">
        <v>2303</v>
      </c>
      <c r="E1242">
        <v>351</v>
      </c>
      <c r="F1242">
        <v>168</v>
      </c>
      <c r="G1242">
        <v>2822</v>
      </c>
      <c r="H1242">
        <v>1750</v>
      </c>
      <c r="I1242">
        <v>0</v>
      </c>
      <c r="J1242">
        <v>0</v>
      </c>
      <c r="K1242" t="s">
        <v>18</v>
      </c>
      <c r="L1242">
        <v>125</v>
      </c>
      <c r="M1242">
        <v>401</v>
      </c>
      <c r="N1242">
        <v>90</v>
      </c>
      <c r="O1242" s="1"/>
      <c r="P1242" s="35">
        <v>0</v>
      </c>
    </row>
    <row r="1243" spans="1:16" s="33" customFormat="1" x14ac:dyDescent="0.25">
      <c r="A1243" s="42" t="s">
        <v>809</v>
      </c>
      <c r="B1243" s="42" t="s">
        <v>812</v>
      </c>
      <c r="C1243">
        <v>4790</v>
      </c>
      <c r="D1243">
        <v>2305</v>
      </c>
      <c r="E1243">
        <v>568</v>
      </c>
      <c r="F1243">
        <v>371</v>
      </c>
      <c r="G1243">
        <v>3245</v>
      </c>
      <c r="H1243">
        <v>1750</v>
      </c>
      <c r="I1243">
        <v>0</v>
      </c>
      <c r="J1243">
        <v>0</v>
      </c>
      <c r="K1243" t="s">
        <v>18</v>
      </c>
      <c r="L1243">
        <v>125</v>
      </c>
      <c r="M1243">
        <v>401</v>
      </c>
      <c r="N1243">
        <v>90</v>
      </c>
      <c r="O1243" s="1"/>
      <c r="P1243" s="35">
        <v>0</v>
      </c>
    </row>
    <row r="1244" spans="1:16" s="33" customFormat="1" x14ac:dyDescent="0.25">
      <c r="A1244" s="42" t="s">
        <v>810</v>
      </c>
      <c r="B1244" s="42" t="s">
        <v>813</v>
      </c>
      <c r="C1244">
        <v>7170</v>
      </c>
      <c r="D1244" t="s">
        <v>90</v>
      </c>
      <c r="E1244">
        <v>561</v>
      </c>
      <c r="F1244">
        <v>57</v>
      </c>
      <c r="G1244" t="s">
        <v>90</v>
      </c>
      <c r="H1244">
        <v>1750</v>
      </c>
      <c r="I1244">
        <v>0</v>
      </c>
      <c r="J1244">
        <v>0</v>
      </c>
      <c r="K1244" t="s">
        <v>18</v>
      </c>
      <c r="L1244">
        <v>139</v>
      </c>
      <c r="M1244">
        <v>450</v>
      </c>
      <c r="N1244">
        <v>101</v>
      </c>
      <c r="O1244" s="1"/>
      <c r="P1244" s="35">
        <v>0</v>
      </c>
    </row>
    <row r="1245" spans="1:16" s="33" customFormat="1" x14ac:dyDescent="0.25">
      <c r="A1245" s="42" t="s">
        <v>811</v>
      </c>
      <c r="B1245" s="42" t="s">
        <v>814</v>
      </c>
      <c r="C1245">
        <v>6030</v>
      </c>
      <c r="D1245">
        <v>2634</v>
      </c>
      <c r="E1245">
        <v>872</v>
      </c>
      <c r="F1245">
        <v>0</v>
      </c>
      <c r="G1245">
        <v>3506</v>
      </c>
      <c r="H1245">
        <v>1750</v>
      </c>
      <c r="I1245">
        <v>0</v>
      </c>
      <c r="J1245">
        <v>0</v>
      </c>
      <c r="K1245" t="s">
        <v>18</v>
      </c>
      <c r="L1245">
        <v>139</v>
      </c>
      <c r="M1245">
        <v>450</v>
      </c>
      <c r="N1245">
        <v>101</v>
      </c>
      <c r="O1245" s="1"/>
      <c r="P1245" s="35">
        <v>0</v>
      </c>
    </row>
    <row r="1246" spans="1:16" s="33" customFormat="1" x14ac:dyDescent="0.25">
      <c r="A1246" s="42" t="s">
        <v>812</v>
      </c>
      <c r="B1246" s="42" t="s">
        <v>815</v>
      </c>
      <c r="C1246">
        <v>5220</v>
      </c>
      <c r="D1246">
        <v>2391</v>
      </c>
      <c r="E1246">
        <v>949</v>
      </c>
      <c r="F1246">
        <v>9</v>
      </c>
      <c r="G1246">
        <v>3349</v>
      </c>
      <c r="H1246">
        <v>1750</v>
      </c>
      <c r="I1246">
        <v>0</v>
      </c>
      <c r="J1246">
        <v>0</v>
      </c>
      <c r="K1246" t="s">
        <v>18</v>
      </c>
      <c r="L1246">
        <v>139</v>
      </c>
      <c r="M1246">
        <v>450</v>
      </c>
      <c r="N1246">
        <v>101</v>
      </c>
      <c r="O1246" s="1"/>
      <c r="P1246" s="35">
        <v>0</v>
      </c>
    </row>
    <row r="1247" spans="1:16" s="33" customFormat="1" x14ac:dyDescent="0.25">
      <c r="A1247" s="42" t="s">
        <v>813</v>
      </c>
      <c r="B1247" s="42" t="s">
        <v>816</v>
      </c>
      <c r="C1247">
        <v>5090</v>
      </c>
      <c r="D1247">
        <v>2346</v>
      </c>
      <c r="E1247">
        <v>556</v>
      </c>
      <c r="F1247">
        <v>645</v>
      </c>
      <c r="G1247">
        <v>3548</v>
      </c>
      <c r="H1247">
        <v>1750</v>
      </c>
      <c r="I1247">
        <v>0</v>
      </c>
      <c r="J1247">
        <v>0</v>
      </c>
      <c r="K1247" t="s">
        <v>18</v>
      </c>
      <c r="L1247">
        <v>139</v>
      </c>
      <c r="M1247">
        <v>450</v>
      </c>
      <c r="N1247">
        <v>101</v>
      </c>
      <c r="O1247" s="1"/>
      <c r="P1247" s="35">
        <v>0</v>
      </c>
    </row>
    <row r="1248" spans="1:16" s="33" customFormat="1" x14ac:dyDescent="0.25">
      <c r="A1248" s="42" t="s">
        <v>814</v>
      </c>
      <c r="B1248" s="42" t="s">
        <v>817</v>
      </c>
      <c r="C1248">
        <v>4610</v>
      </c>
      <c r="D1248">
        <v>2261</v>
      </c>
      <c r="E1248">
        <v>286</v>
      </c>
      <c r="F1248">
        <v>595</v>
      </c>
      <c r="G1248">
        <v>3143</v>
      </c>
      <c r="H1248">
        <v>1750</v>
      </c>
      <c r="I1248">
        <v>0</v>
      </c>
      <c r="J1248">
        <v>0</v>
      </c>
      <c r="K1248" t="s">
        <v>18</v>
      </c>
      <c r="L1248">
        <v>139</v>
      </c>
      <c r="M1248">
        <v>450</v>
      </c>
      <c r="N1248">
        <v>101</v>
      </c>
      <c r="O1248" s="1"/>
      <c r="P1248" s="35">
        <v>0</v>
      </c>
    </row>
    <row r="1249" spans="1:16" s="33" customFormat="1" x14ac:dyDescent="0.25">
      <c r="A1249" s="42" t="s">
        <v>815</v>
      </c>
      <c r="B1249" s="42" t="s">
        <v>818</v>
      </c>
      <c r="C1249">
        <v>4290</v>
      </c>
      <c r="D1249">
        <v>2095</v>
      </c>
      <c r="E1249">
        <v>284</v>
      </c>
      <c r="F1249">
        <v>497</v>
      </c>
      <c r="G1249">
        <v>2877</v>
      </c>
      <c r="H1249">
        <v>1750</v>
      </c>
      <c r="I1249">
        <v>0</v>
      </c>
      <c r="J1249">
        <v>0</v>
      </c>
      <c r="K1249" t="s">
        <v>18</v>
      </c>
      <c r="L1249">
        <v>139</v>
      </c>
      <c r="M1249">
        <v>450</v>
      </c>
      <c r="N1249">
        <v>101</v>
      </c>
      <c r="O1249" s="1"/>
      <c r="P1249" s="35">
        <v>0</v>
      </c>
    </row>
    <row r="1250" spans="1:16" s="33" customFormat="1" x14ac:dyDescent="0.25">
      <c r="A1250" s="42" t="s">
        <v>816</v>
      </c>
      <c r="B1250" s="42" t="s">
        <v>819</v>
      </c>
      <c r="C1250">
        <v>4240</v>
      </c>
      <c r="D1250">
        <v>1942</v>
      </c>
      <c r="E1250">
        <v>687</v>
      </c>
      <c r="F1250">
        <v>45</v>
      </c>
      <c r="G1250">
        <v>2674</v>
      </c>
      <c r="H1250">
        <v>1750</v>
      </c>
      <c r="I1250">
        <v>0</v>
      </c>
      <c r="J1250">
        <v>0</v>
      </c>
      <c r="K1250" t="s">
        <v>18</v>
      </c>
      <c r="L1250">
        <v>139</v>
      </c>
      <c r="M1250">
        <v>450</v>
      </c>
      <c r="N1250">
        <v>101</v>
      </c>
      <c r="O1250" s="1"/>
      <c r="P1250" s="35">
        <v>0</v>
      </c>
    </row>
    <row r="1251" spans="1:16" s="33" customFormat="1" x14ac:dyDescent="0.25">
      <c r="A1251" s="42" t="s">
        <v>817</v>
      </c>
      <c r="B1251" s="42" t="s">
        <v>820</v>
      </c>
      <c r="C1251">
        <v>4480</v>
      </c>
      <c r="D1251">
        <v>2150</v>
      </c>
      <c r="E1251">
        <v>683</v>
      </c>
      <c r="F1251">
        <v>0</v>
      </c>
      <c r="G1251">
        <v>2833</v>
      </c>
      <c r="H1251">
        <v>1750</v>
      </c>
      <c r="I1251">
        <v>0</v>
      </c>
      <c r="J1251">
        <v>0</v>
      </c>
      <c r="K1251" t="s">
        <v>18</v>
      </c>
      <c r="L1251">
        <v>139</v>
      </c>
      <c r="M1251">
        <v>450</v>
      </c>
      <c r="N1251">
        <v>101</v>
      </c>
      <c r="O1251" s="1"/>
      <c r="P1251" s="35">
        <v>0</v>
      </c>
    </row>
    <row r="1252" spans="1:16" s="33" customFormat="1" x14ac:dyDescent="0.25">
      <c r="A1252" s="42" t="s">
        <v>818</v>
      </c>
      <c r="B1252" s="42" t="s">
        <v>821</v>
      </c>
      <c r="C1252">
        <v>4140</v>
      </c>
      <c r="D1252">
        <v>2137</v>
      </c>
      <c r="E1252">
        <v>573</v>
      </c>
      <c r="F1252">
        <v>178</v>
      </c>
      <c r="G1252">
        <v>2887</v>
      </c>
      <c r="H1252">
        <v>1750</v>
      </c>
      <c r="I1252">
        <v>0</v>
      </c>
      <c r="J1252">
        <v>0</v>
      </c>
      <c r="K1252" t="s">
        <v>18</v>
      </c>
      <c r="L1252">
        <v>139</v>
      </c>
      <c r="M1252">
        <v>450</v>
      </c>
      <c r="N1252">
        <v>101</v>
      </c>
      <c r="O1252" s="1"/>
      <c r="P1252" s="35">
        <v>0</v>
      </c>
    </row>
    <row r="1253" spans="1:16" s="33" customFormat="1" x14ac:dyDescent="0.25">
      <c r="A1253" s="42" t="s">
        <v>819</v>
      </c>
      <c r="B1253" s="42" t="s">
        <v>822</v>
      </c>
      <c r="C1253">
        <v>3730</v>
      </c>
      <c r="D1253">
        <v>2115</v>
      </c>
      <c r="E1253">
        <v>510</v>
      </c>
      <c r="F1253">
        <v>1345</v>
      </c>
      <c r="G1253">
        <v>3970</v>
      </c>
      <c r="H1253">
        <v>1750</v>
      </c>
      <c r="I1253">
        <v>0</v>
      </c>
      <c r="J1253">
        <v>0</v>
      </c>
      <c r="K1253" t="s">
        <v>18</v>
      </c>
      <c r="L1253">
        <v>139</v>
      </c>
      <c r="M1253">
        <v>450</v>
      </c>
      <c r="N1253">
        <v>101</v>
      </c>
      <c r="O1253" s="1"/>
      <c r="P1253" s="35">
        <v>0</v>
      </c>
    </row>
    <row r="1254" spans="1:16" s="33" customFormat="1" x14ac:dyDescent="0.25">
      <c r="A1254" s="42" t="s">
        <v>820</v>
      </c>
      <c r="B1254" s="42" t="s">
        <v>823</v>
      </c>
      <c r="C1254">
        <v>3680</v>
      </c>
      <c r="D1254">
        <v>1772</v>
      </c>
      <c r="E1254">
        <v>470</v>
      </c>
      <c r="F1254">
        <v>2502</v>
      </c>
      <c r="G1254">
        <v>4744</v>
      </c>
      <c r="H1254">
        <v>1750</v>
      </c>
      <c r="I1254">
        <v>0</v>
      </c>
      <c r="J1254">
        <v>0</v>
      </c>
      <c r="K1254" t="s">
        <v>18</v>
      </c>
      <c r="L1254">
        <v>500</v>
      </c>
      <c r="M1254">
        <v>150</v>
      </c>
      <c r="N1254">
        <v>114</v>
      </c>
      <c r="O1254" s="1"/>
      <c r="P1254" s="35">
        <v>0</v>
      </c>
    </row>
    <row r="1255" spans="1:16" s="33" customFormat="1" x14ac:dyDescent="0.25">
      <c r="A1255" s="42" t="s">
        <v>821</v>
      </c>
      <c r="B1255" s="42" t="s">
        <v>824</v>
      </c>
      <c r="C1255">
        <v>3770</v>
      </c>
      <c r="D1255">
        <v>1826</v>
      </c>
      <c r="E1255">
        <v>162</v>
      </c>
      <c r="F1255">
        <v>78</v>
      </c>
      <c r="G1255">
        <v>2066</v>
      </c>
      <c r="H1255">
        <v>1750</v>
      </c>
      <c r="I1255">
        <v>0</v>
      </c>
      <c r="J1255">
        <v>0</v>
      </c>
      <c r="K1255" t="s">
        <v>18</v>
      </c>
      <c r="L1255">
        <v>150</v>
      </c>
      <c r="M1255">
        <v>500</v>
      </c>
      <c r="N1255">
        <v>114</v>
      </c>
      <c r="O1255" s="1"/>
      <c r="P1255" s="35">
        <v>0</v>
      </c>
    </row>
    <row r="1256" spans="1:16" s="33" customFormat="1" x14ac:dyDescent="0.25">
      <c r="A1256" s="42" t="s">
        <v>822</v>
      </c>
      <c r="B1256" s="42" t="s">
        <v>825</v>
      </c>
      <c r="C1256">
        <v>5720</v>
      </c>
      <c r="D1256">
        <v>2568</v>
      </c>
      <c r="E1256">
        <v>210</v>
      </c>
      <c r="F1256">
        <v>0</v>
      </c>
      <c r="G1256">
        <v>2778</v>
      </c>
      <c r="H1256">
        <v>1750</v>
      </c>
      <c r="I1256">
        <v>0</v>
      </c>
      <c r="J1256">
        <v>0</v>
      </c>
      <c r="K1256" t="s">
        <v>18</v>
      </c>
      <c r="L1256">
        <v>150</v>
      </c>
      <c r="M1256">
        <v>500</v>
      </c>
      <c r="N1256">
        <v>114</v>
      </c>
      <c r="O1256" s="1"/>
      <c r="P1256" s="35">
        <v>0</v>
      </c>
    </row>
    <row r="1257" spans="1:16" s="33" customFormat="1" x14ac:dyDescent="0.25">
      <c r="A1257" s="45">
        <v>45081</v>
      </c>
      <c r="B1257" s="45">
        <v>45084</v>
      </c>
      <c r="C1257">
        <v>6310</v>
      </c>
      <c r="D1257">
        <v>2568</v>
      </c>
      <c r="E1257">
        <v>806</v>
      </c>
      <c r="F1257">
        <v>0</v>
      </c>
      <c r="G1257">
        <v>2778</v>
      </c>
      <c r="H1257">
        <v>1750</v>
      </c>
      <c r="I1257">
        <v>0</v>
      </c>
      <c r="J1257">
        <v>0</v>
      </c>
      <c r="K1257" t="s">
        <v>18</v>
      </c>
      <c r="L1257">
        <v>150</v>
      </c>
      <c r="M1257">
        <v>500</v>
      </c>
      <c r="N1257">
        <v>114</v>
      </c>
      <c r="O1257" s="1"/>
    </row>
    <row r="1258" spans="1:16" s="33" customFormat="1" x14ac:dyDescent="0.25">
      <c r="A1258" s="45">
        <v>45448</v>
      </c>
      <c r="B1258" s="45">
        <v>45451</v>
      </c>
      <c r="C1258">
        <v>4540</v>
      </c>
      <c r="D1258">
        <v>2016</v>
      </c>
      <c r="E1258">
        <v>754</v>
      </c>
      <c r="F1258">
        <v>74</v>
      </c>
      <c r="G1258">
        <v>3512</v>
      </c>
      <c r="H1258">
        <v>1750</v>
      </c>
      <c r="I1258">
        <v>0</v>
      </c>
      <c r="J1258">
        <v>0</v>
      </c>
      <c r="K1258" t="s">
        <v>18</v>
      </c>
      <c r="L1258">
        <v>150</v>
      </c>
      <c r="M1258">
        <v>500</v>
      </c>
      <c r="N1258">
        <v>114</v>
      </c>
      <c r="O1258" s="1"/>
    </row>
    <row r="1259" spans="1:16" s="33" customFormat="1" x14ac:dyDescent="0.25">
      <c r="A1259" s="42" t="s">
        <v>825</v>
      </c>
      <c r="B1259" s="42" t="s">
        <v>826</v>
      </c>
      <c r="C1259">
        <v>3440</v>
      </c>
      <c r="D1259">
        <v>1877</v>
      </c>
      <c r="E1259">
        <v>843</v>
      </c>
      <c r="F1259">
        <v>364</v>
      </c>
      <c r="G1259">
        <v>3084</v>
      </c>
      <c r="H1259">
        <v>1750</v>
      </c>
      <c r="I1259">
        <v>0</v>
      </c>
      <c r="J1259">
        <v>0</v>
      </c>
      <c r="K1259" t="s">
        <v>18</v>
      </c>
      <c r="L1259">
        <v>150</v>
      </c>
      <c r="M1259">
        <v>500</v>
      </c>
      <c r="N1259">
        <v>114</v>
      </c>
      <c r="O1259" s="1"/>
      <c r="P1259" s="35">
        <v>0</v>
      </c>
    </row>
    <row r="1260" spans="1:16" s="33" customFormat="1" x14ac:dyDescent="0.25">
      <c r="A1260" s="42" t="s">
        <v>827</v>
      </c>
      <c r="B1260" s="42" t="s">
        <v>828</v>
      </c>
      <c r="C1260">
        <v>3340</v>
      </c>
      <c r="D1260">
        <v>1779</v>
      </c>
      <c r="E1260">
        <v>975</v>
      </c>
      <c r="F1260">
        <v>513</v>
      </c>
      <c r="G1260">
        <v>3267</v>
      </c>
      <c r="H1260">
        <v>1750</v>
      </c>
      <c r="I1260">
        <v>0</v>
      </c>
      <c r="J1260">
        <v>0</v>
      </c>
      <c r="K1260" t="s">
        <v>18</v>
      </c>
      <c r="L1260">
        <v>150</v>
      </c>
      <c r="M1260">
        <v>500</v>
      </c>
      <c r="N1260">
        <v>114</v>
      </c>
      <c r="O1260" s="1"/>
      <c r="P1260" s="35">
        <v>0</v>
      </c>
    </row>
    <row r="1261" spans="1:16" s="33" customFormat="1" x14ac:dyDescent="0.25">
      <c r="A1261" s="42" t="s">
        <v>829</v>
      </c>
      <c r="B1261" s="42" t="s">
        <v>830</v>
      </c>
      <c r="C1261">
        <v>3500</v>
      </c>
      <c r="D1261">
        <v>1575</v>
      </c>
      <c r="E1261">
        <v>926</v>
      </c>
      <c r="F1261">
        <v>2536</v>
      </c>
      <c r="G1261">
        <v>5037</v>
      </c>
      <c r="H1261">
        <v>1750</v>
      </c>
      <c r="I1261">
        <v>0</v>
      </c>
      <c r="J1261">
        <v>0</v>
      </c>
      <c r="K1261" t="s">
        <v>18</v>
      </c>
      <c r="L1261">
        <v>150</v>
      </c>
      <c r="M1261">
        <v>500</v>
      </c>
      <c r="N1261">
        <v>114</v>
      </c>
      <c r="O1261" s="1"/>
      <c r="P1261" s="35">
        <v>0</v>
      </c>
    </row>
    <row r="1262" spans="1:16" s="33" customFormat="1" x14ac:dyDescent="0.25">
      <c r="A1262" s="42" t="s">
        <v>826</v>
      </c>
      <c r="B1262" s="42" t="s">
        <v>831</v>
      </c>
      <c r="C1262">
        <v>3680</v>
      </c>
      <c r="D1262">
        <v>1737</v>
      </c>
      <c r="E1262">
        <v>186</v>
      </c>
      <c r="F1262">
        <v>59</v>
      </c>
      <c r="G1262">
        <v>1982</v>
      </c>
      <c r="H1262">
        <v>1750</v>
      </c>
      <c r="I1262">
        <v>0</v>
      </c>
      <c r="J1262">
        <v>0</v>
      </c>
      <c r="K1262" t="s">
        <v>18</v>
      </c>
      <c r="L1262">
        <v>150</v>
      </c>
      <c r="M1262">
        <v>500</v>
      </c>
      <c r="N1262">
        <v>114</v>
      </c>
      <c r="O1262" s="1"/>
      <c r="P1262" s="35">
        <v>0</v>
      </c>
    </row>
    <row r="1263" spans="1:16" s="33" customFormat="1" x14ac:dyDescent="0.25">
      <c r="A1263" s="42" t="s">
        <v>828</v>
      </c>
      <c r="B1263" s="42" t="s">
        <v>832</v>
      </c>
      <c r="C1263">
        <v>6820</v>
      </c>
      <c r="D1263">
        <v>2695</v>
      </c>
      <c r="E1263">
        <v>431</v>
      </c>
      <c r="F1263">
        <v>286</v>
      </c>
      <c r="G1263">
        <v>3412</v>
      </c>
      <c r="H1263">
        <v>1750</v>
      </c>
      <c r="I1263">
        <v>0</v>
      </c>
      <c r="J1263">
        <v>0</v>
      </c>
      <c r="K1263" t="s">
        <v>18</v>
      </c>
      <c r="L1263">
        <v>150</v>
      </c>
      <c r="M1263">
        <v>500</v>
      </c>
      <c r="N1263">
        <v>114</v>
      </c>
      <c r="O1263" s="1"/>
      <c r="P1263" s="35">
        <v>0</v>
      </c>
    </row>
    <row r="1264" spans="1:16" s="33" customFormat="1" x14ac:dyDescent="0.25">
      <c r="A1264" s="42" t="s">
        <v>830</v>
      </c>
      <c r="B1264" s="42" t="s">
        <v>833</v>
      </c>
      <c r="C1264">
        <v>9080</v>
      </c>
      <c r="D1264" t="s">
        <v>90</v>
      </c>
      <c r="E1264">
        <v>889</v>
      </c>
      <c r="F1264">
        <v>1112</v>
      </c>
      <c r="G1264" t="s">
        <v>90</v>
      </c>
      <c r="H1264">
        <v>1750</v>
      </c>
      <c r="I1264">
        <v>0</v>
      </c>
      <c r="J1264">
        <v>0</v>
      </c>
      <c r="K1264" t="s">
        <v>18</v>
      </c>
      <c r="L1264">
        <v>150</v>
      </c>
      <c r="M1264">
        <v>500</v>
      </c>
      <c r="N1264">
        <v>114</v>
      </c>
      <c r="O1264" s="1"/>
      <c r="P1264" s="35">
        <v>0</v>
      </c>
    </row>
    <row r="1265" spans="1:16" s="33" customFormat="1" x14ac:dyDescent="0.25">
      <c r="A1265" s="42" t="s">
        <v>831</v>
      </c>
      <c r="B1265" s="42" t="s">
        <v>834</v>
      </c>
      <c r="C1265">
        <v>6190</v>
      </c>
      <c r="D1265">
        <v>2606</v>
      </c>
      <c r="E1265">
        <v>914</v>
      </c>
      <c r="F1265">
        <v>524</v>
      </c>
      <c r="G1265">
        <v>4044</v>
      </c>
      <c r="H1265">
        <v>1750</v>
      </c>
      <c r="I1265">
        <v>0</v>
      </c>
      <c r="J1265">
        <v>0</v>
      </c>
      <c r="K1265" t="s">
        <v>18</v>
      </c>
      <c r="L1265">
        <v>150</v>
      </c>
      <c r="M1265">
        <v>500</v>
      </c>
      <c r="N1265">
        <v>114</v>
      </c>
      <c r="O1265" s="1"/>
      <c r="P1265" s="35">
        <v>0</v>
      </c>
    </row>
    <row r="1266" spans="1:16" s="33" customFormat="1" x14ac:dyDescent="0.25">
      <c r="A1266" s="42" t="s">
        <v>832</v>
      </c>
      <c r="B1266" s="42" t="s">
        <v>835</v>
      </c>
      <c r="C1266">
        <v>4900</v>
      </c>
      <c r="D1266">
        <v>2335</v>
      </c>
      <c r="E1266">
        <v>776</v>
      </c>
      <c r="F1266">
        <v>11</v>
      </c>
      <c r="G1266">
        <v>3121</v>
      </c>
      <c r="H1266">
        <v>1750</v>
      </c>
      <c r="I1266">
        <v>0</v>
      </c>
      <c r="J1266">
        <v>0</v>
      </c>
      <c r="K1266" t="s">
        <v>18</v>
      </c>
      <c r="L1266">
        <v>150</v>
      </c>
      <c r="M1266">
        <v>500</v>
      </c>
      <c r="N1266">
        <v>114</v>
      </c>
      <c r="O1266" s="1"/>
      <c r="P1266" s="35">
        <v>0</v>
      </c>
    </row>
    <row r="1267" spans="1:16" s="33" customFormat="1" x14ac:dyDescent="0.25">
      <c r="A1267" s="42" t="s">
        <v>833</v>
      </c>
      <c r="B1267" s="42" t="s">
        <v>836</v>
      </c>
      <c r="C1267">
        <v>4390</v>
      </c>
      <c r="D1267">
        <v>2281</v>
      </c>
      <c r="E1267">
        <v>920</v>
      </c>
      <c r="F1267">
        <v>175</v>
      </c>
      <c r="G1267">
        <v>3376</v>
      </c>
      <c r="H1267">
        <v>1750</v>
      </c>
      <c r="I1267">
        <v>0</v>
      </c>
      <c r="J1267">
        <v>0</v>
      </c>
      <c r="K1267" t="s">
        <v>18</v>
      </c>
      <c r="L1267">
        <v>150</v>
      </c>
      <c r="M1267">
        <v>500</v>
      </c>
      <c r="N1267">
        <v>114</v>
      </c>
      <c r="O1267" s="1"/>
      <c r="P1267" s="35">
        <v>0</v>
      </c>
    </row>
    <row r="1268" spans="1:16" s="33" customFormat="1" x14ac:dyDescent="0.25">
      <c r="A1268" s="42" t="s">
        <v>834</v>
      </c>
      <c r="B1268" s="42" t="s">
        <v>837</v>
      </c>
      <c r="C1268">
        <v>4400</v>
      </c>
      <c r="D1268">
        <v>2236</v>
      </c>
      <c r="E1268">
        <v>717</v>
      </c>
      <c r="F1268">
        <v>100</v>
      </c>
      <c r="G1268">
        <v>3053</v>
      </c>
      <c r="H1268">
        <v>1750</v>
      </c>
      <c r="I1268">
        <v>0</v>
      </c>
      <c r="J1268">
        <v>0</v>
      </c>
      <c r="K1268" t="s">
        <v>18</v>
      </c>
      <c r="L1268">
        <v>150</v>
      </c>
      <c r="M1268">
        <v>500</v>
      </c>
      <c r="N1268">
        <v>114</v>
      </c>
      <c r="O1268" s="1"/>
      <c r="P1268" s="35">
        <v>0</v>
      </c>
    </row>
    <row r="1269" spans="1:16" s="33" customFormat="1" x14ac:dyDescent="0.25">
      <c r="A1269" s="42" t="s">
        <v>835</v>
      </c>
      <c r="B1269" s="42" t="s">
        <v>838</v>
      </c>
      <c r="C1269">
        <v>4010</v>
      </c>
      <c r="D1269">
        <v>1975</v>
      </c>
      <c r="E1269">
        <v>269</v>
      </c>
      <c r="F1269">
        <v>992</v>
      </c>
      <c r="G1269">
        <v>3236</v>
      </c>
      <c r="H1269">
        <v>1750</v>
      </c>
      <c r="I1269">
        <v>0</v>
      </c>
      <c r="J1269">
        <v>0</v>
      </c>
      <c r="K1269" t="s">
        <v>18</v>
      </c>
      <c r="L1269">
        <v>150</v>
      </c>
      <c r="M1269">
        <v>500</v>
      </c>
      <c r="N1269">
        <v>114</v>
      </c>
      <c r="O1269" s="1"/>
      <c r="P1269" s="35">
        <v>0</v>
      </c>
    </row>
    <row r="1270" spans="1:16" s="33" customFormat="1" x14ac:dyDescent="0.25">
      <c r="A1270" s="42" t="s">
        <v>836</v>
      </c>
      <c r="B1270" s="42" t="s">
        <v>839</v>
      </c>
      <c r="C1270">
        <v>5140</v>
      </c>
      <c r="D1270">
        <v>2331</v>
      </c>
      <c r="E1270">
        <v>218</v>
      </c>
      <c r="F1270">
        <v>1</v>
      </c>
      <c r="G1270">
        <v>2550</v>
      </c>
      <c r="H1270">
        <v>1750</v>
      </c>
      <c r="I1270">
        <v>0</v>
      </c>
      <c r="J1270">
        <v>0</v>
      </c>
      <c r="K1270" t="s">
        <v>18</v>
      </c>
      <c r="L1270">
        <v>150</v>
      </c>
      <c r="M1270">
        <v>500</v>
      </c>
      <c r="N1270">
        <v>114</v>
      </c>
      <c r="O1270" s="1"/>
      <c r="P1270" s="35">
        <v>0</v>
      </c>
    </row>
    <row r="1271" spans="1:16" s="33" customFormat="1" x14ac:dyDescent="0.25">
      <c r="A1271" s="44" t="s">
        <v>840</v>
      </c>
      <c r="B1271" s="44" t="s">
        <v>841</v>
      </c>
      <c r="C1271">
        <v>9130</v>
      </c>
      <c r="D1271" t="s">
        <v>90</v>
      </c>
      <c r="E1271">
        <v>65</v>
      </c>
      <c r="F1271">
        <v>26</v>
      </c>
      <c r="G1271" t="s">
        <v>90</v>
      </c>
      <c r="H1271">
        <v>1750</v>
      </c>
      <c r="I1271">
        <v>0</v>
      </c>
      <c r="J1271">
        <v>0</v>
      </c>
      <c r="K1271" t="s">
        <v>18</v>
      </c>
      <c r="L1271">
        <v>150</v>
      </c>
      <c r="M1271">
        <v>500</v>
      </c>
      <c r="N1271">
        <v>114</v>
      </c>
      <c r="O1271" s="1"/>
      <c r="P1271" s="35">
        <v>0</v>
      </c>
    </row>
    <row r="1272" spans="1:16" s="33" customFormat="1" x14ac:dyDescent="0.25">
      <c r="A1272" s="42" t="s">
        <v>838</v>
      </c>
      <c r="B1272" s="42" t="s">
        <v>842</v>
      </c>
      <c r="C1272">
        <v>5930</v>
      </c>
      <c r="D1272">
        <v>2538</v>
      </c>
      <c r="E1272">
        <v>581</v>
      </c>
      <c r="F1272">
        <v>61</v>
      </c>
      <c r="G1272">
        <v>3180</v>
      </c>
      <c r="H1272">
        <v>1750</v>
      </c>
      <c r="I1272">
        <v>0</v>
      </c>
      <c r="J1272">
        <v>0</v>
      </c>
      <c r="K1272" t="s">
        <v>18</v>
      </c>
      <c r="L1272">
        <v>150</v>
      </c>
      <c r="M1272">
        <v>500</v>
      </c>
      <c r="N1272">
        <v>114</v>
      </c>
      <c r="O1272" s="1"/>
      <c r="P1272" s="35">
        <v>0</v>
      </c>
    </row>
    <row r="1273" spans="1:16" s="33" customFormat="1" x14ac:dyDescent="0.25">
      <c r="A1273" s="42" t="s">
        <v>839</v>
      </c>
      <c r="B1273" s="42" t="s">
        <v>843</v>
      </c>
      <c r="C1273">
        <v>4500</v>
      </c>
      <c r="D1273">
        <v>2286</v>
      </c>
      <c r="E1273">
        <v>559</v>
      </c>
      <c r="F1273">
        <v>117</v>
      </c>
      <c r="G1273">
        <v>2962</v>
      </c>
      <c r="H1273">
        <v>1750</v>
      </c>
      <c r="I1273">
        <v>0</v>
      </c>
      <c r="J1273">
        <v>0</v>
      </c>
      <c r="K1273" t="s">
        <v>18</v>
      </c>
      <c r="L1273">
        <v>150</v>
      </c>
      <c r="M1273">
        <v>500</v>
      </c>
      <c r="N1273">
        <v>114</v>
      </c>
      <c r="O1273" s="1"/>
      <c r="P1273" s="35">
        <v>0</v>
      </c>
    </row>
    <row r="1274" spans="1:16" s="33" customFormat="1" x14ac:dyDescent="0.25">
      <c r="A1274" s="42" t="s">
        <v>844</v>
      </c>
      <c r="B1274" s="42" t="s">
        <v>845</v>
      </c>
      <c r="C1274">
        <v>3730</v>
      </c>
      <c r="D1274">
        <v>2087</v>
      </c>
      <c r="E1274">
        <v>413</v>
      </c>
      <c r="F1274">
        <v>723</v>
      </c>
      <c r="G1274">
        <v>3223</v>
      </c>
      <c r="H1274">
        <v>1750</v>
      </c>
      <c r="I1274">
        <v>0</v>
      </c>
      <c r="J1274">
        <v>0</v>
      </c>
      <c r="K1274" t="s">
        <v>18</v>
      </c>
      <c r="L1274">
        <v>150</v>
      </c>
      <c r="M1274">
        <v>500</v>
      </c>
      <c r="N1274">
        <v>114</v>
      </c>
      <c r="O1274" s="1"/>
      <c r="P1274" s="35">
        <v>0</v>
      </c>
    </row>
    <row r="1275" spans="1:16" s="33" customFormat="1" x14ac:dyDescent="0.25">
      <c r="A1275" s="42" t="s">
        <v>842</v>
      </c>
      <c r="B1275" s="42" t="s">
        <v>846</v>
      </c>
      <c r="C1275">
        <v>3670</v>
      </c>
      <c r="D1275">
        <v>1849</v>
      </c>
      <c r="E1275">
        <v>462</v>
      </c>
      <c r="F1275">
        <v>621</v>
      </c>
      <c r="G1275">
        <v>2933</v>
      </c>
      <c r="H1275">
        <v>1750</v>
      </c>
      <c r="I1275">
        <v>0</v>
      </c>
      <c r="J1275">
        <v>0</v>
      </c>
      <c r="K1275" t="s">
        <v>18</v>
      </c>
      <c r="L1275">
        <v>150</v>
      </c>
      <c r="M1275">
        <v>500</v>
      </c>
      <c r="N1275">
        <v>114</v>
      </c>
      <c r="O1275" s="1"/>
      <c r="P1275" s="35">
        <v>0</v>
      </c>
    </row>
    <row r="1276" spans="1:16" s="33" customFormat="1" x14ac:dyDescent="0.25">
      <c r="A1276" s="42" t="s">
        <v>843</v>
      </c>
      <c r="B1276" s="42" t="s">
        <v>847</v>
      </c>
      <c r="C1276">
        <v>3400</v>
      </c>
      <c r="D1276">
        <v>1727</v>
      </c>
      <c r="E1276">
        <v>246</v>
      </c>
      <c r="F1276">
        <v>784</v>
      </c>
      <c r="G1276">
        <v>2757</v>
      </c>
      <c r="H1276">
        <v>1750</v>
      </c>
      <c r="I1276">
        <v>0</v>
      </c>
      <c r="J1276">
        <v>0</v>
      </c>
      <c r="K1276" t="s">
        <v>18</v>
      </c>
      <c r="L1276">
        <v>150</v>
      </c>
      <c r="M1276">
        <v>500</v>
      </c>
      <c r="N1276">
        <v>114</v>
      </c>
      <c r="O1276" s="1"/>
      <c r="P1276" s="35">
        <v>0</v>
      </c>
    </row>
    <row r="1277" spans="1:16" s="33" customFormat="1" x14ac:dyDescent="0.25">
      <c r="A1277" s="42" t="s">
        <v>845</v>
      </c>
      <c r="B1277" s="42" t="s">
        <v>848</v>
      </c>
      <c r="C1277">
        <v>3990</v>
      </c>
      <c r="D1277">
        <v>2107</v>
      </c>
      <c r="E1277">
        <v>578</v>
      </c>
      <c r="F1277">
        <v>68</v>
      </c>
      <c r="G1277">
        <v>2753</v>
      </c>
      <c r="H1277">
        <v>1750</v>
      </c>
      <c r="I1277">
        <v>0</v>
      </c>
      <c r="J1277">
        <v>0</v>
      </c>
      <c r="K1277" t="s">
        <v>18</v>
      </c>
      <c r="L1277">
        <v>150</v>
      </c>
      <c r="M1277">
        <v>500</v>
      </c>
      <c r="N1277">
        <v>114</v>
      </c>
      <c r="O1277" s="1"/>
      <c r="P1277" s="35">
        <v>0</v>
      </c>
    </row>
    <row r="1278" spans="1:16" s="33" customFormat="1" x14ac:dyDescent="0.25">
      <c r="A1278" s="42" t="s">
        <v>846</v>
      </c>
      <c r="B1278" s="42" t="s">
        <v>849</v>
      </c>
      <c r="C1278">
        <v>13300</v>
      </c>
      <c r="D1278" t="s">
        <v>90</v>
      </c>
      <c r="E1278">
        <v>529</v>
      </c>
      <c r="F1278">
        <v>329</v>
      </c>
      <c r="G1278" t="s">
        <v>90</v>
      </c>
      <c r="H1278">
        <v>1750</v>
      </c>
      <c r="I1278">
        <v>0</v>
      </c>
      <c r="J1278">
        <v>0</v>
      </c>
      <c r="K1278" t="s">
        <v>18</v>
      </c>
      <c r="L1278">
        <v>150</v>
      </c>
      <c r="M1278">
        <v>500</v>
      </c>
      <c r="N1278">
        <v>114</v>
      </c>
      <c r="O1278" s="1"/>
      <c r="P1278" s="35">
        <v>0</v>
      </c>
    </row>
    <row r="1279" spans="1:16" s="33" customFormat="1" x14ac:dyDescent="0.25">
      <c r="A1279" s="42" t="s">
        <v>847</v>
      </c>
      <c r="B1279" s="42" t="s">
        <v>850</v>
      </c>
      <c r="C1279">
        <v>8280</v>
      </c>
      <c r="D1279" t="s">
        <v>90</v>
      </c>
      <c r="E1279">
        <v>532</v>
      </c>
      <c r="F1279">
        <v>140</v>
      </c>
      <c r="G1279" t="s">
        <v>90</v>
      </c>
      <c r="H1279">
        <v>1750</v>
      </c>
      <c r="I1279">
        <v>0</v>
      </c>
      <c r="J1279">
        <v>0</v>
      </c>
      <c r="K1279" t="s">
        <v>18</v>
      </c>
      <c r="L1279">
        <v>150</v>
      </c>
      <c r="M1279">
        <v>500</v>
      </c>
      <c r="N1279">
        <v>114</v>
      </c>
      <c r="O1279" s="1"/>
      <c r="P1279" s="35">
        <v>0</v>
      </c>
    </row>
    <row r="1280" spans="1:16" s="33" customFormat="1" x14ac:dyDescent="0.25">
      <c r="A1280" s="42" t="s">
        <v>848</v>
      </c>
      <c r="B1280" s="42" t="s">
        <v>851</v>
      </c>
      <c r="C1280">
        <v>5930</v>
      </c>
      <c r="D1280">
        <v>2544</v>
      </c>
      <c r="E1280">
        <v>706</v>
      </c>
      <c r="F1280">
        <v>55</v>
      </c>
      <c r="G1280">
        <v>3306</v>
      </c>
      <c r="H1280">
        <v>1750</v>
      </c>
      <c r="I1280">
        <v>0</v>
      </c>
      <c r="J1280">
        <v>0</v>
      </c>
      <c r="K1280" t="s">
        <v>18</v>
      </c>
      <c r="L1280">
        <v>150</v>
      </c>
      <c r="M1280">
        <v>500</v>
      </c>
      <c r="N1280">
        <v>114</v>
      </c>
      <c r="O1280" s="1"/>
      <c r="P1280" s="35">
        <v>0</v>
      </c>
    </row>
    <row r="1281" spans="1:16" s="33" customFormat="1" x14ac:dyDescent="0.25">
      <c r="A1281" s="42" t="s">
        <v>850</v>
      </c>
      <c r="B1281" s="42" t="s">
        <v>852</v>
      </c>
      <c r="C1281">
        <v>4460</v>
      </c>
      <c r="D1281">
        <v>2254</v>
      </c>
      <c r="E1281">
        <v>800</v>
      </c>
      <c r="F1281">
        <v>13</v>
      </c>
      <c r="G1281">
        <v>3067</v>
      </c>
      <c r="H1281">
        <v>1750</v>
      </c>
      <c r="I1281">
        <v>0</v>
      </c>
      <c r="J1281">
        <v>0</v>
      </c>
      <c r="K1281" t="s">
        <v>18</v>
      </c>
      <c r="L1281">
        <v>150</v>
      </c>
      <c r="M1281">
        <v>500</v>
      </c>
      <c r="N1281">
        <v>114</v>
      </c>
      <c r="O1281" s="1"/>
      <c r="P1281" s="35">
        <v>0</v>
      </c>
    </row>
    <row r="1282" spans="1:16" s="33" customFormat="1" x14ac:dyDescent="0.25">
      <c r="A1282" s="42" t="s">
        <v>851</v>
      </c>
      <c r="B1282" s="42" t="s">
        <v>853</v>
      </c>
      <c r="C1282">
        <v>4100</v>
      </c>
      <c r="D1282">
        <v>2110</v>
      </c>
      <c r="E1282">
        <v>429</v>
      </c>
      <c r="F1282">
        <v>63</v>
      </c>
      <c r="G1282">
        <v>2602</v>
      </c>
      <c r="H1282">
        <v>1750</v>
      </c>
      <c r="I1282">
        <v>0</v>
      </c>
      <c r="J1282">
        <v>0</v>
      </c>
      <c r="K1282" t="s">
        <v>18</v>
      </c>
      <c r="L1282">
        <v>150</v>
      </c>
      <c r="M1282">
        <v>500</v>
      </c>
      <c r="N1282">
        <v>114</v>
      </c>
      <c r="O1282" s="1"/>
      <c r="P1282" s="35">
        <v>0</v>
      </c>
    </row>
    <row r="1283" spans="1:16" s="33" customFormat="1" x14ac:dyDescent="0.25">
      <c r="A1283" s="42" t="s">
        <v>854</v>
      </c>
      <c r="B1283" s="42" t="s">
        <v>855</v>
      </c>
      <c r="C1283">
        <v>3800</v>
      </c>
      <c r="D1283">
        <v>1887</v>
      </c>
      <c r="E1283">
        <v>311</v>
      </c>
      <c r="F1283">
        <v>112</v>
      </c>
      <c r="G1283">
        <v>2311</v>
      </c>
      <c r="H1283">
        <v>1750</v>
      </c>
      <c r="I1283">
        <v>0</v>
      </c>
      <c r="J1283">
        <v>0</v>
      </c>
      <c r="K1283" t="s">
        <v>18</v>
      </c>
      <c r="L1283">
        <v>150</v>
      </c>
      <c r="M1283">
        <v>500</v>
      </c>
      <c r="N1283">
        <v>114</v>
      </c>
      <c r="O1283" s="1"/>
      <c r="P1283" s="35">
        <v>0</v>
      </c>
    </row>
    <row r="1284" spans="1:16" s="33" customFormat="1" x14ac:dyDescent="0.25">
      <c r="A1284" s="42" t="s">
        <v>852</v>
      </c>
      <c r="B1284" s="42" t="s">
        <v>856</v>
      </c>
      <c r="C1284">
        <v>3590</v>
      </c>
      <c r="D1284">
        <v>1721</v>
      </c>
      <c r="E1284">
        <v>457</v>
      </c>
      <c r="F1284">
        <v>54</v>
      </c>
      <c r="G1284">
        <v>2233</v>
      </c>
      <c r="H1284">
        <v>1750</v>
      </c>
      <c r="I1284">
        <v>0</v>
      </c>
      <c r="J1284">
        <v>0</v>
      </c>
      <c r="K1284" t="s">
        <v>18</v>
      </c>
      <c r="L1284">
        <v>150</v>
      </c>
      <c r="M1284">
        <v>500</v>
      </c>
      <c r="N1284">
        <v>114</v>
      </c>
      <c r="O1284" s="1"/>
      <c r="P1284" s="35">
        <v>0</v>
      </c>
    </row>
    <row r="1285" spans="1:16" s="33" customFormat="1" x14ac:dyDescent="0.25">
      <c r="A1285" s="42" t="s">
        <v>853</v>
      </c>
      <c r="B1285" s="42" t="s">
        <v>857</v>
      </c>
      <c r="C1285">
        <v>3550</v>
      </c>
      <c r="D1285">
        <v>1673</v>
      </c>
      <c r="E1285">
        <v>696</v>
      </c>
      <c r="F1285">
        <v>70</v>
      </c>
      <c r="G1285">
        <v>2439</v>
      </c>
      <c r="H1285">
        <v>1750</v>
      </c>
      <c r="I1285">
        <v>0</v>
      </c>
      <c r="J1285">
        <v>0</v>
      </c>
      <c r="K1285" t="s">
        <v>18</v>
      </c>
      <c r="L1285">
        <v>150</v>
      </c>
      <c r="M1285">
        <v>500</v>
      </c>
      <c r="N1285">
        <v>114</v>
      </c>
      <c r="O1285" s="1"/>
      <c r="P1285" s="35">
        <v>0</v>
      </c>
    </row>
    <row r="1286" spans="1:16" s="33" customFormat="1" x14ac:dyDescent="0.25">
      <c r="A1286" s="42" t="s">
        <v>855</v>
      </c>
      <c r="B1286" s="42" t="s">
        <v>858</v>
      </c>
      <c r="C1286">
        <v>3420</v>
      </c>
      <c r="D1286">
        <v>1769</v>
      </c>
      <c r="E1286">
        <v>661</v>
      </c>
      <c r="F1286">
        <v>173</v>
      </c>
      <c r="G1286">
        <v>2604</v>
      </c>
      <c r="H1286">
        <v>1750</v>
      </c>
      <c r="I1286">
        <v>0</v>
      </c>
      <c r="J1286">
        <v>0</v>
      </c>
      <c r="K1286" t="s">
        <v>18</v>
      </c>
      <c r="L1286">
        <v>150</v>
      </c>
      <c r="M1286">
        <v>500</v>
      </c>
      <c r="N1286">
        <v>114</v>
      </c>
      <c r="O1286" s="1"/>
      <c r="P1286" s="35">
        <v>0</v>
      </c>
    </row>
    <row r="1287" spans="1:16" s="33" customFormat="1" x14ac:dyDescent="0.25">
      <c r="A1287" s="42" t="s">
        <v>856</v>
      </c>
      <c r="B1287" s="42" t="s">
        <v>859</v>
      </c>
      <c r="C1287">
        <v>3350</v>
      </c>
      <c r="D1287">
        <v>1749</v>
      </c>
      <c r="E1287">
        <v>698</v>
      </c>
      <c r="F1287">
        <v>237</v>
      </c>
      <c r="G1287">
        <v>2684</v>
      </c>
      <c r="H1287">
        <v>1750</v>
      </c>
      <c r="I1287">
        <v>0</v>
      </c>
      <c r="J1287">
        <v>0</v>
      </c>
      <c r="K1287" t="s">
        <v>18</v>
      </c>
      <c r="L1287">
        <v>150</v>
      </c>
      <c r="M1287">
        <v>500</v>
      </c>
      <c r="N1287">
        <v>114</v>
      </c>
      <c r="O1287" s="1"/>
      <c r="P1287" s="35">
        <v>0</v>
      </c>
    </row>
    <row r="1288" spans="1:16" s="33" customFormat="1" x14ac:dyDescent="0.25">
      <c r="A1288" s="42" t="s">
        <v>857</v>
      </c>
      <c r="B1288" s="42" t="s">
        <v>860</v>
      </c>
      <c r="C1288">
        <v>3130</v>
      </c>
      <c r="D1288">
        <v>1621</v>
      </c>
      <c r="E1288">
        <v>613</v>
      </c>
      <c r="F1288">
        <v>13</v>
      </c>
      <c r="G1288">
        <v>2247</v>
      </c>
      <c r="H1288">
        <v>1750</v>
      </c>
      <c r="I1288">
        <v>0</v>
      </c>
      <c r="J1288">
        <v>0</v>
      </c>
      <c r="K1288" t="s">
        <v>18</v>
      </c>
      <c r="L1288">
        <v>150</v>
      </c>
      <c r="M1288">
        <v>500</v>
      </c>
      <c r="N1288">
        <v>114</v>
      </c>
      <c r="O1288" s="1"/>
      <c r="P1288" s="35">
        <v>0</v>
      </c>
    </row>
    <row r="1289" spans="1:16" s="33" customFormat="1" x14ac:dyDescent="0.25">
      <c r="A1289" s="42" t="s">
        <v>858</v>
      </c>
      <c r="B1289" s="42" t="s">
        <v>861</v>
      </c>
      <c r="C1289">
        <v>3050</v>
      </c>
      <c r="D1289">
        <v>1439</v>
      </c>
      <c r="E1289">
        <v>322</v>
      </c>
      <c r="F1289">
        <v>1</v>
      </c>
      <c r="G1289">
        <v>1762</v>
      </c>
      <c r="H1289">
        <v>1750</v>
      </c>
      <c r="I1289">
        <v>0</v>
      </c>
      <c r="J1289">
        <v>0</v>
      </c>
      <c r="K1289" t="s">
        <v>18</v>
      </c>
      <c r="L1289">
        <v>150</v>
      </c>
      <c r="M1289">
        <v>500</v>
      </c>
      <c r="N1289">
        <v>114</v>
      </c>
      <c r="O1289" s="1"/>
      <c r="P1289" s="35">
        <v>0</v>
      </c>
    </row>
    <row r="1290" spans="1:16" s="33" customFormat="1" x14ac:dyDescent="0.25">
      <c r="A1290" s="42" t="s">
        <v>859</v>
      </c>
      <c r="B1290" s="42" t="s">
        <v>862</v>
      </c>
      <c r="C1290">
        <v>2910</v>
      </c>
      <c r="D1290">
        <v>1411</v>
      </c>
      <c r="E1290">
        <v>383</v>
      </c>
      <c r="F1290">
        <v>0</v>
      </c>
      <c r="G1290">
        <v>1794</v>
      </c>
      <c r="H1290">
        <v>1750</v>
      </c>
      <c r="I1290">
        <v>0</v>
      </c>
      <c r="J1290">
        <v>0</v>
      </c>
      <c r="K1290" t="s">
        <v>18</v>
      </c>
      <c r="L1290">
        <v>150</v>
      </c>
      <c r="M1290">
        <v>500</v>
      </c>
      <c r="N1290">
        <v>114</v>
      </c>
      <c r="O1290" s="1"/>
      <c r="P1290" s="35">
        <v>0</v>
      </c>
    </row>
    <row r="1291" spans="1:16" s="33" customFormat="1" x14ac:dyDescent="0.25">
      <c r="A1291" s="42" t="s">
        <v>860</v>
      </c>
      <c r="B1291" s="42" t="s">
        <v>863</v>
      </c>
      <c r="C1291">
        <v>2870</v>
      </c>
      <c r="D1291">
        <v>1434</v>
      </c>
      <c r="E1291">
        <v>618</v>
      </c>
      <c r="F1291">
        <v>0</v>
      </c>
      <c r="G1291">
        <v>2052</v>
      </c>
      <c r="H1291">
        <v>1750</v>
      </c>
      <c r="I1291">
        <v>0</v>
      </c>
      <c r="J1291">
        <v>0</v>
      </c>
      <c r="K1291" t="s">
        <v>18</v>
      </c>
      <c r="L1291">
        <v>150</v>
      </c>
      <c r="M1291">
        <v>500</v>
      </c>
      <c r="N1291">
        <v>114</v>
      </c>
      <c r="O1291" s="1"/>
      <c r="P1291" s="35">
        <v>0</v>
      </c>
    </row>
    <row r="1292" spans="1:16" s="33" customFormat="1" x14ac:dyDescent="0.25">
      <c r="A1292" s="42" t="s">
        <v>861</v>
      </c>
      <c r="B1292" s="42" t="s">
        <v>864</v>
      </c>
      <c r="C1292">
        <v>2860</v>
      </c>
      <c r="D1292">
        <v>1370</v>
      </c>
      <c r="E1292">
        <v>650</v>
      </c>
      <c r="F1292">
        <v>27</v>
      </c>
      <c r="G1292">
        <v>2046</v>
      </c>
      <c r="H1292">
        <v>1750</v>
      </c>
      <c r="I1292">
        <v>0</v>
      </c>
      <c r="J1292">
        <v>0</v>
      </c>
      <c r="K1292" t="s">
        <v>18</v>
      </c>
      <c r="L1292">
        <v>150</v>
      </c>
      <c r="M1292">
        <v>500</v>
      </c>
      <c r="N1292">
        <v>114</v>
      </c>
      <c r="O1292" s="1"/>
      <c r="P1292" s="35">
        <v>0</v>
      </c>
    </row>
    <row r="1293" spans="1:16" s="33" customFormat="1" x14ac:dyDescent="0.25">
      <c r="A1293" s="42" t="s">
        <v>862</v>
      </c>
      <c r="B1293" s="42" t="s">
        <v>865</v>
      </c>
      <c r="C1293">
        <v>2660</v>
      </c>
      <c r="D1293">
        <v>1320</v>
      </c>
      <c r="E1293">
        <v>653</v>
      </c>
      <c r="F1293">
        <v>23</v>
      </c>
      <c r="G1293">
        <v>1996</v>
      </c>
      <c r="H1293">
        <v>1750</v>
      </c>
      <c r="I1293">
        <v>0</v>
      </c>
      <c r="J1293">
        <v>0</v>
      </c>
      <c r="K1293" t="s">
        <v>18</v>
      </c>
      <c r="L1293">
        <v>150</v>
      </c>
      <c r="M1293">
        <v>500</v>
      </c>
      <c r="N1293">
        <v>114</v>
      </c>
      <c r="O1293" s="1"/>
      <c r="P1293" s="35">
        <v>0</v>
      </c>
    </row>
    <row r="1294" spans="1:16" s="33" customFormat="1" x14ac:dyDescent="0.25">
      <c r="A1294" s="42" t="s">
        <v>863</v>
      </c>
      <c r="B1294" s="42" t="s">
        <v>866</v>
      </c>
      <c r="C1294">
        <v>2680</v>
      </c>
      <c r="D1294">
        <v>1276</v>
      </c>
      <c r="E1294">
        <v>619</v>
      </c>
      <c r="F1294">
        <v>40</v>
      </c>
      <c r="G1294">
        <v>1935</v>
      </c>
      <c r="H1294">
        <v>1750</v>
      </c>
      <c r="I1294">
        <v>0</v>
      </c>
      <c r="J1294">
        <v>0</v>
      </c>
      <c r="K1294" t="s">
        <v>18</v>
      </c>
      <c r="L1294">
        <v>150</v>
      </c>
      <c r="M1294">
        <v>500</v>
      </c>
      <c r="N1294">
        <v>114</v>
      </c>
      <c r="O1294" s="1"/>
      <c r="P1294" s="35">
        <v>0</v>
      </c>
    </row>
    <row r="1295" spans="1:16" s="33" customFormat="1" x14ac:dyDescent="0.25">
      <c r="A1295" s="42" t="s">
        <v>864</v>
      </c>
      <c r="B1295" s="42" t="s">
        <v>867</v>
      </c>
      <c r="C1295">
        <v>2730</v>
      </c>
      <c r="D1295">
        <v>1256</v>
      </c>
      <c r="E1295">
        <v>586</v>
      </c>
      <c r="F1295">
        <v>16</v>
      </c>
      <c r="G1295">
        <v>1857</v>
      </c>
      <c r="H1295">
        <v>1750</v>
      </c>
      <c r="I1295">
        <v>0</v>
      </c>
      <c r="J1295">
        <v>0</v>
      </c>
      <c r="K1295" t="s">
        <v>18</v>
      </c>
      <c r="L1295">
        <v>150</v>
      </c>
      <c r="M1295">
        <v>500</v>
      </c>
      <c r="N1295">
        <v>114</v>
      </c>
      <c r="O1295" s="1"/>
      <c r="P1295" s="35">
        <v>0</v>
      </c>
    </row>
    <row r="1296" spans="1:16" s="33" customFormat="1" x14ac:dyDescent="0.25">
      <c r="A1296" s="42" t="s">
        <v>865</v>
      </c>
      <c r="B1296" s="42" t="s">
        <v>868</v>
      </c>
      <c r="C1296">
        <v>2880</v>
      </c>
      <c r="D1296">
        <v>1280</v>
      </c>
      <c r="E1296">
        <v>654</v>
      </c>
      <c r="F1296">
        <v>0</v>
      </c>
      <c r="G1296">
        <v>1933</v>
      </c>
      <c r="H1296">
        <v>1750</v>
      </c>
      <c r="I1296">
        <v>0</v>
      </c>
      <c r="J1296">
        <v>0</v>
      </c>
      <c r="K1296" t="s">
        <v>18</v>
      </c>
      <c r="L1296">
        <v>150</v>
      </c>
      <c r="M1296">
        <v>500</v>
      </c>
      <c r="N1296">
        <v>114</v>
      </c>
      <c r="O1296" s="1"/>
      <c r="P1296" s="35">
        <v>0</v>
      </c>
    </row>
    <row r="1297" spans="1:16" s="33" customFormat="1" x14ac:dyDescent="0.25">
      <c r="A1297" s="42" t="s">
        <v>866</v>
      </c>
      <c r="B1297" s="42" t="s">
        <v>869</v>
      </c>
      <c r="C1297">
        <v>2900</v>
      </c>
      <c r="D1297">
        <v>1312</v>
      </c>
      <c r="E1297">
        <v>585</v>
      </c>
      <c r="F1297">
        <v>57</v>
      </c>
      <c r="G1297">
        <v>1953</v>
      </c>
      <c r="H1297">
        <v>1750</v>
      </c>
      <c r="I1297">
        <v>0</v>
      </c>
      <c r="J1297">
        <v>0</v>
      </c>
      <c r="K1297" t="s">
        <v>18</v>
      </c>
      <c r="L1297">
        <v>150</v>
      </c>
      <c r="M1297">
        <v>500</v>
      </c>
      <c r="N1297">
        <v>114</v>
      </c>
      <c r="O1297" s="1"/>
      <c r="P1297" s="35">
        <v>0</v>
      </c>
    </row>
    <row r="1298" spans="1:16" s="33" customFormat="1" x14ac:dyDescent="0.25">
      <c r="A1298" s="42" t="s">
        <v>867</v>
      </c>
      <c r="B1298" s="42" t="s">
        <v>870</v>
      </c>
      <c r="C1298">
        <v>2920</v>
      </c>
      <c r="D1298">
        <v>1361</v>
      </c>
      <c r="E1298">
        <v>639</v>
      </c>
      <c r="F1298">
        <v>1458</v>
      </c>
      <c r="G1298">
        <v>3458</v>
      </c>
      <c r="H1298">
        <v>1750</v>
      </c>
      <c r="I1298">
        <v>0</v>
      </c>
      <c r="J1298">
        <v>0</v>
      </c>
      <c r="K1298" t="s">
        <v>18</v>
      </c>
      <c r="L1298">
        <v>150</v>
      </c>
      <c r="M1298">
        <v>500</v>
      </c>
      <c r="N1298">
        <v>114</v>
      </c>
      <c r="O1298" s="1"/>
      <c r="P1298" s="35">
        <v>0</v>
      </c>
    </row>
    <row r="1299" spans="1:16" s="33" customFormat="1" x14ac:dyDescent="0.25">
      <c r="A1299" s="42" t="s">
        <v>868</v>
      </c>
      <c r="B1299" s="42" t="s">
        <v>871</v>
      </c>
      <c r="C1299">
        <v>2760</v>
      </c>
      <c r="D1299">
        <v>1295</v>
      </c>
      <c r="E1299">
        <v>691</v>
      </c>
      <c r="F1299">
        <v>676</v>
      </c>
      <c r="G1299">
        <v>2662</v>
      </c>
      <c r="H1299">
        <v>1750</v>
      </c>
      <c r="I1299">
        <v>0</v>
      </c>
      <c r="J1299">
        <v>0</v>
      </c>
      <c r="K1299" t="s">
        <v>18</v>
      </c>
      <c r="L1299">
        <v>150</v>
      </c>
      <c r="M1299">
        <v>500</v>
      </c>
      <c r="N1299">
        <v>114</v>
      </c>
      <c r="O1299" s="1"/>
      <c r="P1299" s="35">
        <v>0</v>
      </c>
    </row>
    <row r="1300" spans="1:16" s="33" customFormat="1" x14ac:dyDescent="0.25">
      <c r="A1300" s="42" t="s">
        <v>869</v>
      </c>
      <c r="B1300" s="42" t="s">
        <v>872</v>
      </c>
      <c r="C1300">
        <v>2720</v>
      </c>
      <c r="D1300">
        <v>1168</v>
      </c>
      <c r="E1300">
        <v>809</v>
      </c>
      <c r="F1300">
        <v>396</v>
      </c>
      <c r="G1300">
        <v>2373</v>
      </c>
      <c r="H1300">
        <v>1750</v>
      </c>
      <c r="I1300">
        <v>0</v>
      </c>
      <c r="J1300">
        <v>0</v>
      </c>
      <c r="K1300" t="s">
        <v>18</v>
      </c>
      <c r="L1300">
        <v>150</v>
      </c>
      <c r="M1300">
        <v>500</v>
      </c>
      <c r="N1300">
        <v>114</v>
      </c>
      <c r="O1300" s="1"/>
      <c r="P1300" s="35">
        <v>0</v>
      </c>
    </row>
    <row r="1301" spans="1:16" s="33" customFormat="1" x14ac:dyDescent="0.25">
      <c r="A1301" s="42" t="s">
        <v>870</v>
      </c>
      <c r="B1301" s="42" t="s">
        <v>873</v>
      </c>
      <c r="C1301">
        <v>2590</v>
      </c>
      <c r="D1301">
        <v>1135</v>
      </c>
      <c r="E1301">
        <v>789</v>
      </c>
      <c r="F1301">
        <v>5</v>
      </c>
      <c r="G1301">
        <v>1929</v>
      </c>
      <c r="H1301">
        <v>1750</v>
      </c>
      <c r="I1301">
        <v>0</v>
      </c>
      <c r="J1301">
        <v>0</v>
      </c>
      <c r="K1301" t="s">
        <v>18</v>
      </c>
      <c r="L1301">
        <v>150</v>
      </c>
      <c r="M1301">
        <v>500</v>
      </c>
      <c r="N1301">
        <v>114</v>
      </c>
      <c r="O1301" s="1"/>
      <c r="P1301" s="35">
        <v>0</v>
      </c>
    </row>
    <row r="1302" spans="1:16" s="33" customFormat="1" x14ac:dyDescent="0.25">
      <c r="A1302" s="42" t="s">
        <v>871</v>
      </c>
      <c r="B1302" s="42" t="s">
        <v>874</v>
      </c>
      <c r="C1302">
        <v>2780</v>
      </c>
      <c r="D1302">
        <v>1251</v>
      </c>
      <c r="E1302">
        <v>886</v>
      </c>
      <c r="F1302">
        <v>22</v>
      </c>
      <c r="G1302">
        <v>2159</v>
      </c>
      <c r="H1302">
        <v>1750</v>
      </c>
      <c r="I1302">
        <v>0</v>
      </c>
      <c r="J1302">
        <v>0</v>
      </c>
      <c r="K1302" t="s">
        <v>18</v>
      </c>
      <c r="L1302">
        <v>150</v>
      </c>
      <c r="M1302">
        <v>500</v>
      </c>
      <c r="N1302">
        <v>114</v>
      </c>
      <c r="O1302" s="1"/>
      <c r="P1302" s="35">
        <v>0</v>
      </c>
    </row>
    <row r="1303" spans="1:16" s="33" customFormat="1" x14ac:dyDescent="0.25">
      <c r="A1303" s="42" t="s">
        <v>872</v>
      </c>
      <c r="B1303" s="42" t="s">
        <v>875</v>
      </c>
      <c r="C1303">
        <v>2860</v>
      </c>
      <c r="D1303">
        <v>1246</v>
      </c>
      <c r="E1303">
        <v>863</v>
      </c>
      <c r="F1303">
        <v>5</v>
      </c>
      <c r="G1303">
        <v>2114</v>
      </c>
      <c r="H1303">
        <v>1750</v>
      </c>
      <c r="I1303">
        <v>0</v>
      </c>
      <c r="J1303">
        <v>0</v>
      </c>
      <c r="K1303" t="s">
        <v>18</v>
      </c>
      <c r="L1303">
        <v>150</v>
      </c>
      <c r="M1303">
        <v>500</v>
      </c>
      <c r="N1303">
        <v>114</v>
      </c>
      <c r="O1303" s="1"/>
      <c r="P1303" s="35">
        <v>0</v>
      </c>
    </row>
    <row r="1304" spans="1:16" s="33" customFormat="1" x14ac:dyDescent="0.25">
      <c r="A1304" s="42" t="s">
        <v>873</v>
      </c>
      <c r="B1304" s="42" t="s">
        <v>876</v>
      </c>
      <c r="C1304">
        <v>3120</v>
      </c>
      <c r="D1304">
        <v>1198</v>
      </c>
      <c r="E1304">
        <v>989</v>
      </c>
      <c r="F1304">
        <v>72</v>
      </c>
      <c r="G1304">
        <v>2259</v>
      </c>
      <c r="H1304">
        <v>1750</v>
      </c>
      <c r="I1304">
        <v>0</v>
      </c>
      <c r="J1304">
        <v>0</v>
      </c>
      <c r="K1304" t="s">
        <v>18</v>
      </c>
      <c r="L1304">
        <v>150</v>
      </c>
      <c r="M1304">
        <v>500</v>
      </c>
      <c r="N1304">
        <v>114</v>
      </c>
      <c r="O1304" s="1"/>
      <c r="P1304" s="35">
        <v>0</v>
      </c>
    </row>
    <row r="1305" spans="1:16" s="33" customFormat="1" x14ac:dyDescent="0.25">
      <c r="A1305" s="42" t="s">
        <v>874</v>
      </c>
      <c r="B1305" s="42" t="s">
        <v>877</v>
      </c>
      <c r="C1305">
        <v>3100</v>
      </c>
      <c r="D1305">
        <v>1030</v>
      </c>
      <c r="E1305">
        <v>867</v>
      </c>
      <c r="F1305">
        <v>105</v>
      </c>
      <c r="G1305">
        <v>2002</v>
      </c>
      <c r="H1305">
        <v>1750</v>
      </c>
      <c r="I1305">
        <v>0</v>
      </c>
      <c r="J1305">
        <v>0</v>
      </c>
      <c r="K1305" t="s">
        <v>18</v>
      </c>
      <c r="L1305">
        <v>150</v>
      </c>
      <c r="M1305">
        <v>500</v>
      </c>
      <c r="N1305">
        <v>114</v>
      </c>
      <c r="O1305" s="1"/>
      <c r="P1305" s="35">
        <v>0</v>
      </c>
    </row>
    <row r="1306" spans="1:16" s="33" customFormat="1" x14ac:dyDescent="0.25">
      <c r="A1306" s="42" t="s">
        <v>875</v>
      </c>
      <c r="B1306" s="42" t="s">
        <v>878</v>
      </c>
      <c r="C1306">
        <v>2850</v>
      </c>
      <c r="D1306">
        <v>986</v>
      </c>
      <c r="E1306">
        <v>808</v>
      </c>
      <c r="F1306">
        <v>204</v>
      </c>
      <c r="G1306">
        <v>1998</v>
      </c>
      <c r="H1306">
        <v>1750</v>
      </c>
      <c r="I1306">
        <v>0</v>
      </c>
      <c r="J1306">
        <v>0</v>
      </c>
      <c r="K1306" t="s">
        <v>18</v>
      </c>
      <c r="L1306">
        <v>150</v>
      </c>
      <c r="M1306">
        <v>500</v>
      </c>
      <c r="N1306">
        <v>114</v>
      </c>
      <c r="O1306" s="1"/>
      <c r="P1306" s="35">
        <v>0</v>
      </c>
    </row>
    <row r="1307" spans="1:16" s="33" customFormat="1" x14ac:dyDescent="0.25">
      <c r="A1307" s="42" t="s">
        <v>876</v>
      </c>
      <c r="B1307" s="42" t="s">
        <v>879</v>
      </c>
      <c r="C1307">
        <v>3030</v>
      </c>
      <c r="D1307">
        <v>1044</v>
      </c>
      <c r="E1307">
        <v>779</v>
      </c>
      <c r="F1307">
        <v>228</v>
      </c>
      <c r="G1307">
        <v>2050</v>
      </c>
      <c r="H1307">
        <v>1750</v>
      </c>
      <c r="I1307">
        <v>0</v>
      </c>
      <c r="J1307">
        <v>0</v>
      </c>
      <c r="K1307" t="s">
        <v>18</v>
      </c>
      <c r="L1307">
        <v>150</v>
      </c>
      <c r="M1307">
        <v>500</v>
      </c>
      <c r="N1307">
        <v>114</v>
      </c>
      <c r="O1307" s="1"/>
      <c r="P1307" s="35">
        <v>0</v>
      </c>
    </row>
    <row r="1308" spans="1:16" s="33" customFormat="1" x14ac:dyDescent="0.25">
      <c r="A1308" s="42" t="s">
        <v>877</v>
      </c>
      <c r="B1308" s="42" t="s">
        <v>880</v>
      </c>
      <c r="C1308">
        <v>3040</v>
      </c>
      <c r="D1308">
        <v>990</v>
      </c>
      <c r="E1308">
        <v>779</v>
      </c>
      <c r="F1308">
        <v>18</v>
      </c>
      <c r="G1308">
        <v>1787</v>
      </c>
      <c r="H1308">
        <v>1750</v>
      </c>
      <c r="I1308">
        <v>0</v>
      </c>
      <c r="J1308">
        <v>0</v>
      </c>
      <c r="K1308" t="s">
        <v>18</v>
      </c>
      <c r="L1308">
        <v>150</v>
      </c>
      <c r="M1308">
        <v>500</v>
      </c>
      <c r="N1308">
        <v>114</v>
      </c>
      <c r="O1308" s="1"/>
      <c r="P1308" s="35">
        <v>0</v>
      </c>
    </row>
    <row r="1309" spans="1:16" s="33" customFormat="1" x14ac:dyDescent="0.25">
      <c r="A1309" s="42" t="s">
        <v>878</v>
      </c>
      <c r="B1309" s="42" t="s">
        <v>881</v>
      </c>
      <c r="C1309">
        <v>2710</v>
      </c>
      <c r="D1309">
        <v>867</v>
      </c>
      <c r="E1309">
        <v>546</v>
      </c>
      <c r="F1309">
        <v>31</v>
      </c>
      <c r="G1309">
        <v>1445</v>
      </c>
      <c r="H1309">
        <v>1750</v>
      </c>
      <c r="I1309">
        <v>0</v>
      </c>
      <c r="J1309">
        <v>305</v>
      </c>
      <c r="K1309" t="s">
        <v>18</v>
      </c>
      <c r="L1309">
        <v>150</v>
      </c>
      <c r="M1309">
        <v>500</v>
      </c>
      <c r="N1309">
        <v>114</v>
      </c>
      <c r="O1309" s="1"/>
      <c r="P1309" s="35">
        <v>0</v>
      </c>
    </row>
    <row r="1310" spans="1:16" s="33" customFormat="1" x14ac:dyDescent="0.25">
      <c r="A1310" s="42" t="s">
        <v>879</v>
      </c>
      <c r="B1310" s="42" t="s">
        <v>882</v>
      </c>
      <c r="C1310">
        <v>2640</v>
      </c>
      <c r="D1310">
        <v>1044</v>
      </c>
      <c r="E1310">
        <v>420</v>
      </c>
      <c r="F1310">
        <v>28</v>
      </c>
      <c r="G1310">
        <v>1493</v>
      </c>
      <c r="H1310">
        <v>1750</v>
      </c>
      <c r="I1310">
        <v>0</v>
      </c>
      <c r="J1310">
        <v>257</v>
      </c>
      <c r="K1310" t="s">
        <v>18</v>
      </c>
      <c r="L1310">
        <v>150</v>
      </c>
      <c r="M1310">
        <v>500</v>
      </c>
      <c r="N1310">
        <v>114</v>
      </c>
      <c r="O1310" s="1"/>
      <c r="P1310" s="35">
        <v>0</v>
      </c>
    </row>
    <row r="1311" spans="1:16" s="33" customFormat="1" x14ac:dyDescent="0.25">
      <c r="A1311" s="42" t="s">
        <v>880</v>
      </c>
      <c r="B1311" s="42" t="s">
        <v>883</v>
      </c>
      <c r="C1311">
        <v>2500</v>
      </c>
      <c r="D1311">
        <v>1018</v>
      </c>
      <c r="E1311">
        <v>429</v>
      </c>
      <c r="F1311">
        <v>7</v>
      </c>
      <c r="G1311">
        <v>1454</v>
      </c>
      <c r="H1311">
        <v>1750</v>
      </c>
      <c r="I1311">
        <v>0</v>
      </c>
      <c r="J1311">
        <v>296</v>
      </c>
      <c r="K1311" t="s">
        <v>18</v>
      </c>
      <c r="L1311">
        <v>150</v>
      </c>
      <c r="M1311">
        <v>500</v>
      </c>
      <c r="N1311">
        <v>114</v>
      </c>
      <c r="O1311" s="1"/>
      <c r="P1311" s="35">
        <v>0</v>
      </c>
    </row>
    <row r="1312" spans="1:16" s="33" customFormat="1" x14ac:dyDescent="0.25">
      <c r="A1312" s="42" t="s">
        <v>881</v>
      </c>
      <c r="B1312" s="42" t="s">
        <v>884</v>
      </c>
      <c r="C1312">
        <v>2410</v>
      </c>
      <c r="D1312">
        <v>968</v>
      </c>
      <c r="E1312">
        <v>513</v>
      </c>
      <c r="F1312">
        <v>0</v>
      </c>
      <c r="G1312">
        <v>1481</v>
      </c>
      <c r="H1312">
        <v>1750</v>
      </c>
      <c r="I1312">
        <v>0</v>
      </c>
      <c r="J1312">
        <v>269</v>
      </c>
      <c r="K1312" t="s">
        <v>18</v>
      </c>
      <c r="L1312">
        <v>150</v>
      </c>
      <c r="M1312">
        <v>500</v>
      </c>
      <c r="N1312">
        <v>114</v>
      </c>
      <c r="O1312" s="1"/>
      <c r="P1312" s="35">
        <v>0</v>
      </c>
    </row>
    <row r="1313" spans="1:16" s="33" customFormat="1" x14ac:dyDescent="0.25">
      <c r="A1313" s="42" t="s">
        <v>882</v>
      </c>
      <c r="B1313" s="42" t="s">
        <v>885</v>
      </c>
      <c r="C1313">
        <v>2340</v>
      </c>
      <c r="D1313">
        <v>1009</v>
      </c>
      <c r="E1313">
        <v>415</v>
      </c>
      <c r="F1313">
        <v>1</v>
      </c>
      <c r="G1313">
        <v>1425</v>
      </c>
      <c r="H1313">
        <v>1750</v>
      </c>
      <c r="I1313">
        <v>0</v>
      </c>
      <c r="J1313">
        <v>325</v>
      </c>
      <c r="K1313" t="s">
        <v>18</v>
      </c>
      <c r="L1313">
        <v>150</v>
      </c>
      <c r="M1313">
        <v>500</v>
      </c>
      <c r="N1313">
        <v>114</v>
      </c>
      <c r="O1313" s="1"/>
      <c r="P1313" s="35">
        <v>0</v>
      </c>
    </row>
    <row r="1314" spans="1:16" s="33" customFormat="1" x14ac:dyDescent="0.25">
      <c r="A1314" s="42" t="s">
        <v>883</v>
      </c>
      <c r="B1314" s="42" t="s">
        <v>886</v>
      </c>
      <c r="C1314">
        <v>2220</v>
      </c>
      <c r="D1314">
        <v>945</v>
      </c>
      <c r="E1314">
        <v>559</v>
      </c>
      <c r="F1314">
        <v>0</v>
      </c>
      <c r="G1314">
        <v>1504</v>
      </c>
      <c r="H1314">
        <v>1750</v>
      </c>
      <c r="I1314">
        <v>0</v>
      </c>
      <c r="J1314">
        <v>246</v>
      </c>
      <c r="K1314" t="s">
        <v>18</v>
      </c>
      <c r="L1314">
        <v>150</v>
      </c>
      <c r="M1314">
        <v>500</v>
      </c>
      <c r="N1314">
        <v>114</v>
      </c>
      <c r="O1314" s="1"/>
      <c r="P1314" s="35">
        <v>0</v>
      </c>
    </row>
    <row r="1315" spans="1:16" s="33" customFormat="1" x14ac:dyDescent="0.25">
      <c r="A1315" s="42" t="s">
        <v>884</v>
      </c>
      <c r="B1315" s="42" t="s">
        <v>887</v>
      </c>
      <c r="C1315">
        <v>1800</v>
      </c>
      <c r="D1315">
        <v>628</v>
      </c>
      <c r="E1315">
        <v>693</v>
      </c>
      <c r="F1315">
        <v>10</v>
      </c>
      <c r="G1315">
        <v>1331</v>
      </c>
      <c r="H1315">
        <v>1750</v>
      </c>
      <c r="I1315">
        <v>0</v>
      </c>
      <c r="J1315">
        <v>419</v>
      </c>
      <c r="K1315" t="s">
        <v>18</v>
      </c>
      <c r="L1315">
        <v>150</v>
      </c>
      <c r="M1315">
        <v>500</v>
      </c>
      <c r="N1315">
        <v>114</v>
      </c>
      <c r="O1315" s="1"/>
      <c r="P1315" s="35">
        <v>0</v>
      </c>
    </row>
    <row r="1316" spans="1:16" s="33" customFormat="1" x14ac:dyDescent="0.25">
      <c r="A1316" s="42" t="s">
        <v>885</v>
      </c>
      <c r="B1316" s="42" t="s">
        <v>888</v>
      </c>
      <c r="C1316">
        <v>1790</v>
      </c>
      <c r="D1316">
        <v>593</v>
      </c>
      <c r="E1316">
        <v>502</v>
      </c>
      <c r="F1316">
        <v>95</v>
      </c>
      <c r="G1316">
        <v>1190</v>
      </c>
      <c r="H1316">
        <v>1750</v>
      </c>
      <c r="I1316">
        <v>0</v>
      </c>
      <c r="J1316">
        <v>560</v>
      </c>
      <c r="K1316" t="s">
        <v>18</v>
      </c>
      <c r="L1316">
        <v>150</v>
      </c>
      <c r="M1316">
        <v>500</v>
      </c>
      <c r="N1316">
        <v>114</v>
      </c>
      <c r="O1316" s="1"/>
      <c r="P1316" s="35">
        <v>0</v>
      </c>
    </row>
    <row r="1317" spans="1:16" s="33" customFormat="1" x14ac:dyDescent="0.25">
      <c r="A1317" s="42" t="s">
        <v>886</v>
      </c>
      <c r="B1317" s="42" t="s">
        <v>889</v>
      </c>
      <c r="C1317">
        <v>1790</v>
      </c>
      <c r="D1317">
        <v>559</v>
      </c>
      <c r="E1317">
        <v>300</v>
      </c>
      <c r="F1317">
        <v>156</v>
      </c>
      <c r="G1317">
        <v>1014</v>
      </c>
      <c r="H1317">
        <v>1750</v>
      </c>
      <c r="I1317">
        <v>0</v>
      </c>
      <c r="J1317">
        <v>736</v>
      </c>
      <c r="K1317" t="s">
        <v>18</v>
      </c>
      <c r="L1317">
        <v>150</v>
      </c>
      <c r="M1317">
        <v>500</v>
      </c>
      <c r="N1317">
        <v>114</v>
      </c>
      <c r="O1317" s="1"/>
      <c r="P1317" s="35">
        <v>0</v>
      </c>
    </row>
    <row r="1318" spans="1:16" s="33" customFormat="1" x14ac:dyDescent="0.25">
      <c r="A1318" s="42" t="s">
        <v>887</v>
      </c>
      <c r="B1318" s="42" t="s">
        <v>890</v>
      </c>
      <c r="C1318">
        <v>1800</v>
      </c>
      <c r="D1318">
        <v>546</v>
      </c>
      <c r="E1318">
        <v>315</v>
      </c>
      <c r="F1318">
        <v>37</v>
      </c>
      <c r="G1318">
        <v>898</v>
      </c>
      <c r="H1318">
        <v>1750</v>
      </c>
      <c r="I1318">
        <v>0</v>
      </c>
      <c r="J1318">
        <v>852</v>
      </c>
      <c r="K1318" t="s">
        <v>18</v>
      </c>
      <c r="L1318">
        <v>150</v>
      </c>
      <c r="M1318">
        <v>500</v>
      </c>
      <c r="N1318">
        <v>114</v>
      </c>
      <c r="O1318" s="1"/>
      <c r="P1318" s="35">
        <v>0</v>
      </c>
    </row>
    <row r="1319" spans="1:16" s="33" customFormat="1" x14ac:dyDescent="0.25">
      <c r="A1319" s="42" t="s">
        <v>888</v>
      </c>
      <c r="B1319" s="42" t="s">
        <v>891</v>
      </c>
      <c r="C1319">
        <v>1920</v>
      </c>
      <c r="D1319">
        <v>589</v>
      </c>
      <c r="E1319">
        <v>329</v>
      </c>
      <c r="F1319">
        <v>23</v>
      </c>
      <c r="G1319">
        <v>941</v>
      </c>
      <c r="H1319">
        <v>1750</v>
      </c>
      <c r="I1319">
        <v>0</v>
      </c>
      <c r="J1319">
        <v>809</v>
      </c>
      <c r="K1319" t="s">
        <v>18</v>
      </c>
      <c r="L1319">
        <v>150</v>
      </c>
      <c r="M1319">
        <v>500</v>
      </c>
      <c r="N1319">
        <v>114</v>
      </c>
      <c r="O1319" s="1"/>
      <c r="P1319" s="35">
        <v>0</v>
      </c>
    </row>
    <row r="1320" spans="1:16" s="33" customFormat="1" x14ac:dyDescent="0.25">
      <c r="A1320" s="42" t="s">
        <v>889</v>
      </c>
      <c r="B1320" s="42" t="s">
        <v>892</v>
      </c>
      <c r="C1320">
        <v>2050</v>
      </c>
      <c r="D1320">
        <v>603</v>
      </c>
      <c r="E1320">
        <v>385</v>
      </c>
      <c r="F1320">
        <v>43</v>
      </c>
      <c r="G1320">
        <v>1031</v>
      </c>
      <c r="H1320">
        <v>1750</v>
      </c>
      <c r="I1320">
        <v>0</v>
      </c>
      <c r="J1320">
        <v>719</v>
      </c>
      <c r="K1320" t="s">
        <v>18</v>
      </c>
      <c r="L1320">
        <v>150</v>
      </c>
      <c r="M1320">
        <v>500</v>
      </c>
      <c r="N1320">
        <v>114</v>
      </c>
      <c r="O1320" s="1"/>
      <c r="P1320" s="35">
        <v>0</v>
      </c>
    </row>
    <row r="1321" spans="1:16" s="33" customFormat="1" x14ac:dyDescent="0.25">
      <c r="A1321" s="42" t="s">
        <v>890</v>
      </c>
      <c r="B1321" s="42" t="s">
        <v>893</v>
      </c>
      <c r="C1321">
        <v>1860</v>
      </c>
      <c r="D1321">
        <v>609</v>
      </c>
      <c r="E1321">
        <v>304</v>
      </c>
      <c r="F1321">
        <v>98</v>
      </c>
      <c r="G1321">
        <v>1011</v>
      </c>
      <c r="H1321">
        <v>1750</v>
      </c>
      <c r="I1321">
        <v>0</v>
      </c>
      <c r="J1321">
        <v>739</v>
      </c>
      <c r="K1321" t="s">
        <v>18</v>
      </c>
      <c r="L1321">
        <v>150</v>
      </c>
      <c r="M1321">
        <v>500</v>
      </c>
      <c r="N1321">
        <v>114</v>
      </c>
      <c r="O1321" s="1"/>
      <c r="P1321" s="35">
        <v>0</v>
      </c>
    </row>
    <row r="1322" spans="1:16" s="33" customFormat="1" x14ac:dyDescent="0.25">
      <c r="A1322" s="42" t="s">
        <v>891</v>
      </c>
      <c r="B1322" s="42" t="s">
        <v>894</v>
      </c>
      <c r="C1322">
        <v>2020</v>
      </c>
      <c r="D1322">
        <v>661</v>
      </c>
      <c r="E1322">
        <v>260</v>
      </c>
      <c r="F1322">
        <v>10</v>
      </c>
      <c r="G1322">
        <v>931</v>
      </c>
      <c r="H1322">
        <v>1750</v>
      </c>
      <c r="I1322">
        <v>-27</v>
      </c>
      <c r="J1322">
        <v>792</v>
      </c>
      <c r="K1322" t="s">
        <v>18</v>
      </c>
      <c r="L1322">
        <v>150</v>
      </c>
      <c r="M1322">
        <v>500</v>
      </c>
      <c r="N1322">
        <v>114</v>
      </c>
      <c r="O1322" s="1"/>
      <c r="P1322" s="35">
        <v>269</v>
      </c>
    </row>
    <row r="1323" spans="1:16" s="33" customFormat="1" x14ac:dyDescent="0.25">
      <c r="A1323" s="42" t="s">
        <v>892</v>
      </c>
      <c r="B1323" s="42" t="s">
        <v>895</v>
      </c>
      <c r="C1323">
        <v>2000</v>
      </c>
      <c r="D1323">
        <v>646</v>
      </c>
      <c r="E1323">
        <v>257</v>
      </c>
      <c r="F1323">
        <v>0</v>
      </c>
      <c r="G1323">
        <v>903</v>
      </c>
      <c r="H1323">
        <v>1750</v>
      </c>
      <c r="I1323">
        <v>-47</v>
      </c>
      <c r="J1323">
        <v>800</v>
      </c>
      <c r="K1323" t="s">
        <v>18</v>
      </c>
      <c r="L1323">
        <v>150</v>
      </c>
      <c r="M1323">
        <v>500</v>
      </c>
      <c r="N1323">
        <v>114</v>
      </c>
      <c r="O1323" s="1"/>
      <c r="P1323" s="35">
        <v>474</v>
      </c>
    </row>
    <row r="1324" spans="1:16" x14ac:dyDescent="0.25">
      <c r="A1324" s="42" t="s">
        <v>893</v>
      </c>
      <c r="B1324" s="42" t="s">
        <v>896</v>
      </c>
      <c r="C1324">
        <v>1880</v>
      </c>
      <c r="D1324">
        <v>583</v>
      </c>
      <c r="E1324">
        <v>228</v>
      </c>
      <c r="F1324">
        <v>0</v>
      </c>
      <c r="G1324">
        <v>812</v>
      </c>
      <c r="H1324">
        <v>1750</v>
      </c>
      <c r="I1324">
        <v>-47</v>
      </c>
      <c r="J1324">
        <v>891</v>
      </c>
      <c r="K1324" t="s">
        <v>18</v>
      </c>
      <c r="L1324">
        <v>150</v>
      </c>
      <c r="M1324">
        <v>500</v>
      </c>
      <c r="N1324">
        <v>114</v>
      </c>
      <c r="P1324">
        <v>474</v>
      </c>
    </row>
    <row r="1325" spans="1:16" x14ac:dyDescent="0.25">
      <c r="A1325" t="s">
        <v>894</v>
      </c>
      <c r="B1325" t="s">
        <v>897</v>
      </c>
      <c r="C1325">
        <v>1700</v>
      </c>
      <c r="D1325">
        <v>557</v>
      </c>
      <c r="E1325">
        <v>229</v>
      </c>
      <c r="F1325">
        <v>0</v>
      </c>
      <c r="G1325">
        <v>786</v>
      </c>
      <c r="H1325">
        <v>1750</v>
      </c>
      <c r="I1325">
        <v>-40</v>
      </c>
      <c r="J1325">
        <v>924</v>
      </c>
      <c r="K1325" t="s">
        <v>18</v>
      </c>
      <c r="L1325">
        <v>150</v>
      </c>
      <c r="M1325">
        <v>500</v>
      </c>
      <c r="N1325">
        <v>114</v>
      </c>
      <c r="P1325">
        <v>400</v>
      </c>
    </row>
    <row r="1326" spans="1:16" x14ac:dyDescent="0.25">
      <c r="A1326" t="s">
        <v>895</v>
      </c>
      <c r="B1326" t="s">
        <v>898</v>
      </c>
      <c r="C1326">
        <v>1650</v>
      </c>
      <c r="D1326">
        <v>511</v>
      </c>
      <c r="E1326">
        <v>284</v>
      </c>
      <c r="F1326">
        <v>15</v>
      </c>
      <c r="G1326">
        <v>810</v>
      </c>
      <c r="H1326">
        <v>1750</v>
      </c>
      <c r="I1326">
        <v>-30</v>
      </c>
      <c r="J1326">
        <v>910</v>
      </c>
      <c r="K1326" t="s">
        <v>18</v>
      </c>
      <c r="L1326">
        <v>150</v>
      </c>
      <c r="M1326">
        <v>500</v>
      </c>
      <c r="N1326">
        <v>114</v>
      </c>
      <c r="P1326">
        <v>300</v>
      </c>
    </row>
    <row r="1327" spans="1:16" x14ac:dyDescent="0.25">
      <c r="A1327" t="s">
        <v>896</v>
      </c>
      <c r="B1327" t="s">
        <v>899</v>
      </c>
      <c r="C1327">
        <v>1570</v>
      </c>
      <c r="D1327">
        <v>350</v>
      </c>
      <c r="E1327">
        <v>286</v>
      </c>
      <c r="F1327">
        <v>8</v>
      </c>
      <c r="G1327">
        <v>644</v>
      </c>
      <c r="H1327">
        <v>1750</v>
      </c>
      <c r="I1327">
        <v>-10</v>
      </c>
      <c r="J1327">
        <v>1096</v>
      </c>
      <c r="K1327" t="s">
        <v>18</v>
      </c>
      <c r="L1327">
        <v>150</v>
      </c>
      <c r="M1327">
        <v>500</v>
      </c>
      <c r="N1327">
        <v>114</v>
      </c>
      <c r="P1327">
        <v>103</v>
      </c>
    </row>
    <row r="1328" spans="1:16" x14ac:dyDescent="0.25">
      <c r="A1328" t="s">
        <v>897</v>
      </c>
      <c r="B1328" t="s">
        <v>900</v>
      </c>
      <c r="C1328">
        <v>1570</v>
      </c>
      <c r="D1328">
        <v>256</v>
      </c>
      <c r="E1328">
        <v>229</v>
      </c>
      <c r="F1328">
        <v>1</v>
      </c>
      <c r="G1328">
        <v>486</v>
      </c>
      <c r="H1328">
        <v>1750</v>
      </c>
      <c r="I1328">
        <v>8</v>
      </c>
      <c r="J1328">
        <v>1272</v>
      </c>
      <c r="K1328" t="s">
        <v>18</v>
      </c>
      <c r="L1328">
        <v>150</v>
      </c>
      <c r="M1328">
        <v>500</v>
      </c>
      <c r="N1328">
        <v>114</v>
      </c>
      <c r="P1328">
        <v>-77</v>
      </c>
    </row>
    <row r="1329" spans="1:16" x14ac:dyDescent="0.25">
      <c r="A1329" t="s">
        <v>898</v>
      </c>
      <c r="B1329" t="s">
        <v>901</v>
      </c>
      <c r="C1329">
        <v>1550</v>
      </c>
      <c r="D1329">
        <v>208</v>
      </c>
      <c r="E1329">
        <v>278</v>
      </c>
      <c r="F1329">
        <v>0</v>
      </c>
      <c r="G1329">
        <v>486</v>
      </c>
      <c r="H1329">
        <v>1750</v>
      </c>
      <c r="I1329">
        <v>48</v>
      </c>
      <c r="J1329">
        <v>1312</v>
      </c>
      <c r="K1329" t="s">
        <v>18</v>
      </c>
      <c r="L1329">
        <v>150</v>
      </c>
      <c r="M1329">
        <v>500</v>
      </c>
      <c r="N1329">
        <v>114</v>
      </c>
      <c r="P1329">
        <v>-477</v>
      </c>
    </row>
    <row r="1330" spans="1:16" x14ac:dyDescent="0.25">
      <c r="A1330" t="s">
        <v>899</v>
      </c>
      <c r="B1330" t="s">
        <v>902</v>
      </c>
      <c r="C1330">
        <v>1560</v>
      </c>
      <c r="D1330">
        <v>208</v>
      </c>
      <c r="E1330">
        <v>213</v>
      </c>
      <c r="F1330">
        <v>2</v>
      </c>
      <c r="G1330">
        <v>423</v>
      </c>
      <c r="H1330">
        <v>1750</v>
      </c>
      <c r="I1330">
        <v>50</v>
      </c>
      <c r="J1330">
        <v>1377</v>
      </c>
      <c r="K1330" t="s">
        <v>101</v>
      </c>
      <c r="L1330">
        <v>139</v>
      </c>
      <c r="M1330">
        <v>459</v>
      </c>
      <c r="N1330">
        <v>110</v>
      </c>
      <c r="P1330">
        <v>-817</v>
      </c>
    </row>
    <row r="1331" spans="1:16" x14ac:dyDescent="0.25">
      <c r="A1331" t="s">
        <v>900</v>
      </c>
      <c r="B1331" t="s">
        <v>903</v>
      </c>
      <c r="C1331">
        <v>1750</v>
      </c>
      <c r="D1331">
        <v>300</v>
      </c>
      <c r="E1331">
        <v>334</v>
      </c>
      <c r="F1331">
        <v>0</v>
      </c>
      <c r="G1331">
        <v>634</v>
      </c>
      <c r="H1331">
        <v>1750</v>
      </c>
      <c r="I1331">
        <v>50</v>
      </c>
      <c r="J1331">
        <v>1166</v>
      </c>
      <c r="K1331" t="s">
        <v>101</v>
      </c>
      <c r="L1331">
        <v>139</v>
      </c>
      <c r="M1331">
        <v>459</v>
      </c>
      <c r="N1331">
        <v>110</v>
      </c>
      <c r="P1331">
        <v>-967</v>
      </c>
    </row>
    <row r="1332" spans="1:16" x14ac:dyDescent="0.25">
      <c r="A1332" t="s">
        <v>901</v>
      </c>
      <c r="B1332" t="s">
        <v>904</v>
      </c>
      <c r="C1332">
        <v>2120</v>
      </c>
      <c r="D1332">
        <v>400</v>
      </c>
      <c r="E1332">
        <v>171</v>
      </c>
      <c r="F1332">
        <v>10</v>
      </c>
      <c r="G1332">
        <v>581</v>
      </c>
      <c r="H1332">
        <v>1750</v>
      </c>
      <c r="I1332">
        <v>50</v>
      </c>
      <c r="J1332">
        <v>1219</v>
      </c>
      <c r="K1332" t="s">
        <v>101</v>
      </c>
      <c r="L1332">
        <v>139</v>
      </c>
      <c r="M1332">
        <v>459</v>
      </c>
      <c r="N1332">
        <v>110</v>
      </c>
      <c r="P1332">
        <v>-796</v>
      </c>
    </row>
    <row r="1333" spans="1:16" x14ac:dyDescent="0.25">
      <c r="A1333" t="s">
        <v>902</v>
      </c>
      <c r="B1333" t="s">
        <v>905</v>
      </c>
      <c r="C1333">
        <v>2190</v>
      </c>
      <c r="D1333">
        <v>460</v>
      </c>
      <c r="E1333">
        <v>173</v>
      </c>
      <c r="F1333">
        <v>480</v>
      </c>
      <c r="G1333">
        <v>1113</v>
      </c>
      <c r="H1333">
        <v>1750</v>
      </c>
      <c r="I1333">
        <v>50</v>
      </c>
      <c r="J1333">
        <v>687</v>
      </c>
      <c r="K1333" t="s">
        <v>101</v>
      </c>
      <c r="L1333">
        <v>139</v>
      </c>
      <c r="M1333">
        <v>459</v>
      </c>
      <c r="N1333">
        <v>110</v>
      </c>
      <c r="P1333">
        <v>-507</v>
      </c>
    </row>
    <row r="1334" spans="1:16" x14ac:dyDescent="0.25">
      <c r="A1334" t="s">
        <v>903</v>
      </c>
      <c r="B1334" t="s">
        <v>906</v>
      </c>
      <c r="C1334">
        <v>2140</v>
      </c>
      <c r="D1334">
        <v>460</v>
      </c>
      <c r="E1334">
        <v>207</v>
      </c>
      <c r="F1334">
        <v>622</v>
      </c>
      <c r="G1334">
        <v>1289</v>
      </c>
      <c r="H1334">
        <v>1750</v>
      </c>
      <c r="I1334">
        <v>26</v>
      </c>
      <c r="J1334">
        <v>487</v>
      </c>
      <c r="K1334" t="s">
        <v>101</v>
      </c>
      <c r="L1334">
        <v>139</v>
      </c>
      <c r="M1334">
        <v>459</v>
      </c>
      <c r="N1334">
        <v>110</v>
      </c>
      <c r="P1334">
        <v>-264</v>
      </c>
    </row>
    <row r="1335" spans="1:16" x14ac:dyDescent="0.25">
      <c r="A1335" t="s">
        <v>904</v>
      </c>
      <c r="B1335" t="s">
        <v>907</v>
      </c>
      <c r="C1335">
        <v>2170</v>
      </c>
      <c r="D1335">
        <v>460</v>
      </c>
      <c r="E1335">
        <v>234</v>
      </c>
      <c r="F1335">
        <v>280</v>
      </c>
      <c r="G1335">
        <v>974</v>
      </c>
      <c r="H1335">
        <v>1750</v>
      </c>
      <c r="I1335">
        <v>-10</v>
      </c>
      <c r="J1335">
        <v>766</v>
      </c>
      <c r="K1335" t="s">
        <v>101</v>
      </c>
      <c r="L1335">
        <v>139</v>
      </c>
      <c r="M1335">
        <v>459</v>
      </c>
      <c r="N1335">
        <v>110</v>
      </c>
      <c r="P1335">
        <v>101</v>
      </c>
    </row>
    <row r="1336" spans="1:16" x14ac:dyDescent="0.25">
      <c r="A1336" t="s">
        <v>905</v>
      </c>
      <c r="B1336" t="s">
        <v>908</v>
      </c>
      <c r="C1336">
        <v>1900</v>
      </c>
      <c r="D1336">
        <v>434</v>
      </c>
      <c r="E1336">
        <v>271</v>
      </c>
      <c r="F1336">
        <v>8</v>
      </c>
      <c r="G1336">
        <v>714</v>
      </c>
      <c r="H1336">
        <v>1750</v>
      </c>
      <c r="I1336">
        <v>-25</v>
      </c>
      <c r="J1336">
        <v>1011</v>
      </c>
      <c r="K1336" t="s">
        <v>101</v>
      </c>
      <c r="L1336">
        <v>139</v>
      </c>
      <c r="M1336">
        <v>459</v>
      </c>
      <c r="N1336">
        <v>110</v>
      </c>
      <c r="P1336">
        <v>251</v>
      </c>
    </row>
    <row r="1337" spans="1:16" x14ac:dyDescent="0.25">
      <c r="A1337" t="s">
        <v>906</v>
      </c>
      <c r="B1337" t="s">
        <v>909</v>
      </c>
      <c r="C1337">
        <v>1670</v>
      </c>
      <c r="D1337">
        <v>547</v>
      </c>
      <c r="E1337">
        <v>263</v>
      </c>
      <c r="F1337">
        <v>3</v>
      </c>
      <c r="G1337">
        <v>814</v>
      </c>
      <c r="H1337">
        <v>1750</v>
      </c>
      <c r="I1337">
        <v>-25</v>
      </c>
      <c r="J1337">
        <v>911</v>
      </c>
      <c r="K1337" t="s">
        <v>101</v>
      </c>
      <c r="L1337">
        <v>139</v>
      </c>
      <c r="M1337">
        <v>459</v>
      </c>
      <c r="N1337">
        <v>110</v>
      </c>
      <c r="P1337">
        <v>251</v>
      </c>
    </row>
    <row r="1338" spans="1:16" x14ac:dyDescent="0.25">
      <c r="A1338" t="s">
        <v>907</v>
      </c>
      <c r="B1338" t="s">
        <v>910</v>
      </c>
      <c r="C1338">
        <v>1460</v>
      </c>
      <c r="D1338">
        <v>531</v>
      </c>
      <c r="E1338">
        <v>180</v>
      </c>
      <c r="F1338">
        <v>14</v>
      </c>
      <c r="G1338">
        <v>724</v>
      </c>
      <c r="H1338">
        <v>1750</v>
      </c>
      <c r="I1338">
        <v>-25</v>
      </c>
      <c r="J1338">
        <v>1001</v>
      </c>
      <c r="K1338" t="s">
        <v>101</v>
      </c>
      <c r="L1338">
        <v>139</v>
      </c>
      <c r="M1338">
        <v>459</v>
      </c>
      <c r="N1338">
        <v>110</v>
      </c>
      <c r="P1338">
        <v>251</v>
      </c>
    </row>
    <row r="1339" spans="1:16" x14ac:dyDescent="0.25">
      <c r="A1339" t="s">
        <v>908</v>
      </c>
      <c r="B1339" t="s">
        <v>911</v>
      </c>
      <c r="C1339">
        <v>1480</v>
      </c>
      <c r="D1339">
        <v>484</v>
      </c>
      <c r="E1339">
        <v>198</v>
      </c>
      <c r="F1339">
        <v>10</v>
      </c>
      <c r="G1339">
        <v>692</v>
      </c>
      <c r="H1339">
        <v>1750</v>
      </c>
      <c r="I1339">
        <v>2</v>
      </c>
      <c r="J1339">
        <v>1060</v>
      </c>
      <c r="K1339" t="s">
        <v>101</v>
      </c>
      <c r="L1339">
        <v>139</v>
      </c>
      <c r="M1339">
        <v>459</v>
      </c>
      <c r="N1339">
        <v>110</v>
      </c>
      <c r="P1339">
        <v>-19</v>
      </c>
    </row>
    <row r="1340" spans="1:16" x14ac:dyDescent="0.25">
      <c r="A1340" t="s">
        <v>909</v>
      </c>
      <c r="B1340" t="s">
        <v>912</v>
      </c>
      <c r="C1340">
        <v>1650</v>
      </c>
      <c r="D1340">
        <v>404</v>
      </c>
      <c r="E1340">
        <v>267</v>
      </c>
      <c r="F1340">
        <v>0</v>
      </c>
      <c r="G1340">
        <v>672</v>
      </c>
      <c r="H1340">
        <v>1750</v>
      </c>
      <c r="I1340">
        <v>12</v>
      </c>
      <c r="J1340">
        <v>1090</v>
      </c>
      <c r="K1340" t="s">
        <v>101</v>
      </c>
      <c r="L1340">
        <v>139</v>
      </c>
      <c r="M1340">
        <v>459</v>
      </c>
      <c r="N1340">
        <v>110</v>
      </c>
      <c r="P1340">
        <v>-119</v>
      </c>
    </row>
    <row r="1341" spans="1:16" x14ac:dyDescent="0.25">
      <c r="A1341" t="s">
        <v>910</v>
      </c>
      <c r="B1341" t="s">
        <v>913</v>
      </c>
      <c r="C1341">
        <v>1550</v>
      </c>
      <c r="D1341">
        <v>414</v>
      </c>
      <c r="E1341">
        <v>268</v>
      </c>
      <c r="F1341">
        <v>85</v>
      </c>
      <c r="G1341">
        <v>767</v>
      </c>
      <c r="H1341">
        <v>1750</v>
      </c>
      <c r="I1341">
        <v>32</v>
      </c>
      <c r="J1341">
        <v>1015</v>
      </c>
      <c r="K1341" t="s">
        <v>101</v>
      </c>
      <c r="L1341">
        <v>139</v>
      </c>
      <c r="M1341">
        <v>459</v>
      </c>
      <c r="N1341">
        <v>110</v>
      </c>
      <c r="P1341">
        <v>-319</v>
      </c>
    </row>
    <row r="1342" spans="1:16" x14ac:dyDescent="0.25">
      <c r="A1342" t="s">
        <v>911</v>
      </c>
      <c r="B1342" t="s">
        <v>914</v>
      </c>
      <c r="C1342">
        <v>1640</v>
      </c>
      <c r="D1342">
        <v>380</v>
      </c>
      <c r="E1342">
        <v>231</v>
      </c>
      <c r="F1342">
        <v>132</v>
      </c>
      <c r="G1342">
        <v>742</v>
      </c>
      <c r="H1342">
        <v>1750</v>
      </c>
      <c r="I1342">
        <v>43</v>
      </c>
      <c r="J1342">
        <v>1051</v>
      </c>
      <c r="K1342" t="s">
        <v>101</v>
      </c>
      <c r="L1342">
        <v>139</v>
      </c>
      <c r="M1342">
        <v>459</v>
      </c>
      <c r="N1342">
        <v>110</v>
      </c>
      <c r="P1342">
        <v>-431</v>
      </c>
    </row>
    <row r="1343" spans="1:16" x14ac:dyDescent="0.25">
      <c r="A1343" t="s">
        <v>912</v>
      </c>
      <c r="B1343" t="s">
        <v>915</v>
      </c>
      <c r="C1343">
        <v>1710</v>
      </c>
      <c r="D1343">
        <v>388</v>
      </c>
      <c r="E1343">
        <v>185</v>
      </c>
      <c r="F1343">
        <v>347</v>
      </c>
      <c r="G1343">
        <v>921</v>
      </c>
      <c r="H1343">
        <v>1750</v>
      </c>
      <c r="I1343">
        <v>47</v>
      </c>
      <c r="J1343">
        <v>876</v>
      </c>
      <c r="K1343" t="s">
        <v>101</v>
      </c>
      <c r="L1343">
        <v>139</v>
      </c>
      <c r="M1343">
        <v>459</v>
      </c>
      <c r="N1343">
        <v>110</v>
      </c>
      <c r="P1343">
        <v>-471</v>
      </c>
    </row>
    <row r="1344" spans="1:16" x14ac:dyDescent="0.25">
      <c r="A1344" t="s">
        <v>913</v>
      </c>
      <c r="B1344" t="s">
        <v>916</v>
      </c>
      <c r="C1344">
        <v>1790</v>
      </c>
      <c r="D1344">
        <v>404</v>
      </c>
      <c r="E1344">
        <v>183</v>
      </c>
      <c r="F1344">
        <v>0</v>
      </c>
      <c r="G1344">
        <v>587</v>
      </c>
      <c r="H1344">
        <v>1750</v>
      </c>
      <c r="I1344">
        <v>43</v>
      </c>
      <c r="J1344">
        <v>1206</v>
      </c>
      <c r="K1344" t="s">
        <v>101</v>
      </c>
      <c r="L1344">
        <v>139</v>
      </c>
      <c r="M1344">
        <v>459</v>
      </c>
      <c r="N1344">
        <v>110</v>
      </c>
      <c r="P1344">
        <v>-431</v>
      </c>
    </row>
    <row r="1345" spans="1:16" x14ac:dyDescent="0.25">
      <c r="A1345" t="s">
        <v>914</v>
      </c>
      <c r="B1345" t="s">
        <v>917</v>
      </c>
      <c r="C1345">
        <v>2020</v>
      </c>
      <c r="D1345">
        <v>400</v>
      </c>
      <c r="E1345">
        <v>181</v>
      </c>
      <c r="F1345">
        <v>0</v>
      </c>
      <c r="G1345">
        <v>581</v>
      </c>
      <c r="H1345">
        <v>1750</v>
      </c>
      <c r="I1345">
        <v>25</v>
      </c>
      <c r="J1345">
        <v>1194</v>
      </c>
      <c r="K1345" t="s">
        <v>770</v>
      </c>
      <c r="L1345">
        <v>125</v>
      </c>
      <c r="M1345">
        <v>360</v>
      </c>
      <c r="N1345">
        <v>90</v>
      </c>
      <c r="P1345">
        <v>-249</v>
      </c>
    </row>
    <row r="1346" spans="1:16" x14ac:dyDescent="0.25">
      <c r="A1346" t="s">
        <v>915</v>
      </c>
      <c r="B1346" t="s">
        <v>918</v>
      </c>
      <c r="C1346">
        <v>2130</v>
      </c>
      <c r="D1346">
        <v>500</v>
      </c>
      <c r="E1346">
        <v>180</v>
      </c>
      <c r="F1346">
        <v>112</v>
      </c>
      <c r="G1346">
        <v>792</v>
      </c>
      <c r="H1346">
        <v>1750</v>
      </c>
      <c r="I1346">
        <v>-13</v>
      </c>
      <c r="J1346">
        <v>945</v>
      </c>
      <c r="K1346" t="s">
        <v>770</v>
      </c>
      <c r="L1346">
        <v>125</v>
      </c>
      <c r="M1346">
        <v>360</v>
      </c>
      <c r="N1346">
        <v>90</v>
      </c>
      <c r="P1346">
        <v>131</v>
      </c>
    </row>
    <row r="1347" spans="1:16" x14ac:dyDescent="0.25">
      <c r="A1347" t="s">
        <v>916</v>
      </c>
      <c r="B1347" t="s">
        <v>919</v>
      </c>
      <c r="C1347">
        <v>1930</v>
      </c>
      <c r="D1347">
        <v>500</v>
      </c>
      <c r="E1347">
        <v>225</v>
      </c>
      <c r="F1347">
        <v>1450</v>
      </c>
      <c r="G1347">
        <v>2176</v>
      </c>
      <c r="H1347">
        <v>1750</v>
      </c>
      <c r="I1347">
        <v>-31</v>
      </c>
      <c r="J1347">
        <v>0</v>
      </c>
      <c r="K1347" t="s">
        <v>770</v>
      </c>
      <c r="L1347">
        <v>125</v>
      </c>
      <c r="M1347">
        <v>360</v>
      </c>
      <c r="N1347">
        <v>90</v>
      </c>
      <c r="P1347">
        <v>311</v>
      </c>
    </row>
    <row r="1348" spans="1:16" x14ac:dyDescent="0.25">
      <c r="A1348" t="s">
        <v>917</v>
      </c>
      <c r="B1348" t="s">
        <v>920</v>
      </c>
      <c r="C1348">
        <v>2130</v>
      </c>
      <c r="D1348">
        <v>472</v>
      </c>
      <c r="E1348">
        <v>235</v>
      </c>
      <c r="F1348">
        <v>2330</v>
      </c>
      <c r="G1348">
        <v>3036</v>
      </c>
      <c r="H1348">
        <v>1750</v>
      </c>
      <c r="I1348">
        <v>-49</v>
      </c>
      <c r="J1348">
        <v>0</v>
      </c>
      <c r="K1348" t="s">
        <v>770</v>
      </c>
      <c r="L1348">
        <v>125</v>
      </c>
      <c r="M1348">
        <v>360</v>
      </c>
      <c r="N1348">
        <v>90</v>
      </c>
      <c r="P1348">
        <v>493</v>
      </c>
    </row>
    <row r="1349" spans="1:16" x14ac:dyDescent="0.25">
      <c r="A1349" t="s">
        <v>918</v>
      </c>
      <c r="B1349" t="s">
        <v>921</v>
      </c>
      <c r="C1349">
        <v>1910</v>
      </c>
      <c r="D1349">
        <v>442</v>
      </c>
      <c r="E1349">
        <v>493</v>
      </c>
      <c r="F1349">
        <v>3426</v>
      </c>
      <c r="G1349">
        <v>4361</v>
      </c>
      <c r="H1349">
        <v>1750</v>
      </c>
      <c r="I1349">
        <v>-50</v>
      </c>
      <c r="J1349">
        <v>0</v>
      </c>
      <c r="K1349" t="s">
        <v>770</v>
      </c>
      <c r="L1349">
        <v>125</v>
      </c>
      <c r="M1349">
        <v>360</v>
      </c>
      <c r="N1349">
        <v>90</v>
      </c>
      <c r="P1349">
        <v>653</v>
      </c>
    </row>
    <row r="1350" spans="1:16" x14ac:dyDescent="0.25">
      <c r="A1350" t="s">
        <v>919</v>
      </c>
      <c r="B1350" t="s">
        <v>922</v>
      </c>
      <c r="C1350">
        <v>1690</v>
      </c>
      <c r="D1350">
        <v>498</v>
      </c>
      <c r="E1350">
        <v>801</v>
      </c>
      <c r="F1350">
        <v>2569</v>
      </c>
      <c r="G1350">
        <v>3868</v>
      </c>
      <c r="H1350">
        <v>1750</v>
      </c>
      <c r="I1350">
        <v>-50</v>
      </c>
      <c r="J1350">
        <v>0</v>
      </c>
      <c r="K1350" t="s">
        <v>770</v>
      </c>
      <c r="L1350">
        <v>125</v>
      </c>
      <c r="M1350">
        <v>360</v>
      </c>
      <c r="N1350">
        <v>90</v>
      </c>
      <c r="P1350">
        <v>593</v>
      </c>
    </row>
    <row r="1351" spans="1:16" x14ac:dyDescent="0.25">
      <c r="A1351" t="s">
        <v>920</v>
      </c>
      <c r="B1351" t="s">
        <v>923</v>
      </c>
      <c r="C1351">
        <v>4010</v>
      </c>
      <c r="D1351">
        <v>2271</v>
      </c>
      <c r="E1351">
        <v>957</v>
      </c>
      <c r="F1351">
        <v>82</v>
      </c>
      <c r="G1351">
        <v>3310</v>
      </c>
      <c r="H1351">
        <v>1750</v>
      </c>
      <c r="I1351">
        <v>-50</v>
      </c>
      <c r="J1351">
        <v>0</v>
      </c>
      <c r="K1351" t="s">
        <v>770</v>
      </c>
      <c r="L1351">
        <v>125</v>
      </c>
      <c r="M1351">
        <v>360</v>
      </c>
      <c r="N1351">
        <v>90</v>
      </c>
      <c r="P1351">
        <v>593</v>
      </c>
    </row>
    <row r="1352" spans="1:16" x14ac:dyDescent="0.25">
      <c r="A1352" t="s">
        <v>921</v>
      </c>
      <c r="B1352" t="s">
        <v>924</v>
      </c>
      <c r="C1352">
        <v>14200</v>
      </c>
      <c r="D1352" t="s">
        <v>90</v>
      </c>
      <c r="E1352">
        <v>786</v>
      </c>
      <c r="F1352">
        <v>0</v>
      </c>
      <c r="G1352" t="s">
        <v>90</v>
      </c>
      <c r="H1352">
        <v>1750</v>
      </c>
      <c r="I1352">
        <v>-50</v>
      </c>
      <c r="J1352">
        <v>0</v>
      </c>
      <c r="K1352" t="s">
        <v>770</v>
      </c>
      <c r="L1352">
        <v>125</v>
      </c>
      <c r="M1352">
        <v>360</v>
      </c>
      <c r="N1352">
        <v>90</v>
      </c>
      <c r="P1352">
        <v>593</v>
      </c>
    </row>
    <row r="1353" spans="1:16" x14ac:dyDescent="0.25">
      <c r="A1353" t="s">
        <v>922</v>
      </c>
      <c r="B1353" t="s">
        <v>925</v>
      </c>
      <c r="C1353">
        <v>14400</v>
      </c>
      <c r="D1353" t="s">
        <v>90</v>
      </c>
      <c r="E1353">
        <v>977</v>
      </c>
      <c r="F1353">
        <v>1</v>
      </c>
      <c r="G1353" t="s">
        <v>90</v>
      </c>
      <c r="H1353">
        <v>1750</v>
      </c>
      <c r="I1353">
        <v>-50</v>
      </c>
      <c r="J1353">
        <v>0</v>
      </c>
      <c r="K1353" t="s">
        <v>770</v>
      </c>
      <c r="L1353">
        <v>125</v>
      </c>
      <c r="M1353">
        <v>360</v>
      </c>
      <c r="N1353">
        <v>90</v>
      </c>
      <c r="P1353">
        <v>593</v>
      </c>
    </row>
    <row r="1354" spans="1:16" x14ac:dyDescent="0.25">
      <c r="A1354" t="s">
        <v>923</v>
      </c>
      <c r="B1354" t="s">
        <v>926</v>
      </c>
      <c r="C1354">
        <v>7910</v>
      </c>
      <c r="D1354">
        <v>2500</v>
      </c>
      <c r="E1354">
        <v>1139</v>
      </c>
      <c r="F1354">
        <v>68</v>
      </c>
      <c r="G1354" t="s">
        <v>90</v>
      </c>
      <c r="H1354">
        <v>1750</v>
      </c>
      <c r="I1354">
        <v>-50</v>
      </c>
      <c r="J1354">
        <v>0</v>
      </c>
      <c r="K1354" t="s">
        <v>770</v>
      </c>
      <c r="L1354">
        <v>125</v>
      </c>
      <c r="M1354">
        <v>360</v>
      </c>
      <c r="N1354">
        <v>90</v>
      </c>
      <c r="P1354">
        <v>593</v>
      </c>
    </row>
    <row r="1355" spans="1:16" x14ac:dyDescent="0.25">
      <c r="A1355" t="s">
        <v>924</v>
      </c>
      <c r="B1355" t="s">
        <v>927</v>
      </c>
      <c r="C1355">
        <v>5460</v>
      </c>
      <c r="D1355">
        <v>2419</v>
      </c>
      <c r="E1355">
        <v>975</v>
      </c>
      <c r="F1355">
        <v>303</v>
      </c>
      <c r="G1355">
        <v>3698</v>
      </c>
      <c r="H1355">
        <v>1750</v>
      </c>
      <c r="I1355">
        <v>-50</v>
      </c>
      <c r="J1355">
        <v>0</v>
      </c>
      <c r="K1355" t="s">
        <v>770</v>
      </c>
      <c r="L1355">
        <v>125</v>
      </c>
      <c r="M1355">
        <v>360</v>
      </c>
      <c r="N1355">
        <v>90</v>
      </c>
      <c r="P1355">
        <v>593</v>
      </c>
    </row>
    <row r="1356" spans="1:16" x14ac:dyDescent="0.25">
      <c r="A1356" t="s">
        <v>925</v>
      </c>
      <c r="B1356" t="s">
        <v>928</v>
      </c>
      <c r="C1356">
        <v>4150</v>
      </c>
      <c r="D1356">
        <v>2217</v>
      </c>
      <c r="E1356">
        <v>970</v>
      </c>
      <c r="F1356">
        <v>361</v>
      </c>
      <c r="G1356">
        <v>3549</v>
      </c>
      <c r="H1356">
        <v>1750</v>
      </c>
      <c r="I1356">
        <v>-50</v>
      </c>
      <c r="J1356">
        <v>0</v>
      </c>
      <c r="K1356" t="s">
        <v>770</v>
      </c>
      <c r="L1356">
        <v>125</v>
      </c>
      <c r="M1356">
        <v>360</v>
      </c>
      <c r="N1356">
        <v>90</v>
      </c>
      <c r="P1356">
        <v>593</v>
      </c>
    </row>
    <row r="1357" spans="1:16" x14ac:dyDescent="0.25">
      <c r="A1357" t="s">
        <v>926</v>
      </c>
      <c r="B1357" t="s">
        <v>929</v>
      </c>
      <c r="C1357">
        <v>3630</v>
      </c>
      <c r="D1357">
        <v>1773</v>
      </c>
      <c r="E1357">
        <v>946</v>
      </c>
      <c r="F1357">
        <v>75</v>
      </c>
      <c r="G1357">
        <v>2793</v>
      </c>
      <c r="H1357">
        <v>1750</v>
      </c>
      <c r="I1357">
        <v>-50</v>
      </c>
      <c r="J1357">
        <v>0</v>
      </c>
      <c r="K1357" t="s">
        <v>770</v>
      </c>
      <c r="L1357">
        <v>125</v>
      </c>
      <c r="M1357">
        <v>360</v>
      </c>
      <c r="N1357">
        <v>90</v>
      </c>
      <c r="P1357">
        <v>593</v>
      </c>
    </row>
    <row r="1358" spans="1:16" x14ac:dyDescent="0.25">
      <c r="A1358" t="s">
        <v>927</v>
      </c>
      <c r="B1358" t="s">
        <v>930</v>
      </c>
      <c r="C1358">
        <v>3740</v>
      </c>
      <c r="D1358">
        <v>1768</v>
      </c>
      <c r="E1358">
        <v>851</v>
      </c>
      <c r="F1358">
        <v>1</v>
      </c>
      <c r="G1358">
        <v>2619</v>
      </c>
      <c r="H1358">
        <v>1750</v>
      </c>
      <c r="I1358">
        <v>-50</v>
      </c>
      <c r="J1358">
        <v>0</v>
      </c>
      <c r="K1358" t="s">
        <v>770</v>
      </c>
      <c r="L1358">
        <v>125</v>
      </c>
      <c r="M1358">
        <v>360</v>
      </c>
      <c r="N1358">
        <v>90</v>
      </c>
      <c r="P1358">
        <v>593</v>
      </c>
    </row>
    <row r="1359" spans="1:16" x14ac:dyDescent="0.25">
      <c r="A1359" t="s">
        <v>928</v>
      </c>
      <c r="B1359" t="s">
        <v>931</v>
      </c>
      <c r="C1359">
        <v>4530</v>
      </c>
      <c r="D1359">
        <v>1770</v>
      </c>
      <c r="E1359">
        <v>479</v>
      </c>
      <c r="F1359">
        <v>0</v>
      </c>
      <c r="G1359">
        <v>2249</v>
      </c>
      <c r="H1359">
        <v>1750</v>
      </c>
      <c r="I1359">
        <v>-50</v>
      </c>
      <c r="J1359">
        <v>0</v>
      </c>
      <c r="K1359" t="s">
        <v>770</v>
      </c>
      <c r="L1359">
        <v>125</v>
      </c>
      <c r="M1359">
        <v>360</v>
      </c>
      <c r="N1359">
        <v>90</v>
      </c>
      <c r="P1359">
        <v>593</v>
      </c>
    </row>
    <row r="1360" spans="1:16" x14ac:dyDescent="0.25">
      <c r="A1360" t="s">
        <v>929</v>
      </c>
      <c r="B1360" t="s">
        <v>932</v>
      </c>
      <c r="C1360">
        <v>4550</v>
      </c>
      <c r="D1360">
        <v>1770</v>
      </c>
      <c r="E1360">
        <v>442</v>
      </c>
      <c r="F1360">
        <v>0</v>
      </c>
      <c r="G1360">
        <v>2212</v>
      </c>
      <c r="H1360">
        <v>1750</v>
      </c>
      <c r="I1360">
        <v>-50</v>
      </c>
      <c r="J1360">
        <v>0</v>
      </c>
      <c r="K1360" t="s">
        <v>770</v>
      </c>
      <c r="L1360">
        <v>105</v>
      </c>
      <c r="M1360">
        <v>360</v>
      </c>
      <c r="N1360">
        <v>74</v>
      </c>
      <c r="P1360">
        <v>593</v>
      </c>
    </row>
    <row r="1361" spans="1:16" x14ac:dyDescent="0.25">
      <c r="A1361" t="s">
        <v>930</v>
      </c>
      <c r="B1361" t="s">
        <v>933</v>
      </c>
      <c r="C1361">
        <v>4140</v>
      </c>
      <c r="D1361">
        <v>2120</v>
      </c>
      <c r="E1361">
        <v>816</v>
      </c>
      <c r="F1361">
        <v>11</v>
      </c>
      <c r="G1361">
        <v>2948</v>
      </c>
      <c r="H1361">
        <v>1750</v>
      </c>
      <c r="I1361">
        <v>-50</v>
      </c>
      <c r="J1361">
        <v>0</v>
      </c>
      <c r="K1361" t="s">
        <v>770</v>
      </c>
      <c r="L1361">
        <v>105</v>
      </c>
      <c r="M1361">
        <v>295</v>
      </c>
      <c r="N1361">
        <v>74</v>
      </c>
      <c r="P1361">
        <v>593</v>
      </c>
    </row>
    <row r="1362" spans="1:16" x14ac:dyDescent="0.25">
      <c r="A1362" t="s">
        <v>931</v>
      </c>
      <c r="B1362" t="s">
        <v>934</v>
      </c>
      <c r="C1362">
        <v>3460</v>
      </c>
      <c r="D1362">
        <v>1737</v>
      </c>
      <c r="E1362">
        <v>620</v>
      </c>
      <c r="F1362">
        <v>40</v>
      </c>
      <c r="G1362">
        <v>2397</v>
      </c>
      <c r="H1362">
        <v>1750</v>
      </c>
      <c r="I1362">
        <v>-50</v>
      </c>
      <c r="J1362">
        <v>0</v>
      </c>
      <c r="K1362" t="s">
        <v>770</v>
      </c>
      <c r="L1362">
        <v>105</v>
      </c>
      <c r="M1362">
        <v>295</v>
      </c>
      <c r="N1362">
        <v>74</v>
      </c>
      <c r="P1362">
        <v>593</v>
      </c>
    </row>
    <row r="1363" spans="1:16" x14ac:dyDescent="0.25">
      <c r="A1363" t="s">
        <v>932</v>
      </c>
      <c r="B1363" t="s">
        <v>935</v>
      </c>
      <c r="C1363">
        <v>3020</v>
      </c>
      <c r="D1363">
        <v>1656</v>
      </c>
      <c r="E1363">
        <v>574</v>
      </c>
      <c r="F1363">
        <v>262</v>
      </c>
      <c r="G1363">
        <v>2492</v>
      </c>
      <c r="H1363">
        <v>1750</v>
      </c>
      <c r="I1363">
        <v>-50</v>
      </c>
      <c r="J1363">
        <v>0</v>
      </c>
      <c r="K1363" t="s">
        <v>770</v>
      </c>
      <c r="L1363">
        <v>105</v>
      </c>
      <c r="M1363">
        <v>295</v>
      </c>
      <c r="N1363">
        <v>74</v>
      </c>
      <c r="P1363">
        <v>593</v>
      </c>
    </row>
    <row r="1364" spans="1:16" x14ac:dyDescent="0.25">
      <c r="A1364" t="s">
        <v>933</v>
      </c>
      <c r="B1364" t="s">
        <v>936</v>
      </c>
      <c r="C1364">
        <v>2730</v>
      </c>
      <c r="D1364">
        <v>1567</v>
      </c>
      <c r="E1364">
        <v>582</v>
      </c>
      <c r="F1364">
        <v>77</v>
      </c>
      <c r="G1364">
        <v>2226</v>
      </c>
      <c r="H1364">
        <v>1750</v>
      </c>
      <c r="I1364">
        <v>-50</v>
      </c>
      <c r="J1364">
        <v>0</v>
      </c>
      <c r="K1364" t="s">
        <v>770</v>
      </c>
      <c r="L1364">
        <v>105</v>
      </c>
      <c r="M1364">
        <v>295</v>
      </c>
      <c r="N1364">
        <v>74</v>
      </c>
      <c r="P1364">
        <v>593</v>
      </c>
    </row>
    <row r="1365" spans="1:16" x14ac:dyDescent="0.25">
      <c r="A1365" t="s">
        <v>934</v>
      </c>
      <c r="B1365" t="s">
        <v>937</v>
      </c>
      <c r="C1365">
        <v>2720</v>
      </c>
      <c r="D1365">
        <v>1487</v>
      </c>
      <c r="E1365">
        <v>514</v>
      </c>
      <c r="F1365">
        <v>113</v>
      </c>
      <c r="G1365">
        <v>2114</v>
      </c>
      <c r="H1365">
        <v>1750</v>
      </c>
      <c r="I1365">
        <v>-50</v>
      </c>
      <c r="J1365">
        <v>0</v>
      </c>
      <c r="K1365" t="s">
        <v>770</v>
      </c>
      <c r="L1365">
        <v>105</v>
      </c>
      <c r="M1365">
        <v>295</v>
      </c>
      <c r="N1365">
        <v>74</v>
      </c>
      <c r="P1365">
        <v>593</v>
      </c>
    </row>
    <row r="1366" spans="1:16" x14ac:dyDescent="0.25">
      <c r="A1366" t="s">
        <v>935</v>
      </c>
      <c r="B1366" t="s">
        <v>938</v>
      </c>
      <c r="C1366">
        <v>2860</v>
      </c>
      <c r="D1366">
        <v>1595</v>
      </c>
      <c r="E1366">
        <v>129</v>
      </c>
      <c r="F1366">
        <v>105</v>
      </c>
      <c r="G1366">
        <v>1830</v>
      </c>
      <c r="H1366">
        <v>1750</v>
      </c>
      <c r="I1366">
        <v>-50</v>
      </c>
      <c r="J1366">
        <v>0</v>
      </c>
      <c r="K1366" t="s">
        <v>770</v>
      </c>
      <c r="L1366">
        <v>105</v>
      </c>
      <c r="M1366">
        <v>295</v>
      </c>
      <c r="N1366">
        <v>74</v>
      </c>
      <c r="P1366">
        <v>593</v>
      </c>
    </row>
    <row r="1367" spans="1:16" x14ac:dyDescent="0.25">
      <c r="A1367" t="s">
        <v>936</v>
      </c>
      <c r="B1367" t="s">
        <v>939</v>
      </c>
      <c r="C1367">
        <v>2820</v>
      </c>
      <c r="D1367">
        <v>1565</v>
      </c>
      <c r="E1367">
        <v>129</v>
      </c>
      <c r="F1367">
        <v>60</v>
      </c>
      <c r="G1367">
        <v>1754</v>
      </c>
      <c r="H1367">
        <v>1750</v>
      </c>
      <c r="I1367">
        <v>-50</v>
      </c>
      <c r="J1367">
        <v>0</v>
      </c>
      <c r="K1367" t="s">
        <v>770</v>
      </c>
      <c r="L1367">
        <v>105</v>
      </c>
      <c r="M1367">
        <v>295</v>
      </c>
      <c r="N1367">
        <v>74</v>
      </c>
      <c r="P1367">
        <v>593</v>
      </c>
    </row>
    <row r="1368" spans="1:16" x14ac:dyDescent="0.25">
      <c r="A1368" t="s">
        <v>937</v>
      </c>
      <c r="B1368" t="s">
        <v>940</v>
      </c>
      <c r="C1368">
        <v>3860</v>
      </c>
      <c r="D1368">
        <v>2157</v>
      </c>
      <c r="E1368">
        <v>614</v>
      </c>
      <c r="F1368">
        <v>84</v>
      </c>
      <c r="G1368">
        <v>2855</v>
      </c>
      <c r="H1368">
        <v>1750</v>
      </c>
      <c r="I1368">
        <v>-50</v>
      </c>
      <c r="J1368">
        <v>0</v>
      </c>
      <c r="K1368" t="s">
        <v>770</v>
      </c>
      <c r="L1368">
        <v>105</v>
      </c>
      <c r="M1368">
        <v>295</v>
      </c>
      <c r="N1368">
        <v>74</v>
      </c>
      <c r="P1368">
        <v>593</v>
      </c>
    </row>
    <row r="1369" spans="1:16" x14ac:dyDescent="0.25">
      <c r="A1369" t="s">
        <v>938</v>
      </c>
      <c r="B1369" t="s">
        <v>941</v>
      </c>
      <c r="C1369">
        <v>4370</v>
      </c>
      <c r="D1369">
        <v>2303</v>
      </c>
      <c r="E1369">
        <v>550</v>
      </c>
      <c r="F1369">
        <v>59</v>
      </c>
      <c r="G1369">
        <v>2912</v>
      </c>
      <c r="H1369">
        <v>1750</v>
      </c>
      <c r="I1369">
        <v>-50</v>
      </c>
      <c r="J1369">
        <v>0</v>
      </c>
      <c r="K1369" t="s">
        <v>770</v>
      </c>
      <c r="L1369">
        <v>105</v>
      </c>
      <c r="M1369">
        <v>295</v>
      </c>
      <c r="N1369">
        <v>74</v>
      </c>
      <c r="P1369">
        <v>593</v>
      </c>
    </row>
    <row r="1370" spans="1:16" x14ac:dyDescent="0.25">
      <c r="A1370" t="s">
        <v>939</v>
      </c>
      <c r="B1370" t="s">
        <v>942</v>
      </c>
      <c r="C1370">
        <v>3320</v>
      </c>
      <c r="D1370">
        <v>2058</v>
      </c>
      <c r="E1370">
        <v>549</v>
      </c>
      <c r="F1370">
        <v>11</v>
      </c>
      <c r="G1370">
        <v>2617</v>
      </c>
      <c r="H1370">
        <v>1750</v>
      </c>
      <c r="I1370">
        <v>-50</v>
      </c>
      <c r="J1370">
        <v>0</v>
      </c>
      <c r="K1370" t="s">
        <v>770</v>
      </c>
      <c r="L1370">
        <v>105</v>
      </c>
      <c r="M1370">
        <v>295</v>
      </c>
      <c r="N1370">
        <v>74</v>
      </c>
      <c r="P1370">
        <v>593</v>
      </c>
    </row>
    <row r="1371" spans="1:16" x14ac:dyDescent="0.25">
      <c r="A1371" t="s">
        <v>940</v>
      </c>
      <c r="B1371" t="s">
        <v>943</v>
      </c>
      <c r="C1371">
        <v>3050</v>
      </c>
      <c r="D1371">
        <v>1896</v>
      </c>
      <c r="E1371">
        <v>551</v>
      </c>
      <c r="F1371">
        <v>7</v>
      </c>
      <c r="G1371">
        <v>2454</v>
      </c>
      <c r="H1371">
        <v>1750</v>
      </c>
      <c r="I1371">
        <v>-50</v>
      </c>
      <c r="J1371">
        <v>0</v>
      </c>
      <c r="K1371" t="s">
        <v>770</v>
      </c>
      <c r="L1371">
        <v>105</v>
      </c>
      <c r="M1371">
        <v>295</v>
      </c>
      <c r="N1371">
        <v>74</v>
      </c>
      <c r="P1371">
        <v>593</v>
      </c>
    </row>
    <row r="1372" spans="1:16" x14ac:dyDescent="0.25">
      <c r="A1372" t="s">
        <v>941</v>
      </c>
      <c r="B1372" t="s">
        <v>944</v>
      </c>
      <c r="C1372">
        <v>3350</v>
      </c>
      <c r="D1372">
        <v>1822</v>
      </c>
      <c r="E1372">
        <v>715</v>
      </c>
      <c r="F1372">
        <v>4</v>
      </c>
      <c r="G1372">
        <v>2541</v>
      </c>
      <c r="H1372">
        <v>1750</v>
      </c>
      <c r="I1372">
        <v>-50</v>
      </c>
      <c r="J1372">
        <v>0</v>
      </c>
      <c r="K1372" t="s">
        <v>770</v>
      </c>
      <c r="L1372">
        <v>105</v>
      </c>
      <c r="M1372">
        <v>295</v>
      </c>
      <c r="N1372">
        <v>74</v>
      </c>
      <c r="P1372">
        <v>593</v>
      </c>
    </row>
    <row r="1373" spans="1:16" x14ac:dyDescent="0.25">
      <c r="A1373" t="s">
        <v>942</v>
      </c>
      <c r="B1373" t="s">
        <v>945</v>
      </c>
      <c r="C1373">
        <v>3240</v>
      </c>
      <c r="D1373">
        <v>1783</v>
      </c>
      <c r="E1373">
        <v>553</v>
      </c>
      <c r="F1373">
        <v>8</v>
      </c>
      <c r="G1373">
        <v>2344</v>
      </c>
      <c r="H1373">
        <v>1750</v>
      </c>
      <c r="I1373">
        <v>-50</v>
      </c>
      <c r="J1373">
        <v>0</v>
      </c>
      <c r="K1373" t="s">
        <v>770</v>
      </c>
      <c r="L1373">
        <v>105</v>
      </c>
      <c r="M1373">
        <v>295</v>
      </c>
      <c r="N1373">
        <v>74</v>
      </c>
      <c r="P1373">
        <v>593</v>
      </c>
    </row>
    <row r="1374" spans="1:16" x14ac:dyDescent="0.25">
      <c r="A1374" t="s">
        <v>943</v>
      </c>
      <c r="B1374" t="s">
        <v>946</v>
      </c>
      <c r="C1374">
        <v>3020</v>
      </c>
      <c r="D1374">
        <v>1681</v>
      </c>
      <c r="E1374">
        <v>570</v>
      </c>
      <c r="F1374">
        <v>102</v>
      </c>
      <c r="G1374">
        <v>2353</v>
      </c>
      <c r="H1374">
        <v>1750</v>
      </c>
      <c r="I1374">
        <v>-50</v>
      </c>
      <c r="J1374">
        <v>0</v>
      </c>
      <c r="K1374" t="s">
        <v>770</v>
      </c>
      <c r="L1374">
        <v>105</v>
      </c>
      <c r="M1374">
        <v>295</v>
      </c>
      <c r="N1374">
        <v>74</v>
      </c>
      <c r="P1374">
        <v>593</v>
      </c>
    </row>
    <row r="1375" spans="1:16" x14ac:dyDescent="0.25">
      <c r="A1375" t="s">
        <v>944</v>
      </c>
      <c r="B1375" t="s">
        <v>947</v>
      </c>
      <c r="C1375">
        <v>2830</v>
      </c>
      <c r="D1375">
        <v>1562</v>
      </c>
      <c r="E1375">
        <v>134</v>
      </c>
      <c r="F1375">
        <v>69</v>
      </c>
      <c r="G1375">
        <v>1766</v>
      </c>
      <c r="H1375">
        <v>1750</v>
      </c>
      <c r="I1375">
        <v>-50</v>
      </c>
      <c r="J1375">
        <v>0</v>
      </c>
      <c r="K1375" t="s">
        <v>101</v>
      </c>
      <c r="L1375">
        <v>74</v>
      </c>
      <c r="M1375">
        <v>135</v>
      </c>
      <c r="N1375">
        <v>56</v>
      </c>
      <c r="P1375">
        <v>593</v>
      </c>
    </row>
    <row r="1376" spans="1:16" x14ac:dyDescent="0.25">
      <c r="A1376" t="s">
        <v>945</v>
      </c>
      <c r="B1376" t="s">
        <v>948</v>
      </c>
      <c r="C1376">
        <v>2860</v>
      </c>
      <c r="D1376">
        <v>1459</v>
      </c>
      <c r="E1376">
        <v>148</v>
      </c>
      <c r="F1376">
        <v>1</v>
      </c>
      <c r="G1376">
        <v>1608</v>
      </c>
      <c r="H1376">
        <v>1750</v>
      </c>
      <c r="I1376">
        <v>-50</v>
      </c>
      <c r="J1376">
        <v>142</v>
      </c>
      <c r="K1376" t="s">
        <v>101</v>
      </c>
      <c r="L1376">
        <v>74</v>
      </c>
      <c r="M1376">
        <v>135</v>
      </c>
      <c r="N1376">
        <v>56</v>
      </c>
      <c r="P1376">
        <v>593</v>
      </c>
    </row>
    <row r="1377" spans="1:16" x14ac:dyDescent="0.25">
      <c r="A1377" t="s">
        <v>946</v>
      </c>
      <c r="B1377" t="s">
        <v>949</v>
      </c>
      <c r="C1377">
        <v>2410</v>
      </c>
      <c r="D1377">
        <v>1277</v>
      </c>
      <c r="E1377">
        <v>136</v>
      </c>
      <c r="F1377">
        <v>1</v>
      </c>
      <c r="G1377">
        <v>1414</v>
      </c>
      <c r="H1377">
        <v>1750</v>
      </c>
      <c r="I1377">
        <v>-50</v>
      </c>
      <c r="J1377">
        <v>286</v>
      </c>
      <c r="K1377" t="s">
        <v>101</v>
      </c>
      <c r="L1377">
        <v>74</v>
      </c>
      <c r="M1377">
        <v>135</v>
      </c>
      <c r="N1377">
        <v>56</v>
      </c>
      <c r="P1377">
        <v>593</v>
      </c>
    </row>
    <row r="1378" spans="1:16" x14ac:dyDescent="0.25">
      <c r="A1378" t="s">
        <v>947</v>
      </c>
      <c r="B1378" t="s">
        <v>950</v>
      </c>
      <c r="C1378">
        <v>2210</v>
      </c>
      <c r="D1378">
        <v>1223</v>
      </c>
      <c r="E1378">
        <v>139</v>
      </c>
      <c r="F1378">
        <v>400</v>
      </c>
      <c r="G1378">
        <v>1762</v>
      </c>
      <c r="H1378">
        <v>1750</v>
      </c>
      <c r="I1378">
        <v>-50</v>
      </c>
      <c r="J1378">
        <v>0</v>
      </c>
      <c r="K1378" t="s">
        <v>101</v>
      </c>
      <c r="L1378">
        <v>74</v>
      </c>
      <c r="M1378">
        <v>135</v>
      </c>
      <c r="N1378">
        <v>56</v>
      </c>
      <c r="P1378">
        <v>593</v>
      </c>
    </row>
    <row r="1379" spans="1:16" x14ac:dyDescent="0.25">
      <c r="A1379" t="s">
        <v>948</v>
      </c>
      <c r="B1379" t="s">
        <v>951</v>
      </c>
      <c r="C1379">
        <v>1870</v>
      </c>
      <c r="D1379">
        <v>1400</v>
      </c>
      <c r="E1379">
        <v>141</v>
      </c>
      <c r="F1379">
        <v>215</v>
      </c>
      <c r="G1379">
        <v>1756</v>
      </c>
      <c r="H1379">
        <v>1750</v>
      </c>
      <c r="I1379">
        <v>-50</v>
      </c>
      <c r="J1379">
        <v>0</v>
      </c>
      <c r="K1379" t="s">
        <v>101</v>
      </c>
      <c r="L1379">
        <v>74</v>
      </c>
      <c r="M1379">
        <v>135</v>
      </c>
      <c r="N1379">
        <v>56</v>
      </c>
      <c r="P1379">
        <v>593</v>
      </c>
    </row>
    <row r="1380" spans="1:16" x14ac:dyDescent="0.25">
      <c r="A1380" t="s">
        <v>949</v>
      </c>
      <c r="B1380" t="s">
        <v>952</v>
      </c>
      <c r="C1380">
        <v>5880</v>
      </c>
      <c r="D1380">
        <v>1600</v>
      </c>
      <c r="E1380">
        <v>198</v>
      </c>
      <c r="F1380">
        <v>1</v>
      </c>
      <c r="G1380">
        <v>1799</v>
      </c>
      <c r="H1380">
        <v>1750</v>
      </c>
      <c r="I1380">
        <v>-50</v>
      </c>
      <c r="J1380">
        <v>0</v>
      </c>
      <c r="K1380" t="s">
        <v>101</v>
      </c>
      <c r="L1380">
        <v>74</v>
      </c>
      <c r="M1380">
        <v>135</v>
      </c>
      <c r="N1380">
        <v>56</v>
      </c>
      <c r="P1380">
        <v>593</v>
      </c>
    </row>
    <row r="1381" spans="1:16" x14ac:dyDescent="0.25">
      <c r="A1381" t="s">
        <v>950</v>
      </c>
      <c r="B1381" t="s">
        <v>953</v>
      </c>
      <c r="C1381">
        <v>7130</v>
      </c>
      <c r="D1381">
        <v>1900</v>
      </c>
      <c r="E1381">
        <v>141</v>
      </c>
      <c r="F1381">
        <v>3</v>
      </c>
      <c r="G1381">
        <v>2044</v>
      </c>
      <c r="H1381">
        <v>1750</v>
      </c>
      <c r="I1381">
        <v>-50</v>
      </c>
      <c r="J1381">
        <v>0</v>
      </c>
      <c r="K1381" t="s">
        <v>101</v>
      </c>
      <c r="L1381">
        <v>74</v>
      </c>
      <c r="M1381">
        <v>135</v>
      </c>
      <c r="N1381">
        <v>56</v>
      </c>
      <c r="P1381">
        <v>878</v>
      </c>
    </row>
    <row r="1382" spans="1:16" x14ac:dyDescent="0.25">
      <c r="A1382" t="s">
        <v>951</v>
      </c>
      <c r="B1382" t="s">
        <v>954</v>
      </c>
      <c r="C1382">
        <v>4930</v>
      </c>
      <c r="D1382">
        <v>2000</v>
      </c>
      <c r="E1382">
        <v>319</v>
      </c>
      <c r="F1382">
        <v>0</v>
      </c>
      <c r="G1382">
        <v>2319</v>
      </c>
      <c r="H1382">
        <v>1750</v>
      </c>
      <c r="I1382">
        <v>-50</v>
      </c>
      <c r="J1382">
        <v>0</v>
      </c>
      <c r="K1382" t="s">
        <v>101</v>
      </c>
      <c r="L1382">
        <v>74</v>
      </c>
      <c r="M1382">
        <v>135</v>
      </c>
      <c r="N1382">
        <v>56</v>
      </c>
      <c r="P1382">
        <v>878</v>
      </c>
    </row>
    <row r="1383" spans="1:16" x14ac:dyDescent="0.25">
      <c r="A1383" t="s">
        <v>952</v>
      </c>
      <c r="B1383" t="s">
        <v>955</v>
      </c>
      <c r="C1383">
        <v>3940</v>
      </c>
      <c r="D1383">
        <v>2000</v>
      </c>
      <c r="E1383">
        <v>378</v>
      </c>
      <c r="F1383">
        <v>0</v>
      </c>
      <c r="G1383">
        <v>2378</v>
      </c>
      <c r="H1383">
        <v>1750</v>
      </c>
      <c r="I1383">
        <v>-50</v>
      </c>
      <c r="J1383">
        <v>0</v>
      </c>
      <c r="K1383" t="s">
        <v>101</v>
      </c>
      <c r="L1383">
        <v>74</v>
      </c>
      <c r="M1383">
        <v>135</v>
      </c>
      <c r="N1383">
        <v>56</v>
      </c>
      <c r="P1383">
        <v>878</v>
      </c>
    </row>
    <row r="1384" spans="1:16" x14ac:dyDescent="0.25">
      <c r="A1384" t="s">
        <v>953</v>
      </c>
      <c r="B1384" t="s">
        <v>956</v>
      </c>
      <c r="C1384">
        <v>3200</v>
      </c>
      <c r="D1384">
        <v>1997</v>
      </c>
      <c r="E1384">
        <v>418</v>
      </c>
      <c r="F1384">
        <v>1</v>
      </c>
      <c r="G1384">
        <v>2417</v>
      </c>
      <c r="H1384">
        <v>1750</v>
      </c>
      <c r="I1384">
        <v>-50</v>
      </c>
      <c r="J1384">
        <v>0</v>
      </c>
      <c r="K1384" t="s">
        <v>101</v>
      </c>
      <c r="L1384">
        <v>74</v>
      </c>
      <c r="M1384">
        <v>135</v>
      </c>
      <c r="N1384">
        <v>56</v>
      </c>
      <c r="P1384">
        <v>878</v>
      </c>
    </row>
    <row r="1385" spans="1:16" x14ac:dyDescent="0.25">
      <c r="A1385" t="s">
        <v>954</v>
      </c>
      <c r="B1385" t="s">
        <v>957</v>
      </c>
      <c r="C1385">
        <v>2840</v>
      </c>
      <c r="D1385">
        <v>1782</v>
      </c>
      <c r="E1385">
        <v>258</v>
      </c>
      <c r="F1385">
        <v>2261</v>
      </c>
      <c r="G1385">
        <v>4301</v>
      </c>
      <c r="H1385">
        <v>1750</v>
      </c>
      <c r="I1385">
        <v>-50</v>
      </c>
      <c r="J1385">
        <v>0</v>
      </c>
      <c r="K1385" t="s">
        <v>101</v>
      </c>
      <c r="L1385">
        <v>74</v>
      </c>
      <c r="M1385">
        <v>135</v>
      </c>
      <c r="N1385">
        <v>56</v>
      </c>
      <c r="P1385">
        <v>878</v>
      </c>
    </row>
    <row r="1386" spans="1:16" x14ac:dyDescent="0.25">
      <c r="A1386" t="s">
        <v>955</v>
      </c>
      <c r="B1386" t="s">
        <v>958</v>
      </c>
      <c r="C1386">
        <v>2540</v>
      </c>
      <c r="D1386">
        <v>1640</v>
      </c>
      <c r="E1386">
        <v>764</v>
      </c>
      <c r="F1386">
        <v>3194</v>
      </c>
      <c r="G1386">
        <v>5598</v>
      </c>
      <c r="H1386">
        <v>1750</v>
      </c>
      <c r="I1386">
        <v>-50</v>
      </c>
      <c r="J1386">
        <v>0</v>
      </c>
      <c r="K1386" t="s">
        <v>101</v>
      </c>
      <c r="L1386">
        <v>74</v>
      </c>
      <c r="M1386">
        <v>135</v>
      </c>
      <c r="N1386">
        <v>56</v>
      </c>
      <c r="P1386">
        <v>878</v>
      </c>
    </row>
    <row r="1387" spans="1:16" x14ac:dyDescent="0.25">
      <c r="A1387" t="s">
        <v>956</v>
      </c>
      <c r="B1387" t="s">
        <v>959</v>
      </c>
      <c r="C1387">
        <v>2490</v>
      </c>
      <c r="D1387">
        <v>1494</v>
      </c>
      <c r="E1387">
        <v>295</v>
      </c>
      <c r="F1387">
        <v>2412</v>
      </c>
      <c r="G1387">
        <v>4201</v>
      </c>
      <c r="H1387">
        <v>1750</v>
      </c>
      <c r="I1387">
        <v>-50</v>
      </c>
      <c r="J1387">
        <v>0</v>
      </c>
      <c r="K1387" t="s">
        <v>101</v>
      </c>
      <c r="L1387">
        <v>74</v>
      </c>
      <c r="M1387">
        <v>135</v>
      </c>
      <c r="N1387">
        <v>56</v>
      </c>
      <c r="P1387">
        <v>878</v>
      </c>
    </row>
    <row r="1388" spans="1:16" x14ac:dyDescent="0.25">
      <c r="A1388" t="s">
        <v>957</v>
      </c>
      <c r="B1388" t="s">
        <v>960</v>
      </c>
      <c r="C1388">
        <v>2880</v>
      </c>
      <c r="D1388">
        <v>1708</v>
      </c>
      <c r="E1388">
        <v>147</v>
      </c>
      <c r="F1388">
        <v>0</v>
      </c>
      <c r="G1388">
        <v>1855</v>
      </c>
      <c r="H1388">
        <v>1750</v>
      </c>
      <c r="I1388">
        <v>-50</v>
      </c>
      <c r="J1388">
        <v>0</v>
      </c>
      <c r="K1388" t="s">
        <v>101</v>
      </c>
      <c r="L1388">
        <v>74</v>
      </c>
      <c r="M1388">
        <v>135</v>
      </c>
      <c r="N1388">
        <v>56</v>
      </c>
      <c r="P1388">
        <v>878</v>
      </c>
    </row>
    <row r="1389" spans="1:16" x14ac:dyDescent="0.25">
      <c r="A1389" t="s">
        <v>958</v>
      </c>
      <c r="B1389" t="s">
        <v>961</v>
      </c>
      <c r="C1389">
        <v>7370</v>
      </c>
      <c r="D1389" t="s">
        <v>90</v>
      </c>
      <c r="E1389">
        <v>531</v>
      </c>
      <c r="F1389">
        <v>27</v>
      </c>
      <c r="G1389" t="s">
        <v>90</v>
      </c>
      <c r="H1389">
        <v>1750</v>
      </c>
      <c r="I1389">
        <v>-50</v>
      </c>
      <c r="J1389">
        <v>0</v>
      </c>
      <c r="K1389" t="s">
        <v>101</v>
      </c>
      <c r="L1389">
        <v>74</v>
      </c>
      <c r="M1389">
        <v>135</v>
      </c>
      <c r="N1389">
        <v>56</v>
      </c>
      <c r="P1389">
        <v>878</v>
      </c>
    </row>
    <row r="1390" spans="1:16" x14ac:dyDescent="0.25">
      <c r="A1390" t="s">
        <v>959</v>
      </c>
      <c r="B1390" t="s">
        <v>962</v>
      </c>
      <c r="C1390">
        <v>6440</v>
      </c>
      <c r="D1390">
        <v>2959</v>
      </c>
      <c r="E1390">
        <v>510</v>
      </c>
      <c r="F1390">
        <v>3</v>
      </c>
      <c r="G1390">
        <v>3473</v>
      </c>
      <c r="H1390">
        <v>1750</v>
      </c>
      <c r="I1390">
        <v>-50</v>
      </c>
      <c r="J1390">
        <v>0</v>
      </c>
      <c r="K1390" t="s">
        <v>101</v>
      </c>
      <c r="L1390">
        <v>74</v>
      </c>
      <c r="M1390">
        <v>135</v>
      </c>
      <c r="N1390">
        <v>56</v>
      </c>
      <c r="P1390">
        <v>878</v>
      </c>
    </row>
    <row r="1391" spans="1:16" x14ac:dyDescent="0.25">
      <c r="A1391" t="s">
        <v>960</v>
      </c>
      <c r="B1391" t="s">
        <v>963</v>
      </c>
      <c r="C1391">
        <v>5210</v>
      </c>
      <c r="D1391">
        <v>2579</v>
      </c>
      <c r="E1391">
        <v>604</v>
      </c>
      <c r="F1391">
        <v>11</v>
      </c>
      <c r="G1391">
        <v>3193</v>
      </c>
      <c r="H1391">
        <v>1750</v>
      </c>
      <c r="I1391">
        <v>-50</v>
      </c>
      <c r="J1391">
        <v>0</v>
      </c>
      <c r="K1391" t="s">
        <v>101</v>
      </c>
      <c r="L1391">
        <v>74</v>
      </c>
      <c r="M1391">
        <v>135</v>
      </c>
      <c r="N1391">
        <v>56</v>
      </c>
      <c r="P1391">
        <v>878</v>
      </c>
    </row>
    <row r="1392" spans="1:16" x14ac:dyDescent="0.25">
      <c r="A1392" t="s">
        <v>961</v>
      </c>
      <c r="B1392" t="s">
        <v>964</v>
      </c>
      <c r="C1392">
        <v>4280</v>
      </c>
      <c r="D1392">
        <v>2314</v>
      </c>
      <c r="E1392">
        <v>601</v>
      </c>
      <c r="F1392">
        <v>0</v>
      </c>
      <c r="G1392">
        <v>2915</v>
      </c>
      <c r="H1392">
        <v>1750</v>
      </c>
      <c r="I1392">
        <v>-50</v>
      </c>
      <c r="J1392">
        <v>0</v>
      </c>
      <c r="K1392" t="s">
        <v>101</v>
      </c>
      <c r="L1392">
        <v>74</v>
      </c>
      <c r="M1392">
        <v>135</v>
      </c>
      <c r="N1392">
        <v>56</v>
      </c>
      <c r="P1392">
        <v>878</v>
      </c>
    </row>
    <row r="1393" spans="1:16" x14ac:dyDescent="0.25">
      <c r="A1393" t="s">
        <v>962</v>
      </c>
      <c r="B1393" t="s">
        <v>965</v>
      </c>
      <c r="C1393">
        <v>3900</v>
      </c>
      <c r="D1393">
        <v>2188</v>
      </c>
      <c r="E1393">
        <v>397</v>
      </c>
      <c r="F1393">
        <v>0</v>
      </c>
      <c r="G1393">
        <v>2585</v>
      </c>
      <c r="H1393">
        <v>1750</v>
      </c>
      <c r="I1393">
        <v>-50</v>
      </c>
      <c r="J1393">
        <v>0</v>
      </c>
      <c r="K1393" t="s">
        <v>101</v>
      </c>
      <c r="L1393">
        <v>74</v>
      </c>
      <c r="M1393">
        <v>135</v>
      </c>
      <c r="N1393">
        <v>56</v>
      </c>
      <c r="P1393">
        <v>878</v>
      </c>
    </row>
    <row r="1394" spans="1:16" x14ac:dyDescent="0.25">
      <c r="A1394" t="s">
        <v>963</v>
      </c>
      <c r="B1394" t="s">
        <v>966</v>
      </c>
      <c r="C1394">
        <v>3560</v>
      </c>
      <c r="D1394">
        <v>2040</v>
      </c>
      <c r="E1394">
        <v>159</v>
      </c>
      <c r="F1394">
        <v>0</v>
      </c>
      <c r="G1394">
        <v>2199</v>
      </c>
      <c r="H1394">
        <v>1750</v>
      </c>
      <c r="I1394">
        <v>-50</v>
      </c>
      <c r="J1394">
        <v>0</v>
      </c>
      <c r="K1394" t="s">
        <v>101</v>
      </c>
      <c r="L1394">
        <v>74</v>
      </c>
      <c r="M1394">
        <v>135</v>
      </c>
      <c r="N1394">
        <v>56</v>
      </c>
      <c r="P1394">
        <v>878</v>
      </c>
    </row>
    <row r="1395" spans="1:16" x14ac:dyDescent="0.25">
      <c r="A1395" t="s">
        <v>964</v>
      </c>
      <c r="B1395" t="s">
        <v>967</v>
      </c>
      <c r="C1395">
        <v>3360</v>
      </c>
      <c r="D1395">
        <v>1892</v>
      </c>
      <c r="E1395">
        <v>300</v>
      </c>
      <c r="F1395">
        <v>11</v>
      </c>
      <c r="G1395">
        <v>2203</v>
      </c>
      <c r="H1395">
        <v>1750</v>
      </c>
      <c r="I1395">
        <v>-50</v>
      </c>
      <c r="J1395">
        <v>0</v>
      </c>
      <c r="K1395" t="s">
        <v>18</v>
      </c>
      <c r="L1395">
        <v>74</v>
      </c>
      <c r="M1395">
        <v>135</v>
      </c>
      <c r="N1395">
        <v>56</v>
      </c>
      <c r="P1395">
        <v>878</v>
      </c>
    </row>
    <row r="1396" spans="1:16" x14ac:dyDescent="0.25">
      <c r="A1396" t="s">
        <v>965</v>
      </c>
      <c r="B1396" t="s">
        <v>968</v>
      </c>
      <c r="C1396">
        <v>2980</v>
      </c>
      <c r="D1396">
        <v>1735</v>
      </c>
      <c r="E1396">
        <v>546</v>
      </c>
      <c r="F1396">
        <v>7</v>
      </c>
      <c r="G1396">
        <v>2289</v>
      </c>
      <c r="H1396">
        <v>1750</v>
      </c>
      <c r="I1396">
        <v>-50</v>
      </c>
      <c r="J1396">
        <v>0</v>
      </c>
      <c r="K1396" t="s">
        <v>18</v>
      </c>
      <c r="L1396">
        <v>80</v>
      </c>
      <c r="M1396">
        <v>150</v>
      </c>
      <c r="N1396">
        <v>60</v>
      </c>
      <c r="P1396">
        <v>878</v>
      </c>
    </row>
    <row r="1397" spans="1:16" x14ac:dyDescent="0.25">
      <c r="A1397" t="s">
        <v>966</v>
      </c>
      <c r="B1397" t="s">
        <v>969</v>
      </c>
      <c r="C1397">
        <v>2490</v>
      </c>
      <c r="D1397">
        <v>1636</v>
      </c>
      <c r="E1397">
        <v>332</v>
      </c>
      <c r="F1397">
        <v>2</v>
      </c>
      <c r="G1397">
        <v>1971</v>
      </c>
      <c r="H1397">
        <v>1750</v>
      </c>
      <c r="I1397">
        <v>-50</v>
      </c>
      <c r="J1397">
        <v>0</v>
      </c>
      <c r="K1397" t="s">
        <v>18</v>
      </c>
      <c r="L1397">
        <v>80</v>
      </c>
      <c r="M1397">
        <v>150</v>
      </c>
      <c r="N1397">
        <v>60</v>
      </c>
      <c r="P1397">
        <v>878</v>
      </c>
    </row>
    <row r="1398" spans="1:16" x14ac:dyDescent="0.25">
      <c r="A1398" t="s">
        <v>967</v>
      </c>
      <c r="B1398" t="s">
        <v>970</v>
      </c>
      <c r="C1398">
        <v>2280</v>
      </c>
      <c r="D1398">
        <v>1561</v>
      </c>
      <c r="E1398">
        <v>336</v>
      </c>
      <c r="F1398">
        <v>41</v>
      </c>
      <c r="G1398">
        <v>1938</v>
      </c>
      <c r="H1398">
        <v>1750</v>
      </c>
      <c r="I1398">
        <v>-50</v>
      </c>
      <c r="J1398">
        <v>0</v>
      </c>
      <c r="K1398" t="s">
        <v>18</v>
      </c>
      <c r="L1398">
        <v>80</v>
      </c>
      <c r="M1398">
        <v>150</v>
      </c>
      <c r="N1398">
        <v>60</v>
      </c>
      <c r="P1398">
        <v>878</v>
      </c>
    </row>
    <row r="1399" spans="1:16" x14ac:dyDescent="0.25">
      <c r="A1399" t="s">
        <v>968</v>
      </c>
      <c r="B1399" t="s">
        <v>971</v>
      </c>
      <c r="C1399">
        <v>2370</v>
      </c>
      <c r="D1399">
        <v>1570</v>
      </c>
      <c r="E1399">
        <v>272</v>
      </c>
      <c r="F1399">
        <v>14</v>
      </c>
      <c r="G1399">
        <v>1855</v>
      </c>
      <c r="H1399">
        <v>1750</v>
      </c>
      <c r="I1399">
        <v>-50</v>
      </c>
      <c r="J1399">
        <v>0</v>
      </c>
      <c r="K1399" t="s">
        <v>18</v>
      </c>
      <c r="L1399">
        <v>80</v>
      </c>
      <c r="M1399">
        <v>150</v>
      </c>
      <c r="N1399">
        <v>60</v>
      </c>
      <c r="P1399">
        <v>878</v>
      </c>
    </row>
    <row r="1400" spans="1:16" x14ac:dyDescent="0.25">
      <c r="A1400" t="s">
        <v>969</v>
      </c>
      <c r="B1400" t="s">
        <v>972</v>
      </c>
      <c r="C1400">
        <v>2570</v>
      </c>
      <c r="D1400">
        <v>1605</v>
      </c>
      <c r="E1400">
        <v>317</v>
      </c>
      <c r="F1400">
        <v>2</v>
      </c>
      <c r="G1400">
        <v>1924</v>
      </c>
      <c r="H1400">
        <v>1750</v>
      </c>
      <c r="I1400">
        <v>-50</v>
      </c>
      <c r="J1400">
        <v>0</v>
      </c>
      <c r="K1400" t="s">
        <v>18</v>
      </c>
      <c r="L1400">
        <v>80</v>
      </c>
      <c r="M1400">
        <v>150</v>
      </c>
      <c r="N1400">
        <v>60</v>
      </c>
      <c r="P1400">
        <v>878</v>
      </c>
    </row>
    <row r="1401" spans="1:16" x14ac:dyDescent="0.25">
      <c r="A1401" t="s">
        <v>970</v>
      </c>
      <c r="B1401" t="s">
        <v>973</v>
      </c>
      <c r="C1401">
        <v>2800</v>
      </c>
      <c r="D1401">
        <v>1699</v>
      </c>
      <c r="E1401">
        <v>171</v>
      </c>
      <c r="F1401">
        <v>0</v>
      </c>
      <c r="G1401">
        <v>1870</v>
      </c>
      <c r="H1401">
        <v>1750</v>
      </c>
      <c r="I1401">
        <v>-50</v>
      </c>
      <c r="J1401">
        <v>0</v>
      </c>
      <c r="K1401" t="s">
        <v>18</v>
      </c>
      <c r="L1401">
        <v>80</v>
      </c>
      <c r="M1401">
        <v>150</v>
      </c>
      <c r="N1401">
        <v>60</v>
      </c>
      <c r="P1401">
        <v>878</v>
      </c>
    </row>
    <row r="1402" spans="1:16" x14ac:dyDescent="0.25">
      <c r="A1402" t="s">
        <v>971</v>
      </c>
      <c r="B1402" t="s">
        <v>974</v>
      </c>
      <c r="C1402">
        <v>2890</v>
      </c>
      <c r="D1402">
        <v>1735</v>
      </c>
      <c r="E1402">
        <v>152</v>
      </c>
      <c r="F1402">
        <v>0</v>
      </c>
      <c r="G1402">
        <v>1887</v>
      </c>
      <c r="H1402">
        <v>1750</v>
      </c>
      <c r="I1402">
        <v>-50</v>
      </c>
      <c r="J1402">
        <v>0</v>
      </c>
      <c r="K1402" t="s">
        <v>18</v>
      </c>
      <c r="L1402">
        <v>80</v>
      </c>
      <c r="M1402">
        <v>150</v>
      </c>
      <c r="N1402">
        <v>60</v>
      </c>
      <c r="P1402">
        <v>878</v>
      </c>
    </row>
    <row r="1403" spans="1:16" x14ac:dyDescent="0.25">
      <c r="A1403" t="s">
        <v>972</v>
      </c>
      <c r="B1403" t="s">
        <v>975</v>
      </c>
      <c r="C1403">
        <v>2700</v>
      </c>
      <c r="D1403">
        <v>1751</v>
      </c>
      <c r="E1403">
        <v>344</v>
      </c>
      <c r="F1403">
        <v>0</v>
      </c>
      <c r="G1403">
        <v>2095</v>
      </c>
      <c r="H1403">
        <v>1750</v>
      </c>
      <c r="I1403">
        <v>-50</v>
      </c>
      <c r="J1403">
        <v>0</v>
      </c>
      <c r="K1403" t="s">
        <v>18</v>
      </c>
      <c r="L1403">
        <v>80</v>
      </c>
      <c r="M1403">
        <v>150</v>
      </c>
      <c r="N1403">
        <v>60</v>
      </c>
      <c r="P1403">
        <v>878</v>
      </c>
    </row>
    <row r="1404" spans="1:16" x14ac:dyDescent="0.25">
      <c r="A1404" t="s">
        <v>973</v>
      </c>
      <c r="B1404" t="s">
        <v>976</v>
      </c>
      <c r="C1404">
        <v>2590</v>
      </c>
      <c r="D1404">
        <v>1655</v>
      </c>
      <c r="E1404">
        <v>313</v>
      </c>
      <c r="F1404">
        <v>3</v>
      </c>
      <c r="G1404">
        <v>1971</v>
      </c>
      <c r="H1404">
        <v>1750</v>
      </c>
      <c r="I1404">
        <v>-50</v>
      </c>
      <c r="J1404">
        <v>0</v>
      </c>
      <c r="K1404" t="s">
        <v>18</v>
      </c>
      <c r="L1404">
        <v>80</v>
      </c>
      <c r="M1404">
        <v>150</v>
      </c>
      <c r="N1404">
        <v>60</v>
      </c>
      <c r="P1404">
        <v>878</v>
      </c>
    </row>
    <row r="1405" spans="1:16" x14ac:dyDescent="0.25">
      <c r="A1405" t="s">
        <v>974</v>
      </c>
      <c r="B1405" t="s">
        <v>977</v>
      </c>
      <c r="C1405">
        <v>2250</v>
      </c>
      <c r="D1405">
        <v>1545</v>
      </c>
      <c r="E1405">
        <v>282</v>
      </c>
      <c r="F1405">
        <v>12</v>
      </c>
      <c r="G1405">
        <v>1839</v>
      </c>
      <c r="H1405">
        <v>1750</v>
      </c>
      <c r="I1405">
        <v>-50</v>
      </c>
      <c r="J1405">
        <v>0</v>
      </c>
      <c r="K1405" t="s">
        <v>18</v>
      </c>
      <c r="L1405">
        <v>80</v>
      </c>
      <c r="M1405">
        <v>150</v>
      </c>
      <c r="N1405">
        <v>60</v>
      </c>
      <c r="P1405">
        <v>878</v>
      </c>
    </row>
    <row r="1406" spans="1:16" x14ac:dyDescent="0.25">
      <c r="A1406" t="s">
        <v>975</v>
      </c>
      <c r="B1406" t="s">
        <v>978</v>
      </c>
      <c r="C1406">
        <v>2300</v>
      </c>
      <c r="D1406">
        <v>1497</v>
      </c>
      <c r="E1406">
        <v>308</v>
      </c>
      <c r="F1406">
        <v>2</v>
      </c>
      <c r="G1406">
        <v>1807</v>
      </c>
      <c r="H1406">
        <v>1750</v>
      </c>
      <c r="I1406">
        <v>-50</v>
      </c>
      <c r="J1406">
        <v>0</v>
      </c>
      <c r="K1406" t="s">
        <v>18</v>
      </c>
      <c r="L1406">
        <v>80</v>
      </c>
      <c r="M1406">
        <v>150</v>
      </c>
      <c r="N1406">
        <v>60</v>
      </c>
      <c r="P1406">
        <v>878</v>
      </c>
    </row>
    <row r="1407" spans="1:16" x14ac:dyDescent="0.25">
      <c r="A1407" t="s">
        <v>976</v>
      </c>
      <c r="B1407" t="s">
        <v>979</v>
      </c>
      <c r="C1407">
        <v>2490</v>
      </c>
      <c r="D1407">
        <v>1580</v>
      </c>
      <c r="E1407">
        <v>216</v>
      </c>
      <c r="F1407">
        <v>0</v>
      </c>
      <c r="G1407">
        <v>1796</v>
      </c>
      <c r="H1407">
        <v>1750</v>
      </c>
      <c r="I1407">
        <v>-50</v>
      </c>
      <c r="J1407">
        <v>0</v>
      </c>
      <c r="K1407" t="s">
        <v>18</v>
      </c>
      <c r="L1407">
        <v>80</v>
      </c>
      <c r="M1407">
        <v>150</v>
      </c>
      <c r="N1407">
        <v>60</v>
      </c>
      <c r="P1407">
        <v>878</v>
      </c>
    </row>
    <row r="1408" spans="1:16" x14ac:dyDescent="0.25">
      <c r="A1408" t="s">
        <v>977</v>
      </c>
      <c r="B1408" t="s">
        <v>980</v>
      </c>
      <c r="C1408">
        <v>2470</v>
      </c>
      <c r="D1408">
        <v>1587</v>
      </c>
      <c r="E1408">
        <v>167</v>
      </c>
      <c r="F1408">
        <v>8</v>
      </c>
      <c r="G1408">
        <v>1762</v>
      </c>
      <c r="H1408">
        <v>1750</v>
      </c>
      <c r="I1408">
        <v>-50</v>
      </c>
      <c r="J1408">
        <v>0</v>
      </c>
      <c r="K1408" t="s">
        <v>18</v>
      </c>
      <c r="L1408">
        <v>80</v>
      </c>
      <c r="M1408">
        <v>150</v>
      </c>
      <c r="N1408">
        <v>60</v>
      </c>
      <c r="P1408">
        <v>878</v>
      </c>
    </row>
    <row r="1409" spans="1:16" x14ac:dyDescent="0.25">
      <c r="A1409" t="s">
        <v>978</v>
      </c>
      <c r="B1409" t="s">
        <v>981</v>
      </c>
      <c r="C1409">
        <v>2380</v>
      </c>
      <c r="D1409">
        <v>1548</v>
      </c>
      <c r="E1409">
        <v>164</v>
      </c>
      <c r="F1409">
        <v>4</v>
      </c>
      <c r="G1409">
        <v>1716</v>
      </c>
      <c r="H1409">
        <v>1750</v>
      </c>
      <c r="I1409">
        <v>-50</v>
      </c>
      <c r="J1409">
        <v>34</v>
      </c>
      <c r="K1409" t="s">
        <v>18</v>
      </c>
      <c r="L1409">
        <v>80</v>
      </c>
      <c r="M1409">
        <v>150</v>
      </c>
      <c r="N1409">
        <v>60</v>
      </c>
      <c r="P1409">
        <v>878</v>
      </c>
    </row>
    <row r="1410" spans="1:16" x14ac:dyDescent="0.25">
      <c r="A1410" t="s">
        <v>979</v>
      </c>
      <c r="B1410" t="s">
        <v>982</v>
      </c>
      <c r="C1410">
        <v>2220</v>
      </c>
      <c r="D1410">
        <v>1488</v>
      </c>
      <c r="E1410">
        <v>184</v>
      </c>
      <c r="F1410">
        <v>33</v>
      </c>
      <c r="G1410">
        <v>1705</v>
      </c>
      <c r="H1410">
        <v>1750</v>
      </c>
      <c r="I1410">
        <v>-50</v>
      </c>
      <c r="J1410">
        <v>45</v>
      </c>
      <c r="K1410" t="s">
        <v>18</v>
      </c>
      <c r="L1410">
        <v>80</v>
      </c>
      <c r="M1410">
        <v>150</v>
      </c>
      <c r="N1410">
        <v>60</v>
      </c>
      <c r="P1410">
        <v>878</v>
      </c>
    </row>
    <row r="1411" spans="1:16" x14ac:dyDescent="0.25">
      <c r="A1411" t="s">
        <v>980</v>
      </c>
      <c r="B1411" t="s">
        <v>983</v>
      </c>
      <c r="C1411">
        <v>2090</v>
      </c>
      <c r="D1411">
        <v>1431</v>
      </c>
      <c r="E1411">
        <v>198</v>
      </c>
      <c r="F1411">
        <v>52</v>
      </c>
      <c r="G1411">
        <v>1681</v>
      </c>
      <c r="H1411">
        <v>1750</v>
      </c>
      <c r="I1411">
        <v>-50</v>
      </c>
      <c r="J1411">
        <v>69</v>
      </c>
      <c r="K1411" t="s">
        <v>18</v>
      </c>
      <c r="L1411">
        <v>80</v>
      </c>
      <c r="M1411">
        <v>150</v>
      </c>
      <c r="N1411">
        <v>60</v>
      </c>
      <c r="P1411">
        <v>878</v>
      </c>
    </row>
    <row r="1412" spans="1:16" x14ac:dyDescent="0.25">
      <c r="A1412" t="s">
        <v>981</v>
      </c>
      <c r="B1412" t="s">
        <v>984</v>
      </c>
      <c r="C1412">
        <v>2050</v>
      </c>
      <c r="D1412">
        <v>1402</v>
      </c>
      <c r="E1412">
        <v>249</v>
      </c>
      <c r="F1412">
        <v>0</v>
      </c>
      <c r="G1412">
        <v>1651</v>
      </c>
      <c r="H1412">
        <v>1750</v>
      </c>
      <c r="I1412">
        <v>-50</v>
      </c>
      <c r="J1412">
        <v>99</v>
      </c>
      <c r="K1412" t="s">
        <v>18</v>
      </c>
      <c r="L1412">
        <v>80</v>
      </c>
      <c r="M1412">
        <v>150</v>
      </c>
      <c r="N1412">
        <v>60</v>
      </c>
      <c r="P1412">
        <v>878</v>
      </c>
    </row>
    <row r="1413" spans="1:16" x14ac:dyDescent="0.25">
      <c r="A1413" t="s">
        <v>982</v>
      </c>
      <c r="B1413" t="s">
        <v>985</v>
      </c>
      <c r="C1413">
        <v>2070</v>
      </c>
      <c r="D1413">
        <v>1416</v>
      </c>
      <c r="E1413">
        <v>264</v>
      </c>
      <c r="F1413">
        <v>0</v>
      </c>
      <c r="G1413">
        <v>1680</v>
      </c>
      <c r="H1413">
        <v>1750</v>
      </c>
      <c r="I1413">
        <v>-50</v>
      </c>
      <c r="J1413">
        <v>70</v>
      </c>
      <c r="K1413" t="s">
        <v>18</v>
      </c>
      <c r="L1413">
        <v>80</v>
      </c>
      <c r="M1413">
        <v>150</v>
      </c>
      <c r="N1413">
        <v>60</v>
      </c>
      <c r="P1413">
        <v>878</v>
      </c>
    </row>
    <row r="1414" spans="1:16" x14ac:dyDescent="0.25">
      <c r="A1414" t="s">
        <v>983</v>
      </c>
      <c r="B1414" t="s">
        <v>986</v>
      </c>
      <c r="C1414">
        <v>2080</v>
      </c>
      <c r="D1414">
        <v>1383</v>
      </c>
      <c r="E1414">
        <v>229</v>
      </c>
      <c r="F1414">
        <v>4256</v>
      </c>
      <c r="G1414">
        <v>5867</v>
      </c>
      <c r="H1414">
        <v>1750</v>
      </c>
      <c r="I1414">
        <v>-50</v>
      </c>
      <c r="J1414">
        <v>0</v>
      </c>
      <c r="K1414" t="s">
        <v>18</v>
      </c>
      <c r="L1414">
        <v>80</v>
      </c>
      <c r="M1414">
        <v>150</v>
      </c>
      <c r="N1414">
        <v>60</v>
      </c>
      <c r="P1414">
        <v>878</v>
      </c>
    </row>
    <row r="1415" spans="1:16" x14ac:dyDescent="0.25">
      <c r="A1415" t="s">
        <v>984</v>
      </c>
      <c r="B1415" t="s">
        <v>987</v>
      </c>
      <c r="C1415">
        <v>1970</v>
      </c>
      <c r="D1415">
        <v>1314</v>
      </c>
      <c r="E1415">
        <v>280</v>
      </c>
      <c r="F1415">
        <v>4636</v>
      </c>
      <c r="G1415">
        <v>6230</v>
      </c>
      <c r="H1415">
        <v>1750</v>
      </c>
      <c r="I1415">
        <v>-50</v>
      </c>
      <c r="J1415">
        <v>0</v>
      </c>
      <c r="K1415" t="s">
        <v>18</v>
      </c>
      <c r="L1415">
        <v>80</v>
      </c>
      <c r="M1415">
        <v>150</v>
      </c>
      <c r="N1415">
        <v>60</v>
      </c>
      <c r="P1415">
        <v>878</v>
      </c>
    </row>
    <row r="1416" spans="1:16" x14ac:dyDescent="0.25">
      <c r="A1416" t="s">
        <v>985</v>
      </c>
      <c r="B1416" t="s">
        <v>988</v>
      </c>
      <c r="C1416">
        <v>1920</v>
      </c>
      <c r="D1416">
        <v>1267</v>
      </c>
      <c r="E1416">
        <v>322</v>
      </c>
      <c r="F1416">
        <v>3577</v>
      </c>
      <c r="G1416">
        <v>5166</v>
      </c>
      <c r="H1416">
        <v>1750</v>
      </c>
      <c r="I1416">
        <v>-50</v>
      </c>
      <c r="J1416">
        <v>0</v>
      </c>
      <c r="K1416" t="s">
        <v>18</v>
      </c>
      <c r="L1416">
        <v>80</v>
      </c>
      <c r="M1416">
        <v>150</v>
      </c>
      <c r="N1416">
        <v>60</v>
      </c>
      <c r="P1416">
        <v>878</v>
      </c>
    </row>
    <row r="1417" spans="1:16" x14ac:dyDescent="0.25">
      <c r="A1417" t="s">
        <v>986</v>
      </c>
      <c r="B1417" t="s">
        <v>989</v>
      </c>
      <c r="C1417">
        <v>1990</v>
      </c>
      <c r="D1417">
        <v>2500</v>
      </c>
      <c r="E1417">
        <v>459</v>
      </c>
      <c r="F1417">
        <v>7</v>
      </c>
      <c r="G1417">
        <v>2966</v>
      </c>
      <c r="H1417">
        <v>1750</v>
      </c>
      <c r="I1417">
        <v>-50</v>
      </c>
      <c r="J1417">
        <v>0</v>
      </c>
      <c r="K1417" t="s">
        <v>18</v>
      </c>
      <c r="L1417">
        <v>80</v>
      </c>
      <c r="M1417">
        <v>150</v>
      </c>
      <c r="N1417">
        <v>60</v>
      </c>
      <c r="P1417">
        <v>878</v>
      </c>
    </row>
    <row r="1418" spans="1:16" x14ac:dyDescent="0.25">
      <c r="A1418" t="s">
        <v>987</v>
      </c>
      <c r="B1418" t="s">
        <v>607</v>
      </c>
      <c r="C1418">
        <v>3310</v>
      </c>
      <c r="D1418">
        <v>2500</v>
      </c>
      <c r="E1418">
        <v>468</v>
      </c>
      <c r="F1418">
        <v>113</v>
      </c>
      <c r="G1418">
        <v>3081</v>
      </c>
      <c r="H1418">
        <v>1750</v>
      </c>
      <c r="I1418">
        <v>-50</v>
      </c>
      <c r="J1418">
        <v>0</v>
      </c>
      <c r="K1418" t="s">
        <v>18</v>
      </c>
      <c r="L1418">
        <v>80</v>
      </c>
      <c r="M1418">
        <v>150</v>
      </c>
      <c r="N1418">
        <v>60</v>
      </c>
      <c r="P1418">
        <v>878</v>
      </c>
    </row>
    <row r="1419" spans="1:16" x14ac:dyDescent="0.25">
      <c r="A1419" t="s">
        <v>988</v>
      </c>
      <c r="B1419" t="s">
        <v>608</v>
      </c>
      <c r="C1419">
        <v>8650</v>
      </c>
      <c r="D1419" t="s">
        <v>90</v>
      </c>
      <c r="E1419">
        <v>320</v>
      </c>
      <c r="F1419">
        <v>326</v>
      </c>
      <c r="G1419" t="s">
        <v>90</v>
      </c>
      <c r="H1419">
        <v>1750</v>
      </c>
      <c r="I1419">
        <v>-50</v>
      </c>
      <c r="J1419">
        <v>0</v>
      </c>
      <c r="K1419" t="s">
        <v>18</v>
      </c>
      <c r="L1419">
        <v>80</v>
      </c>
      <c r="M1419">
        <v>150</v>
      </c>
      <c r="N1419">
        <v>60</v>
      </c>
      <c r="P1419">
        <v>878</v>
      </c>
    </row>
    <row r="1420" spans="1:16" x14ac:dyDescent="0.25">
      <c r="A1420" t="s">
        <v>989</v>
      </c>
      <c r="B1420" t="s">
        <v>990</v>
      </c>
      <c r="C1420">
        <v>7110</v>
      </c>
      <c r="D1420" t="s">
        <v>90</v>
      </c>
      <c r="E1420">
        <v>434</v>
      </c>
      <c r="F1420">
        <v>700</v>
      </c>
      <c r="G1420" t="s">
        <v>90</v>
      </c>
      <c r="H1420">
        <v>1750</v>
      </c>
      <c r="I1420">
        <v>-50</v>
      </c>
      <c r="J1420">
        <v>0</v>
      </c>
      <c r="K1420" t="s">
        <v>18</v>
      </c>
      <c r="L1420">
        <v>80</v>
      </c>
      <c r="M1420">
        <v>150</v>
      </c>
      <c r="N1420">
        <v>60</v>
      </c>
      <c r="P1420">
        <v>878</v>
      </c>
    </row>
    <row r="1421" spans="1:16" x14ac:dyDescent="0.25">
      <c r="A1421" t="s">
        <v>607</v>
      </c>
      <c r="B1421" t="s">
        <v>991</v>
      </c>
      <c r="C1421">
        <v>6010</v>
      </c>
      <c r="D1421">
        <v>2709</v>
      </c>
      <c r="E1421">
        <v>219</v>
      </c>
      <c r="F1421">
        <v>17</v>
      </c>
      <c r="G1421">
        <v>2945</v>
      </c>
      <c r="H1421">
        <v>1750</v>
      </c>
      <c r="I1421">
        <v>-50</v>
      </c>
      <c r="J1421">
        <v>0</v>
      </c>
      <c r="K1421" t="s">
        <v>18</v>
      </c>
      <c r="L1421">
        <v>80</v>
      </c>
      <c r="M1421">
        <v>150</v>
      </c>
      <c r="N1421">
        <v>60</v>
      </c>
      <c r="P1421">
        <v>878</v>
      </c>
    </row>
    <row r="1422" spans="1:16" x14ac:dyDescent="0.25">
      <c r="A1422" t="s">
        <v>608</v>
      </c>
      <c r="B1422" t="s">
        <v>992</v>
      </c>
      <c r="C1422">
        <v>5670</v>
      </c>
      <c r="D1422">
        <v>2621</v>
      </c>
      <c r="E1422">
        <v>158</v>
      </c>
      <c r="F1422">
        <v>1</v>
      </c>
      <c r="G1422">
        <v>2780</v>
      </c>
      <c r="H1422">
        <v>1750</v>
      </c>
      <c r="I1422">
        <v>-50</v>
      </c>
      <c r="J1422">
        <v>0</v>
      </c>
      <c r="K1422" t="s">
        <v>18</v>
      </c>
      <c r="L1422">
        <v>80</v>
      </c>
      <c r="M1422">
        <v>150</v>
      </c>
      <c r="N1422">
        <v>60</v>
      </c>
      <c r="P1422">
        <v>878</v>
      </c>
    </row>
    <row r="1423" spans="1:16" x14ac:dyDescent="0.25">
      <c r="A1423" t="s">
        <v>990</v>
      </c>
      <c r="B1423" t="s">
        <v>993</v>
      </c>
      <c r="C1423">
        <v>6610</v>
      </c>
      <c r="D1423" t="s">
        <v>90</v>
      </c>
      <c r="E1423">
        <v>532</v>
      </c>
      <c r="F1423">
        <v>2</v>
      </c>
      <c r="G1423" t="s">
        <v>90</v>
      </c>
      <c r="H1423">
        <v>1750</v>
      </c>
      <c r="I1423">
        <v>-50</v>
      </c>
      <c r="J1423">
        <v>0</v>
      </c>
      <c r="K1423" t="s">
        <v>18</v>
      </c>
      <c r="L1423">
        <v>80</v>
      </c>
      <c r="M1423">
        <v>150</v>
      </c>
      <c r="N1423">
        <v>60</v>
      </c>
      <c r="P1423">
        <v>878</v>
      </c>
    </row>
    <row r="1424" spans="1:16" x14ac:dyDescent="0.25">
      <c r="A1424" t="s">
        <v>991</v>
      </c>
      <c r="B1424" t="s">
        <v>994</v>
      </c>
      <c r="C1424">
        <v>6360</v>
      </c>
      <c r="D1424" t="s">
        <v>90</v>
      </c>
      <c r="E1424">
        <v>801</v>
      </c>
      <c r="F1424">
        <v>0</v>
      </c>
      <c r="G1424" t="s">
        <v>90</v>
      </c>
      <c r="H1424">
        <v>1750</v>
      </c>
      <c r="I1424">
        <v>-50</v>
      </c>
      <c r="J1424">
        <v>0</v>
      </c>
      <c r="K1424" t="s">
        <v>18</v>
      </c>
      <c r="L1424">
        <v>80</v>
      </c>
      <c r="M1424">
        <v>150</v>
      </c>
      <c r="N1424">
        <v>60</v>
      </c>
      <c r="P1424">
        <v>878</v>
      </c>
    </row>
    <row r="1425" spans="1:16" x14ac:dyDescent="0.25">
      <c r="A1425" t="s">
        <v>992</v>
      </c>
      <c r="B1425" t="s">
        <v>995</v>
      </c>
      <c r="C1425">
        <v>5240</v>
      </c>
      <c r="D1425">
        <v>2653</v>
      </c>
      <c r="E1425">
        <v>800</v>
      </c>
      <c r="F1425">
        <v>1</v>
      </c>
      <c r="G1425">
        <v>3454</v>
      </c>
      <c r="H1425">
        <v>1750</v>
      </c>
      <c r="I1425">
        <v>-50</v>
      </c>
      <c r="J1425">
        <v>0</v>
      </c>
      <c r="K1425" t="s">
        <v>18</v>
      </c>
      <c r="L1425">
        <v>80</v>
      </c>
      <c r="M1425">
        <v>150</v>
      </c>
      <c r="N1425">
        <v>60</v>
      </c>
      <c r="P1425">
        <v>878</v>
      </c>
    </row>
    <row r="1426" spans="1:16" x14ac:dyDescent="0.25">
      <c r="A1426" t="s">
        <v>993</v>
      </c>
      <c r="B1426" t="s">
        <v>996</v>
      </c>
      <c r="C1426">
        <v>4630</v>
      </c>
      <c r="D1426">
        <v>2496</v>
      </c>
      <c r="E1426">
        <v>681</v>
      </c>
      <c r="F1426">
        <v>0</v>
      </c>
      <c r="G1426">
        <v>3177</v>
      </c>
      <c r="H1426">
        <v>1750</v>
      </c>
      <c r="I1426">
        <v>-50</v>
      </c>
      <c r="J1426">
        <v>0</v>
      </c>
      <c r="K1426" t="s">
        <v>18</v>
      </c>
      <c r="L1426">
        <v>80</v>
      </c>
      <c r="M1426">
        <v>150</v>
      </c>
      <c r="N1426">
        <v>60</v>
      </c>
      <c r="P1426">
        <v>878</v>
      </c>
    </row>
    <row r="1427" spans="1:16" x14ac:dyDescent="0.25">
      <c r="A1427" t="s">
        <v>994</v>
      </c>
      <c r="B1427" t="s">
        <v>997</v>
      </c>
      <c r="C1427">
        <v>4710</v>
      </c>
      <c r="D1427">
        <v>2384</v>
      </c>
      <c r="E1427">
        <v>579</v>
      </c>
      <c r="F1427">
        <v>0</v>
      </c>
      <c r="G1427">
        <v>2963</v>
      </c>
      <c r="H1427">
        <v>1750</v>
      </c>
      <c r="I1427">
        <v>-50</v>
      </c>
      <c r="J1427">
        <v>0</v>
      </c>
      <c r="K1427" t="s">
        <v>18</v>
      </c>
      <c r="L1427">
        <v>80</v>
      </c>
      <c r="M1427">
        <v>150</v>
      </c>
      <c r="N1427">
        <v>60</v>
      </c>
      <c r="P1427">
        <v>878</v>
      </c>
    </row>
    <row r="1428" spans="1:16" x14ac:dyDescent="0.25">
      <c r="A1428" t="s">
        <v>995</v>
      </c>
      <c r="B1428" t="s">
        <v>998</v>
      </c>
      <c r="C1428">
        <v>4420</v>
      </c>
      <c r="D1428">
        <v>2297</v>
      </c>
      <c r="E1428">
        <v>301</v>
      </c>
      <c r="F1428">
        <v>29</v>
      </c>
      <c r="G1428">
        <v>2626</v>
      </c>
      <c r="H1428">
        <v>1750</v>
      </c>
      <c r="I1428">
        <v>-50</v>
      </c>
      <c r="J1428">
        <v>0</v>
      </c>
      <c r="K1428" t="s">
        <v>18</v>
      </c>
      <c r="L1428">
        <v>80</v>
      </c>
      <c r="M1428">
        <v>150</v>
      </c>
      <c r="N1428">
        <v>60</v>
      </c>
      <c r="P1428">
        <v>878</v>
      </c>
    </row>
    <row r="1429" spans="1:16" x14ac:dyDescent="0.25">
      <c r="A1429" t="s">
        <v>996</v>
      </c>
      <c r="B1429" t="s">
        <v>999</v>
      </c>
      <c r="C1429">
        <v>4210</v>
      </c>
      <c r="D1429">
        <v>2242</v>
      </c>
      <c r="E1429">
        <v>169</v>
      </c>
      <c r="F1429">
        <v>24</v>
      </c>
      <c r="G1429">
        <v>2435</v>
      </c>
      <c r="H1429">
        <v>1750</v>
      </c>
      <c r="I1429">
        <v>-50</v>
      </c>
      <c r="J1429">
        <v>0</v>
      </c>
      <c r="K1429" t="s">
        <v>18</v>
      </c>
      <c r="L1429">
        <v>80</v>
      </c>
      <c r="M1429">
        <v>150</v>
      </c>
      <c r="N1429">
        <v>60</v>
      </c>
      <c r="P1429">
        <v>878</v>
      </c>
    </row>
    <row r="1430" spans="1:16" x14ac:dyDescent="0.25">
      <c r="A1430" t="s">
        <v>997</v>
      </c>
      <c r="B1430" t="s">
        <v>1000</v>
      </c>
      <c r="C1430">
        <v>4020</v>
      </c>
      <c r="D1430">
        <v>2145</v>
      </c>
      <c r="E1430">
        <v>204</v>
      </c>
      <c r="F1430">
        <v>285</v>
      </c>
      <c r="G1430">
        <v>2634</v>
      </c>
      <c r="H1430">
        <v>1750</v>
      </c>
      <c r="I1430">
        <v>-50</v>
      </c>
      <c r="J1430">
        <v>0</v>
      </c>
      <c r="K1430" t="s">
        <v>18</v>
      </c>
      <c r="L1430">
        <v>80</v>
      </c>
      <c r="M1430">
        <v>150</v>
      </c>
      <c r="N1430">
        <v>60</v>
      </c>
      <c r="P1430">
        <v>878</v>
      </c>
    </row>
    <row r="1431" spans="1:16" x14ac:dyDescent="0.25">
      <c r="A1431" t="s">
        <v>998</v>
      </c>
      <c r="B1431" t="s">
        <v>1001</v>
      </c>
      <c r="C1431">
        <v>3650</v>
      </c>
      <c r="D1431">
        <v>2108</v>
      </c>
      <c r="E1431">
        <v>575</v>
      </c>
      <c r="F1431">
        <v>588</v>
      </c>
      <c r="G1431">
        <v>3271</v>
      </c>
      <c r="H1431">
        <v>1750</v>
      </c>
      <c r="I1431">
        <v>-50</v>
      </c>
      <c r="J1431">
        <v>0</v>
      </c>
      <c r="K1431" t="s">
        <v>18</v>
      </c>
      <c r="L1431">
        <v>80</v>
      </c>
      <c r="M1431">
        <v>150</v>
      </c>
      <c r="N1431">
        <v>60</v>
      </c>
      <c r="P1431">
        <v>878</v>
      </c>
    </row>
    <row r="1432" spans="1:16" x14ac:dyDescent="0.25">
      <c r="A1432" t="s">
        <v>999</v>
      </c>
      <c r="B1432" t="s">
        <v>1002</v>
      </c>
      <c r="C1432">
        <v>3290</v>
      </c>
      <c r="D1432">
        <v>2062</v>
      </c>
      <c r="E1432">
        <v>660</v>
      </c>
      <c r="F1432">
        <v>544</v>
      </c>
      <c r="G1432">
        <v>3266</v>
      </c>
      <c r="H1432">
        <v>1750</v>
      </c>
      <c r="I1432">
        <v>-50</v>
      </c>
      <c r="J1432">
        <v>0</v>
      </c>
      <c r="K1432" t="s">
        <v>18</v>
      </c>
      <c r="L1432">
        <v>80</v>
      </c>
      <c r="M1432">
        <v>150</v>
      </c>
      <c r="N1432">
        <v>60</v>
      </c>
      <c r="P1432">
        <v>878</v>
      </c>
    </row>
    <row r="1433" spans="1:16" x14ac:dyDescent="0.25">
      <c r="A1433" t="s">
        <v>1000</v>
      </c>
      <c r="B1433" t="s">
        <v>1003</v>
      </c>
      <c r="C1433">
        <v>3230</v>
      </c>
      <c r="D1433" t="s">
        <v>90</v>
      </c>
      <c r="E1433">
        <v>700</v>
      </c>
      <c r="F1433">
        <v>439</v>
      </c>
      <c r="G1433" t="s">
        <v>90</v>
      </c>
      <c r="H1433">
        <v>1750</v>
      </c>
      <c r="I1433">
        <v>-50</v>
      </c>
      <c r="J1433">
        <v>0</v>
      </c>
      <c r="K1433" t="s">
        <v>18</v>
      </c>
      <c r="L1433">
        <v>80</v>
      </c>
      <c r="M1433">
        <v>150</v>
      </c>
      <c r="N1433">
        <v>60</v>
      </c>
      <c r="P1433">
        <v>878</v>
      </c>
    </row>
    <row r="1434" spans="1:16" x14ac:dyDescent="0.25">
      <c r="A1434" t="s">
        <v>1001</v>
      </c>
      <c r="B1434" t="s">
        <v>1004</v>
      </c>
      <c r="C1434">
        <v>4890</v>
      </c>
      <c r="D1434" t="s">
        <v>90</v>
      </c>
      <c r="E1434">
        <v>750</v>
      </c>
      <c r="F1434">
        <v>1000</v>
      </c>
      <c r="G1434" t="s">
        <v>90</v>
      </c>
      <c r="H1434">
        <v>1750</v>
      </c>
      <c r="I1434">
        <v>-50</v>
      </c>
      <c r="J1434">
        <v>0</v>
      </c>
      <c r="K1434" t="s">
        <v>18</v>
      </c>
      <c r="L1434">
        <v>80</v>
      </c>
      <c r="M1434">
        <v>150</v>
      </c>
      <c r="N1434">
        <v>60</v>
      </c>
      <c r="P1434">
        <v>878</v>
      </c>
    </row>
    <row r="1435" spans="1:16" x14ac:dyDescent="0.25">
      <c r="A1435" t="s">
        <v>1002</v>
      </c>
      <c r="B1435" t="s">
        <v>1005</v>
      </c>
      <c r="C1435">
        <v>8370</v>
      </c>
      <c r="D1435" t="s">
        <v>90</v>
      </c>
      <c r="E1435">
        <v>715</v>
      </c>
      <c r="F1435">
        <v>338</v>
      </c>
      <c r="G1435" t="s">
        <v>90</v>
      </c>
      <c r="H1435">
        <v>1750</v>
      </c>
      <c r="I1435">
        <v>-50</v>
      </c>
      <c r="J1435">
        <v>0</v>
      </c>
      <c r="K1435" t="s">
        <v>18</v>
      </c>
      <c r="L1435">
        <v>80</v>
      </c>
      <c r="M1435">
        <v>150</v>
      </c>
      <c r="N1435">
        <v>60</v>
      </c>
      <c r="P1435">
        <v>878</v>
      </c>
    </row>
    <row r="1436" spans="1:16" x14ac:dyDescent="0.25">
      <c r="A1436" t="s">
        <v>1003</v>
      </c>
      <c r="B1436" t="s">
        <v>1006</v>
      </c>
      <c r="C1436">
        <v>6880</v>
      </c>
      <c r="D1436" t="s">
        <v>90</v>
      </c>
      <c r="E1436">
        <v>170</v>
      </c>
      <c r="F1436">
        <v>63</v>
      </c>
      <c r="G1436" t="s">
        <v>90</v>
      </c>
      <c r="H1436">
        <v>1750</v>
      </c>
      <c r="I1436">
        <v>-50</v>
      </c>
      <c r="J1436">
        <v>0</v>
      </c>
      <c r="K1436" t="s">
        <v>18</v>
      </c>
      <c r="L1436">
        <v>80</v>
      </c>
      <c r="M1436">
        <v>150</v>
      </c>
      <c r="N1436">
        <v>60</v>
      </c>
      <c r="P1436">
        <v>878</v>
      </c>
    </row>
    <row r="1437" spans="1:16" x14ac:dyDescent="0.25">
      <c r="A1437" t="s">
        <v>1004</v>
      </c>
      <c r="B1437" t="s">
        <v>1007</v>
      </c>
      <c r="C1437">
        <v>6960</v>
      </c>
      <c r="D1437" t="s">
        <v>90</v>
      </c>
      <c r="E1437">
        <v>186</v>
      </c>
      <c r="F1437">
        <v>167</v>
      </c>
      <c r="G1437" t="s">
        <v>90</v>
      </c>
      <c r="H1437">
        <v>1750</v>
      </c>
      <c r="I1437">
        <v>-50</v>
      </c>
      <c r="J1437">
        <v>0</v>
      </c>
      <c r="K1437" t="s">
        <v>18</v>
      </c>
      <c r="L1437">
        <v>80</v>
      </c>
      <c r="M1437">
        <v>150</v>
      </c>
      <c r="N1437">
        <v>60</v>
      </c>
      <c r="P1437">
        <v>878</v>
      </c>
    </row>
    <row r="1438" spans="1:16" x14ac:dyDescent="0.25">
      <c r="A1438" t="s">
        <v>1005</v>
      </c>
      <c r="B1438" t="s">
        <v>1008</v>
      </c>
      <c r="C1438">
        <v>7640</v>
      </c>
      <c r="D1438" t="s">
        <v>90</v>
      </c>
      <c r="E1438">
        <v>690</v>
      </c>
      <c r="F1438">
        <v>191</v>
      </c>
      <c r="G1438" t="s">
        <v>90</v>
      </c>
      <c r="H1438">
        <v>1750</v>
      </c>
      <c r="I1438">
        <v>-50</v>
      </c>
      <c r="J1438">
        <v>0</v>
      </c>
      <c r="K1438" t="s">
        <v>18</v>
      </c>
      <c r="L1438">
        <v>80</v>
      </c>
      <c r="M1438">
        <v>150</v>
      </c>
      <c r="N1438">
        <v>60</v>
      </c>
      <c r="P1438">
        <v>878</v>
      </c>
    </row>
    <row r="1439" spans="1:16" x14ac:dyDescent="0.25">
      <c r="A1439" t="s">
        <v>1006</v>
      </c>
      <c r="B1439" t="s">
        <v>1009</v>
      </c>
      <c r="C1439">
        <v>6190</v>
      </c>
      <c r="D1439" t="s">
        <v>90</v>
      </c>
      <c r="E1439">
        <v>604</v>
      </c>
      <c r="F1439">
        <v>635</v>
      </c>
      <c r="G1439" t="s">
        <v>90</v>
      </c>
      <c r="H1439">
        <v>1750</v>
      </c>
      <c r="I1439">
        <v>-50</v>
      </c>
      <c r="J1439">
        <v>0</v>
      </c>
      <c r="K1439" t="s">
        <v>18</v>
      </c>
      <c r="L1439">
        <v>80</v>
      </c>
      <c r="M1439">
        <v>150</v>
      </c>
      <c r="N1439">
        <v>60</v>
      </c>
      <c r="P1439">
        <v>878</v>
      </c>
    </row>
    <row r="1440" spans="1:16" x14ac:dyDescent="0.25">
      <c r="A1440" t="s">
        <v>1007</v>
      </c>
      <c r="B1440" t="s">
        <v>1010</v>
      </c>
      <c r="C1440">
        <v>5740</v>
      </c>
      <c r="D1440" t="s">
        <v>90</v>
      </c>
      <c r="E1440">
        <v>876</v>
      </c>
      <c r="F1440">
        <v>975</v>
      </c>
      <c r="G1440" t="s">
        <v>90</v>
      </c>
      <c r="H1440">
        <v>1750</v>
      </c>
      <c r="I1440">
        <v>-50</v>
      </c>
      <c r="J1440">
        <v>0</v>
      </c>
      <c r="K1440" t="s">
        <v>18</v>
      </c>
      <c r="L1440">
        <v>80</v>
      </c>
      <c r="M1440">
        <v>150</v>
      </c>
      <c r="N1440">
        <v>60</v>
      </c>
      <c r="P1440">
        <v>878</v>
      </c>
    </row>
    <row r="1441" spans="1:16" x14ac:dyDescent="0.25">
      <c r="A1441" t="s">
        <v>1008</v>
      </c>
      <c r="B1441" t="s">
        <v>1011</v>
      </c>
      <c r="C1441">
        <v>6000</v>
      </c>
      <c r="D1441" t="s">
        <v>90</v>
      </c>
      <c r="E1441">
        <v>1032</v>
      </c>
      <c r="F1441">
        <v>829</v>
      </c>
      <c r="G1441" t="s">
        <v>90</v>
      </c>
      <c r="H1441">
        <v>1750</v>
      </c>
      <c r="I1441">
        <v>-50</v>
      </c>
      <c r="J1441">
        <v>0</v>
      </c>
      <c r="K1441" t="s">
        <v>18</v>
      </c>
      <c r="L1441">
        <v>80</v>
      </c>
      <c r="M1441">
        <v>150</v>
      </c>
      <c r="N1441">
        <v>60</v>
      </c>
      <c r="P1441">
        <v>878</v>
      </c>
    </row>
    <row r="1442" spans="1:16" x14ac:dyDescent="0.25">
      <c r="A1442" t="s">
        <v>1009</v>
      </c>
      <c r="B1442" t="s">
        <v>1012</v>
      </c>
      <c r="C1442">
        <v>5710</v>
      </c>
      <c r="D1442" t="s">
        <v>90</v>
      </c>
      <c r="E1442">
        <v>795</v>
      </c>
      <c r="F1442">
        <v>77</v>
      </c>
      <c r="G1442" t="s">
        <v>90</v>
      </c>
      <c r="H1442">
        <v>1750</v>
      </c>
      <c r="I1442">
        <v>-50</v>
      </c>
      <c r="J1442">
        <v>0</v>
      </c>
      <c r="K1442" t="s">
        <v>18</v>
      </c>
      <c r="L1442">
        <v>80</v>
      </c>
      <c r="M1442">
        <v>150</v>
      </c>
      <c r="N1442">
        <v>60</v>
      </c>
      <c r="P1442">
        <v>878</v>
      </c>
    </row>
    <row r="1443" spans="1:16" x14ac:dyDescent="0.25">
      <c r="A1443" t="s">
        <v>1010</v>
      </c>
      <c r="B1443" t="s">
        <v>1013</v>
      </c>
      <c r="C1443">
        <v>9040</v>
      </c>
      <c r="D1443" t="s">
        <v>90</v>
      </c>
      <c r="E1443">
        <v>347</v>
      </c>
      <c r="F1443">
        <v>0</v>
      </c>
      <c r="G1443" t="s">
        <v>90</v>
      </c>
      <c r="H1443">
        <v>1750</v>
      </c>
      <c r="I1443">
        <v>-50</v>
      </c>
      <c r="J1443">
        <v>0</v>
      </c>
      <c r="K1443" t="s">
        <v>18</v>
      </c>
      <c r="L1443">
        <v>80</v>
      </c>
      <c r="M1443">
        <v>150</v>
      </c>
      <c r="N1443">
        <v>60</v>
      </c>
      <c r="P1443">
        <v>878</v>
      </c>
    </row>
    <row r="1444" spans="1:16" x14ac:dyDescent="0.25">
      <c r="A1444" t="s">
        <v>1011</v>
      </c>
      <c r="B1444" t="s">
        <v>1014</v>
      </c>
      <c r="C1444">
        <v>12800</v>
      </c>
      <c r="D1444" t="s">
        <v>90</v>
      </c>
      <c r="E1444">
        <v>376</v>
      </c>
      <c r="F1444">
        <v>138</v>
      </c>
      <c r="G1444" t="s">
        <v>90</v>
      </c>
      <c r="H1444">
        <v>1750</v>
      </c>
      <c r="I1444">
        <v>-50</v>
      </c>
      <c r="J1444">
        <v>0</v>
      </c>
      <c r="K1444" t="s">
        <v>18</v>
      </c>
      <c r="L1444">
        <v>80</v>
      </c>
      <c r="M1444">
        <v>150</v>
      </c>
      <c r="N1444">
        <v>60</v>
      </c>
      <c r="P1444">
        <v>878</v>
      </c>
    </row>
    <row r="1445" spans="1:16" x14ac:dyDescent="0.25">
      <c r="A1445" t="s">
        <v>1012</v>
      </c>
      <c r="B1445" t="s">
        <v>1015</v>
      </c>
      <c r="C1445">
        <v>9250</v>
      </c>
      <c r="D1445" t="s">
        <v>90</v>
      </c>
      <c r="E1445">
        <v>809</v>
      </c>
      <c r="F1445">
        <v>223</v>
      </c>
      <c r="G1445" t="s">
        <v>90</v>
      </c>
      <c r="H1445">
        <v>1750</v>
      </c>
      <c r="I1445">
        <v>-50</v>
      </c>
      <c r="J1445">
        <v>0</v>
      </c>
      <c r="K1445" t="s">
        <v>18</v>
      </c>
      <c r="L1445">
        <v>80</v>
      </c>
      <c r="M1445">
        <v>150</v>
      </c>
      <c r="N1445">
        <v>60</v>
      </c>
      <c r="P1445">
        <v>878</v>
      </c>
    </row>
    <row r="1446" spans="1:16" x14ac:dyDescent="0.25">
      <c r="A1446" t="s">
        <v>1013</v>
      </c>
      <c r="B1446" t="s">
        <v>1016</v>
      </c>
      <c r="C1446">
        <v>7340</v>
      </c>
      <c r="D1446" t="s">
        <v>90</v>
      </c>
      <c r="E1446">
        <v>467</v>
      </c>
      <c r="F1446">
        <v>323</v>
      </c>
      <c r="G1446" t="s">
        <v>90</v>
      </c>
      <c r="H1446">
        <v>1750</v>
      </c>
      <c r="I1446">
        <v>-50</v>
      </c>
      <c r="J1446">
        <v>0</v>
      </c>
      <c r="K1446" t="s">
        <v>18</v>
      </c>
      <c r="L1446">
        <v>80</v>
      </c>
      <c r="M1446">
        <v>150</v>
      </c>
      <c r="N1446">
        <v>60</v>
      </c>
      <c r="P1446">
        <v>878</v>
      </c>
    </row>
    <row r="1447" spans="1:16" x14ac:dyDescent="0.25">
      <c r="A1447" t="s">
        <v>1014</v>
      </c>
      <c r="B1447" t="s">
        <v>1017</v>
      </c>
      <c r="C1447">
        <v>6120</v>
      </c>
      <c r="D1447" t="s">
        <v>90</v>
      </c>
      <c r="E1447">
        <v>631</v>
      </c>
      <c r="F1447">
        <v>0</v>
      </c>
      <c r="G1447" t="s">
        <v>90</v>
      </c>
      <c r="H1447">
        <v>1750</v>
      </c>
      <c r="I1447">
        <v>-50</v>
      </c>
      <c r="J1447">
        <v>0</v>
      </c>
      <c r="K1447" t="s">
        <v>18</v>
      </c>
      <c r="L1447">
        <v>80</v>
      </c>
      <c r="M1447">
        <v>150</v>
      </c>
      <c r="N1447">
        <v>60</v>
      </c>
      <c r="P1447">
        <v>878</v>
      </c>
    </row>
    <row r="1448" spans="1:16" x14ac:dyDescent="0.25">
      <c r="A1448" t="s">
        <v>1015</v>
      </c>
      <c r="B1448" t="s">
        <v>1018</v>
      </c>
      <c r="C1448">
        <v>5970</v>
      </c>
      <c r="D1448">
        <v>2959</v>
      </c>
      <c r="E1448">
        <v>987</v>
      </c>
      <c r="F1448">
        <v>980</v>
      </c>
      <c r="G1448">
        <v>4926</v>
      </c>
      <c r="H1448">
        <v>1750</v>
      </c>
      <c r="I1448">
        <v>-50</v>
      </c>
      <c r="J1448">
        <v>0</v>
      </c>
      <c r="K1448" t="s">
        <v>18</v>
      </c>
      <c r="L1448">
        <v>80</v>
      </c>
      <c r="M1448">
        <v>150</v>
      </c>
      <c r="N1448">
        <v>60</v>
      </c>
      <c r="P1448">
        <v>878</v>
      </c>
    </row>
    <row r="1449" spans="1:16" x14ac:dyDescent="0.25">
      <c r="A1449" t="s">
        <v>1016</v>
      </c>
      <c r="B1449" t="s">
        <v>1019</v>
      </c>
      <c r="C1449">
        <v>5900</v>
      </c>
      <c r="D1449">
        <v>2680</v>
      </c>
      <c r="E1449">
        <v>891</v>
      </c>
      <c r="F1449">
        <v>100</v>
      </c>
      <c r="G1449">
        <v>3670</v>
      </c>
      <c r="H1449">
        <v>1750</v>
      </c>
      <c r="I1449">
        <v>-50</v>
      </c>
      <c r="J1449">
        <v>0</v>
      </c>
      <c r="K1449" t="s">
        <v>18</v>
      </c>
      <c r="L1449">
        <v>80</v>
      </c>
      <c r="M1449">
        <v>150</v>
      </c>
      <c r="N1449">
        <v>60</v>
      </c>
      <c r="P1449">
        <v>878</v>
      </c>
    </row>
    <row r="1450" spans="1:16" x14ac:dyDescent="0.25">
      <c r="A1450" t="s">
        <v>1017</v>
      </c>
      <c r="B1450" t="s">
        <v>1020</v>
      </c>
      <c r="C1450">
        <v>4990</v>
      </c>
      <c r="D1450">
        <v>2457</v>
      </c>
      <c r="E1450">
        <v>562</v>
      </c>
      <c r="F1450">
        <v>100</v>
      </c>
      <c r="G1450">
        <v>3120</v>
      </c>
      <c r="H1450">
        <v>1750</v>
      </c>
      <c r="I1450">
        <v>-50</v>
      </c>
      <c r="J1450">
        <v>0</v>
      </c>
      <c r="K1450" t="s">
        <v>18</v>
      </c>
      <c r="L1450">
        <v>80</v>
      </c>
      <c r="M1450">
        <v>150</v>
      </c>
      <c r="N1450">
        <v>60</v>
      </c>
      <c r="P1450">
        <v>878</v>
      </c>
    </row>
    <row r="1451" spans="1:16" x14ac:dyDescent="0.25">
      <c r="A1451" t="s">
        <v>1018</v>
      </c>
      <c r="B1451" t="s">
        <v>1021</v>
      </c>
      <c r="C1451">
        <v>4940</v>
      </c>
      <c r="D1451">
        <v>2436</v>
      </c>
      <c r="E1451">
        <v>533</v>
      </c>
      <c r="F1451">
        <v>100</v>
      </c>
      <c r="G1451">
        <v>3068</v>
      </c>
      <c r="H1451">
        <v>1750</v>
      </c>
      <c r="I1451">
        <v>-50</v>
      </c>
      <c r="J1451">
        <v>0</v>
      </c>
      <c r="K1451" t="s">
        <v>18</v>
      </c>
      <c r="L1451">
        <v>80</v>
      </c>
      <c r="M1451">
        <v>150</v>
      </c>
      <c r="N1451">
        <v>60</v>
      </c>
      <c r="P1451">
        <v>878</v>
      </c>
    </row>
    <row r="1452" spans="1:16" x14ac:dyDescent="0.25">
      <c r="A1452" t="s">
        <v>1019</v>
      </c>
      <c r="B1452" t="s">
        <v>1022</v>
      </c>
      <c r="C1452">
        <v>5450</v>
      </c>
      <c r="D1452">
        <v>2491</v>
      </c>
      <c r="E1452">
        <v>884</v>
      </c>
      <c r="F1452">
        <v>4</v>
      </c>
      <c r="G1452">
        <v>3378</v>
      </c>
      <c r="H1452">
        <v>1750</v>
      </c>
      <c r="I1452">
        <v>-50</v>
      </c>
      <c r="J1452">
        <v>0</v>
      </c>
      <c r="K1452" t="s">
        <v>18</v>
      </c>
      <c r="L1452">
        <v>80</v>
      </c>
      <c r="M1452">
        <v>150</v>
      </c>
      <c r="N1452">
        <v>60</v>
      </c>
      <c r="P1452">
        <v>878</v>
      </c>
    </row>
    <row r="1453" spans="1:16" x14ac:dyDescent="0.25">
      <c r="A1453" t="s">
        <v>1020</v>
      </c>
      <c r="B1453" t="s">
        <v>1023</v>
      </c>
      <c r="C1453">
        <v>6820</v>
      </c>
      <c r="D1453" t="s">
        <v>90</v>
      </c>
      <c r="E1453">
        <v>709</v>
      </c>
      <c r="F1453">
        <v>2</v>
      </c>
      <c r="G1453" t="s">
        <v>90</v>
      </c>
      <c r="H1453">
        <v>1750</v>
      </c>
      <c r="I1453">
        <v>-50</v>
      </c>
      <c r="J1453">
        <v>0</v>
      </c>
      <c r="K1453" t="s">
        <v>18</v>
      </c>
      <c r="L1453">
        <v>80</v>
      </c>
      <c r="M1453">
        <v>150</v>
      </c>
      <c r="N1453">
        <v>60</v>
      </c>
      <c r="P1453">
        <v>878</v>
      </c>
    </row>
    <row r="1454" spans="1:16" x14ac:dyDescent="0.25">
      <c r="A1454" t="s">
        <v>1021</v>
      </c>
      <c r="B1454" t="s">
        <v>1024</v>
      </c>
      <c r="C1454">
        <v>6460</v>
      </c>
      <c r="D1454" t="s">
        <v>90</v>
      </c>
      <c r="E1454">
        <v>833</v>
      </c>
      <c r="F1454">
        <v>1</v>
      </c>
      <c r="G1454" t="s">
        <v>90</v>
      </c>
      <c r="H1454">
        <v>1750</v>
      </c>
      <c r="I1454">
        <v>-50</v>
      </c>
      <c r="J1454">
        <v>0</v>
      </c>
      <c r="K1454" t="s">
        <v>18</v>
      </c>
      <c r="L1454">
        <v>80</v>
      </c>
      <c r="M1454">
        <v>150</v>
      </c>
      <c r="N1454">
        <v>60</v>
      </c>
      <c r="P1454">
        <v>878</v>
      </c>
    </row>
    <row r="1455" spans="1:16" x14ac:dyDescent="0.25">
      <c r="A1455" t="s">
        <v>1022</v>
      </c>
      <c r="B1455" t="s">
        <v>1025</v>
      </c>
      <c r="C1455">
        <v>5890</v>
      </c>
      <c r="D1455">
        <v>2733</v>
      </c>
      <c r="E1455">
        <v>1523</v>
      </c>
      <c r="F1455">
        <v>1562</v>
      </c>
      <c r="G1455">
        <v>5818</v>
      </c>
      <c r="H1455">
        <v>1750</v>
      </c>
      <c r="I1455">
        <v>-50</v>
      </c>
      <c r="J1455">
        <v>0</v>
      </c>
      <c r="K1455" t="s">
        <v>18</v>
      </c>
      <c r="L1455">
        <v>80</v>
      </c>
      <c r="M1455">
        <v>150</v>
      </c>
      <c r="N1455">
        <v>60</v>
      </c>
      <c r="P1455">
        <v>878</v>
      </c>
    </row>
    <row r="1456" spans="1:16" x14ac:dyDescent="0.25">
      <c r="A1456" t="s">
        <v>1023</v>
      </c>
      <c r="B1456" t="s">
        <v>1026</v>
      </c>
      <c r="C1456">
        <v>5430</v>
      </c>
      <c r="D1456">
        <v>2475</v>
      </c>
      <c r="E1456">
        <v>1840</v>
      </c>
      <c r="F1456">
        <v>6135</v>
      </c>
      <c r="G1456">
        <v>10451</v>
      </c>
      <c r="H1456">
        <v>1750</v>
      </c>
      <c r="I1456">
        <v>-50</v>
      </c>
      <c r="J1456">
        <v>0</v>
      </c>
      <c r="K1456" t="s">
        <v>18</v>
      </c>
      <c r="L1456">
        <v>80</v>
      </c>
      <c r="M1456">
        <v>150</v>
      </c>
      <c r="N1456">
        <v>60</v>
      </c>
      <c r="P1456">
        <v>878</v>
      </c>
    </row>
    <row r="1457" spans="1:16" x14ac:dyDescent="0.25">
      <c r="A1457" t="s">
        <v>1024</v>
      </c>
      <c r="B1457" t="s">
        <v>1027</v>
      </c>
      <c r="C1457">
        <v>5420</v>
      </c>
      <c r="D1457">
        <v>2389</v>
      </c>
      <c r="E1457">
        <v>1667</v>
      </c>
      <c r="F1457">
        <v>2904</v>
      </c>
      <c r="G1457">
        <v>6960</v>
      </c>
      <c r="H1457">
        <v>1750</v>
      </c>
      <c r="I1457">
        <v>-50</v>
      </c>
      <c r="J1457">
        <v>0</v>
      </c>
      <c r="K1457" t="s">
        <v>18</v>
      </c>
      <c r="L1457">
        <v>80</v>
      </c>
      <c r="M1457">
        <v>150</v>
      </c>
      <c r="N1457">
        <v>60</v>
      </c>
      <c r="P1457">
        <v>878</v>
      </c>
    </row>
    <row r="1458" spans="1:16" x14ac:dyDescent="0.25">
      <c r="A1458" t="s">
        <v>1025</v>
      </c>
      <c r="B1458" t="s">
        <v>1028</v>
      </c>
      <c r="C1458">
        <v>5340</v>
      </c>
      <c r="D1458">
        <v>2318</v>
      </c>
      <c r="E1458">
        <v>990</v>
      </c>
      <c r="F1458">
        <v>242</v>
      </c>
      <c r="G1458">
        <v>3550</v>
      </c>
      <c r="H1458">
        <v>1750</v>
      </c>
      <c r="I1458">
        <v>-50</v>
      </c>
      <c r="J1458">
        <v>0</v>
      </c>
      <c r="K1458" t="s">
        <v>18</v>
      </c>
      <c r="L1458">
        <v>80</v>
      </c>
      <c r="M1458">
        <v>150</v>
      </c>
      <c r="N1458">
        <v>60</v>
      </c>
      <c r="P1458">
        <v>878</v>
      </c>
    </row>
    <row r="1459" spans="1:16" x14ac:dyDescent="0.25">
      <c r="A1459" t="s">
        <v>1026</v>
      </c>
      <c r="B1459" t="s">
        <v>1029</v>
      </c>
      <c r="C1459">
        <v>9700</v>
      </c>
      <c r="D1459" t="s">
        <v>90</v>
      </c>
      <c r="E1459">
        <v>1112</v>
      </c>
      <c r="F1459">
        <v>242</v>
      </c>
      <c r="G1459" t="s">
        <v>90</v>
      </c>
      <c r="H1459">
        <v>1750</v>
      </c>
      <c r="I1459">
        <v>-50</v>
      </c>
      <c r="J1459">
        <v>0</v>
      </c>
      <c r="K1459" t="s">
        <v>18</v>
      </c>
      <c r="L1459">
        <v>175</v>
      </c>
      <c r="M1459">
        <v>101</v>
      </c>
      <c r="N1459">
        <v>110</v>
      </c>
      <c r="P1459">
        <v>878</v>
      </c>
    </row>
    <row r="1460" spans="1:16" x14ac:dyDescent="0.25">
      <c r="A1460" t="s">
        <v>1027</v>
      </c>
      <c r="B1460" t="s">
        <v>1030</v>
      </c>
      <c r="C1460">
        <v>21500</v>
      </c>
      <c r="D1460" t="s">
        <v>90</v>
      </c>
      <c r="E1460">
        <v>1179</v>
      </c>
      <c r="F1460">
        <v>2</v>
      </c>
      <c r="G1460" t="s">
        <v>90</v>
      </c>
      <c r="H1460">
        <v>1750</v>
      </c>
      <c r="I1460">
        <v>-50</v>
      </c>
      <c r="J1460">
        <v>0</v>
      </c>
      <c r="K1460" t="s">
        <v>18</v>
      </c>
      <c r="L1460">
        <v>101</v>
      </c>
      <c r="M1460">
        <v>175</v>
      </c>
      <c r="N1460">
        <v>110</v>
      </c>
      <c r="P1460">
        <v>878</v>
      </c>
    </row>
    <row r="1461" spans="1:16" x14ac:dyDescent="0.25">
      <c r="A1461" t="s">
        <v>1028</v>
      </c>
      <c r="B1461" t="s">
        <v>1031</v>
      </c>
      <c r="C1461">
        <v>16300</v>
      </c>
      <c r="D1461" t="s">
        <v>90</v>
      </c>
      <c r="E1461">
        <v>1388</v>
      </c>
      <c r="F1461">
        <v>0</v>
      </c>
      <c r="G1461" t="s">
        <v>90</v>
      </c>
      <c r="H1461">
        <v>1750</v>
      </c>
      <c r="I1461">
        <v>-50</v>
      </c>
      <c r="J1461">
        <v>0</v>
      </c>
      <c r="K1461" t="s">
        <v>18</v>
      </c>
      <c r="L1461">
        <v>101</v>
      </c>
      <c r="M1461">
        <v>175</v>
      </c>
      <c r="N1461">
        <v>110</v>
      </c>
      <c r="P1461">
        <v>878</v>
      </c>
    </row>
    <row r="1462" spans="1:16" x14ac:dyDescent="0.25">
      <c r="A1462" t="s">
        <v>1029</v>
      </c>
      <c r="B1462" t="s">
        <v>1032</v>
      </c>
      <c r="C1462">
        <v>12600</v>
      </c>
      <c r="D1462" t="s">
        <v>90</v>
      </c>
      <c r="E1462">
        <v>1594</v>
      </c>
      <c r="F1462">
        <v>0</v>
      </c>
      <c r="G1462" t="s">
        <v>90</v>
      </c>
      <c r="H1462">
        <v>1750</v>
      </c>
      <c r="I1462">
        <v>-50</v>
      </c>
      <c r="J1462">
        <v>0</v>
      </c>
      <c r="K1462" t="s">
        <v>18</v>
      </c>
      <c r="L1462">
        <v>101</v>
      </c>
      <c r="M1462">
        <v>175</v>
      </c>
      <c r="N1462">
        <v>101</v>
      </c>
      <c r="P1462">
        <v>878</v>
      </c>
    </row>
    <row r="1463" spans="1:16" x14ac:dyDescent="0.25">
      <c r="A1463" t="s">
        <v>1030</v>
      </c>
      <c r="B1463" t="s">
        <v>1033</v>
      </c>
      <c r="C1463">
        <v>10000</v>
      </c>
      <c r="D1463" t="s">
        <v>90</v>
      </c>
      <c r="E1463">
        <v>1247</v>
      </c>
      <c r="F1463">
        <v>0</v>
      </c>
      <c r="G1463" t="s">
        <v>90</v>
      </c>
      <c r="H1463">
        <v>1750</v>
      </c>
      <c r="I1463">
        <v>-50</v>
      </c>
      <c r="J1463">
        <v>0</v>
      </c>
      <c r="K1463" t="s">
        <v>18</v>
      </c>
      <c r="L1463">
        <v>101</v>
      </c>
      <c r="M1463">
        <v>175</v>
      </c>
      <c r="N1463">
        <v>110</v>
      </c>
      <c r="P1463">
        <v>878</v>
      </c>
    </row>
    <row r="1464" spans="1:16" x14ac:dyDescent="0.25">
      <c r="A1464" t="s">
        <v>1031</v>
      </c>
      <c r="B1464" t="s">
        <v>1034</v>
      </c>
      <c r="C1464">
        <v>8510</v>
      </c>
      <c r="D1464" t="s">
        <v>90</v>
      </c>
      <c r="E1464">
        <v>1081</v>
      </c>
      <c r="F1464">
        <v>288</v>
      </c>
      <c r="G1464" t="s">
        <v>90</v>
      </c>
      <c r="H1464">
        <v>1750</v>
      </c>
      <c r="I1464">
        <v>-50</v>
      </c>
      <c r="J1464">
        <v>0</v>
      </c>
      <c r="K1464" t="s">
        <v>18</v>
      </c>
      <c r="L1464">
        <v>101</v>
      </c>
      <c r="M1464">
        <v>175</v>
      </c>
      <c r="N1464">
        <v>110</v>
      </c>
      <c r="P1464">
        <v>878</v>
      </c>
    </row>
    <row r="1465" spans="1:16" x14ac:dyDescent="0.25">
      <c r="A1465" t="s">
        <v>1032</v>
      </c>
      <c r="B1465" t="s">
        <v>1035</v>
      </c>
      <c r="C1465">
        <v>7500</v>
      </c>
      <c r="D1465" t="s">
        <v>90</v>
      </c>
      <c r="E1465">
        <v>1155</v>
      </c>
      <c r="F1465">
        <v>88</v>
      </c>
      <c r="G1465" t="s">
        <v>90</v>
      </c>
      <c r="H1465">
        <v>1750</v>
      </c>
      <c r="I1465">
        <v>-50</v>
      </c>
      <c r="J1465">
        <v>0</v>
      </c>
      <c r="K1465" t="s">
        <v>18</v>
      </c>
      <c r="L1465">
        <v>101</v>
      </c>
      <c r="M1465">
        <v>175</v>
      </c>
      <c r="N1465">
        <v>110</v>
      </c>
      <c r="P1465">
        <v>878</v>
      </c>
    </row>
    <row r="1466" spans="1:16" x14ac:dyDescent="0.25">
      <c r="A1466" t="s">
        <v>1033</v>
      </c>
      <c r="B1466" t="s">
        <v>1036</v>
      </c>
      <c r="C1466">
        <v>6640</v>
      </c>
      <c r="D1466">
        <v>2820</v>
      </c>
      <c r="E1466">
        <v>1234</v>
      </c>
      <c r="F1466">
        <v>113</v>
      </c>
      <c r="G1466">
        <v>4166</v>
      </c>
      <c r="H1466">
        <v>1750</v>
      </c>
      <c r="I1466">
        <v>-50</v>
      </c>
      <c r="J1466">
        <v>0</v>
      </c>
      <c r="K1466" t="s">
        <v>18</v>
      </c>
      <c r="L1466">
        <v>101</v>
      </c>
      <c r="M1466">
        <v>175</v>
      </c>
      <c r="N1466">
        <v>110</v>
      </c>
      <c r="P1466">
        <v>878</v>
      </c>
    </row>
    <row r="1467" spans="1:16" x14ac:dyDescent="0.25">
      <c r="A1467" t="s">
        <v>1034</v>
      </c>
      <c r="B1467" t="s">
        <v>1037</v>
      </c>
      <c r="C1467">
        <v>6440</v>
      </c>
      <c r="D1467">
        <v>2761</v>
      </c>
      <c r="E1467">
        <v>1141</v>
      </c>
      <c r="F1467">
        <v>51</v>
      </c>
      <c r="G1467">
        <v>3954</v>
      </c>
      <c r="H1467">
        <v>1750</v>
      </c>
      <c r="I1467">
        <v>-50</v>
      </c>
      <c r="J1467">
        <v>0</v>
      </c>
      <c r="K1467" t="s">
        <v>18</v>
      </c>
      <c r="L1467">
        <v>101</v>
      </c>
      <c r="M1467">
        <v>175</v>
      </c>
      <c r="N1467">
        <v>110</v>
      </c>
      <c r="P1467">
        <v>878</v>
      </c>
    </row>
    <row r="1468" spans="1:16" x14ac:dyDescent="0.25">
      <c r="A1468" t="s">
        <v>1035</v>
      </c>
      <c r="B1468" t="s">
        <v>1038</v>
      </c>
      <c r="C1468">
        <v>7730</v>
      </c>
      <c r="D1468" t="s">
        <v>90</v>
      </c>
      <c r="E1468">
        <v>1176</v>
      </c>
      <c r="F1468">
        <v>417</v>
      </c>
      <c r="G1468" t="s">
        <v>90</v>
      </c>
      <c r="H1468">
        <v>1750</v>
      </c>
      <c r="I1468">
        <v>-50</v>
      </c>
      <c r="J1468">
        <v>0</v>
      </c>
      <c r="K1468" t="s">
        <v>18</v>
      </c>
      <c r="L1468">
        <v>300</v>
      </c>
      <c r="M1468">
        <v>175</v>
      </c>
      <c r="N1468">
        <v>110</v>
      </c>
      <c r="P1468">
        <v>878</v>
      </c>
    </row>
    <row r="1469" spans="1:16" x14ac:dyDescent="0.25">
      <c r="A1469" t="s">
        <v>1036</v>
      </c>
      <c r="B1469" t="s">
        <v>1039</v>
      </c>
      <c r="C1469">
        <v>9790</v>
      </c>
      <c r="D1469" t="s">
        <v>90</v>
      </c>
      <c r="E1469">
        <v>1272</v>
      </c>
      <c r="F1469">
        <v>1052</v>
      </c>
      <c r="G1469" t="s">
        <v>90</v>
      </c>
      <c r="H1469">
        <v>1750</v>
      </c>
      <c r="I1469">
        <v>-50</v>
      </c>
      <c r="J1469">
        <v>0</v>
      </c>
      <c r="K1469" t="s">
        <v>18</v>
      </c>
      <c r="L1469">
        <v>300</v>
      </c>
      <c r="M1469">
        <v>175</v>
      </c>
      <c r="N1469">
        <v>110</v>
      </c>
      <c r="P1469">
        <v>878</v>
      </c>
    </row>
    <row r="1470" spans="1:16" x14ac:dyDescent="0.25">
      <c r="A1470" t="s">
        <v>1037</v>
      </c>
      <c r="B1470" t="s">
        <v>1040</v>
      </c>
      <c r="C1470">
        <v>9940</v>
      </c>
      <c r="D1470" t="s">
        <v>90</v>
      </c>
      <c r="E1470">
        <v>1042</v>
      </c>
      <c r="F1470">
        <v>132</v>
      </c>
      <c r="G1470" t="s">
        <v>90</v>
      </c>
      <c r="H1470">
        <v>1750</v>
      </c>
      <c r="I1470">
        <v>-50</v>
      </c>
      <c r="J1470">
        <v>0</v>
      </c>
      <c r="K1470" t="s">
        <v>18</v>
      </c>
      <c r="L1470">
        <v>300</v>
      </c>
      <c r="M1470">
        <v>175</v>
      </c>
      <c r="N1470">
        <v>110</v>
      </c>
      <c r="P1470">
        <v>878</v>
      </c>
    </row>
    <row r="1471" spans="1:16" x14ac:dyDescent="0.25">
      <c r="A1471" t="s">
        <v>1038</v>
      </c>
      <c r="B1471" t="s">
        <v>1041</v>
      </c>
      <c r="C1471">
        <v>12500</v>
      </c>
      <c r="D1471" t="s">
        <v>90</v>
      </c>
      <c r="E1471">
        <v>849</v>
      </c>
      <c r="F1471">
        <v>14</v>
      </c>
      <c r="G1471" t="s">
        <v>90</v>
      </c>
      <c r="H1471">
        <v>1750</v>
      </c>
      <c r="I1471">
        <v>-50</v>
      </c>
      <c r="J1471">
        <v>0</v>
      </c>
      <c r="K1471" t="s">
        <v>18</v>
      </c>
      <c r="L1471">
        <v>300</v>
      </c>
      <c r="M1471">
        <v>175</v>
      </c>
      <c r="N1471">
        <v>110</v>
      </c>
      <c r="P1471">
        <v>878</v>
      </c>
    </row>
    <row r="1472" spans="1:16" x14ac:dyDescent="0.25">
      <c r="A1472" t="s">
        <v>1039</v>
      </c>
      <c r="B1472" t="s">
        <v>1042</v>
      </c>
      <c r="C1472">
        <v>12600</v>
      </c>
      <c r="D1472" t="s">
        <v>90</v>
      </c>
      <c r="E1472">
        <v>1133</v>
      </c>
      <c r="F1472">
        <v>6</v>
      </c>
      <c r="G1472" t="s">
        <v>90</v>
      </c>
      <c r="H1472">
        <v>1750</v>
      </c>
      <c r="I1472">
        <v>-50</v>
      </c>
      <c r="J1472">
        <v>0</v>
      </c>
      <c r="K1472" t="s">
        <v>18</v>
      </c>
      <c r="L1472">
        <v>300</v>
      </c>
      <c r="M1472">
        <v>175</v>
      </c>
      <c r="N1472">
        <v>110</v>
      </c>
      <c r="P1472">
        <v>878</v>
      </c>
    </row>
    <row r="1473" spans="1:16" x14ac:dyDescent="0.25">
      <c r="A1473" t="s">
        <v>1040</v>
      </c>
      <c r="B1473" t="s">
        <v>1043</v>
      </c>
      <c r="C1473">
        <v>10900</v>
      </c>
      <c r="D1473" t="s">
        <v>90</v>
      </c>
      <c r="E1473">
        <v>1195</v>
      </c>
      <c r="F1473">
        <v>4</v>
      </c>
      <c r="G1473" t="s">
        <v>90</v>
      </c>
      <c r="H1473">
        <v>1750</v>
      </c>
      <c r="I1473">
        <v>-50</v>
      </c>
      <c r="J1473">
        <v>0</v>
      </c>
      <c r="K1473" t="s">
        <v>18</v>
      </c>
      <c r="L1473">
        <v>300</v>
      </c>
      <c r="M1473">
        <v>175</v>
      </c>
      <c r="N1473">
        <v>110</v>
      </c>
      <c r="P1473">
        <v>878</v>
      </c>
    </row>
    <row r="1474" spans="1:16" x14ac:dyDescent="0.25">
      <c r="A1474" t="s">
        <v>1041</v>
      </c>
      <c r="B1474" t="s">
        <v>1044</v>
      </c>
      <c r="C1474">
        <v>9070</v>
      </c>
      <c r="D1474" t="s">
        <v>90</v>
      </c>
      <c r="E1474">
        <v>1339</v>
      </c>
      <c r="F1474">
        <v>3</v>
      </c>
      <c r="G1474" t="s">
        <v>90</v>
      </c>
      <c r="H1474">
        <v>1750</v>
      </c>
      <c r="I1474">
        <v>-50</v>
      </c>
      <c r="J1474">
        <v>0</v>
      </c>
      <c r="K1474" t="s">
        <v>18</v>
      </c>
      <c r="L1474">
        <v>300</v>
      </c>
      <c r="M1474">
        <v>175</v>
      </c>
      <c r="N1474">
        <v>110</v>
      </c>
      <c r="P1474">
        <v>878</v>
      </c>
    </row>
    <row r="1475" spans="1:16" x14ac:dyDescent="0.25">
      <c r="A1475" t="s">
        <v>1042</v>
      </c>
      <c r="B1475" t="s">
        <v>1045</v>
      </c>
      <c r="C1475">
        <v>7960</v>
      </c>
      <c r="D1475" t="s">
        <v>90</v>
      </c>
      <c r="E1475">
        <v>1328</v>
      </c>
      <c r="F1475">
        <v>1</v>
      </c>
      <c r="G1475" t="s">
        <v>90</v>
      </c>
      <c r="H1475">
        <v>1750</v>
      </c>
      <c r="I1475">
        <v>-50</v>
      </c>
      <c r="J1475">
        <v>0</v>
      </c>
      <c r="K1475" t="s">
        <v>18</v>
      </c>
      <c r="L1475">
        <v>300</v>
      </c>
      <c r="M1475">
        <v>175</v>
      </c>
      <c r="N1475">
        <v>110</v>
      </c>
      <c r="P1475">
        <v>878</v>
      </c>
    </row>
    <row r="1476" spans="1:16" x14ac:dyDescent="0.25">
      <c r="A1476" t="s">
        <v>1043</v>
      </c>
      <c r="B1476" t="s">
        <v>1046</v>
      </c>
      <c r="C1476">
        <v>7500</v>
      </c>
      <c r="D1476" t="s">
        <v>90</v>
      </c>
      <c r="E1476">
        <v>1487</v>
      </c>
      <c r="F1476">
        <v>410</v>
      </c>
      <c r="G1476" t="s">
        <v>90</v>
      </c>
      <c r="H1476">
        <v>1750</v>
      </c>
      <c r="I1476">
        <v>-50</v>
      </c>
      <c r="J1476">
        <v>0</v>
      </c>
      <c r="K1476" t="s">
        <v>18</v>
      </c>
      <c r="L1476">
        <v>300</v>
      </c>
      <c r="M1476">
        <v>175</v>
      </c>
      <c r="N1476">
        <v>110</v>
      </c>
      <c r="P1476">
        <v>878</v>
      </c>
    </row>
    <row r="1477" spans="1:16" x14ac:dyDescent="0.25">
      <c r="A1477" t="s">
        <v>1044</v>
      </c>
      <c r="B1477" t="s">
        <v>1047</v>
      </c>
      <c r="C1477">
        <v>7050</v>
      </c>
      <c r="D1477">
        <v>2774</v>
      </c>
      <c r="E1477">
        <v>1160</v>
      </c>
      <c r="F1477">
        <v>917</v>
      </c>
      <c r="G1477">
        <v>4852</v>
      </c>
      <c r="H1477">
        <v>1750</v>
      </c>
      <c r="I1477">
        <v>-50</v>
      </c>
      <c r="J1477">
        <v>0</v>
      </c>
      <c r="K1477" t="s">
        <v>18</v>
      </c>
      <c r="L1477">
        <v>300</v>
      </c>
      <c r="M1477">
        <v>175</v>
      </c>
      <c r="N1477">
        <v>110</v>
      </c>
      <c r="P1477">
        <v>878</v>
      </c>
    </row>
    <row r="1478" spans="1:16" x14ac:dyDescent="0.25">
      <c r="A1478" t="s">
        <v>1045</v>
      </c>
      <c r="B1478" t="s">
        <v>1048</v>
      </c>
      <c r="C1478">
        <v>6560</v>
      </c>
      <c r="D1478">
        <v>2629</v>
      </c>
      <c r="E1478">
        <v>812</v>
      </c>
      <c r="F1478">
        <v>629</v>
      </c>
      <c r="G1478">
        <v>4071</v>
      </c>
      <c r="H1478">
        <v>1750</v>
      </c>
      <c r="I1478">
        <v>-50</v>
      </c>
      <c r="J1478">
        <v>0</v>
      </c>
      <c r="K1478" t="s">
        <v>18</v>
      </c>
      <c r="L1478">
        <v>300</v>
      </c>
      <c r="M1478">
        <v>175</v>
      </c>
      <c r="N1478">
        <v>110</v>
      </c>
      <c r="P1478">
        <v>878</v>
      </c>
    </row>
    <row r="1479" spans="1:16" x14ac:dyDescent="0.25">
      <c r="A1479" t="s">
        <v>1046</v>
      </c>
      <c r="B1479" t="s">
        <v>1049</v>
      </c>
      <c r="C1479">
        <v>6060</v>
      </c>
      <c r="D1479">
        <v>2526</v>
      </c>
      <c r="E1479">
        <v>1116</v>
      </c>
      <c r="F1479">
        <v>38</v>
      </c>
      <c r="G1479">
        <v>3680</v>
      </c>
      <c r="H1479">
        <v>1750</v>
      </c>
      <c r="I1479">
        <v>-50</v>
      </c>
      <c r="J1479">
        <v>0</v>
      </c>
      <c r="K1479" t="s">
        <v>18</v>
      </c>
      <c r="L1479">
        <v>300</v>
      </c>
      <c r="M1479">
        <v>175</v>
      </c>
      <c r="N1479">
        <v>110</v>
      </c>
      <c r="P1479">
        <v>878</v>
      </c>
    </row>
    <row r="1480" spans="1:16" x14ac:dyDescent="0.25">
      <c r="A1480" s="47" t="s">
        <v>1047</v>
      </c>
      <c r="B1480" s="47" t="s">
        <v>1050</v>
      </c>
      <c r="C1480">
        <v>7150</v>
      </c>
      <c r="D1480">
        <v>2796</v>
      </c>
      <c r="E1480">
        <v>1444</v>
      </c>
      <c r="F1480">
        <v>0</v>
      </c>
      <c r="G1480">
        <v>4240</v>
      </c>
      <c r="H1480">
        <v>1750</v>
      </c>
      <c r="I1480">
        <v>-50</v>
      </c>
      <c r="J1480">
        <v>0</v>
      </c>
      <c r="K1480" t="s">
        <v>18</v>
      </c>
      <c r="L1480">
        <v>300</v>
      </c>
      <c r="M1480">
        <v>175</v>
      </c>
      <c r="N1480">
        <v>110</v>
      </c>
      <c r="P1480">
        <v>878</v>
      </c>
    </row>
    <row r="1481" spans="1:16" x14ac:dyDescent="0.25">
      <c r="A1481" t="s">
        <v>1048</v>
      </c>
      <c r="B1481" t="s">
        <v>1051</v>
      </c>
      <c r="C1481">
        <v>9410</v>
      </c>
      <c r="D1481" t="s">
        <v>90</v>
      </c>
      <c r="E1481">
        <v>1433</v>
      </c>
      <c r="F1481">
        <v>9</v>
      </c>
      <c r="G1481" t="s">
        <v>90</v>
      </c>
      <c r="H1481">
        <v>1750</v>
      </c>
      <c r="I1481">
        <v>-50</v>
      </c>
      <c r="J1481">
        <v>0</v>
      </c>
      <c r="K1481" t="s">
        <v>18</v>
      </c>
      <c r="L1481">
        <v>300</v>
      </c>
      <c r="M1481">
        <v>175</v>
      </c>
      <c r="N1481">
        <v>110</v>
      </c>
      <c r="P1481">
        <v>878</v>
      </c>
    </row>
    <row r="1482" spans="1:16" x14ac:dyDescent="0.25">
      <c r="A1482" t="s">
        <v>1049</v>
      </c>
      <c r="B1482" t="s">
        <v>1052</v>
      </c>
      <c r="C1482">
        <v>7820</v>
      </c>
      <c r="D1482" t="s">
        <v>90</v>
      </c>
      <c r="E1482">
        <v>1433</v>
      </c>
      <c r="F1482">
        <v>0</v>
      </c>
      <c r="G1482" t="s">
        <v>90</v>
      </c>
      <c r="H1482">
        <v>1750</v>
      </c>
      <c r="I1482">
        <v>-50</v>
      </c>
      <c r="J1482">
        <v>0</v>
      </c>
      <c r="K1482" t="s">
        <v>18</v>
      </c>
      <c r="L1482">
        <v>300</v>
      </c>
      <c r="M1482">
        <v>175</v>
      </c>
      <c r="N1482">
        <v>110</v>
      </c>
      <c r="P1482">
        <v>878</v>
      </c>
    </row>
    <row r="1483" spans="1:16" x14ac:dyDescent="0.25">
      <c r="A1483" t="s">
        <v>1050</v>
      </c>
      <c r="B1483" t="s">
        <v>1053</v>
      </c>
      <c r="C1483">
        <v>6810</v>
      </c>
      <c r="D1483">
        <v>2785</v>
      </c>
      <c r="E1483">
        <v>1205</v>
      </c>
      <c r="F1483">
        <v>417</v>
      </c>
      <c r="G1483">
        <v>4407</v>
      </c>
      <c r="H1483">
        <v>1750</v>
      </c>
      <c r="I1483">
        <v>-50</v>
      </c>
      <c r="J1483">
        <v>0</v>
      </c>
      <c r="K1483" t="s">
        <v>18</v>
      </c>
      <c r="L1483">
        <v>300</v>
      </c>
      <c r="M1483">
        <v>175</v>
      </c>
      <c r="N1483">
        <v>110</v>
      </c>
      <c r="P1483">
        <v>878</v>
      </c>
    </row>
    <row r="1484" spans="1:16" x14ac:dyDescent="0.25">
      <c r="A1484" t="s">
        <v>1051</v>
      </c>
      <c r="B1484" t="s">
        <v>1054</v>
      </c>
      <c r="C1484">
        <v>6420</v>
      </c>
      <c r="D1484">
        <v>2616</v>
      </c>
      <c r="E1484">
        <v>1302</v>
      </c>
      <c r="F1484">
        <v>936</v>
      </c>
      <c r="G1484">
        <v>4854</v>
      </c>
      <c r="H1484">
        <v>1750</v>
      </c>
      <c r="I1484">
        <v>-50</v>
      </c>
      <c r="J1484">
        <v>0</v>
      </c>
      <c r="K1484" t="s">
        <v>18</v>
      </c>
      <c r="L1484">
        <v>300</v>
      </c>
      <c r="M1484">
        <v>175</v>
      </c>
      <c r="N1484">
        <v>110</v>
      </c>
      <c r="P1484">
        <v>878</v>
      </c>
    </row>
    <row r="1485" spans="1:16" x14ac:dyDescent="0.25">
      <c r="A1485" t="s">
        <v>1052</v>
      </c>
      <c r="B1485" t="s">
        <v>1055</v>
      </c>
      <c r="C1485">
        <v>6280</v>
      </c>
      <c r="D1485">
        <v>2579</v>
      </c>
      <c r="E1485">
        <v>1329</v>
      </c>
      <c r="F1485">
        <v>1269</v>
      </c>
      <c r="G1485">
        <v>5178</v>
      </c>
      <c r="H1485">
        <v>1750</v>
      </c>
      <c r="I1485">
        <v>-50</v>
      </c>
      <c r="J1485">
        <v>0</v>
      </c>
      <c r="K1485" t="s">
        <v>18</v>
      </c>
      <c r="L1485">
        <v>300</v>
      </c>
      <c r="M1485">
        <v>600</v>
      </c>
      <c r="N1485">
        <v>110</v>
      </c>
      <c r="P1485">
        <v>878</v>
      </c>
    </row>
    <row r="1486" spans="1:16" x14ac:dyDescent="0.25">
      <c r="A1486" t="s">
        <v>1053</v>
      </c>
      <c r="B1486" t="s">
        <v>1056</v>
      </c>
      <c r="C1486">
        <v>6230</v>
      </c>
      <c r="D1486">
        <v>2576</v>
      </c>
      <c r="E1486">
        <v>1438</v>
      </c>
      <c r="F1486">
        <v>384</v>
      </c>
      <c r="G1486">
        <v>4398</v>
      </c>
      <c r="H1486">
        <v>1750</v>
      </c>
      <c r="I1486">
        <v>-50</v>
      </c>
      <c r="J1486">
        <v>0</v>
      </c>
      <c r="K1486" t="s">
        <v>18</v>
      </c>
      <c r="L1486">
        <v>300</v>
      </c>
      <c r="M1486">
        <v>600</v>
      </c>
      <c r="N1486">
        <v>110</v>
      </c>
      <c r="P1486">
        <v>878</v>
      </c>
    </row>
    <row r="1487" spans="1:16" x14ac:dyDescent="0.25">
      <c r="A1487" t="s">
        <v>1054</v>
      </c>
      <c r="B1487" t="s">
        <v>1057</v>
      </c>
      <c r="C1487">
        <v>10400</v>
      </c>
      <c r="D1487" t="s">
        <v>90</v>
      </c>
      <c r="E1487">
        <v>1436</v>
      </c>
      <c r="F1487">
        <v>773</v>
      </c>
      <c r="G1487" t="s">
        <v>90</v>
      </c>
      <c r="H1487">
        <v>1750</v>
      </c>
      <c r="I1487">
        <v>-50</v>
      </c>
      <c r="J1487">
        <v>0</v>
      </c>
      <c r="K1487" t="s">
        <v>18</v>
      </c>
      <c r="L1487">
        <v>300</v>
      </c>
      <c r="M1487">
        <v>600</v>
      </c>
      <c r="N1487">
        <v>110</v>
      </c>
      <c r="P1487">
        <v>878</v>
      </c>
    </row>
    <row r="1488" spans="1:16" x14ac:dyDescent="0.25">
      <c r="A1488" t="s">
        <v>1055</v>
      </c>
      <c r="B1488" t="s">
        <v>1058</v>
      </c>
      <c r="C1488">
        <v>10500</v>
      </c>
      <c r="D1488" t="s">
        <v>90</v>
      </c>
      <c r="E1488">
        <v>1446</v>
      </c>
      <c r="F1488">
        <v>679</v>
      </c>
      <c r="G1488" t="s">
        <v>90</v>
      </c>
      <c r="H1488">
        <v>1750</v>
      </c>
      <c r="I1488">
        <v>-50</v>
      </c>
      <c r="J1488">
        <v>0</v>
      </c>
      <c r="K1488" t="s">
        <v>18</v>
      </c>
      <c r="L1488">
        <v>300</v>
      </c>
      <c r="M1488">
        <v>600</v>
      </c>
      <c r="N1488">
        <v>110</v>
      </c>
      <c r="P1488">
        <v>878</v>
      </c>
    </row>
    <row r="1489" spans="1:16" x14ac:dyDescent="0.25">
      <c r="A1489" t="s">
        <v>1056</v>
      </c>
      <c r="B1489" t="s">
        <v>1059</v>
      </c>
      <c r="C1489">
        <v>8930</v>
      </c>
      <c r="D1489" t="s">
        <v>90</v>
      </c>
      <c r="E1489">
        <v>672</v>
      </c>
      <c r="F1489">
        <v>764</v>
      </c>
      <c r="G1489" t="s">
        <v>90</v>
      </c>
      <c r="H1489">
        <v>1750</v>
      </c>
      <c r="I1489">
        <v>-50</v>
      </c>
      <c r="J1489">
        <v>0</v>
      </c>
      <c r="K1489" t="s">
        <v>18</v>
      </c>
      <c r="L1489">
        <v>300</v>
      </c>
      <c r="M1489">
        <v>600</v>
      </c>
      <c r="N1489">
        <v>190</v>
      </c>
      <c r="P1489">
        <v>878</v>
      </c>
    </row>
    <row r="1490" spans="1:16" x14ac:dyDescent="0.25">
      <c r="A1490" t="s">
        <v>1057</v>
      </c>
      <c r="B1490" t="s">
        <v>1060</v>
      </c>
      <c r="C1490">
        <v>9320</v>
      </c>
      <c r="D1490" t="s">
        <v>90</v>
      </c>
      <c r="E1490">
        <v>672</v>
      </c>
      <c r="F1490">
        <v>833</v>
      </c>
      <c r="G1490" t="s">
        <v>90</v>
      </c>
      <c r="H1490">
        <v>1750</v>
      </c>
      <c r="I1490">
        <v>-50</v>
      </c>
      <c r="J1490">
        <v>0</v>
      </c>
      <c r="K1490" t="s">
        <v>18</v>
      </c>
      <c r="L1490">
        <v>300</v>
      </c>
      <c r="M1490">
        <v>600</v>
      </c>
      <c r="N1490">
        <v>190</v>
      </c>
      <c r="P1490">
        <v>878</v>
      </c>
    </row>
    <row r="1491" spans="1:16" x14ac:dyDescent="0.25">
      <c r="A1491" t="s">
        <v>1058</v>
      </c>
      <c r="B1491" t="s">
        <v>1061</v>
      </c>
      <c r="C1491">
        <v>9950</v>
      </c>
      <c r="D1491" t="s">
        <v>90</v>
      </c>
      <c r="E1491">
        <v>1351</v>
      </c>
      <c r="F1491">
        <v>806</v>
      </c>
      <c r="G1491" t="s">
        <v>90</v>
      </c>
      <c r="H1491">
        <v>1750</v>
      </c>
      <c r="I1491">
        <v>-50</v>
      </c>
      <c r="J1491">
        <v>0</v>
      </c>
      <c r="K1491" t="s">
        <v>18</v>
      </c>
      <c r="L1491">
        <v>300</v>
      </c>
      <c r="M1491">
        <v>600</v>
      </c>
      <c r="N1491">
        <v>190</v>
      </c>
      <c r="P1491">
        <v>878</v>
      </c>
    </row>
    <row r="1492" spans="1:16" x14ac:dyDescent="0.25">
      <c r="A1492" t="s">
        <v>1059</v>
      </c>
      <c r="B1492" t="s">
        <v>1062</v>
      </c>
      <c r="C1492">
        <v>8780</v>
      </c>
      <c r="D1492" t="s">
        <v>90</v>
      </c>
      <c r="E1492">
        <v>1185</v>
      </c>
      <c r="F1492">
        <v>1</v>
      </c>
      <c r="G1492" t="s">
        <v>90</v>
      </c>
      <c r="H1492">
        <v>1750</v>
      </c>
      <c r="I1492">
        <v>-50</v>
      </c>
      <c r="J1492">
        <v>0</v>
      </c>
      <c r="K1492" t="s">
        <v>18</v>
      </c>
      <c r="L1492">
        <v>300</v>
      </c>
      <c r="M1492">
        <v>600</v>
      </c>
      <c r="N1492">
        <v>190</v>
      </c>
      <c r="P1492">
        <v>878</v>
      </c>
    </row>
    <row r="1493" spans="1:16" x14ac:dyDescent="0.25">
      <c r="A1493" t="s">
        <v>1060</v>
      </c>
      <c r="B1493" t="s">
        <v>1063</v>
      </c>
      <c r="C1493">
        <v>9660</v>
      </c>
      <c r="D1493" t="s">
        <v>90</v>
      </c>
      <c r="E1493">
        <v>1263</v>
      </c>
      <c r="F1493">
        <v>6</v>
      </c>
      <c r="G1493" t="s">
        <v>90</v>
      </c>
      <c r="H1493">
        <v>1750</v>
      </c>
      <c r="I1493">
        <v>-50</v>
      </c>
      <c r="J1493">
        <v>0</v>
      </c>
      <c r="K1493" t="s">
        <v>18</v>
      </c>
      <c r="L1493">
        <v>300</v>
      </c>
      <c r="M1493">
        <v>600</v>
      </c>
      <c r="N1493">
        <v>190</v>
      </c>
      <c r="P1493">
        <v>878</v>
      </c>
    </row>
    <row r="1494" spans="1:16" x14ac:dyDescent="0.25">
      <c r="A1494" t="s">
        <v>1061</v>
      </c>
      <c r="B1494" t="s">
        <v>1064</v>
      </c>
      <c r="C1494">
        <v>10100</v>
      </c>
      <c r="D1494" t="s">
        <v>90</v>
      </c>
      <c r="E1494">
        <v>1461</v>
      </c>
      <c r="F1494">
        <v>10</v>
      </c>
      <c r="G1494" t="s">
        <v>90</v>
      </c>
      <c r="H1494">
        <v>1750</v>
      </c>
      <c r="I1494">
        <v>-50</v>
      </c>
      <c r="J1494">
        <v>0</v>
      </c>
      <c r="K1494" t="s">
        <v>18</v>
      </c>
      <c r="L1494">
        <v>300</v>
      </c>
      <c r="M1494">
        <v>600</v>
      </c>
      <c r="N1494">
        <v>190</v>
      </c>
      <c r="P1494">
        <v>878</v>
      </c>
    </row>
    <row r="1495" spans="1:16" x14ac:dyDescent="0.25">
      <c r="A1495" t="s">
        <v>1062</v>
      </c>
      <c r="B1495" t="s">
        <v>1065</v>
      </c>
      <c r="C1495">
        <v>8690</v>
      </c>
      <c r="D1495" t="s">
        <v>90</v>
      </c>
      <c r="E1495">
        <v>1515</v>
      </c>
      <c r="F1495">
        <v>13</v>
      </c>
      <c r="G1495" t="s">
        <v>90</v>
      </c>
      <c r="H1495">
        <v>1750</v>
      </c>
      <c r="I1495">
        <v>-50</v>
      </c>
      <c r="J1495">
        <v>0</v>
      </c>
      <c r="K1495" t="s">
        <v>18</v>
      </c>
      <c r="L1495">
        <v>300</v>
      </c>
      <c r="M1495">
        <v>600</v>
      </c>
      <c r="N1495">
        <v>190</v>
      </c>
      <c r="P1495">
        <v>878</v>
      </c>
    </row>
    <row r="1496" spans="1:16" x14ac:dyDescent="0.25">
      <c r="A1496" t="s">
        <v>1063</v>
      </c>
      <c r="B1496" t="s">
        <v>1066</v>
      </c>
      <c r="C1496">
        <v>8100</v>
      </c>
      <c r="D1496" t="s">
        <v>90</v>
      </c>
      <c r="E1496">
        <v>1425</v>
      </c>
      <c r="F1496">
        <v>16</v>
      </c>
      <c r="G1496" t="s">
        <v>90</v>
      </c>
      <c r="H1496">
        <v>1750</v>
      </c>
      <c r="I1496">
        <v>-50</v>
      </c>
      <c r="J1496">
        <v>0</v>
      </c>
      <c r="K1496" t="s">
        <v>18</v>
      </c>
      <c r="L1496">
        <v>300</v>
      </c>
      <c r="M1496">
        <v>600</v>
      </c>
      <c r="N1496">
        <v>190</v>
      </c>
      <c r="P1496">
        <v>878</v>
      </c>
    </row>
    <row r="1497" spans="1:16" x14ac:dyDescent="0.25">
      <c r="A1497" t="s">
        <v>1064</v>
      </c>
      <c r="B1497" t="s">
        <v>1067</v>
      </c>
      <c r="C1497">
        <v>7670</v>
      </c>
      <c r="D1497">
        <v>2945</v>
      </c>
      <c r="E1497">
        <v>1448</v>
      </c>
      <c r="F1497">
        <v>1</v>
      </c>
      <c r="G1497">
        <v>4393</v>
      </c>
      <c r="H1497">
        <v>1750</v>
      </c>
      <c r="I1497">
        <v>-50</v>
      </c>
      <c r="J1497">
        <v>0</v>
      </c>
      <c r="K1497" t="s">
        <v>18</v>
      </c>
      <c r="L1497">
        <v>300</v>
      </c>
      <c r="M1497">
        <v>600</v>
      </c>
      <c r="N1497">
        <v>190</v>
      </c>
      <c r="P1497">
        <v>878</v>
      </c>
    </row>
    <row r="1498" spans="1:16" x14ac:dyDescent="0.25">
      <c r="A1498" t="s">
        <v>1065</v>
      </c>
      <c r="B1498" t="s">
        <v>1068</v>
      </c>
      <c r="C1498">
        <v>7750</v>
      </c>
      <c r="D1498">
        <v>2902</v>
      </c>
      <c r="E1498">
        <v>1571</v>
      </c>
      <c r="F1498">
        <v>1</v>
      </c>
      <c r="G1498">
        <v>4474</v>
      </c>
      <c r="H1498">
        <v>1750</v>
      </c>
      <c r="I1498">
        <v>-50</v>
      </c>
      <c r="J1498">
        <v>0</v>
      </c>
      <c r="K1498" t="s">
        <v>18</v>
      </c>
      <c r="L1498">
        <v>300</v>
      </c>
      <c r="M1498">
        <v>600</v>
      </c>
      <c r="N1498">
        <v>190</v>
      </c>
      <c r="P1498">
        <v>878</v>
      </c>
    </row>
    <row r="1499" spans="1:16" x14ac:dyDescent="0.25">
      <c r="A1499" t="s">
        <v>1066</v>
      </c>
      <c r="B1499" t="s">
        <v>1069</v>
      </c>
      <c r="C1499">
        <v>7690</v>
      </c>
      <c r="D1499">
        <v>2729</v>
      </c>
      <c r="E1499">
        <v>1572</v>
      </c>
      <c r="F1499">
        <v>4</v>
      </c>
      <c r="G1499">
        <v>4304</v>
      </c>
      <c r="H1499">
        <v>1750</v>
      </c>
      <c r="I1499">
        <v>-50</v>
      </c>
      <c r="J1499">
        <v>0</v>
      </c>
      <c r="K1499" t="s">
        <v>18</v>
      </c>
      <c r="L1499">
        <v>300</v>
      </c>
      <c r="M1499">
        <v>600</v>
      </c>
      <c r="N1499">
        <v>190</v>
      </c>
      <c r="P1499">
        <v>878</v>
      </c>
    </row>
    <row r="1500" spans="1:16" x14ac:dyDescent="0.25">
      <c r="A1500" t="s">
        <v>1067</v>
      </c>
      <c r="B1500" t="s">
        <v>1070</v>
      </c>
      <c r="C1500">
        <v>7060</v>
      </c>
      <c r="D1500">
        <v>2558</v>
      </c>
      <c r="E1500">
        <v>1462</v>
      </c>
      <c r="F1500">
        <v>1</v>
      </c>
      <c r="G1500">
        <v>4021</v>
      </c>
      <c r="H1500">
        <v>1750</v>
      </c>
      <c r="I1500">
        <v>-50</v>
      </c>
      <c r="J1500">
        <v>0</v>
      </c>
      <c r="K1500" t="s">
        <v>18</v>
      </c>
      <c r="L1500">
        <v>300</v>
      </c>
      <c r="M1500">
        <v>600</v>
      </c>
      <c r="N1500">
        <v>190</v>
      </c>
      <c r="P1500">
        <v>878</v>
      </c>
    </row>
    <row r="1501" spans="1:16" x14ac:dyDescent="0.25">
      <c r="A1501" t="s">
        <v>1068</v>
      </c>
      <c r="B1501" t="s">
        <v>1071</v>
      </c>
      <c r="C1501">
        <v>6670</v>
      </c>
      <c r="D1501">
        <v>2429</v>
      </c>
      <c r="E1501">
        <v>1486</v>
      </c>
      <c r="F1501">
        <v>0</v>
      </c>
      <c r="G1501">
        <v>3915</v>
      </c>
      <c r="H1501">
        <v>1750</v>
      </c>
      <c r="I1501">
        <v>-50</v>
      </c>
      <c r="J1501">
        <v>0</v>
      </c>
      <c r="K1501" t="s">
        <v>18</v>
      </c>
      <c r="L1501">
        <v>300</v>
      </c>
      <c r="M1501">
        <v>600</v>
      </c>
      <c r="N1501">
        <v>190</v>
      </c>
      <c r="P1501">
        <v>878</v>
      </c>
    </row>
    <row r="1502" spans="1:16" x14ac:dyDescent="0.25">
      <c r="A1502" t="s">
        <v>1069</v>
      </c>
      <c r="B1502" t="s">
        <v>1072</v>
      </c>
      <c r="C1502">
        <v>6100</v>
      </c>
      <c r="D1502">
        <v>2305</v>
      </c>
      <c r="E1502">
        <v>1306</v>
      </c>
      <c r="F1502">
        <v>11</v>
      </c>
      <c r="G1502">
        <v>3623</v>
      </c>
      <c r="H1502">
        <v>1750</v>
      </c>
      <c r="I1502">
        <v>-50</v>
      </c>
      <c r="J1502">
        <v>0</v>
      </c>
      <c r="K1502" t="s">
        <v>18</v>
      </c>
      <c r="L1502">
        <v>300</v>
      </c>
      <c r="M1502">
        <v>600</v>
      </c>
      <c r="N1502">
        <v>190</v>
      </c>
      <c r="P1502">
        <v>878</v>
      </c>
    </row>
    <row r="1503" spans="1:16" x14ac:dyDescent="0.25">
      <c r="A1503" t="s">
        <v>1070</v>
      </c>
      <c r="B1503" t="s">
        <v>1073</v>
      </c>
      <c r="C1503">
        <v>5590</v>
      </c>
      <c r="D1503">
        <v>2153</v>
      </c>
      <c r="E1503">
        <v>1381</v>
      </c>
      <c r="F1503">
        <v>15</v>
      </c>
      <c r="G1503">
        <v>3549</v>
      </c>
      <c r="H1503">
        <v>1750</v>
      </c>
      <c r="I1503">
        <v>-50</v>
      </c>
      <c r="J1503">
        <v>0</v>
      </c>
      <c r="K1503" t="s">
        <v>18</v>
      </c>
      <c r="L1503">
        <v>300</v>
      </c>
      <c r="M1503">
        <v>600</v>
      </c>
      <c r="N1503">
        <v>190</v>
      </c>
      <c r="P1503">
        <v>878</v>
      </c>
    </row>
    <row r="1504" spans="1:16" x14ac:dyDescent="0.25">
      <c r="A1504" t="s">
        <v>1071</v>
      </c>
      <c r="B1504" t="s">
        <v>1074</v>
      </c>
      <c r="C1504">
        <v>6010</v>
      </c>
      <c r="D1504">
        <v>2291</v>
      </c>
      <c r="E1504">
        <v>1408</v>
      </c>
      <c r="F1504">
        <v>110</v>
      </c>
      <c r="G1504">
        <v>3809</v>
      </c>
      <c r="H1504">
        <v>1750</v>
      </c>
      <c r="I1504">
        <v>-50</v>
      </c>
      <c r="J1504">
        <v>0</v>
      </c>
      <c r="K1504" t="s">
        <v>18</v>
      </c>
      <c r="L1504">
        <v>300</v>
      </c>
      <c r="M1504">
        <v>600</v>
      </c>
      <c r="N1504">
        <v>190</v>
      </c>
      <c r="P1504">
        <v>878</v>
      </c>
    </row>
    <row r="1505" spans="1:16" x14ac:dyDescent="0.25">
      <c r="A1505" t="s">
        <v>1072</v>
      </c>
      <c r="B1505" t="s">
        <v>1075</v>
      </c>
      <c r="C1505">
        <v>5860</v>
      </c>
      <c r="D1505">
        <v>2286</v>
      </c>
      <c r="E1505">
        <v>1343</v>
      </c>
      <c r="F1505">
        <v>43</v>
      </c>
      <c r="G1505">
        <v>3672</v>
      </c>
      <c r="H1505">
        <v>1750</v>
      </c>
      <c r="I1505">
        <v>-50</v>
      </c>
      <c r="J1505">
        <v>0</v>
      </c>
      <c r="K1505" t="s">
        <v>18</v>
      </c>
      <c r="L1505">
        <v>300</v>
      </c>
      <c r="M1505">
        <v>600</v>
      </c>
      <c r="N1505">
        <v>190</v>
      </c>
      <c r="P1505">
        <v>878</v>
      </c>
    </row>
    <row r="1506" spans="1:16" x14ac:dyDescent="0.25">
      <c r="A1506" t="s">
        <v>1073</v>
      </c>
      <c r="B1506" t="s">
        <v>1076</v>
      </c>
      <c r="C1506">
        <v>5760</v>
      </c>
      <c r="D1506">
        <v>2274</v>
      </c>
      <c r="E1506">
        <v>1046</v>
      </c>
      <c r="F1506">
        <v>37</v>
      </c>
      <c r="G1506">
        <v>3357</v>
      </c>
      <c r="H1506">
        <v>1750</v>
      </c>
      <c r="I1506">
        <v>-50</v>
      </c>
      <c r="J1506">
        <v>0</v>
      </c>
      <c r="K1506" t="s">
        <v>18</v>
      </c>
      <c r="L1506">
        <v>300</v>
      </c>
      <c r="M1506">
        <v>600</v>
      </c>
      <c r="N1506">
        <v>190</v>
      </c>
      <c r="P1506">
        <v>878</v>
      </c>
    </row>
    <row r="1507" spans="1:16" x14ac:dyDescent="0.25">
      <c r="A1507" t="s">
        <v>1074</v>
      </c>
      <c r="B1507" t="s">
        <v>1077</v>
      </c>
      <c r="C1507">
        <v>5600</v>
      </c>
      <c r="D1507">
        <v>2232</v>
      </c>
      <c r="E1507">
        <v>702</v>
      </c>
      <c r="F1507">
        <v>0</v>
      </c>
      <c r="G1507">
        <v>2934</v>
      </c>
      <c r="H1507">
        <v>1750</v>
      </c>
      <c r="I1507">
        <v>-50</v>
      </c>
      <c r="J1507">
        <v>0</v>
      </c>
      <c r="K1507" t="s">
        <v>18</v>
      </c>
      <c r="L1507">
        <v>300</v>
      </c>
      <c r="M1507">
        <v>600</v>
      </c>
      <c r="N1507">
        <v>190</v>
      </c>
      <c r="P1507">
        <v>878</v>
      </c>
    </row>
    <row r="1508" spans="1:16" x14ac:dyDescent="0.25">
      <c r="A1508" t="s">
        <v>1075</v>
      </c>
      <c r="B1508" t="s">
        <v>1078</v>
      </c>
      <c r="C1508">
        <v>5490</v>
      </c>
      <c r="D1508">
        <v>2230</v>
      </c>
      <c r="E1508">
        <v>983</v>
      </c>
      <c r="F1508">
        <v>2</v>
      </c>
      <c r="G1508">
        <v>3215</v>
      </c>
      <c r="H1508">
        <v>1750</v>
      </c>
      <c r="I1508">
        <v>-50</v>
      </c>
      <c r="J1508">
        <v>0</v>
      </c>
      <c r="K1508" t="s">
        <v>18</v>
      </c>
      <c r="L1508">
        <v>300</v>
      </c>
      <c r="M1508">
        <v>600</v>
      </c>
      <c r="N1508">
        <v>190</v>
      </c>
      <c r="P1508">
        <v>878</v>
      </c>
    </row>
    <row r="1509" spans="1:16" x14ac:dyDescent="0.25">
      <c r="A1509" t="s">
        <v>1076</v>
      </c>
      <c r="B1509" t="s">
        <v>1079</v>
      </c>
      <c r="C1509">
        <v>5300</v>
      </c>
      <c r="D1509">
        <v>2178</v>
      </c>
      <c r="E1509">
        <v>952</v>
      </c>
      <c r="F1509">
        <v>0</v>
      </c>
      <c r="G1509">
        <v>3130</v>
      </c>
      <c r="H1509">
        <v>1750</v>
      </c>
      <c r="I1509">
        <v>-50</v>
      </c>
      <c r="J1509">
        <v>0</v>
      </c>
      <c r="K1509" t="s">
        <v>18</v>
      </c>
      <c r="L1509">
        <v>300</v>
      </c>
      <c r="M1509">
        <v>600</v>
      </c>
      <c r="N1509">
        <v>190</v>
      </c>
      <c r="P1509">
        <v>878</v>
      </c>
    </row>
    <row r="1510" spans="1:16" x14ac:dyDescent="0.25">
      <c r="A1510" t="s">
        <v>1077</v>
      </c>
      <c r="B1510" t="s">
        <v>1080</v>
      </c>
      <c r="C1510">
        <v>4880</v>
      </c>
      <c r="D1510">
        <v>2246</v>
      </c>
      <c r="E1510">
        <v>994</v>
      </c>
      <c r="F1510">
        <v>0</v>
      </c>
      <c r="G1510">
        <v>3240</v>
      </c>
      <c r="H1510">
        <v>1750</v>
      </c>
      <c r="I1510">
        <v>-50</v>
      </c>
      <c r="J1510">
        <v>0</v>
      </c>
      <c r="K1510" t="s">
        <v>18</v>
      </c>
      <c r="L1510">
        <v>300</v>
      </c>
      <c r="M1510">
        <v>600</v>
      </c>
      <c r="N1510">
        <v>190</v>
      </c>
      <c r="P1510">
        <v>878</v>
      </c>
    </row>
    <row r="1511" spans="1:16" x14ac:dyDescent="0.25">
      <c r="A1511" t="s">
        <v>1078</v>
      </c>
      <c r="B1511" t="s">
        <v>1081</v>
      </c>
      <c r="C1511">
        <v>4700</v>
      </c>
      <c r="D1511">
        <v>2135</v>
      </c>
      <c r="E1511">
        <v>997</v>
      </c>
      <c r="F1511">
        <v>81</v>
      </c>
      <c r="G1511">
        <v>3213</v>
      </c>
      <c r="H1511">
        <v>1750</v>
      </c>
      <c r="I1511">
        <v>-50</v>
      </c>
      <c r="J1511">
        <v>0</v>
      </c>
      <c r="K1511" t="s">
        <v>18</v>
      </c>
      <c r="L1511">
        <v>300</v>
      </c>
      <c r="M1511">
        <v>600</v>
      </c>
      <c r="N1511">
        <v>110</v>
      </c>
      <c r="P1511">
        <v>878</v>
      </c>
    </row>
    <row r="1512" spans="1:16" x14ac:dyDescent="0.25">
      <c r="A1512" t="s">
        <v>1079</v>
      </c>
      <c r="B1512" t="s">
        <v>1082</v>
      </c>
      <c r="C1512">
        <v>4740</v>
      </c>
      <c r="D1512">
        <v>2027</v>
      </c>
      <c r="E1512">
        <v>1047</v>
      </c>
      <c r="F1512">
        <v>187</v>
      </c>
      <c r="G1512">
        <v>3261</v>
      </c>
      <c r="H1512">
        <v>1750</v>
      </c>
      <c r="I1512">
        <v>-50</v>
      </c>
      <c r="J1512">
        <v>0</v>
      </c>
      <c r="K1512" t="s">
        <v>18</v>
      </c>
      <c r="L1512">
        <v>300</v>
      </c>
      <c r="M1512">
        <v>600</v>
      </c>
      <c r="N1512">
        <v>110</v>
      </c>
      <c r="P1512">
        <v>878</v>
      </c>
    </row>
    <row r="1513" spans="1:16" x14ac:dyDescent="0.25">
      <c r="A1513" t="s">
        <v>1080</v>
      </c>
      <c r="B1513" t="s">
        <v>1083</v>
      </c>
      <c r="C1513">
        <v>4410</v>
      </c>
      <c r="D1513">
        <v>2073</v>
      </c>
      <c r="E1513">
        <v>679</v>
      </c>
      <c r="F1513">
        <v>148</v>
      </c>
      <c r="G1513">
        <v>2899</v>
      </c>
      <c r="H1513">
        <v>1750</v>
      </c>
      <c r="I1513">
        <v>-50</v>
      </c>
      <c r="J1513">
        <v>0</v>
      </c>
      <c r="K1513" t="s">
        <v>18</v>
      </c>
      <c r="L1513">
        <v>300</v>
      </c>
      <c r="M1513">
        <v>600</v>
      </c>
      <c r="N1513">
        <v>110</v>
      </c>
      <c r="P1513">
        <v>878</v>
      </c>
    </row>
    <row r="1514" spans="1:16" x14ac:dyDescent="0.25">
      <c r="A1514" t="s">
        <v>1081</v>
      </c>
      <c r="B1514" t="s">
        <v>1084</v>
      </c>
      <c r="C1514">
        <v>4700</v>
      </c>
      <c r="D1514">
        <v>1975</v>
      </c>
      <c r="E1514">
        <v>913</v>
      </c>
      <c r="F1514">
        <v>62</v>
      </c>
      <c r="G1514">
        <v>2950</v>
      </c>
      <c r="H1514">
        <v>1750</v>
      </c>
      <c r="I1514">
        <v>-50</v>
      </c>
      <c r="J1514">
        <v>0</v>
      </c>
      <c r="K1514" t="s">
        <v>18</v>
      </c>
      <c r="L1514">
        <v>300</v>
      </c>
      <c r="M1514">
        <v>600</v>
      </c>
      <c r="N1514">
        <v>110</v>
      </c>
      <c r="P1514">
        <v>878</v>
      </c>
    </row>
    <row r="1515" spans="1:16" x14ac:dyDescent="0.25">
      <c r="A1515" t="s">
        <v>1082</v>
      </c>
      <c r="B1515" t="s">
        <v>1085</v>
      </c>
      <c r="C1515">
        <v>4750</v>
      </c>
      <c r="D1515">
        <v>2043</v>
      </c>
      <c r="E1515">
        <v>959</v>
      </c>
      <c r="F1515">
        <v>4</v>
      </c>
      <c r="G1515">
        <v>3006</v>
      </c>
      <c r="H1515">
        <v>1750</v>
      </c>
      <c r="I1515">
        <v>-50</v>
      </c>
      <c r="J1515">
        <v>0</v>
      </c>
      <c r="K1515" t="s">
        <v>18</v>
      </c>
      <c r="L1515">
        <v>300</v>
      </c>
      <c r="M1515">
        <v>600</v>
      </c>
      <c r="N1515">
        <v>110</v>
      </c>
      <c r="P1515">
        <v>878</v>
      </c>
    </row>
    <row r="1516" spans="1:16" x14ac:dyDescent="0.25">
      <c r="A1516" t="s">
        <v>1083</v>
      </c>
      <c r="B1516" t="s">
        <v>1086</v>
      </c>
      <c r="C1516">
        <v>4600</v>
      </c>
      <c r="D1516">
        <v>2015</v>
      </c>
      <c r="E1516">
        <v>932</v>
      </c>
      <c r="F1516">
        <v>12</v>
      </c>
      <c r="G1516">
        <v>2960</v>
      </c>
      <c r="H1516">
        <v>1750</v>
      </c>
      <c r="I1516">
        <v>-50</v>
      </c>
      <c r="J1516">
        <v>0</v>
      </c>
      <c r="K1516" t="s">
        <v>18</v>
      </c>
      <c r="L1516">
        <v>300</v>
      </c>
      <c r="M1516">
        <v>600</v>
      </c>
      <c r="N1516">
        <v>110</v>
      </c>
      <c r="P1516">
        <v>878</v>
      </c>
    </row>
    <row r="1517" spans="1:16" x14ac:dyDescent="0.25">
      <c r="A1517" t="s">
        <v>1084</v>
      </c>
      <c r="B1517" t="s">
        <v>1087</v>
      </c>
      <c r="C1517">
        <v>4390</v>
      </c>
      <c r="D1517">
        <v>2070</v>
      </c>
      <c r="E1517">
        <v>860</v>
      </c>
      <c r="F1517">
        <v>401</v>
      </c>
      <c r="G1517">
        <v>3331</v>
      </c>
      <c r="H1517">
        <v>1750</v>
      </c>
      <c r="I1517">
        <v>-50</v>
      </c>
      <c r="J1517">
        <v>0</v>
      </c>
      <c r="K1517" t="s">
        <v>18</v>
      </c>
      <c r="L1517">
        <v>300</v>
      </c>
      <c r="M1517">
        <v>600</v>
      </c>
      <c r="N1517">
        <v>110</v>
      </c>
      <c r="P1517">
        <v>878</v>
      </c>
    </row>
    <row r="1518" spans="1:16" x14ac:dyDescent="0.25">
      <c r="A1518" t="s">
        <v>1085</v>
      </c>
      <c r="B1518" t="s">
        <v>1088</v>
      </c>
      <c r="C1518">
        <v>4380</v>
      </c>
      <c r="D1518">
        <v>2003</v>
      </c>
      <c r="E1518">
        <v>753</v>
      </c>
      <c r="F1518">
        <v>374</v>
      </c>
      <c r="G1518">
        <v>3130</v>
      </c>
      <c r="H1518">
        <v>1750</v>
      </c>
      <c r="I1518">
        <v>-50</v>
      </c>
      <c r="J1518">
        <v>0</v>
      </c>
      <c r="K1518" t="s">
        <v>18</v>
      </c>
      <c r="L1518">
        <v>300</v>
      </c>
      <c r="M1518">
        <v>600</v>
      </c>
      <c r="N1518">
        <v>110</v>
      </c>
      <c r="P1518">
        <v>878</v>
      </c>
    </row>
    <row r="1519" spans="1:16" x14ac:dyDescent="0.25">
      <c r="A1519" t="s">
        <v>1086</v>
      </c>
      <c r="B1519" t="s">
        <v>1089</v>
      </c>
      <c r="C1519">
        <v>4470</v>
      </c>
      <c r="D1519">
        <v>1946</v>
      </c>
      <c r="E1519">
        <v>761</v>
      </c>
      <c r="F1519">
        <v>204</v>
      </c>
      <c r="G1519">
        <v>2911</v>
      </c>
      <c r="H1519">
        <v>1750</v>
      </c>
      <c r="I1519">
        <v>-50</v>
      </c>
      <c r="J1519">
        <v>0</v>
      </c>
      <c r="K1519" t="s">
        <v>18</v>
      </c>
      <c r="L1519">
        <v>300</v>
      </c>
      <c r="M1519">
        <v>600</v>
      </c>
      <c r="N1519">
        <v>110</v>
      </c>
      <c r="P1519">
        <v>878</v>
      </c>
    </row>
    <row r="1520" spans="1:16" x14ac:dyDescent="0.25">
      <c r="A1520" t="s">
        <v>1087</v>
      </c>
      <c r="B1520" t="s">
        <v>1090</v>
      </c>
      <c r="C1520">
        <v>4580</v>
      </c>
      <c r="D1520">
        <v>2079</v>
      </c>
      <c r="E1520">
        <v>1288</v>
      </c>
      <c r="F1520">
        <v>40</v>
      </c>
      <c r="G1520">
        <v>3406</v>
      </c>
      <c r="H1520">
        <v>1750</v>
      </c>
      <c r="I1520">
        <v>-50</v>
      </c>
      <c r="J1520">
        <v>0</v>
      </c>
      <c r="K1520" t="s">
        <v>18</v>
      </c>
      <c r="L1520">
        <v>300</v>
      </c>
      <c r="M1520">
        <v>600</v>
      </c>
      <c r="N1520">
        <v>110</v>
      </c>
      <c r="P1520">
        <v>878</v>
      </c>
    </row>
    <row r="1521" spans="1:16" x14ac:dyDescent="0.25">
      <c r="A1521" t="s">
        <v>1088</v>
      </c>
      <c r="B1521" t="s">
        <v>1091</v>
      </c>
      <c r="C1521">
        <v>4770</v>
      </c>
      <c r="D1521">
        <v>2137</v>
      </c>
      <c r="E1521">
        <v>1205</v>
      </c>
      <c r="F1521">
        <v>9</v>
      </c>
      <c r="G1521">
        <v>3352</v>
      </c>
      <c r="H1521">
        <v>1750</v>
      </c>
      <c r="I1521">
        <v>-50</v>
      </c>
      <c r="J1521">
        <v>0</v>
      </c>
      <c r="K1521" t="s">
        <v>18</v>
      </c>
      <c r="L1521">
        <v>300</v>
      </c>
      <c r="M1521">
        <v>600</v>
      </c>
      <c r="N1521">
        <v>110</v>
      </c>
      <c r="P1521">
        <v>878</v>
      </c>
    </row>
    <row r="1522" spans="1:16" x14ac:dyDescent="0.25">
      <c r="A1522" t="s">
        <v>1089</v>
      </c>
      <c r="B1522" t="s">
        <v>1092</v>
      </c>
      <c r="C1522">
        <v>5430</v>
      </c>
      <c r="D1522">
        <v>2289</v>
      </c>
      <c r="E1522">
        <v>909</v>
      </c>
      <c r="F1522">
        <v>323</v>
      </c>
      <c r="G1522">
        <v>3521</v>
      </c>
      <c r="H1522">
        <v>1750</v>
      </c>
      <c r="I1522">
        <v>-50</v>
      </c>
      <c r="J1522">
        <v>0</v>
      </c>
      <c r="K1522" t="s">
        <v>18</v>
      </c>
      <c r="L1522">
        <v>300</v>
      </c>
      <c r="M1522">
        <v>600</v>
      </c>
      <c r="N1522">
        <v>110</v>
      </c>
      <c r="P1522">
        <v>878</v>
      </c>
    </row>
    <row r="1523" spans="1:16" x14ac:dyDescent="0.25">
      <c r="A1523" t="s">
        <v>1090</v>
      </c>
      <c r="B1523" t="s">
        <v>1093</v>
      </c>
      <c r="C1523">
        <v>5830</v>
      </c>
      <c r="D1523">
        <v>2321</v>
      </c>
      <c r="E1523">
        <v>916</v>
      </c>
      <c r="F1523">
        <v>469</v>
      </c>
      <c r="G1523">
        <v>3707</v>
      </c>
      <c r="H1523">
        <v>1750</v>
      </c>
      <c r="I1523">
        <v>-50</v>
      </c>
      <c r="J1523">
        <v>0</v>
      </c>
      <c r="K1523" t="s">
        <v>18</v>
      </c>
      <c r="L1523">
        <v>300</v>
      </c>
      <c r="M1523">
        <v>600</v>
      </c>
      <c r="N1523">
        <v>110</v>
      </c>
      <c r="P1523">
        <v>878</v>
      </c>
    </row>
    <row r="1524" spans="1:16" x14ac:dyDescent="0.25">
      <c r="A1524" t="s">
        <v>1091</v>
      </c>
      <c r="B1524" t="s">
        <v>1094</v>
      </c>
      <c r="C1524">
        <v>5200</v>
      </c>
      <c r="D1524">
        <v>2163</v>
      </c>
      <c r="E1524">
        <v>807</v>
      </c>
      <c r="F1524">
        <v>546</v>
      </c>
      <c r="G1524">
        <v>3515</v>
      </c>
      <c r="H1524">
        <v>1750</v>
      </c>
      <c r="I1524">
        <v>-50</v>
      </c>
      <c r="J1524">
        <v>0</v>
      </c>
      <c r="K1524" t="s">
        <v>18</v>
      </c>
      <c r="L1524">
        <v>300</v>
      </c>
      <c r="M1524">
        <v>600</v>
      </c>
      <c r="N1524">
        <v>110</v>
      </c>
      <c r="P1524">
        <v>878</v>
      </c>
    </row>
    <row r="1525" spans="1:16" x14ac:dyDescent="0.25">
      <c r="A1525" t="s">
        <v>1092</v>
      </c>
      <c r="B1525" t="s">
        <v>1095</v>
      </c>
      <c r="C1525">
        <v>5000</v>
      </c>
      <c r="D1525">
        <v>2200</v>
      </c>
      <c r="E1525">
        <v>782</v>
      </c>
      <c r="F1525">
        <v>72</v>
      </c>
      <c r="G1525">
        <v>3054</v>
      </c>
      <c r="H1525">
        <v>1750</v>
      </c>
      <c r="I1525">
        <v>-50</v>
      </c>
      <c r="J1525">
        <v>0</v>
      </c>
      <c r="K1525" t="s">
        <v>18</v>
      </c>
      <c r="L1525">
        <v>300</v>
      </c>
      <c r="M1525">
        <v>600</v>
      </c>
      <c r="N1525">
        <v>110</v>
      </c>
      <c r="P1525">
        <v>878</v>
      </c>
    </row>
    <row r="1526" spans="1:16" x14ac:dyDescent="0.25">
      <c r="A1526" t="s">
        <v>1093</v>
      </c>
      <c r="B1526" t="s">
        <v>1096</v>
      </c>
      <c r="C1526">
        <v>4960</v>
      </c>
      <c r="D1526">
        <v>2265</v>
      </c>
      <c r="E1526">
        <v>616</v>
      </c>
      <c r="F1526">
        <v>790</v>
      </c>
      <c r="G1526">
        <v>3671</v>
      </c>
      <c r="H1526">
        <v>1750</v>
      </c>
      <c r="I1526">
        <v>-50</v>
      </c>
      <c r="J1526">
        <v>0</v>
      </c>
      <c r="K1526" t="s">
        <v>18</v>
      </c>
      <c r="L1526">
        <v>300</v>
      </c>
      <c r="M1526">
        <v>600</v>
      </c>
      <c r="N1526">
        <v>110</v>
      </c>
      <c r="P1526">
        <v>878</v>
      </c>
    </row>
    <row r="1527" spans="1:16" x14ac:dyDescent="0.25">
      <c r="A1527" t="s">
        <v>1094</v>
      </c>
      <c r="B1527" t="s">
        <v>1097</v>
      </c>
      <c r="C1527">
        <v>4840</v>
      </c>
      <c r="D1527">
        <v>2241</v>
      </c>
      <c r="E1527">
        <v>542</v>
      </c>
      <c r="F1527">
        <v>955</v>
      </c>
      <c r="G1527">
        <v>3738</v>
      </c>
      <c r="H1527">
        <v>1750</v>
      </c>
      <c r="I1527">
        <v>-50</v>
      </c>
      <c r="J1527">
        <v>0</v>
      </c>
      <c r="K1527" t="s">
        <v>18</v>
      </c>
      <c r="L1527">
        <v>300</v>
      </c>
      <c r="M1527">
        <v>600</v>
      </c>
      <c r="N1527">
        <v>110</v>
      </c>
      <c r="P1527">
        <v>878</v>
      </c>
    </row>
    <row r="1528" spans="1:16" x14ac:dyDescent="0.25">
      <c r="A1528" t="s">
        <v>1095</v>
      </c>
      <c r="B1528" t="s">
        <v>1098</v>
      </c>
      <c r="C1528">
        <v>4760</v>
      </c>
      <c r="D1528">
        <v>2233</v>
      </c>
      <c r="E1528">
        <v>699</v>
      </c>
      <c r="F1528">
        <v>681</v>
      </c>
      <c r="G1528">
        <v>3612</v>
      </c>
      <c r="H1528">
        <v>1750</v>
      </c>
      <c r="I1528">
        <v>-50</v>
      </c>
      <c r="J1528">
        <v>0</v>
      </c>
      <c r="K1528" t="s">
        <v>18</v>
      </c>
      <c r="L1528">
        <v>300</v>
      </c>
      <c r="M1528">
        <v>600</v>
      </c>
      <c r="N1528">
        <v>110</v>
      </c>
      <c r="P1528">
        <v>878</v>
      </c>
    </row>
    <row r="1529" spans="1:16" x14ac:dyDescent="0.25">
      <c r="A1529" t="s">
        <v>1096</v>
      </c>
      <c r="B1529" t="s">
        <v>1099</v>
      </c>
      <c r="C1529">
        <v>5610</v>
      </c>
      <c r="D1529">
        <v>2394</v>
      </c>
      <c r="E1529">
        <v>694</v>
      </c>
      <c r="F1529">
        <v>85</v>
      </c>
      <c r="G1529">
        <v>3174</v>
      </c>
      <c r="H1529">
        <v>1750</v>
      </c>
      <c r="I1529">
        <v>-50</v>
      </c>
      <c r="J1529">
        <v>0</v>
      </c>
      <c r="K1529" t="s">
        <v>18</v>
      </c>
      <c r="L1529">
        <v>300</v>
      </c>
      <c r="M1529">
        <v>600</v>
      </c>
      <c r="N1529">
        <v>110</v>
      </c>
      <c r="P1529">
        <v>878</v>
      </c>
    </row>
    <row r="1530" spans="1:16" x14ac:dyDescent="0.25">
      <c r="A1530" t="s">
        <v>1097</v>
      </c>
      <c r="B1530" t="s">
        <v>1100</v>
      </c>
      <c r="C1530">
        <v>6330</v>
      </c>
      <c r="D1530">
        <v>2634</v>
      </c>
      <c r="E1530">
        <v>608</v>
      </c>
      <c r="F1530">
        <v>30</v>
      </c>
      <c r="G1530">
        <v>3271</v>
      </c>
      <c r="H1530">
        <v>1750</v>
      </c>
      <c r="I1530">
        <v>-50</v>
      </c>
      <c r="J1530">
        <v>0</v>
      </c>
      <c r="K1530" t="s">
        <v>18</v>
      </c>
      <c r="L1530">
        <v>300</v>
      </c>
      <c r="M1530">
        <v>600</v>
      </c>
      <c r="N1530">
        <v>110</v>
      </c>
      <c r="P1530">
        <v>878</v>
      </c>
    </row>
    <row r="1531" spans="1:16" x14ac:dyDescent="0.25">
      <c r="A1531" t="s">
        <v>1098</v>
      </c>
      <c r="B1531" t="s">
        <v>1101</v>
      </c>
      <c r="C1531">
        <v>6600</v>
      </c>
      <c r="D1531">
        <v>2744</v>
      </c>
      <c r="E1531">
        <v>628</v>
      </c>
      <c r="F1531">
        <v>21</v>
      </c>
      <c r="G1531">
        <v>3394</v>
      </c>
      <c r="H1531">
        <v>1750</v>
      </c>
      <c r="I1531">
        <v>-50</v>
      </c>
      <c r="J1531">
        <v>0</v>
      </c>
      <c r="K1531" t="s">
        <v>18</v>
      </c>
      <c r="L1531">
        <v>300</v>
      </c>
      <c r="M1531">
        <v>600</v>
      </c>
      <c r="N1531">
        <v>110</v>
      </c>
      <c r="P1531">
        <v>878</v>
      </c>
    </row>
    <row r="1532" spans="1:16" x14ac:dyDescent="0.25">
      <c r="A1532" t="s">
        <v>1099</v>
      </c>
      <c r="B1532" t="s">
        <v>1102</v>
      </c>
      <c r="C1532">
        <v>6910</v>
      </c>
      <c r="D1532">
        <v>2874</v>
      </c>
      <c r="E1532">
        <v>812</v>
      </c>
      <c r="F1532">
        <v>0</v>
      </c>
      <c r="G1532">
        <v>3686</v>
      </c>
      <c r="H1532">
        <v>1750</v>
      </c>
      <c r="I1532">
        <v>-50</v>
      </c>
      <c r="J1532">
        <v>0</v>
      </c>
      <c r="K1532" t="s">
        <v>18</v>
      </c>
      <c r="L1532">
        <v>300</v>
      </c>
      <c r="M1532">
        <v>600</v>
      </c>
      <c r="N1532">
        <v>110</v>
      </c>
      <c r="P1532">
        <v>878</v>
      </c>
    </row>
    <row r="1533" spans="1:16" x14ac:dyDescent="0.25">
      <c r="A1533" t="s">
        <v>1100</v>
      </c>
      <c r="B1533" t="s">
        <v>1103</v>
      </c>
      <c r="C1533">
        <v>7270</v>
      </c>
      <c r="D1533" t="s">
        <v>90</v>
      </c>
      <c r="E1533">
        <v>704</v>
      </c>
      <c r="F1533">
        <v>48</v>
      </c>
      <c r="G1533" t="s">
        <v>90</v>
      </c>
      <c r="H1533">
        <v>1750</v>
      </c>
      <c r="I1533">
        <v>-50</v>
      </c>
      <c r="J1533">
        <v>0</v>
      </c>
      <c r="K1533" t="s">
        <v>18</v>
      </c>
      <c r="L1533">
        <v>300</v>
      </c>
      <c r="M1533">
        <v>600</v>
      </c>
      <c r="N1533">
        <v>110</v>
      </c>
      <c r="P1533">
        <v>878</v>
      </c>
    </row>
    <row r="1534" spans="1:16" x14ac:dyDescent="0.25">
      <c r="A1534" t="s">
        <v>1101</v>
      </c>
      <c r="B1534" t="s">
        <v>1104</v>
      </c>
      <c r="C1534">
        <v>6980</v>
      </c>
      <c r="D1534">
        <v>2891</v>
      </c>
      <c r="E1534">
        <v>572</v>
      </c>
      <c r="F1534">
        <v>123</v>
      </c>
      <c r="G1534">
        <v>3585</v>
      </c>
      <c r="H1534">
        <v>1750</v>
      </c>
      <c r="I1534">
        <v>-50</v>
      </c>
      <c r="J1534">
        <v>0</v>
      </c>
      <c r="K1534" t="s">
        <v>18</v>
      </c>
      <c r="L1534">
        <v>300</v>
      </c>
      <c r="M1534">
        <v>600</v>
      </c>
      <c r="N1534">
        <v>110</v>
      </c>
      <c r="P1534">
        <v>878</v>
      </c>
    </row>
    <row r="1535" spans="1:16" x14ac:dyDescent="0.25">
      <c r="A1535" t="s">
        <v>1102</v>
      </c>
      <c r="B1535" t="s">
        <v>1105</v>
      </c>
      <c r="C1535">
        <v>6340</v>
      </c>
      <c r="D1535">
        <v>2603</v>
      </c>
      <c r="E1535">
        <v>963</v>
      </c>
      <c r="F1535">
        <v>273</v>
      </c>
      <c r="G1535">
        <v>3839</v>
      </c>
      <c r="H1535">
        <v>1750</v>
      </c>
      <c r="I1535">
        <v>-50</v>
      </c>
      <c r="J1535">
        <v>0</v>
      </c>
      <c r="K1535" t="s">
        <v>18</v>
      </c>
      <c r="L1535">
        <v>300</v>
      </c>
      <c r="M1535">
        <v>600</v>
      </c>
      <c r="N1535">
        <v>110</v>
      </c>
      <c r="P1535">
        <v>878</v>
      </c>
    </row>
    <row r="1536" spans="1:16" x14ac:dyDescent="0.25">
      <c r="A1536" t="s">
        <v>1103</v>
      </c>
      <c r="B1536" t="s">
        <v>1106</v>
      </c>
      <c r="C1536">
        <v>6180</v>
      </c>
      <c r="D1536">
        <v>2547</v>
      </c>
      <c r="E1536">
        <v>1140</v>
      </c>
      <c r="F1536">
        <v>857</v>
      </c>
      <c r="G1536">
        <v>4545</v>
      </c>
      <c r="H1536">
        <v>1750</v>
      </c>
      <c r="I1536">
        <v>-50</v>
      </c>
      <c r="J1536">
        <v>0</v>
      </c>
      <c r="K1536" t="s">
        <v>18</v>
      </c>
      <c r="L1536">
        <v>300</v>
      </c>
      <c r="M1536">
        <v>600</v>
      </c>
      <c r="N1536">
        <v>110</v>
      </c>
      <c r="P1536">
        <v>878</v>
      </c>
    </row>
    <row r="1537" spans="1:16" x14ac:dyDescent="0.25">
      <c r="A1537" t="s">
        <v>1104</v>
      </c>
      <c r="B1537" t="s">
        <v>1107</v>
      </c>
      <c r="C1537">
        <v>6260</v>
      </c>
      <c r="D1537">
        <v>2561</v>
      </c>
      <c r="E1537">
        <v>1104</v>
      </c>
      <c r="F1537">
        <v>1321</v>
      </c>
      <c r="G1537">
        <v>4986</v>
      </c>
      <c r="H1537">
        <v>1750</v>
      </c>
      <c r="I1537">
        <v>-50</v>
      </c>
      <c r="J1537">
        <v>0</v>
      </c>
      <c r="K1537" t="s">
        <v>18</v>
      </c>
      <c r="L1537">
        <v>300</v>
      </c>
      <c r="M1537">
        <v>600</v>
      </c>
      <c r="N1537">
        <v>110</v>
      </c>
      <c r="P1537">
        <v>878</v>
      </c>
    </row>
    <row r="1538" spans="1:16" x14ac:dyDescent="0.25">
      <c r="A1538" t="s">
        <v>1105</v>
      </c>
      <c r="B1538" t="s">
        <v>1108</v>
      </c>
      <c r="C1538">
        <v>6270</v>
      </c>
      <c r="D1538">
        <v>2592</v>
      </c>
      <c r="E1538">
        <v>1079</v>
      </c>
      <c r="F1538">
        <v>2806</v>
      </c>
      <c r="G1538">
        <v>6477</v>
      </c>
      <c r="H1538">
        <v>1750</v>
      </c>
      <c r="I1538">
        <v>-50</v>
      </c>
      <c r="J1538">
        <v>0</v>
      </c>
      <c r="K1538" t="s">
        <v>18</v>
      </c>
      <c r="L1538">
        <v>300</v>
      </c>
      <c r="M1538">
        <v>600</v>
      </c>
      <c r="N1538">
        <v>110</v>
      </c>
      <c r="P1538">
        <v>878</v>
      </c>
    </row>
    <row r="1539" spans="1:16" x14ac:dyDescent="0.25">
      <c r="A1539" t="s">
        <v>1107</v>
      </c>
      <c r="B1539" t="s">
        <v>1109</v>
      </c>
      <c r="C1539">
        <v>7100</v>
      </c>
      <c r="D1539">
        <v>2685</v>
      </c>
      <c r="E1539">
        <v>940</v>
      </c>
      <c r="F1539">
        <v>16</v>
      </c>
      <c r="G1539">
        <v>3641</v>
      </c>
      <c r="H1539">
        <v>1750</v>
      </c>
      <c r="I1539">
        <v>-50</v>
      </c>
      <c r="J1539">
        <v>0</v>
      </c>
      <c r="K1539" t="s">
        <v>18</v>
      </c>
      <c r="L1539">
        <v>300</v>
      </c>
      <c r="M1539">
        <v>600</v>
      </c>
      <c r="N1539">
        <v>110</v>
      </c>
      <c r="P1539">
        <v>878</v>
      </c>
    </row>
    <row r="1540" spans="1:16" x14ac:dyDescent="0.25">
      <c r="A1540" t="s">
        <v>1108</v>
      </c>
      <c r="B1540" t="s">
        <v>1110</v>
      </c>
      <c r="C1540">
        <v>7000</v>
      </c>
      <c r="D1540">
        <v>2667</v>
      </c>
      <c r="E1540">
        <v>794</v>
      </c>
      <c r="F1540">
        <v>33</v>
      </c>
      <c r="G1540">
        <v>3494</v>
      </c>
      <c r="H1540">
        <v>1750</v>
      </c>
      <c r="I1540">
        <v>-50</v>
      </c>
      <c r="J1540">
        <v>0</v>
      </c>
      <c r="K1540" t="s">
        <v>18</v>
      </c>
      <c r="L1540">
        <v>300</v>
      </c>
      <c r="M1540">
        <v>600</v>
      </c>
      <c r="N1540">
        <v>110</v>
      </c>
      <c r="P1540">
        <v>878</v>
      </c>
    </row>
    <row r="1541" spans="1:16" x14ac:dyDescent="0.25">
      <c r="A1541" t="s">
        <v>1111</v>
      </c>
      <c r="B1541" t="s">
        <v>1112</v>
      </c>
      <c r="C1541">
        <v>6430</v>
      </c>
      <c r="D1541">
        <v>2526</v>
      </c>
      <c r="E1541">
        <v>932</v>
      </c>
      <c r="F1541">
        <v>24</v>
      </c>
      <c r="G1541">
        <v>3483</v>
      </c>
      <c r="H1541">
        <v>1750</v>
      </c>
      <c r="I1541">
        <v>-50</v>
      </c>
      <c r="J1541">
        <v>0</v>
      </c>
      <c r="K1541" t="s">
        <v>18</v>
      </c>
      <c r="L1541">
        <v>300</v>
      </c>
      <c r="M1541">
        <v>600</v>
      </c>
      <c r="N1541">
        <v>110</v>
      </c>
      <c r="P1541">
        <v>878</v>
      </c>
    </row>
    <row r="1542" spans="1:16" x14ac:dyDescent="0.25">
      <c r="A1542" t="s">
        <v>1109</v>
      </c>
      <c r="B1542" t="s">
        <v>1113</v>
      </c>
      <c r="C1542">
        <v>6560</v>
      </c>
      <c r="D1542">
        <v>2574</v>
      </c>
      <c r="E1542">
        <v>969</v>
      </c>
      <c r="F1542">
        <v>2</v>
      </c>
      <c r="G1542">
        <v>3545</v>
      </c>
      <c r="H1542">
        <v>1750</v>
      </c>
      <c r="I1542">
        <v>-50</v>
      </c>
      <c r="J1542">
        <v>0</v>
      </c>
      <c r="K1542" t="s">
        <v>18</v>
      </c>
      <c r="L1542">
        <v>300</v>
      </c>
      <c r="M1542">
        <v>600</v>
      </c>
      <c r="N1542">
        <v>110</v>
      </c>
      <c r="P1542">
        <v>878</v>
      </c>
    </row>
    <row r="1543" spans="1:16" x14ac:dyDescent="0.25">
      <c r="A1543" t="s">
        <v>1110</v>
      </c>
      <c r="B1543" t="s">
        <v>1114</v>
      </c>
      <c r="C1543">
        <v>8430</v>
      </c>
      <c r="D1543" t="s">
        <v>90</v>
      </c>
      <c r="E1543">
        <v>422</v>
      </c>
      <c r="F1543">
        <v>0</v>
      </c>
      <c r="G1543" t="s">
        <v>90</v>
      </c>
      <c r="H1543">
        <v>1750</v>
      </c>
      <c r="I1543">
        <v>-50</v>
      </c>
      <c r="J1543">
        <v>0</v>
      </c>
      <c r="K1543" t="s">
        <v>18</v>
      </c>
      <c r="L1543">
        <v>300</v>
      </c>
      <c r="M1543">
        <v>600</v>
      </c>
      <c r="N1543">
        <v>110</v>
      </c>
      <c r="P1543">
        <v>878</v>
      </c>
    </row>
    <row r="1544" spans="1:16" x14ac:dyDescent="0.25">
      <c r="A1544" t="s">
        <v>1112</v>
      </c>
      <c r="B1544" t="s">
        <v>1115</v>
      </c>
      <c r="C1544">
        <v>9370</v>
      </c>
      <c r="D1544" t="s">
        <v>90</v>
      </c>
      <c r="E1544">
        <v>418</v>
      </c>
      <c r="F1544">
        <v>4</v>
      </c>
      <c r="G1544" t="s">
        <v>90</v>
      </c>
      <c r="H1544">
        <v>1750</v>
      </c>
      <c r="I1544">
        <v>-50</v>
      </c>
      <c r="J1544">
        <v>0</v>
      </c>
      <c r="K1544" t="s">
        <v>18</v>
      </c>
      <c r="L1544">
        <v>300</v>
      </c>
      <c r="M1544">
        <v>600</v>
      </c>
      <c r="N1544">
        <v>110</v>
      </c>
      <c r="P1544">
        <v>878</v>
      </c>
    </row>
    <row r="1545" spans="1:16" x14ac:dyDescent="0.25">
      <c r="A1545" t="s">
        <v>1113</v>
      </c>
      <c r="B1545" t="s">
        <v>1116</v>
      </c>
      <c r="C1545">
        <v>8400</v>
      </c>
      <c r="D1545" t="s">
        <v>90</v>
      </c>
      <c r="E1545">
        <v>645</v>
      </c>
      <c r="F1545">
        <v>54</v>
      </c>
      <c r="G1545" t="s">
        <v>90</v>
      </c>
      <c r="H1545">
        <v>1750</v>
      </c>
      <c r="I1545">
        <v>-50</v>
      </c>
      <c r="J1545">
        <v>0</v>
      </c>
      <c r="K1545" t="s">
        <v>18</v>
      </c>
      <c r="L1545">
        <v>300</v>
      </c>
      <c r="M1545">
        <v>600</v>
      </c>
      <c r="N1545">
        <v>110</v>
      </c>
      <c r="P1545">
        <v>878</v>
      </c>
    </row>
    <row r="1546" spans="1:16" x14ac:dyDescent="0.25">
      <c r="A1546" t="s">
        <v>1114</v>
      </c>
      <c r="B1546" t="s">
        <v>1117</v>
      </c>
      <c r="C1546">
        <v>7350</v>
      </c>
      <c r="D1546">
        <v>2895</v>
      </c>
      <c r="E1546">
        <v>868</v>
      </c>
      <c r="F1546">
        <v>119</v>
      </c>
      <c r="G1546">
        <v>3882</v>
      </c>
      <c r="H1546">
        <v>1750</v>
      </c>
      <c r="I1546">
        <v>-50</v>
      </c>
      <c r="J1546">
        <v>0</v>
      </c>
      <c r="K1546" t="s">
        <v>18</v>
      </c>
      <c r="L1546">
        <v>300</v>
      </c>
      <c r="M1546">
        <v>600</v>
      </c>
      <c r="N1546">
        <v>75</v>
      </c>
      <c r="P1546">
        <v>878</v>
      </c>
    </row>
    <row r="1547" spans="1:16" x14ac:dyDescent="0.25">
      <c r="A1547" t="s">
        <v>1115</v>
      </c>
      <c r="B1547" t="s">
        <v>1118</v>
      </c>
      <c r="C1547">
        <v>7170</v>
      </c>
      <c r="D1547" t="s">
        <v>90</v>
      </c>
      <c r="E1547">
        <v>731</v>
      </c>
      <c r="F1547">
        <v>238</v>
      </c>
      <c r="G1547" t="s">
        <v>90</v>
      </c>
      <c r="H1547">
        <v>1750</v>
      </c>
      <c r="I1547">
        <v>-50</v>
      </c>
      <c r="J1547">
        <v>0</v>
      </c>
      <c r="K1547" t="s">
        <v>18</v>
      </c>
      <c r="L1547">
        <v>300</v>
      </c>
      <c r="M1547">
        <v>600</v>
      </c>
      <c r="N1547">
        <v>75</v>
      </c>
      <c r="P1547">
        <v>878</v>
      </c>
    </row>
    <row r="1548" spans="1:16" x14ac:dyDescent="0.25">
      <c r="A1548" t="s">
        <v>1116</v>
      </c>
      <c r="B1548" t="s">
        <v>1119</v>
      </c>
      <c r="C1548">
        <v>8100</v>
      </c>
      <c r="D1548" t="s">
        <v>90</v>
      </c>
      <c r="E1548">
        <v>568</v>
      </c>
      <c r="F1548">
        <v>207</v>
      </c>
      <c r="G1548" t="s">
        <v>90</v>
      </c>
      <c r="H1548">
        <v>1750</v>
      </c>
      <c r="I1548">
        <v>-50</v>
      </c>
      <c r="J1548">
        <v>0</v>
      </c>
      <c r="K1548" t="s">
        <v>18</v>
      </c>
      <c r="L1548">
        <v>300</v>
      </c>
      <c r="M1548">
        <v>600</v>
      </c>
      <c r="N1548">
        <v>74</v>
      </c>
      <c r="P1548">
        <v>878</v>
      </c>
    </row>
    <row r="1549" spans="1:16" x14ac:dyDescent="0.25">
      <c r="A1549" t="s">
        <v>1117</v>
      </c>
      <c r="B1549" t="s">
        <v>1120</v>
      </c>
      <c r="C1549">
        <v>11400</v>
      </c>
      <c r="D1549" t="s">
        <v>90</v>
      </c>
      <c r="E1549">
        <v>842</v>
      </c>
      <c r="F1549">
        <v>108</v>
      </c>
      <c r="G1549" t="s">
        <v>90</v>
      </c>
      <c r="H1549">
        <v>1750</v>
      </c>
      <c r="I1549">
        <v>-50</v>
      </c>
      <c r="J1549">
        <v>0</v>
      </c>
      <c r="K1549" t="s">
        <v>18</v>
      </c>
      <c r="L1549">
        <v>300</v>
      </c>
      <c r="M1549">
        <v>600</v>
      </c>
      <c r="N1549">
        <v>74</v>
      </c>
      <c r="P1549">
        <v>878</v>
      </c>
    </row>
    <row r="1550" spans="1:16" x14ac:dyDescent="0.25">
      <c r="A1550" t="s">
        <v>1118</v>
      </c>
      <c r="B1550" t="s">
        <v>1121</v>
      </c>
      <c r="C1550">
        <v>12900</v>
      </c>
      <c r="D1550" t="s">
        <v>90</v>
      </c>
      <c r="E1550">
        <v>833</v>
      </c>
      <c r="F1550">
        <v>184</v>
      </c>
      <c r="G1550" t="s">
        <v>90</v>
      </c>
      <c r="H1550">
        <v>1750</v>
      </c>
      <c r="I1550">
        <v>-50</v>
      </c>
      <c r="J1550">
        <v>0</v>
      </c>
      <c r="K1550" t="s">
        <v>18</v>
      </c>
      <c r="L1550">
        <v>300</v>
      </c>
      <c r="M1550">
        <v>600</v>
      </c>
      <c r="N1550">
        <v>74</v>
      </c>
      <c r="P1550">
        <v>878</v>
      </c>
    </row>
    <row r="1551" spans="1:16" x14ac:dyDescent="0.25">
      <c r="A1551" t="s">
        <v>1119</v>
      </c>
      <c r="B1551" t="s">
        <v>1122</v>
      </c>
      <c r="C1551">
        <v>12400</v>
      </c>
      <c r="D1551" t="s">
        <v>90</v>
      </c>
      <c r="E1551">
        <v>797</v>
      </c>
      <c r="F1551">
        <v>390</v>
      </c>
      <c r="G1551" t="s">
        <v>90</v>
      </c>
      <c r="H1551">
        <v>1750</v>
      </c>
      <c r="I1551">
        <v>-50</v>
      </c>
      <c r="J1551">
        <v>0</v>
      </c>
      <c r="K1551" t="s">
        <v>18</v>
      </c>
      <c r="L1551">
        <v>602</v>
      </c>
      <c r="M1551">
        <v>600</v>
      </c>
      <c r="N1551">
        <v>74</v>
      </c>
      <c r="P1551">
        <v>878</v>
      </c>
    </row>
    <row r="1552" spans="1:16" x14ac:dyDescent="0.25">
      <c r="A1552" t="s">
        <v>1120</v>
      </c>
      <c r="B1552" t="s">
        <v>1123</v>
      </c>
      <c r="C1552">
        <v>12300</v>
      </c>
      <c r="D1552" t="s">
        <v>90</v>
      </c>
      <c r="E1552">
        <v>786</v>
      </c>
      <c r="F1552">
        <v>28</v>
      </c>
      <c r="G1552" t="s">
        <v>90</v>
      </c>
      <c r="H1552">
        <v>1750</v>
      </c>
      <c r="I1552">
        <v>-50</v>
      </c>
      <c r="J1552">
        <v>0</v>
      </c>
      <c r="K1552" t="s">
        <v>18</v>
      </c>
      <c r="L1552">
        <v>699</v>
      </c>
      <c r="M1552">
        <v>1052</v>
      </c>
      <c r="N1552">
        <v>110</v>
      </c>
      <c r="P1552">
        <v>878</v>
      </c>
    </row>
    <row r="1553" spans="1:16" x14ac:dyDescent="0.25">
      <c r="A1553" t="s">
        <v>1121</v>
      </c>
      <c r="B1553" t="s">
        <v>1124</v>
      </c>
      <c r="C1553">
        <v>12900</v>
      </c>
      <c r="D1553" t="s">
        <v>90</v>
      </c>
      <c r="E1553">
        <v>547</v>
      </c>
      <c r="F1553">
        <v>201</v>
      </c>
      <c r="G1553" t="s">
        <v>90</v>
      </c>
      <c r="H1553">
        <v>1750</v>
      </c>
      <c r="I1553">
        <v>-50</v>
      </c>
      <c r="J1553">
        <v>0</v>
      </c>
      <c r="K1553" t="s">
        <v>18</v>
      </c>
      <c r="L1553">
        <v>699</v>
      </c>
      <c r="M1553">
        <v>1499</v>
      </c>
      <c r="N1553">
        <v>190</v>
      </c>
      <c r="P1553">
        <v>878</v>
      </c>
    </row>
    <row r="1554" spans="1:16" x14ac:dyDescent="0.25">
      <c r="A1554" t="s">
        <v>1122</v>
      </c>
      <c r="B1554" t="s">
        <v>1125</v>
      </c>
      <c r="C1554">
        <v>12700</v>
      </c>
      <c r="D1554" t="s">
        <v>90</v>
      </c>
      <c r="E1554">
        <v>192</v>
      </c>
      <c r="F1554">
        <v>662</v>
      </c>
      <c r="G1554" t="s">
        <v>90</v>
      </c>
      <c r="H1554">
        <v>1750</v>
      </c>
      <c r="I1554">
        <v>-50</v>
      </c>
      <c r="J1554">
        <v>0</v>
      </c>
      <c r="K1554" t="s">
        <v>18</v>
      </c>
      <c r="L1554">
        <v>699</v>
      </c>
      <c r="M1554">
        <v>1499</v>
      </c>
      <c r="N1554">
        <v>190</v>
      </c>
      <c r="P1554">
        <v>878</v>
      </c>
    </row>
    <row r="1555" spans="1:16" x14ac:dyDescent="0.25">
      <c r="A1555" t="s">
        <v>1123</v>
      </c>
      <c r="B1555" t="s">
        <v>1126</v>
      </c>
      <c r="C1555">
        <v>11600</v>
      </c>
      <c r="D1555" t="s">
        <v>90</v>
      </c>
      <c r="E1555">
        <v>490</v>
      </c>
      <c r="F1555">
        <v>434</v>
      </c>
      <c r="G1555" t="s">
        <v>90</v>
      </c>
      <c r="H1555">
        <v>1750</v>
      </c>
      <c r="I1555">
        <v>-50</v>
      </c>
      <c r="J1555">
        <v>0</v>
      </c>
      <c r="K1555" t="s">
        <v>18</v>
      </c>
      <c r="L1555">
        <v>699</v>
      </c>
      <c r="M1555">
        <v>1499</v>
      </c>
      <c r="N1555">
        <v>190</v>
      </c>
      <c r="P1555">
        <v>878</v>
      </c>
    </row>
    <row r="1556" spans="1:16" x14ac:dyDescent="0.25">
      <c r="A1556" t="s">
        <v>1124</v>
      </c>
      <c r="B1556" t="s">
        <v>1127</v>
      </c>
      <c r="C1556">
        <v>10700</v>
      </c>
      <c r="D1556" t="s">
        <v>90</v>
      </c>
      <c r="E1556">
        <v>648</v>
      </c>
      <c r="F1556">
        <v>106</v>
      </c>
      <c r="G1556" t="s">
        <v>90</v>
      </c>
      <c r="H1556">
        <v>1750</v>
      </c>
      <c r="I1556">
        <v>-50</v>
      </c>
      <c r="J1556">
        <v>0</v>
      </c>
      <c r="K1556" t="s">
        <v>18</v>
      </c>
      <c r="L1556">
        <v>699</v>
      </c>
      <c r="M1556">
        <v>1499</v>
      </c>
      <c r="N1556">
        <v>190</v>
      </c>
      <c r="P1556">
        <v>878</v>
      </c>
    </row>
    <row r="1557" spans="1:16" x14ac:dyDescent="0.25">
      <c r="A1557" t="s">
        <v>1125</v>
      </c>
      <c r="B1557" t="s">
        <v>1128</v>
      </c>
      <c r="C1557">
        <v>9540</v>
      </c>
      <c r="D1557" t="s">
        <v>90</v>
      </c>
      <c r="E1557">
        <v>619</v>
      </c>
      <c r="F1557">
        <v>11</v>
      </c>
      <c r="G1557" t="s">
        <v>90</v>
      </c>
      <c r="H1557">
        <v>1750</v>
      </c>
      <c r="I1557">
        <v>-50</v>
      </c>
      <c r="J1557">
        <v>0</v>
      </c>
      <c r="K1557" t="s">
        <v>18</v>
      </c>
      <c r="L1557">
        <v>699</v>
      </c>
      <c r="M1557">
        <v>1499</v>
      </c>
      <c r="N1557">
        <v>190</v>
      </c>
      <c r="P1557">
        <v>878</v>
      </c>
    </row>
    <row r="1558" spans="1:16" x14ac:dyDescent="0.25">
      <c r="A1558" t="s">
        <v>1126</v>
      </c>
      <c r="B1558" t="s">
        <v>1129</v>
      </c>
      <c r="C1558">
        <v>11900</v>
      </c>
      <c r="D1558" t="s">
        <v>90</v>
      </c>
      <c r="E1558">
        <v>527</v>
      </c>
      <c r="F1558">
        <v>20</v>
      </c>
      <c r="G1558" t="s">
        <v>90</v>
      </c>
      <c r="H1558">
        <v>1750</v>
      </c>
      <c r="I1558">
        <v>-50</v>
      </c>
      <c r="J1558">
        <v>0</v>
      </c>
      <c r="K1558" t="s">
        <v>18</v>
      </c>
      <c r="L1558">
        <v>699</v>
      </c>
      <c r="M1558">
        <v>1499</v>
      </c>
      <c r="N1558">
        <v>190</v>
      </c>
      <c r="P1558">
        <v>878</v>
      </c>
    </row>
    <row r="1559" spans="1:16" x14ac:dyDescent="0.25">
      <c r="A1559" t="s">
        <v>1127</v>
      </c>
      <c r="B1559" t="s">
        <v>1130</v>
      </c>
      <c r="C1559">
        <v>12000</v>
      </c>
      <c r="D1559" t="s">
        <v>90</v>
      </c>
      <c r="E1559">
        <v>474</v>
      </c>
      <c r="F1559">
        <v>62</v>
      </c>
      <c r="G1559" t="s">
        <v>90</v>
      </c>
      <c r="H1559">
        <v>1750</v>
      </c>
      <c r="I1559">
        <v>-50</v>
      </c>
      <c r="J1559">
        <v>0</v>
      </c>
      <c r="K1559" t="s">
        <v>18</v>
      </c>
      <c r="L1559">
        <v>699</v>
      </c>
      <c r="M1559">
        <v>1499</v>
      </c>
      <c r="N1559">
        <v>190</v>
      </c>
      <c r="P1559">
        <v>878</v>
      </c>
    </row>
    <row r="1560" spans="1:16" x14ac:dyDescent="0.25">
      <c r="A1560" t="s">
        <v>1128</v>
      </c>
      <c r="B1560" t="s">
        <v>1131</v>
      </c>
      <c r="C1560">
        <v>10600</v>
      </c>
      <c r="D1560" t="s">
        <v>90</v>
      </c>
      <c r="E1560">
        <v>329</v>
      </c>
      <c r="F1560">
        <v>123</v>
      </c>
      <c r="G1560" t="s">
        <v>90</v>
      </c>
      <c r="H1560">
        <v>1750</v>
      </c>
      <c r="I1560">
        <v>-50</v>
      </c>
      <c r="J1560">
        <v>0</v>
      </c>
      <c r="K1560" t="s">
        <v>18</v>
      </c>
      <c r="L1560">
        <v>699</v>
      </c>
      <c r="M1560">
        <v>1499</v>
      </c>
      <c r="N1560">
        <v>190</v>
      </c>
      <c r="P1560">
        <v>878</v>
      </c>
    </row>
    <row r="1561" spans="1:16" x14ac:dyDescent="0.25">
      <c r="A1561" t="s">
        <v>1129</v>
      </c>
      <c r="B1561" t="s">
        <v>1132</v>
      </c>
      <c r="C1561">
        <v>9390</v>
      </c>
      <c r="D1561" t="s">
        <v>90</v>
      </c>
      <c r="E1561">
        <v>295</v>
      </c>
      <c r="F1561">
        <v>19</v>
      </c>
      <c r="G1561" t="s">
        <v>90</v>
      </c>
      <c r="H1561">
        <v>1750</v>
      </c>
      <c r="I1561">
        <v>-50</v>
      </c>
      <c r="J1561">
        <v>0</v>
      </c>
      <c r="K1561" t="s">
        <v>18</v>
      </c>
      <c r="L1561">
        <v>699</v>
      </c>
      <c r="M1561">
        <v>1499</v>
      </c>
      <c r="N1561">
        <v>190</v>
      </c>
      <c r="P1561">
        <v>878</v>
      </c>
    </row>
    <row r="1562" spans="1:16" x14ac:dyDescent="0.25">
      <c r="A1562" t="s">
        <v>1130</v>
      </c>
      <c r="B1562" t="s">
        <v>1133</v>
      </c>
      <c r="C1562">
        <v>8940</v>
      </c>
      <c r="D1562" t="s">
        <v>90</v>
      </c>
      <c r="E1562">
        <v>335</v>
      </c>
      <c r="F1562">
        <v>0</v>
      </c>
      <c r="G1562" t="s">
        <v>90</v>
      </c>
      <c r="H1562">
        <v>1750</v>
      </c>
      <c r="I1562">
        <v>-50</v>
      </c>
      <c r="J1562">
        <v>0</v>
      </c>
      <c r="K1562" t="s">
        <v>18</v>
      </c>
      <c r="L1562">
        <v>699</v>
      </c>
      <c r="M1562">
        <v>1499</v>
      </c>
      <c r="N1562">
        <v>190</v>
      </c>
      <c r="P1562">
        <v>878</v>
      </c>
    </row>
    <row r="1563" spans="1:16" x14ac:dyDescent="0.25">
      <c r="A1563" t="s">
        <v>1131</v>
      </c>
      <c r="B1563" t="s">
        <v>1134</v>
      </c>
      <c r="C1563">
        <v>8970</v>
      </c>
      <c r="D1563" t="s">
        <v>90</v>
      </c>
      <c r="E1563">
        <v>329</v>
      </c>
      <c r="F1563">
        <v>0</v>
      </c>
      <c r="G1563" t="s">
        <v>90</v>
      </c>
      <c r="H1563">
        <v>1750</v>
      </c>
      <c r="I1563">
        <v>-50</v>
      </c>
      <c r="J1563">
        <v>0</v>
      </c>
      <c r="K1563" t="s">
        <v>18</v>
      </c>
      <c r="L1563">
        <v>699</v>
      </c>
      <c r="M1563">
        <v>1499</v>
      </c>
      <c r="N1563">
        <v>190</v>
      </c>
      <c r="P1563">
        <v>878</v>
      </c>
    </row>
    <row r="1564" spans="1:16" x14ac:dyDescent="0.25">
      <c r="A1564" t="s">
        <v>1132</v>
      </c>
      <c r="B1564" t="s">
        <v>1135</v>
      </c>
      <c r="C1564">
        <v>8480</v>
      </c>
      <c r="D1564" t="s">
        <v>90</v>
      </c>
      <c r="E1564">
        <v>0</v>
      </c>
      <c r="F1564">
        <v>0</v>
      </c>
      <c r="G1564" t="s">
        <v>90</v>
      </c>
      <c r="H1564">
        <v>1750</v>
      </c>
      <c r="I1564">
        <v>-50</v>
      </c>
      <c r="J1564">
        <v>0</v>
      </c>
      <c r="K1564" t="s">
        <v>18</v>
      </c>
      <c r="L1564">
        <v>699</v>
      </c>
      <c r="M1564">
        <v>1499</v>
      </c>
      <c r="N1564">
        <v>190</v>
      </c>
      <c r="P1564">
        <v>878</v>
      </c>
    </row>
    <row r="1565" spans="1:16" x14ac:dyDescent="0.25">
      <c r="A1565" t="s">
        <v>1133</v>
      </c>
      <c r="B1565" t="s">
        <v>1136</v>
      </c>
      <c r="C1565">
        <v>7370</v>
      </c>
      <c r="D1565">
        <v>2685</v>
      </c>
      <c r="E1565">
        <v>270</v>
      </c>
      <c r="F1565">
        <v>0</v>
      </c>
      <c r="G1565">
        <v>2955</v>
      </c>
      <c r="H1565">
        <v>1750</v>
      </c>
      <c r="I1565">
        <v>-50</v>
      </c>
      <c r="J1565">
        <v>0</v>
      </c>
      <c r="K1565" t="s">
        <v>18</v>
      </c>
      <c r="L1565">
        <v>699</v>
      </c>
      <c r="M1565">
        <v>1499</v>
      </c>
      <c r="N1565">
        <v>110</v>
      </c>
      <c r="P1565">
        <v>878</v>
      </c>
    </row>
    <row r="1566" spans="1:16" x14ac:dyDescent="0.25">
      <c r="A1566" t="s">
        <v>1134</v>
      </c>
      <c r="B1566" t="s">
        <v>1137</v>
      </c>
      <c r="C1566">
        <v>6460</v>
      </c>
      <c r="D1566">
        <v>2397</v>
      </c>
      <c r="E1566">
        <v>270</v>
      </c>
      <c r="F1566">
        <v>0</v>
      </c>
      <c r="G1566">
        <v>2667</v>
      </c>
      <c r="H1566">
        <v>1750</v>
      </c>
      <c r="I1566">
        <v>-50</v>
      </c>
      <c r="J1566">
        <v>0</v>
      </c>
      <c r="K1566" t="s">
        <v>18</v>
      </c>
      <c r="L1566">
        <v>699</v>
      </c>
      <c r="M1566">
        <v>1499</v>
      </c>
      <c r="N1566">
        <v>190</v>
      </c>
      <c r="P1566">
        <v>878</v>
      </c>
    </row>
    <row r="1567" spans="1:16" x14ac:dyDescent="0.25">
      <c r="A1567" t="s">
        <v>1135</v>
      </c>
      <c r="B1567" t="s">
        <v>1138</v>
      </c>
      <c r="C1567">
        <v>5910</v>
      </c>
      <c r="D1567">
        <v>2300</v>
      </c>
      <c r="E1567">
        <v>207</v>
      </c>
      <c r="F1567">
        <v>0</v>
      </c>
      <c r="G1567">
        <v>2507</v>
      </c>
      <c r="H1567">
        <v>1750</v>
      </c>
      <c r="I1567">
        <v>-50</v>
      </c>
      <c r="J1567">
        <v>0</v>
      </c>
      <c r="K1567" t="s">
        <v>18</v>
      </c>
      <c r="L1567">
        <v>699</v>
      </c>
      <c r="M1567">
        <v>1499</v>
      </c>
      <c r="N1567">
        <v>190</v>
      </c>
      <c r="P1567">
        <v>878</v>
      </c>
    </row>
    <row r="1568" spans="1:16" x14ac:dyDescent="0.25">
      <c r="A1568" t="s">
        <v>1136</v>
      </c>
      <c r="B1568" t="s">
        <v>1139</v>
      </c>
      <c r="C1568">
        <v>5590</v>
      </c>
      <c r="D1568">
        <v>2187</v>
      </c>
      <c r="E1568">
        <v>144</v>
      </c>
      <c r="F1568">
        <v>32</v>
      </c>
      <c r="G1568">
        <v>2364</v>
      </c>
      <c r="H1568">
        <v>1750</v>
      </c>
      <c r="I1568">
        <v>-50</v>
      </c>
      <c r="J1568">
        <v>0</v>
      </c>
      <c r="K1568" t="s">
        <v>18</v>
      </c>
      <c r="L1568">
        <v>699</v>
      </c>
      <c r="M1568">
        <v>1499</v>
      </c>
      <c r="N1568">
        <v>190</v>
      </c>
      <c r="P1568">
        <v>878</v>
      </c>
    </row>
    <row r="1569" spans="1:16" x14ac:dyDescent="0.25">
      <c r="A1569" t="s">
        <v>1137</v>
      </c>
      <c r="B1569" t="s">
        <v>1140</v>
      </c>
      <c r="C1569">
        <v>5390</v>
      </c>
      <c r="D1569">
        <v>2094</v>
      </c>
      <c r="E1569">
        <v>141</v>
      </c>
      <c r="F1569">
        <v>61</v>
      </c>
      <c r="G1569">
        <v>2296</v>
      </c>
      <c r="H1569">
        <v>1750</v>
      </c>
      <c r="I1569">
        <v>-50</v>
      </c>
      <c r="J1569">
        <v>0</v>
      </c>
      <c r="K1569" t="s">
        <v>18</v>
      </c>
      <c r="L1569">
        <v>699</v>
      </c>
      <c r="M1569">
        <v>1499</v>
      </c>
      <c r="N1569">
        <v>190</v>
      </c>
      <c r="P1569">
        <v>878</v>
      </c>
    </row>
    <row r="1570" spans="1:16" x14ac:dyDescent="0.25">
      <c r="A1570" t="s">
        <v>1138</v>
      </c>
      <c r="B1570" t="s">
        <v>1141</v>
      </c>
      <c r="C1570">
        <v>5230</v>
      </c>
      <c r="D1570">
        <v>1936</v>
      </c>
      <c r="E1570">
        <v>173</v>
      </c>
      <c r="F1570">
        <v>150</v>
      </c>
      <c r="G1570">
        <v>2260</v>
      </c>
      <c r="H1570">
        <v>1750</v>
      </c>
      <c r="I1570">
        <v>-50</v>
      </c>
      <c r="J1570">
        <v>0</v>
      </c>
      <c r="K1570" t="s">
        <v>18</v>
      </c>
      <c r="L1570">
        <v>80</v>
      </c>
      <c r="M1570">
        <v>673</v>
      </c>
      <c r="N1570">
        <v>128</v>
      </c>
      <c r="P1570">
        <v>878</v>
      </c>
    </row>
    <row r="1571" spans="1:16" x14ac:dyDescent="0.25">
      <c r="A1571" t="s">
        <v>1139</v>
      </c>
      <c r="B1571" t="s">
        <v>1142</v>
      </c>
      <c r="C1571">
        <v>4510</v>
      </c>
      <c r="D1571">
        <v>1595</v>
      </c>
      <c r="E1571">
        <v>178</v>
      </c>
      <c r="F1571">
        <v>178</v>
      </c>
      <c r="G1571">
        <v>1951</v>
      </c>
      <c r="H1571">
        <v>1750</v>
      </c>
      <c r="I1571">
        <v>-50</v>
      </c>
      <c r="J1571">
        <v>0</v>
      </c>
      <c r="K1571" t="s">
        <v>18</v>
      </c>
      <c r="L1571">
        <v>80</v>
      </c>
      <c r="M1571">
        <v>673</v>
      </c>
      <c r="N1571">
        <v>60</v>
      </c>
      <c r="P1571">
        <v>878</v>
      </c>
    </row>
    <row r="1572" spans="1:16" x14ac:dyDescent="0.25">
      <c r="A1572" t="s">
        <v>1140</v>
      </c>
      <c r="B1572" t="s">
        <v>1143</v>
      </c>
      <c r="C1572">
        <v>4140</v>
      </c>
      <c r="D1572">
        <v>1896</v>
      </c>
      <c r="E1572">
        <v>144</v>
      </c>
      <c r="F1572">
        <v>22</v>
      </c>
      <c r="G1572">
        <v>2062</v>
      </c>
      <c r="H1572">
        <v>1750</v>
      </c>
      <c r="I1572">
        <v>-50</v>
      </c>
      <c r="J1572">
        <v>0</v>
      </c>
      <c r="K1572" t="s">
        <v>18</v>
      </c>
      <c r="L1572">
        <v>80</v>
      </c>
      <c r="M1572">
        <v>673</v>
      </c>
      <c r="N1572">
        <v>60</v>
      </c>
      <c r="P1572">
        <v>878</v>
      </c>
    </row>
    <row r="1573" spans="1:16" x14ac:dyDescent="0.25">
      <c r="A1573" t="s">
        <v>1141</v>
      </c>
      <c r="B1573" t="s">
        <v>1144</v>
      </c>
      <c r="C1573">
        <v>3770</v>
      </c>
      <c r="D1573">
        <v>2051</v>
      </c>
      <c r="E1573">
        <v>188</v>
      </c>
      <c r="F1573">
        <v>3</v>
      </c>
      <c r="G1573">
        <v>2242</v>
      </c>
      <c r="H1573">
        <v>1750</v>
      </c>
      <c r="I1573">
        <v>-50</v>
      </c>
      <c r="J1573">
        <v>0</v>
      </c>
      <c r="K1573" t="s">
        <v>18</v>
      </c>
      <c r="L1573">
        <v>80</v>
      </c>
      <c r="M1573">
        <v>673</v>
      </c>
      <c r="N1573">
        <v>60</v>
      </c>
      <c r="P1573">
        <v>878</v>
      </c>
    </row>
    <row r="1574" spans="1:16" x14ac:dyDescent="0.25">
      <c r="A1574" t="s">
        <v>1142</v>
      </c>
      <c r="B1574" t="s">
        <v>1145</v>
      </c>
      <c r="C1574">
        <v>3820</v>
      </c>
      <c r="D1574">
        <v>2122</v>
      </c>
      <c r="E1574">
        <v>255</v>
      </c>
      <c r="F1574">
        <v>1</v>
      </c>
      <c r="G1574">
        <v>2378</v>
      </c>
      <c r="H1574">
        <v>1750</v>
      </c>
      <c r="I1574">
        <v>-50</v>
      </c>
      <c r="J1574">
        <v>0</v>
      </c>
      <c r="K1574" t="s">
        <v>18</v>
      </c>
      <c r="L1574">
        <v>80</v>
      </c>
      <c r="M1574">
        <v>673</v>
      </c>
      <c r="N1574">
        <v>60</v>
      </c>
      <c r="P1574">
        <v>878</v>
      </c>
    </row>
    <row r="1575" spans="1:16" x14ac:dyDescent="0.25">
      <c r="A1575" t="s">
        <v>1143</v>
      </c>
      <c r="B1575" t="s">
        <v>1146</v>
      </c>
      <c r="C1575">
        <v>3690</v>
      </c>
      <c r="D1575">
        <v>2006</v>
      </c>
      <c r="E1575">
        <v>198</v>
      </c>
      <c r="F1575">
        <v>713</v>
      </c>
      <c r="G1575">
        <v>2917</v>
      </c>
      <c r="H1575">
        <v>1750</v>
      </c>
      <c r="I1575">
        <v>-50</v>
      </c>
      <c r="J1575">
        <v>0</v>
      </c>
      <c r="K1575" t="s">
        <v>18</v>
      </c>
      <c r="L1575">
        <v>80</v>
      </c>
      <c r="M1575">
        <v>673</v>
      </c>
      <c r="N1575">
        <v>60</v>
      </c>
      <c r="P1575">
        <v>878</v>
      </c>
    </row>
    <row r="1576" spans="1:16" x14ac:dyDescent="0.25">
      <c r="A1576" t="s">
        <v>1144</v>
      </c>
      <c r="B1576" t="s">
        <v>1147</v>
      </c>
      <c r="C1576">
        <v>3390</v>
      </c>
      <c r="D1576">
        <v>1879</v>
      </c>
      <c r="E1576">
        <v>193</v>
      </c>
      <c r="F1576">
        <v>1505</v>
      </c>
      <c r="G1576">
        <v>3577</v>
      </c>
      <c r="H1576">
        <v>1750</v>
      </c>
      <c r="I1576">
        <v>-50</v>
      </c>
      <c r="J1576">
        <v>0</v>
      </c>
      <c r="K1576" t="s">
        <v>18</v>
      </c>
      <c r="L1576">
        <v>80</v>
      </c>
      <c r="M1576">
        <v>673</v>
      </c>
      <c r="N1576">
        <v>60</v>
      </c>
      <c r="P1576">
        <v>878</v>
      </c>
    </row>
    <row r="1577" spans="1:16" x14ac:dyDescent="0.25">
      <c r="A1577" t="s">
        <v>1145</v>
      </c>
      <c r="B1577" t="s">
        <v>1148</v>
      </c>
      <c r="C1577">
        <v>3280</v>
      </c>
      <c r="D1577">
        <v>1764</v>
      </c>
      <c r="E1577">
        <v>226</v>
      </c>
      <c r="F1577">
        <v>1292</v>
      </c>
      <c r="G1577">
        <v>3282</v>
      </c>
      <c r="H1577">
        <v>1750</v>
      </c>
      <c r="I1577">
        <v>-50</v>
      </c>
      <c r="J1577">
        <v>0</v>
      </c>
      <c r="K1577" t="s">
        <v>18</v>
      </c>
      <c r="L1577">
        <v>80</v>
      </c>
      <c r="M1577">
        <v>673</v>
      </c>
      <c r="N1577">
        <v>60</v>
      </c>
      <c r="P1577">
        <v>878</v>
      </c>
    </row>
    <row r="1578" spans="1:16" x14ac:dyDescent="0.25">
      <c r="A1578" t="s">
        <v>1146</v>
      </c>
      <c r="B1578" t="s">
        <v>1149</v>
      </c>
      <c r="C1578">
        <v>3220</v>
      </c>
      <c r="D1578">
        <v>1721</v>
      </c>
      <c r="E1578">
        <v>168</v>
      </c>
      <c r="F1578">
        <v>74</v>
      </c>
      <c r="G1578">
        <v>1964</v>
      </c>
      <c r="H1578">
        <v>1750</v>
      </c>
      <c r="I1578">
        <v>-50</v>
      </c>
      <c r="J1578">
        <v>0</v>
      </c>
      <c r="K1578" t="s">
        <v>18</v>
      </c>
      <c r="L1578">
        <v>80</v>
      </c>
      <c r="M1578">
        <v>673</v>
      </c>
      <c r="N1578">
        <v>60</v>
      </c>
      <c r="P1578">
        <v>878</v>
      </c>
    </row>
    <row r="1579" spans="1:16" x14ac:dyDescent="0.25">
      <c r="A1579" t="s">
        <v>1147</v>
      </c>
      <c r="B1579" t="s">
        <v>1150</v>
      </c>
      <c r="C1579">
        <v>6160</v>
      </c>
      <c r="D1579" t="s">
        <v>90</v>
      </c>
      <c r="E1579">
        <v>219</v>
      </c>
      <c r="F1579">
        <v>7</v>
      </c>
      <c r="G1579" t="s">
        <v>90</v>
      </c>
      <c r="H1579">
        <v>1750</v>
      </c>
      <c r="I1579">
        <v>-50</v>
      </c>
      <c r="J1579">
        <v>0</v>
      </c>
      <c r="K1579" t="s">
        <v>18</v>
      </c>
      <c r="L1579">
        <v>80</v>
      </c>
      <c r="M1579">
        <v>673</v>
      </c>
      <c r="N1579">
        <v>60</v>
      </c>
      <c r="P1579">
        <v>878</v>
      </c>
    </row>
    <row r="1580" spans="1:16" x14ac:dyDescent="0.25">
      <c r="A1580" t="s">
        <v>1148</v>
      </c>
      <c r="B1580" t="s">
        <v>1151</v>
      </c>
      <c r="C1580">
        <v>8700</v>
      </c>
      <c r="D1580" t="s">
        <v>90</v>
      </c>
      <c r="E1580">
        <v>217</v>
      </c>
      <c r="F1580">
        <v>39</v>
      </c>
      <c r="G1580" t="s">
        <v>90</v>
      </c>
      <c r="H1580">
        <v>1750</v>
      </c>
      <c r="I1580">
        <v>-50</v>
      </c>
      <c r="J1580">
        <v>0</v>
      </c>
      <c r="K1580" t="s">
        <v>18</v>
      </c>
      <c r="L1580">
        <v>80</v>
      </c>
      <c r="M1580">
        <v>673</v>
      </c>
      <c r="N1580">
        <v>153</v>
      </c>
      <c r="P1580">
        <v>878</v>
      </c>
    </row>
    <row r="1581" spans="1:16" x14ac:dyDescent="0.25">
      <c r="A1581" t="s">
        <v>1149</v>
      </c>
      <c r="B1581" t="s">
        <v>1152</v>
      </c>
      <c r="C1581">
        <v>7120</v>
      </c>
      <c r="D1581" t="s">
        <v>90</v>
      </c>
      <c r="E1581">
        <v>266</v>
      </c>
      <c r="F1581">
        <v>173</v>
      </c>
      <c r="G1581" t="s">
        <v>90</v>
      </c>
      <c r="H1581">
        <v>1750</v>
      </c>
      <c r="I1581">
        <v>-50</v>
      </c>
      <c r="J1581">
        <v>0</v>
      </c>
      <c r="K1581" t="s">
        <v>18</v>
      </c>
      <c r="L1581">
        <v>80</v>
      </c>
      <c r="M1581">
        <v>673</v>
      </c>
      <c r="N1581">
        <v>190</v>
      </c>
      <c r="P1581">
        <v>878</v>
      </c>
    </row>
    <row r="1582" spans="1:16" x14ac:dyDescent="0.25">
      <c r="A1582" t="s">
        <v>1150</v>
      </c>
      <c r="B1582" t="s">
        <v>1153</v>
      </c>
      <c r="C1582">
        <v>6070</v>
      </c>
      <c r="D1582" t="s">
        <v>90</v>
      </c>
      <c r="E1582">
        <v>251</v>
      </c>
      <c r="F1582">
        <v>271</v>
      </c>
      <c r="G1582" t="s">
        <v>90</v>
      </c>
      <c r="H1582">
        <v>1750</v>
      </c>
      <c r="I1582">
        <v>-50</v>
      </c>
      <c r="J1582">
        <v>0</v>
      </c>
      <c r="K1582" t="s">
        <v>18</v>
      </c>
      <c r="L1582">
        <v>240</v>
      </c>
      <c r="M1582">
        <v>673</v>
      </c>
      <c r="N1582">
        <v>190</v>
      </c>
      <c r="P1582">
        <v>878</v>
      </c>
    </row>
    <row r="1583" spans="1:16" x14ac:dyDescent="0.25">
      <c r="A1583" t="s">
        <v>1151</v>
      </c>
      <c r="B1583" t="s">
        <v>1154</v>
      </c>
      <c r="C1583">
        <v>5700</v>
      </c>
      <c r="D1583">
        <v>2585</v>
      </c>
      <c r="E1583">
        <v>484</v>
      </c>
      <c r="F1583">
        <v>2420</v>
      </c>
      <c r="G1583">
        <v>5489</v>
      </c>
      <c r="H1583">
        <v>1750</v>
      </c>
      <c r="I1583">
        <v>-50</v>
      </c>
      <c r="J1583">
        <v>0</v>
      </c>
      <c r="K1583" t="s">
        <v>18</v>
      </c>
      <c r="L1583">
        <v>240</v>
      </c>
      <c r="M1583">
        <v>673</v>
      </c>
      <c r="N1583">
        <v>190</v>
      </c>
      <c r="P1583">
        <v>878</v>
      </c>
    </row>
    <row r="1584" spans="1:16" x14ac:dyDescent="0.25">
      <c r="A1584" t="s">
        <v>1152</v>
      </c>
      <c r="B1584" t="s">
        <v>1155</v>
      </c>
      <c r="C1584">
        <v>6060</v>
      </c>
      <c r="D1584" t="s">
        <v>90</v>
      </c>
      <c r="E1584">
        <v>491</v>
      </c>
      <c r="F1584">
        <v>4510</v>
      </c>
      <c r="G1584" t="s">
        <v>90</v>
      </c>
      <c r="H1584">
        <v>1750</v>
      </c>
      <c r="I1584">
        <v>-50</v>
      </c>
      <c r="J1584">
        <v>0</v>
      </c>
      <c r="K1584" t="s">
        <v>18</v>
      </c>
      <c r="L1584">
        <v>699</v>
      </c>
      <c r="M1584">
        <v>673</v>
      </c>
      <c r="N1584">
        <v>190</v>
      </c>
      <c r="P1584">
        <v>878</v>
      </c>
    </row>
    <row r="1585" spans="1:16" x14ac:dyDescent="0.25">
      <c r="A1585" t="s">
        <v>1153</v>
      </c>
      <c r="B1585" t="s">
        <v>1156</v>
      </c>
      <c r="C1585">
        <v>6710</v>
      </c>
      <c r="D1585" t="s">
        <v>90</v>
      </c>
      <c r="E1585">
        <v>571</v>
      </c>
      <c r="F1585">
        <v>2504</v>
      </c>
      <c r="G1585" t="s">
        <v>90</v>
      </c>
      <c r="H1585">
        <v>1750</v>
      </c>
      <c r="I1585">
        <v>-50</v>
      </c>
      <c r="J1585">
        <v>0</v>
      </c>
      <c r="K1585" t="s">
        <v>18</v>
      </c>
      <c r="L1585">
        <v>699</v>
      </c>
      <c r="M1585">
        <v>673</v>
      </c>
      <c r="N1585">
        <v>190</v>
      </c>
      <c r="P1585">
        <v>878</v>
      </c>
    </row>
    <row r="1586" spans="1:16" x14ac:dyDescent="0.25">
      <c r="A1586" t="s">
        <v>1154</v>
      </c>
      <c r="B1586" t="s">
        <v>1157</v>
      </c>
      <c r="C1586">
        <v>9280</v>
      </c>
      <c r="D1586" t="s">
        <v>90</v>
      </c>
      <c r="E1586">
        <v>1073</v>
      </c>
      <c r="F1586">
        <v>208</v>
      </c>
      <c r="G1586" t="s">
        <v>90</v>
      </c>
      <c r="H1586">
        <v>1750</v>
      </c>
      <c r="I1586">
        <v>-50</v>
      </c>
      <c r="J1586">
        <v>0</v>
      </c>
      <c r="K1586" t="s">
        <v>774</v>
      </c>
      <c r="L1586">
        <v>699</v>
      </c>
      <c r="M1586">
        <v>673</v>
      </c>
      <c r="N1586">
        <v>190</v>
      </c>
      <c r="P1586">
        <v>878</v>
      </c>
    </row>
    <row r="1587" spans="1:16" x14ac:dyDescent="0.25">
      <c r="A1587" t="s">
        <v>1155</v>
      </c>
      <c r="B1587" t="s">
        <v>1158</v>
      </c>
      <c r="C1587">
        <v>34900</v>
      </c>
      <c r="D1587" t="s">
        <v>90</v>
      </c>
      <c r="E1587">
        <v>1345</v>
      </c>
      <c r="F1587">
        <v>124</v>
      </c>
      <c r="G1587" t="s">
        <v>90</v>
      </c>
      <c r="H1587">
        <v>1750</v>
      </c>
      <c r="I1587">
        <v>-50</v>
      </c>
      <c r="J1587">
        <v>0</v>
      </c>
      <c r="K1587" t="s">
        <v>774</v>
      </c>
      <c r="L1587">
        <v>297</v>
      </c>
      <c r="M1587">
        <v>673</v>
      </c>
      <c r="N1587">
        <v>190</v>
      </c>
      <c r="P1587">
        <v>878</v>
      </c>
    </row>
    <row r="1588" spans="1:16" x14ac:dyDescent="0.25">
      <c r="A1588" t="s">
        <v>1156</v>
      </c>
      <c r="B1588" t="s">
        <v>1159</v>
      </c>
      <c r="C1588">
        <v>35600</v>
      </c>
      <c r="D1588" t="s">
        <v>90</v>
      </c>
      <c r="E1588">
        <v>1179</v>
      </c>
      <c r="F1588">
        <v>98</v>
      </c>
      <c r="G1588" t="s">
        <v>90</v>
      </c>
      <c r="H1588">
        <v>1750</v>
      </c>
      <c r="I1588">
        <v>-50</v>
      </c>
      <c r="J1588">
        <v>0</v>
      </c>
      <c r="K1588" t="s">
        <v>18</v>
      </c>
      <c r="L1588">
        <v>96</v>
      </c>
      <c r="M1588">
        <v>278</v>
      </c>
      <c r="N1588">
        <v>190</v>
      </c>
      <c r="P1588">
        <v>878</v>
      </c>
    </row>
    <row r="1589" spans="1:16" x14ac:dyDescent="0.25">
      <c r="A1589" t="s">
        <v>1157</v>
      </c>
      <c r="B1589" t="s">
        <v>1160</v>
      </c>
      <c r="C1589">
        <v>26000</v>
      </c>
      <c r="D1589" t="s">
        <v>90</v>
      </c>
      <c r="E1589">
        <v>1158</v>
      </c>
      <c r="F1589">
        <v>25</v>
      </c>
      <c r="G1589" t="s">
        <v>90</v>
      </c>
      <c r="H1589">
        <v>1750</v>
      </c>
      <c r="I1589">
        <v>-50</v>
      </c>
      <c r="J1589">
        <v>0</v>
      </c>
      <c r="K1589" t="s">
        <v>18</v>
      </c>
      <c r="L1589">
        <v>300</v>
      </c>
      <c r="M1589">
        <v>673</v>
      </c>
      <c r="N1589">
        <v>190</v>
      </c>
      <c r="P1589">
        <v>878</v>
      </c>
    </row>
    <row r="1590" spans="1:16" x14ac:dyDescent="0.25">
      <c r="A1590" t="s">
        <v>1158</v>
      </c>
      <c r="B1590" t="s">
        <v>1161</v>
      </c>
      <c r="C1590">
        <v>20900</v>
      </c>
      <c r="D1590" t="s">
        <v>90</v>
      </c>
      <c r="E1590">
        <v>1120</v>
      </c>
      <c r="F1590">
        <v>27</v>
      </c>
      <c r="G1590" t="s">
        <v>90</v>
      </c>
      <c r="H1590">
        <v>1750</v>
      </c>
      <c r="I1590">
        <v>-50</v>
      </c>
      <c r="J1590">
        <v>0</v>
      </c>
      <c r="K1590" t="s">
        <v>18</v>
      </c>
      <c r="L1590">
        <v>300</v>
      </c>
      <c r="M1590">
        <v>673</v>
      </c>
      <c r="N1590">
        <v>190</v>
      </c>
      <c r="P1590">
        <v>878</v>
      </c>
    </row>
    <row r="1591" spans="1:16" x14ac:dyDescent="0.25">
      <c r="A1591" t="s">
        <v>1159</v>
      </c>
      <c r="B1591" t="s">
        <v>1162</v>
      </c>
      <c r="C1591">
        <v>18400</v>
      </c>
      <c r="D1591" t="s">
        <v>90</v>
      </c>
      <c r="E1591">
        <v>1146</v>
      </c>
      <c r="F1591">
        <v>28</v>
      </c>
      <c r="G1591" t="s">
        <v>90</v>
      </c>
      <c r="H1591">
        <v>1750</v>
      </c>
      <c r="I1591">
        <v>-50</v>
      </c>
      <c r="J1591">
        <v>0</v>
      </c>
      <c r="K1591" t="s">
        <v>18</v>
      </c>
      <c r="L1591">
        <v>300</v>
      </c>
      <c r="M1591">
        <v>673</v>
      </c>
      <c r="N1591">
        <v>190</v>
      </c>
      <c r="P1591">
        <v>878</v>
      </c>
    </row>
    <row r="1592" spans="1:16" x14ac:dyDescent="0.25">
      <c r="A1592" t="s">
        <v>1160</v>
      </c>
      <c r="B1592" t="s">
        <v>1163</v>
      </c>
      <c r="C1592">
        <v>15600</v>
      </c>
      <c r="D1592" t="s">
        <v>90</v>
      </c>
      <c r="E1592">
        <v>1150</v>
      </c>
      <c r="F1592">
        <v>74</v>
      </c>
      <c r="G1592" t="s">
        <v>90</v>
      </c>
      <c r="H1592">
        <v>1750</v>
      </c>
      <c r="I1592">
        <v>-50</v>
      </c>
      <c r="J1592">
        <v>0</v>
      </c>
      <c r="K1592" t="s">
        <v>774</v>
      </c>
      <c r="L1592">
        <v>300</v>
      </c>
      <c r="M1592">
        <v>673</v>
      </c>
      <c r="N1592">
        <v>190</v>
      </c>
      <c r="P1592">
        <v>878</v>
      </c>
    </row>
    <row r="1593" spans="1:16" x14ac:dyDescent="0.25">
      <c r="A1593" t="s">
        <v>1161</v>
      </c>
      <c r="B1593" t="s">
        <v>1164</v>
      </c>
      <c r="C1593">
        <v>13500</v>
      </c>
      <c r="D1593" t="s">
        <v>90</v>
      </c>
      <c r="E1593">
        <v>1153</v>
      </c>
      <c r="F1593">
        <v>0</v>
      </c>
      <c r="G1593" t="s">
        <v>90</v>
      </c>
      <c r="H1593">
        <v>1750</v>
      </c>
      <c r="I1593">
        <v>-50</v>
      </c>
      <c r="J1593">
        <v>0</v>
      </c>
      <c r="K1593" t="s">
        <v>774</v>
      </c>
      <c r="L1593">
        <v>300</v>
      </c>
      <c r="M1593">
        <v>0</v>
      </c>
      <c r="N1593">
        <v>190</v>
      </c>
      <c r="P1593">
        <v>878</v>
      </c>
    </row>
    <row r="1594" spans="1:16" x14ac:dyDescent="0.25">
      <c r="A1594" t="s">
        <v>1162</v>
      </c>
      <c r="B1594" t="s">
        <v>1165</v>
      </c>
      <c r="C1594">
        <v>11700</v>
      </c>
      <c r="D1594" t="s">
        <v>90</v>
      </c>
      <c r="E1594">
        <v>1088</v>
      </c>
      <c r="F1594">
        <v>0</v>
      </c>
      <c r="G1594" t="s">
        <v>90</v>
      </c>
      <c r="H1594">
        <v>1750</v>
      </c>
      <c r="I1594">
        <v>-50</v>
      </c>
      <c r="J1594">
        <v>0</v>
      </c>
      <c r="K1594" t="s">
        <v>774</v>
      </c>
      <c r="L1594">
        <v>300</v>
      </c>
      <c r="M1594">
        <v>0</v>
      </c>
      <c r="N1594">
        <v>190</v>
      </c>
      <c r="P1594">
        <v>878</v>
      </c>
    </row>
    <row r="1595" spans="1:16" x14ac:dyDescent="0.25">
      <c r="A1595" t="s">
        <v>1163</v>
      </c>
      <c r="B1595" t="s">
        <v>1166</v>
      </c>
      <c r="C1595">
        <v>9960</v>
      </c>
      <c r="D1595" t="s">
        <v>90</v>
      </c>
      <c r="E1595">
        <v>847</v>
      </c>
      <c r="F1595">
        <v>0</v>
      </c>
      <c r="G1595" t="s">
        <v>90</v>
      </c>
      <c r="H1595">
        <v>1750</v>
      </c>
      <c r="I1595">
        <v>-50</v>
      </c>
      <c r="J1595">
        <v>0</v>
      </c>
      <c r="K1595" t="s">
        <v>774</v>
      </c>
      <c r="L1595">
        <v>300</v>
      </c>
      <c r="M1595">
        <v>0</v>
      </c>
      <c r="N1595">
        <v>190</v>
      </c>
      <c r="P1595">
        <v>878</v>
      </c>
    </row>
    <row r="1596" spans="1:16" x14ac:dyDescent="0.25">
      <c r="A1596" t="s">
        <v>1164</v>
      </c>
      <c r="B1596" t="s">
        <v>1167</v>
      </c>
      <c r="C1596">
        <v>8660</v>
      </c>
      <c r="D1596" t="s">
        <v>90</v>
      </c>
      <c r="E1596">
        <v>523</v>
      </c>
      <c r="F1596">
        <v>2</v>
      </c>
      <c r="G1596" t="s">
        <v>90</v>
      </c>
      <c r="H1596">
        <v>1750</v>
      </c>
      <c r="I1596">
        <v>-50</v>
      </c>
      <c r="J1596">
        <v>0</v>
      </c>
      <c r="K1596" t="s">
        <v>774</v>
      </c>
      <c r="L1596">
        <v>300</v>
      </c>
      <c r="M1596">
        <v>0</v>
      </c>
      <c r="N1596">
        <v>190</v>
      </c>
      <c r="P1596">
        <v>878</v>
      </c>
    </row>
    <row r="1597" spans="1:16" x14ac:dyDescent="0.25">
      <c r="A1597" t="s">
        <v>1165</v>
      </c>
      <c r="B1597" t="s">
        <v>1168</v>
      </c>
      <c r="C1597">
        <v>8340</v>
      </c>
      <c r="D1597" t="s">
        <v>90</v>
      </c>
      <c r="E1597">
        <v>689</v>
      </c>
      <c r="F1597">
        <v>0</v>
      </c>
      <c r="G1597" t="s">
        <v>90</v>
      </c>
      <c r="H1597">
        <v>1750</v>
      </c>
      <c r="I1597">
        <v>-50</v>
      </c>
      <c r="J1597">
        <v>0</v>
      </c>
      <c r="K1597" t="s">
        <v>18</v>
      </c>
      <c r="L1597">
        <v>300</v>
      </c>
      <c r="M1597">
        <v>600</v>
      </c>
      <c r="N1597">
        <v>190</v>
      </c>
      <c r="P1597">
        <v>878</v>
      </c>
    </row>
    <row r="1598" spans="1:16" x14ac:dyDescent="0.25">
      <c r="A1598" t="s">
        <v>1166</v>
      </c>
      <c r="B1598" t="s">
        <v>1169</v>
      </c>
      <c r="C1598">
        <v>7750</v>
      </c>
      <c r="D1598">
        <v>2991</v>
      </c>
      <c r="E1598">
        <v>923</v>
      </c>
      <c r="F1598">
        <v>0</v>
      </c>
      <c r="G1598">
        <v>3914</v>
      </c>
      <c r="H1598">
        <v>1750</v>
      </c>
      <c r="I1598">
        <v>-50</v>
      </c>
      <c r="J1598">
        <v>0</v>
      </c>
      <c r="K1598" t="s">
        <v>18</v>
      </c>
      <c r="L1598">
        <v>145</v>
      </c>
      <c r="M1598">
        <v>600</v>
      </c>
      <c r="N1598">
        <v>101</v>
      </c>
      <c r="P1598">
        <v>878</v>
      </c>
    </row>
    <row r="1599" spans="1:16" x14ac:dyDescent="0.25">
      <c r="A1599" t="s">
        <v>1167</v>
      </c>
      <c r="B1599" t="s">
        <v>1170</v>
      </c>
      <c r="C1599">
        <v>6530</v>
      </c>
      <c r="D1599">
        <v>2464</v>
      </c>
      <c r="E1599">
        <v>666</v>
      </c>
      <c r="F1599">
        <v>0</v>
      </c>
      <c r="G1599">
        <v>3130</v>
      </c>
      <c r="H1599">
        <v>1750</v>
      </c>
      <c r="I1599">
        <v>-50</v>
      </c>
      <c r="J1599">
        <v>0</v>
      </c>
      <c r="K1599" t="s">
        <v>18</v>
      </c>
      <c r="L1599">
        <v>145</v>
      </c>
      <c r="M1599">
        <v>600</v>
      </c>
      <c r="N1599">
        <v>101</v>
      </c>
      <c r="P1599">
        <v>878</v>
      </c>
    </row>
    <row r="1600" spans="1:16" x14ac:dyDescent="0.25">
      <c r="A1600" t="s">
        <v>1168</v>
      </c>
      <c r="B1600" t="s">
        <v>1171</v>
      </c>
      <c r="C1600">
        <v>5000</v>
      </c>
      <c r="D1600">
        <v>2307</v>
      </c>
      <c r="E1600">
        <v>568</v>
      </c>
      <c r="F1600">
        <v>0</v>
      </c>
      <c r="G1600">
        <v>2875</v>
      </c>
      <c r="H1600">
        <v>1750</v>
      </c>
      <c r="I1600">
        <v>-50</v>
      </c>
      <c r="J1600">
        <v>0</v>
      </c>
      <c r="K1600" t="s">
        <v>18</v>
      </c>
      <c r="L1600">
        <v>145</v>
      </c>
      <c r="M1600">
        <v>600</v>
      </c>
      <c r="N1600">
        <v>101</v>
      </c>
      <c r="P1600">
        <v>878</v>
      </c>
    </row>
    <row r="1601" spans="1:16" x14ac:dyDescent="0.25">
      <c r="A1601" t="s">
        <v>1169</v>
      </c>
      <c r="B1601" t="s">
        <v>1172</v>
      </c>
      <c r="C1601">
        <v>4520</v>
      </c>
      <c r="D1601">
        <v>2286</v>
      </c>
      <c r="E1601">
        <v>527</v>
      </c>
      <c r="F1601">
        <v>0</v>
      </c>
      <c r="G1601">
        <v>2813</v>
      </c>
      <c r="H1601">
        <v>1750</v>
      </c>
      <c r="I1601">
        <v>-50</v>
      </c>
      <c r="J1601">
        <v>0</v>
      </c>
      <c r="K1601" t="s">
        <v>18</v>
      </c>
      <c r="L1601">
        <v>125</v>
      </c>
      <c r="M1601">
        <v>425</v>
      </c>
      <c r="N1601">
        <v>90</v>
      </c>
      <c r="P1601">
        <v>878</v>
      </c>
    </row>
    <row r="1602" spans="1:16" x14ac:dyDescent="0.25">
      <c r="A1602" t="s">
        <v>1170</v>
      </c>
      <c r="B1602" t="s">
        <v>1173</v>
      </c>
      <c r="C1602">
        <v>4310</v>
      </c>
      <c r="D1602">
        <v>1954</v>
      </c>
      <c r="E1602">
        <v>681</v>
      </c>
      <c r="F1602">
        <v>4</v>
      </c>
      <c r="G1602">
        <v>2638</v>
      </c>
      <c r="H1602">
        <v>1750</v>
      </c>
      <c r="I1602">
        <v>-50</v>
      </c>
      <c r="J1602">
        <v>0</v>
      </c>
      <c r="K1602" t="s">
        <v>18</v>
      </c>
      <c r="L1602">
        <v>125</v>
      </c>
      <c r="M1602">
        <v>401</v>
      </c>
      <c r="N1602">
        <v>90</v>
      </c>
      <c r="P1602">
        <v>878</v>
      </c>
    </row>
    <row r="1603" spans="1:16" x14ac:dyDescent="0.25">
      <c r="A1603" t="s">
        <v>1171</v>
      </c>
      <c r="B1603" t="s">
        <v>1174</v>
      </c>
      <c r="C1603">
        <v>3970</v>
      </c>
      <c r="D1603">
        <v>1893</v>
      </c>
      <c r="E1603">
        <v>296</v>
      </c>
      <c r="F1603">
        <v>198</v>
      </c>
      <c r="G1603">
        <v>2387</v>
      </c>
      <c r="H1603">
        <v>1750</v>
      </c>
      <c r="I1603">
        <v>-50</v>
      </c>
      <c r="J1603">
        <v>0</v>
      </c>
      <c r="K1603" t="s">
        <v>18</v>
      </c>
      <c r="L1603">
        <v>125</v>
      </c>
      <c r="M1603">
        <v>401</v>
      </c>
      <c r="N1603">
        <v>90</v>
      </c>
      <c r="P1603">
        <v>878</v>
      </c>
    </row>
    <row r="1604" spans="1:16" x14ac:dyDescent="0.25">
      <c r="A1604" t="s">
        <v>1172</v>
      </c>
      <c r="B1604" t="s">
        <v>1175</v>
      </c>
      <c r="C1604">
        <v>3550</v>
      </c>
      <c r="D1604">
        <v>1772</v>
      </c>
      <c r="E1604">
        <v>430</v>
      </c>
      <c r="F1604">
        <v>57</v>
      </c>
      <c r="G1604">
        <v>2259</v>
      </c>
      <c r="H1604">
        <v>1750</v>
      </c>
      <c r="I1604">
        <v>-50</v>
      </c>
      <c r="J1604">
        <v>0</v>
      </c>
      <c r="K1604" t="s">
        <v>18</v>
      </c>
      <c r="L1604">
        <v>125</v>
      </c>
      <c r="M1604">
        <v>401</v>
      </c>
      <c r="N1604">
        <v>90</v>
      </c>
      <c r="P1604">
        <v>878</v>
      </c>
    </row>
    <row r="1605" spans="1:16" x14ac:dyDescent="0.25">
      <c r="A1605" t="s">
        <v>1173</v>
      </c>
      <c r="B1605" t="s">
        <v>1176</v>
      </c>
      <c r="C1605">
        <v>3240</v>
      </c>
      <c r="D1605">
        <v>1730</v>
      </c>
      <c r="E1605">
        <v>319</v>
      </c>
      <c r="F1605">
        <v>31</v>
      </c>
      <c r="G1605">
        <v>2080</v>
      </c>
      <c r="H1605">
        <v>1750</v>
      </c>
      <c r="I1605">
        <v>-50</v>
      </c>
      <c r="J1605">
        <v>0</v>
      </c>
      <c r="K1605" t="s">
        <v>18</v>
      </c>
      <c r="L1605">
        <v>125</v>
      </c>
      <c r="M1605">
        <v>401</v>
      </c>
      <c r="N1605">
        <v>90</v>
      </c>
      <c r="P1605">
        <v>878</v>
      </c>
    </row>
    <row r="1606" spans="1:16" x14ac:dyDescent="0.25">
      <c r="A1606" t="s">
        <v>1174</v>
      </c>
      <c r="B1606" t="s">
        <v>1177</v>
      </c>
      <c r="C1606">
        <v>3310</v>
      </c>
      <c r="D1606">
        <v>1669</v>
      </c>
      <c r="E1606">
        <v>307</v>
      </c>
      <c r="F1606">
        <v>6</v>
      </c>
      <c r="G1606">
        <v>1982</v>
      </c>
      <c r="H1606">
        <v>1750</v>
      </c>
      <c r="I1606">
        <v>-50</v>
      </c>
      <c r="J1606">
        <v>0</v>
      </c>
      <c r="K1606" t="s">
        <v>18</v>
      </c>
      <c r="L1606">
        <v>125</v>
      </c>
      <c r="M1606">
        <v>401</v>
      </c>
      <c r="N1606">
        <v>90</v>
      </c>
      <c r="P1606">
        <v>878</v>
      </c>
    </row>
    <row r="1607" spans="1:16" x14ac:dyDescent="0.25">
      <c r="A1607" t="s">
        <v>1175</v>
      </c>
      <c r="B1607" t="s">
        <v>1178</v>
      </c>
      <c r="C1607">
        <v>2900</v>
      </c>
      <c r="D1607">
        <v>1687</v>
      </c>
      <c r="E1607">
        <v>210</v>
      </c>
      <c r="F1607">
        <v>33</v>
      </c>
      <c r="G1607">
        <v>1929</v>
      </c>
      <c r="H1607">
        <v>1750</v>
      </c>
      <c r="I1607">
        <v>-50</v>
      </c>
      <c r="J1607">
        <v>0</v>
      </c>
      <c r="K1607" t="s">
        <v>18</v>
      </c>
      <c r="L1607">
        <v>125</v>
      </c>
      <c r="M1607">
        <v>401</v>
      </c>
      <c r="N1607">
        <v>90</v>
      </c>
      <c r="P1607">
        <v>878</v>
      </c>
    </row>
    <row r="1608" spans="1:16" x14ac:dyDescent="0.25">
      <c r="A1608" t="s">
        <v>1176</v>
      </c>
      <c r="B1608" t="s">
        <v>1179</v>
      </c>
      <c r="C1608">
        <v>2880</v>
      </c>
      <c r="D1608">
        <v>1648</v>
      </c>
      <c r="E1608">
        <v>406</v>
      </c>
      <c r="F1608">
        <v>36</v>
      </c>
      <c r="G1608">
        <v>2090</v>
      </c>
      <c r="H1608">
        <v>1750</v>
      </c>
      <c r="I1608">
        <v>-50</v>
      </c>
      <c r="J1608">
        <v>0</v>
      </c>
      <c r="K1608" t="s">
        <v>18</v>
      </c>
      <c r="L1608">
        <v>139</v>
      </c>
      <c r="M1608">
        <v>450</v>
      </c>
      <c r="N1608">
        <v>101</v>
      </c>
      <c r="P1608">
        <v>878</v>
      </c>
    </row>
    <row r="1609" spans="1:16" x14ac:dyDescent="0.25">
      <c r="A1609" t="s">
        <v>1177</v>
      </c>
      <c r="B1609" t="s">
        <v>1180</v>
      </c>
      <c r="C1609">
        <v>2870</v>
      </c>
      <c r="D1609">
        <v>1589</v>
      </c>
      <c r="E1609">
        <v>386</v>
      </c>
      <c r="F1609">
        <v>31</v>
      </c>
      <c r="G1609">
        <v>2006</v>
      </c>
      <c r="H1609">
        <v>1750</v>
      </c>
      <c r="I1609">
        <v>-50</v>
      </c>
      <c r="J1609">
        <v>0</v>
      </c>
      <c r="K1609" t="s">
        <v>18</v>
      </c>
      <c r="L1609">
        <v>139</v>
      </c>
      <c r="M1609">
        <v>450</v>
      </c>
      <c r="N1609">
        <v>101</v>
      </c>
      <c r="P1609">
        <v>878</v>
      </c>
    </row>
    <row r="1610" spans="1:16" x14ac:dyDescent="0.25">
      <c r="A1610" t="s">
        <v>1178</v>
      </c>
      <c r="B1610" t="s">
        <v>1181</v>
      </c>
      <c r="C1610">
        <v>2800</v>
      </c>
      <c r="D1610">
        <v>1492</v>
      </c>
      <c r="E1610">
        <v>333</v>
      </c>
      <c r="F1610">
        <v>0</v>
      </c>
      <c r="G1610">
        <v>1826</v>
      </c>
      <c r="H1610">
        <v>1750</v>
      </c>
      <c r="I1610">
        <v>-50</v>
      </c>
      <c r="J1610">
        <v>0</v>
      </c>
      <c r="K1610" t="s">
        <v>18</v>
      </c>
      <c r="L1610">
        <v>139</v>
      </c>
      <c r="M1610">
        <v>450</v>
      </c>
      <c r="N1610">
        <v>101</v>
      </c>
      <c r="P1610">
        <v>878</v>
      </c>
    </row>
    <row r="1611" spans="1:16" x14ac:dyDescent="0.25">
      <c r="A1611" t="s">
        <v>1179</v>
      </c>
      <c r="B1611" t="s">
        <v>1182</v>
      </c>
      <c r="C1611">
        <v>2680</v>
      </c>
      <c r="D1611">
        <v>1433</v>
      </c>
      <c r="E1611">
        <v>325</v>
      </c>
      <c r="F1611">
        <v>0</v>
      </c>
      <c r="G1611">
        <v>1758</v>
      </c>
      <c r="H1611">
        <v>1750</v>
      </c>
      <c r="I1611">
        <v>-50</v>
      </c>
      <c r="J1611">
        <v>0</v>
      </c>
      <c r="K1611" t="s">
        <v>18</v>
      </c>
      <c r="L1611">
        <v>139</v>
      </c>
      <c r="M1611">
        <v>450</v>
      </c>
      <c r="N1611">
        <v>101</v>
      </c>
      <c r="P1611">
        <v>878</v>
      </c>
    </row>
    <row r="1612" spans="1:16" x14ac:dyDescent="0.25">
      <c r="A1612" t="s">
        <v>1180</v>
      </c>
      <c r="B1612" t="s">
        <v>1183</v>
      </c>
      <c r="C1612">
        <v>2570</v>
      </c>
      <c r="D1612">
        <v>1370</v>
      </c>
      <c r="E1612">
        <v>308</v>
      </c>
      <c r="F1612">
        <v>0</v>
      </c>
      <c r="G1612">
        <v>1678</v>
      </c>
      <c r="H1612">
        <v>1750</v>
      </c>
      <c r="I1612">
        <v>-50</v>
      </c>
      <c r="J1612">
        <v>72</v>
      </c>
      <c r="K1612" t="s">
        <v>18</v>
      </c>
      <c r="L1612">
        <v>139</v>
      </c>
      <c r="M1612">
        <v>450</v>
      </c>
      <c r="N1612">
        <v>101</v>
      </c>
      <c r="P1612">
        <v>878</v>
      </c>
    </row>
    <row r="1613" spans="1:16" x14ac:dyDescent="0.25">
      <c r="A1613" t="s">
        <v>1181</v>
      </c>
      <c r="B1613" t="s">
        <v>1184</v>
      </c>
      <c r="C1613">
        <v>2460</v>
      </c>
      <c r="D1613">
        <v>1304</v>
      </c>
      <c r="E1613">
        <v>325</v>
      </c>
      <c r="F1613">
        <v>0</v>
      </c>
      <c r="G1613">
        <v>1629</v>
      </c>
      <c r="H1613">
        <v>1750</v>
      </c>
      <c r="I1613">
        <v>-50</v>
      </c>
      <c r="J1613">
        <v>121</v>
      </c>
      <c r="K1613" t="s">
        <v>18</v>
      </c>
      <c r="L1613">
        <v>139</v>
      </c>
      <c r="M1613">
        <v>450</v>
      </c>
      <c r="N1613">
        <v>101</v>
      </c>
      <c r="P1613">
        <v>878</v>
      </c>
    </row>
    <row r="1614" spans="1:16" x14ac:dyDescent="0.25">
      <c r="A1614" t="s">
        <v>1182</v>
      </c>
      <c r="B1614" t="s">
        <v>1185</v>
      </c>
      <c r="C1614">
        <v>2340</v>
      </c>
      <c r="D1614">
        <v>1250</v>
      </c>
      <c r="E1614">
        <v>342</v>
      </c>
      <c r="F1614">
        <v>0</v>
      </c>
      <c r="G1614">
        <v>1593</v>
      </c>
      <c r="H1614">
        <v>1750</v>
      </c>
      <c r="I1614">
        <v>-50</v>
      </c>
      <c r="J1614">
        <v>157</v>
      </c>
      <c r="K1614" t="s">
        <v>18</v>
      </c>
      <c r="L1614">
        <v>150</v>
      </c>
      <c r="M1614">
        <v>500</v>
      </c>
      <c r="N1614">
        <v>114</v>
      </c>
      <c r="P1614">
        <v>878</v>
      </c>
    </row>
    <row r="1615" spans="1:16" x14ac:dyDescent="0.25">
      <c r="A1615" t="s">
        <v>1183</v>
      </c>
      <c r="B1615" t="s">
        <v>1186</v>
      </c>
      <c r="C1615">
        <v>2280</v>
      </c>
      <c r="D1615">
        <v>1092</v>
      </c>
      <c r="E1615">
        <v>534</v>
      </c>
      <c r="F1615">
        <v>0</v>
      </c>
      <c r="G1615">
        <v>1625</v>
      </c>
      <c r="H1615">
        <v>1750</v>
      </c>
      <c r="I1615">
        <v>-50</v>
      </c>
      <c r="J1615">
        <v>125</v>
      </c>
      <c r="K1615" t="s">
        <v>18</v>
      </c>
      <c r="L1615">
        <v>150</v>
      </c>
      <c r="M1615">
        <v>500</v>
      </c>
      <c r="N1615">
        <v>114</v>
      </c>
      <c r="P1615">
        <v>878</v>
      </c>
    </row>
    <row r="1616" spans="1:16" x14ac:dyDescent="0.25">
      <c r="A1616" t="s">
        <v>1184</v>
      </c>
      <c r="B1616" t="s">
        <v>1187</v>
      </c>
      <c r="C1616">
        <v>2360</v>
      </c>
      <c r="D1616">
        <v>987</v>
      </c>
      <c r="E1616">
        <v>394</v>
      </c>
      <c r="F1616">
        <v>0</v>
      </c>
      <c r="G1616">
        <v>1381</v>
      </c>
      <c r="H1616">
        <v>1750</v>
      </c>
      <c r="I1616">
        <v>-50</v>
      </c>
      <c r="J1616">
        <v>369</v>
      </c>
      <c r="K1616" t="s">
        <v>18</v>
      </c>
      <c r="L1616">
        <v>150</v>
      </c>
      <c r="M1616">
        <v>500</v>
      </c>
      <c r="N1616">
        <v>114</v>
      </c>
      <c r="P1616">
        <v>878</v>
      </c>
    </row>
    <row r="1617" spans="1:16" x14ac:dyDescent="0.25">
      <c r="A1617" t="s">
        <v>1185</v>
      </c>
      <c r="B1617" t="s">
        <v>1188</v>
      </c>
      <c r="C1617">
        <v>1900</v>
      </c>
      <c r="D1617">
        <v>788</v>
      </c>
      <c r="E1617">
        <v>214</v>
      </c>
      <c r="F1617">
        <v>40</v>
      </c>
      <c r="G1617">
        <v>1042</v>
      </c>
      <c r="H1617">
        <v>1750</v>
      </c>
      <c r="I1617">
        <v>-50</v>
      </c>
      <c r="J1617">
        <v>708</v>
      </c>
      <c r="K1617" t="s">
        <v>18</v>
      </c>
      <c r="L1617">
        <v>150</v>
      </c>
      <c r="M1617">
        <v>500</v>
      </c>
      <c r="N1617">
        <v>114</v>
      </c>
      <c r="P1617">
        <v>878</v>
      </c>
    </row>
    <row r="1618" spans="1:16" x14ac:dyDescent="0.25">
      <c r="A1618" s="48" t="s">
        <v>1186</v>
      </c>
      <c r="B1618" s="49" t="s">
        <v>1189</v>
      </c>
      <c r="C1618">
        <v>1810</v>
      </c>
      <c r="D1618">
        <v>713</v>
      </c>
      <c r="E1618">
        <v>154</v>
      </c>
      <c r="F1618">
        <v>46</v>
      </c>
      <c r="G1618">
        <v>913</v>
      </c>
      <c r="H1618">
        <v>1750</v>
      </c>
      <c r="I1618">
        <v>-50</v>
      </c>
      <c r="J1618">
        <v>787</v>
      </c>
      <c r="K1618" t="s">
        <v>18</v>
      </c>
      <c r="L1618">
        <v>150</v>
      </c>
      <c r="M1618">
        <v>500</v>
      </c>
      <c r="N1618">
        <v>114</v>
      </c>
      <c r="P1618">
        <v>878</v>
      </c>
    </row>
    <row r="1619" spans="1:16" x14ac:dyDescent="0.25">
      <c r="A1619" t="s">
        <v>1187</v>
      </c>
      <c r="B1619" t="s">
        <v>1190</v>
      </c>
      <c r="C1619">
        <v>2020</v>
      </c>
      <c r="D1619">
        <v>806</v>
      </c>
      <c r="E1619">
        <v>143</v>
      </c>
      <c r="F1619">
        <v>8</v>
      </c>
      <c r="G1619">
        <v>957</v>
      </c>
      <c r="H1619">
        <v>1750</v>
      </c>
      <c r="I1619">
        <v>-50</v>
      </c>
      <c r="J1619">
        <v>743</v>
      </c>
      <c r="K1619" t="s">
        <v>18</v>
      </c>
      <c r="L1619">
        <v>150</v>
      </c>
      <c r="M1619">
        <v>500</v>
      </c>
      <c r="N1619">
        <v>114</v>
      </c>
      <c r="P1619">
        <v>878</v>
      </c>
    </row>
    <row r="1620" spans="1:16" x14ac:dyDescent="0.25">
      <c r="A1620" t="s">
        <v>1188</v>
      </c>
      <c r="B1620" t="s">
        <v>1191</v>
      </c>
      <c r="C1620">
        <v>1990</v>
      </c>
      <c r="D1620">
        <v>678</v>
      </c>
      <c r="E1620">
        <v>189</v>
      </c>
      <c r="F1620">
        <v>8</v>
      </c>
      <c r="G1620">
        <v>875</v>
      </c>
      <c r="H1620">
        <v>1750</v>
      </c>
      <c r="I1620">
        <v>-50</v>
      </c>
      <c r="J1620">
        <v>825</v>
      </c>
      <c r="K1620" t="s">
        <v>18</v>
      </c>
      <c r="L1620">
        <v>150</v>
      </c>
      <c r="M1620">
        <v>500</v>
      </c>
      <c r="N1620">
        <v>114</v>
      </c>
      <c r="P1620">
        <v>878</v>
      </c>
    </row>
    <row r="1621" spans="1:16" x14ac:dyDescent="0.25">
      <c r="A1621" t="s">
        <v>1189</v>
      </c>
      <c r="B1621" t="s">
        <v>1192</v>
      </c>
      <c r="C1621">
        <v>1880</v>
      </c>
      <c r="D1621">
        <v>717</v>
      </c>
      <c r="E1621">
        <v>153</v>
      </c>
      <c r="F1621">
        <v>6</v>
      </c>
      <c r="G1621">
        <v>876</v>
      </c>
      <c r="H1621">
        <v>1750</v>
      </c>
      <c r="I1621">
        <v>-50</v>
      </c>
      <c r="J1621">
        <v>824</v>
      </c>
      <c r="K1621" t="s">
        <v>18</v>
      </c>
      <c r="L1621">
        <v>150</v>
      </c>
      <c r="M1621">
        <v>500</v>
      </c>
      <c r="N1621">
        <v>114</v>
      </c>
      <c r="P1621">
        <v>878</v>
      </c>
    </row>
    <row r="1622" spans="1:16" x14ac:dyDescent="0.25">
      <c r="A1622" t="s">
        <v>1190</v>
      </c>
      <c r="B1622" t="s">
        <v>1193</v>
      </c>
      <c r="C1622">
        <v>1800</v>
      </c>
      <c r="D1622">
        <v>746</v>
      </c>
      <c r="E1622">
        <v>151</v>
      </c>
      <c r="F1622">
        <v>11</v>
      </c>
      <c r="G1622">
        <v>907</v>
      </c>
      <c r="H1622">
        <v>1750</v>
      </c>
      <c r="I1622">
        <v>-50</v>
      </c>
      <c r="J1622">
        <v>793</v>
      </c>
      <c r="K1622" t="s">
        <v>18</v>
      </c>
      <c r="L1622">
        <v>150</v>
      </c>
      <c r="M1622">
        <v>500</v>
      </c>
      <c r="N1622">
        <v>114</v>
      </c>
      <c r="P1622">
        <v>928</v>
      </c>
    </row>
    <row r="1623" spans="1:16" x14ac:dyDescent="0.25">
      <c r="A1623" t="s">
        <v>1191</v>
      </c>
      <c r="B1623" t="s">
        <v>1194</v>
      </c>
      <c r="C1623">
        <v>1710</v>
      </c>
      <c r="D1623">
        <v>687</v>
      </c>
      <c r="E1623">
        <v>152</v>
      </c>
      <c r="F1623">
        <v>39</v>
      </c>
      <c r="G1623">
        <v>878</v>
      </c>
      <c r="H1623">
        <v>1750</v>
      </c>
      <c r="I1623">
        <v>-50</v>
      </c>
      <c r="J1623">
        <v>822</v>
      </c>
      <c r="K1623" t="s">
        <v>18</v>
      </c>
      <c r="L1623">
        <v>150</v>
      </c>
      <c r="M1623">
        <v>500</v>
      </c>
      <c r="N1623">
        <v>114</v>
      </c>
      <c r="P1623">
        <v>868</v>
      </c>
    </row>
    <row r="1624" spans="1:16" x14ac:dyDescent="0.25">
      <c r="A1624" t="s">
        <v>1192</v>
      </c>
      <c r="B1624" t="s">
        <v>1195</v>
      </c>
      <c r="C1624">
        <v>1700</v>
      </c>
      <c r="D1624">
        <v>627</v>
      </c>
      <c r="E1624">
        <v>151</v>
      </c>
      <c r="F1624">
        <v>35</v>
      </c>
      <c r="G1624">
        <v>813</v>
      </c>
      <c r="H1624">
        <v>1750</v>
      </c>
      <c r="I1624">
        <v>-50</v>
      </c>
      <c r="J1624">
        <v>887</v>
      </c>
      <c r="K1624" t="s">
        <v>18</v>
      </c>
      <c r="L1624">
        <v>150</v>
      </c>
      <c r="M1624">
        <v>500</v>
      </c>
      <c r="N1624">
        <v>114</v>
      </c>
      <c r="P1624">
        <v>818</v>
      </c>
    </row>
    <row r="1625" spans="1:16" x14ac:dyDescent="0.25">
      <c r="A1625" t="s">
        <v>1193</v>
      </c>
      <c r="B1625" t="s">
        <v>1196</v>
      </c>
      <c r="C1625">
        <v>1690</v>
      </c>
      <c r="D1625">
        <v>594</v>
      </c>
      <c r="E1625">
        <v>161</v>
      </c>
      <c r="F1625">
        <v>39</v>
      </c>
      <c r="G1625">
        <v>794</v>
      </c>
      <c r="H1625">
        <v>1750</v>
      </c>
      <c r="I1625">
        <v>-50</v>
      </c>
      <c r="J1625">
        <v>906</v>
      </c>
      <c r="K1625" t="s">
        <v>18</v>
      </c>
      <c r="L1625">
        <v>150</v>
      </c>
      <c r="M1625">
        <v>500</v>
      </c>
      <c r="N1625">
        <v>114</v>
      </c>
      <c r="P1625">
        <v>758</v>
      </c>
    </row>
    <row r="1626" spans="1:16" x14ac:dyDescent="0.25">
      <c r="A1626" t="s">
        <v>1194</v>
      </c>
      <c r="B1626" t="s">
        <v>1197</v>
      </c>
      <c r="C1626">
        <v>1660</v>
      </c>
      <c r="D1626">
        <v>595</v>
      </c>
      <c r="E1626">
        <v>157</v>
      </c>
      <c r="F1626">
        <v>720</v>
      </c>
      <c r="G1626">
        <v>1472</v>
      </c>
      <c r="H1626">
        <v>1750</v>
      </c>
      <c r="I1626">
        <v>-50</v>
      </c>
      <c r="J1626">
        <v>278</v>
      </c>
      <c r="K1626" t="s">
        <v>18</v>
      </c>
      <c r="L1626">
        <v>150</v>
      </c>
      <c r="M1626">
        <v>500</v>
      </c>
      <c r="N1626">
        <v>114</v>
      </c>
      <c r="P1626">
        <v>668</v>
      </c>
    </row>
    <row r="1627" spans="1:16" x14ac:dyDescent="0.25">
      <c r="A1627" t="s">
        <v>1195</v>
      </c>
      <c r="B1627" t="s">
        <v>1198</v>
      </c>
      <c r="C1627">
        <v>1690</v>
      </c>
      <c r="D1627">
        <v>669</v>
      </c>
      <c r="E1627">
        <v>155</v>
      </c>
      <c r="F1627">
        <v>3531</v>
      </c>
      <c r="G1627">
        <v>4355</v>
      </c>
      <c r="H1627">
        <v>1750</v>
      </c>
      <c r="I1627">
        <v>-50</v>
      </c>
      <c r="J1627">
        <v>0</v>
      </c>
      <c r="K1627" t="s">
        <v>18</v>
      </c>
      <c r="L1627">
        <v>150</v>
      </c>
      <c r="M1627">
        <v>500</v>
      </c>
      <c r="N1627">
        <v>114</v>
      </c>
      <c r="P1627">
        <v>607</v>
      </c>
    </row>
    <row r="1628" spans="1:16" x14ac:dyDescent="0.25">
      <c r="A1628" t="s">
        <v>1196</v>
      </c>
      <c r="B1628" t="s">
        <v>1199</v>
      </c>
      <c r="C1628">
        <v>1730</v>
      </c>
      <c r="D1628">
        <v>647</v>
      </c>
      <c r="E1628">
        <v>155</v>
      </c>
      <c r="F1628">
        <v>2197</v>
      </c>
      <c r="G1628">
        <v>2998</v>
      </c>
      <c r="H1628">
        <v>1750</v>
      </c>
      <c r="I1628">
        <v>-50</v>
      </c>
      <c r="J1628">
        <v>0</v>
      </c>
      <c r="K1628" t="s">
        <v>18</v>
      </c>
      <c r="L1628">
        <v>150</v>
      </c>
      <c r="M1628">
        <v>500</v>
      </c>
      <c r="N1628">
        <v>114</v>
      </c>
      <c r="P1628">
        <v>587</v>
      </c>
    </row>
    <row r="1629" spans="1:16" x14ac:dyDescent="0.25">
      <c r="A1629" t="s">
        <v>1197</v>
      </c>
      <c r="B1629" t="s">
        <v>1200</v>
      </c>
      <c r="C1629">
        <v>1770</v>
      </c>
      <c r="D1629">
        <v>850</v>
      </c>
      <c r="E1629">
        <v>207</v>
      </c>
      <c r="F1629">
        <v>698</v>
      </c>
      <c r="G1629">
        <v>1755</v>
      </c>
      <c r="H1629">
        <v>1750</v>
      </c>
      <c r="I1629">
        <v>-50</v>
      </c>
      <c r="J1629">
        <v>0</v>
      </c>
      <c r="K1629" t="s">
        <v>18</v>
      </c>
      <c r="L1629">
        <v>150</v>
      </c>
      <c r="M1629">
        <v>500</v>
      </c>
      <c r="N1629">
        <v>114</v>
      </c>
      <c r="P1629">
        <v>606</v>
      </c>
    </row>
    <row r="1630" spans="1:16" x14ac:dyDescent="0.25">
      <c r="A1630" t="s">
        <v>1198</v>
      </c>
      <c r="B1630" t="s">
        <v>1201</v>
      </c>
      <c r="C1630">
        <v>2320</v>
      </c>
      <c r="D1630">
        <v>1032</v>
      </c>
      <c r="E1630">
        <v>221</v>
      </c>
      <c r="F1630">
        <v>599</v>
      </c>
      <c r="G1630">
        <v>1851</v>
      </c>
      <c r="H1630">
        <v>1750</v>
      </c>
      <c r="I1630">
        <v>-50</v>
      </c>
      <c r="J1630">
        <v>0</v>
      </c>
      <c r="K1630" t="s">
        <v>18</v>
      </c>
      <c r="L1630">
        <v>150</v>
      </c>
      <c r="M1630">
        <v>500</v>
      </c>
      <c r="N1630">
        <v>114</v>
      </c>
      <c r="P1630">
        <v>606</v>
      </c>
    </row>
    <row r="1631" spans="1:16" x14ac:dyDescent="0.25">
      <c r="A1631" t="s">
        <v>1199</v>
      </c>
      <c r="B1631" t="s">
        <v>840</v>
      </c>
      <c r="C1631">
        <v>2550</v>
      </c>
      <c r="D1631">
        <v>987</v>
      </c>
      <c r="E1631">
        <v>151</v>
      </c>
      <c r="F1631">
        <v>330</v>
      </c>
      <c r="G1631">
        <v>1468</v>
      </c>
      <c r="H1631">
        <v>1750</v>
      </c>
      <c r="I1631">
        <v>-50</v>
      </c>
      <c r="J1631">
        <v>282</v>
      </c>
      <c r="K1631" t="s">
        <v>18</v>
      </c>
      <c r="L1631">
        <v>150</v>
      </c>
      <c r="M1631">
        <v>500</v>
      </c>
      <c r="N1631">
        <v>114</v>
      </c>
      <c r="P1631">
        <v>606</v>
      </c>
    </row>
    <row r="1632" spans="1:16" x14ac:dyDescent="0.25">
      <c r="A1632" t="s">
        <v>1200</v>
      </c>
      <c r="B1632" t="s">
        <v>1202</v>
      </c>
      <c r="C1632">
        <v>2270</v>
      </c>
      <c r="D1632">
        <v>977</v>
      </c>
      <c r="E1632">
        <v>151</v>
      </c>
      <c r="F1632">
        <v>331</v>
      </c>
      <c r="G1632">
        <v>1459</v>
      </c>
      <c r="H1632">
        <v>1750</v>
      </c>
      <c r="I1632">
        <v>0</v>
      </c>
      <c r="J1632">
        <v>291</v>
      </c>
      <c r="K1632" t="s">
        <v>18</v>
      </c>
      <c r="L1632">
        <v>150</v>
      </c>
      <c r="M1632">
        <v>500</v>
      </c>
      <c r="N1632">
        <v>114</v>
      </c>
      <c r="P1632">
        <v>0</v>
      </c>
    </row>
    <row r="1633" spans="1:16" x14ac:dyDescent="0.25">
      <c r="A1633" t="s">
        <v>1201</v>
      </c>
      <c r="B1633" t="s">
        <v>1203</v>
      </c>
      <c r="C1633">
        <v>2170</v>
      </c>
      <c r="D1633">
        <v>967</v>
      </c>
      <c r="E1633">
        <v>274</v>
      </c>
      <c r="F1633">
        <v>3</v>
      </c>
      <c r="G1633">
        <v>1244</v>
      </c>
      <c r="H1633">
        <v>1750</v>
      </c>
      <c r="I1633">
        <v>0</v>
      </c>
      <c r="J1633">
        <v>506</v>
      </c>
      <c r="K1633" t="s">
        <v>18</v>
      </c>
      <c r="L1633">
        <v>150</v>
      </c>
      <c r="M1633">
        <v>500</v>
      </c>
      <c r="N1633">
        <v>114</v>
      </c>
      <c r="P1633">
        <v>0</v>
      </c>
    </row>
    <row r="1634" spans="1:16" x14ac:dyDescent="0.25">
      <c r="A1634" t="s">
        <v>840</v>
      </c>
      <c r="B1634" t="s">
        <v>841</v>
      </c>
      <c r="C1634">
        <v>2190</v>
      </c>
      <c r="D1634">
        <v>932</v>
      </c>
      <c r="E1634">
        <v>274</v>
      </c>
      <c r="F1634">
        <v>13</v>
      </c>
      <c r="G1634">
        <v>1219</v>
      </c>
      <c r="H1634">
        <v>1750</v>
      </c>
      <c r="I1634">
        <v>0</v>
      </c>
      <c r="J1634">
        <v>531</v>
      </c>
      <c r="K1634" t="s">
        <v>18</v>
      </c>
      <c r="L1634">
        <v>150</v>
      </c>
      <c r="M1634">
        <v>500</v>
      </c>
      <c r="N1634">
        <v>114</v>
      </c>
      <c r="P1634">
        <v>0</v>
      </c>
    </row>
    <row r="1635" spans="1:16" x14ac:dyDescent="0.25">
      <c r="A1635" t="s">
        <v>1202</v>
      </c>
      <c r="B1635" t="s">
        <v>1204</v>
      </c>
      <c r="C1635">
        <v>1940</v>
      </c>
      <c r="D1635">
        <v>826</v>
      </c>
      <c r="E1635">
        <v>260</v>
      </c>
      <c r="F1635">
        <v>21</v>
      </c>
      <c r="G1635">
        <v>1107</v>
      </c>
      <c r="H1635">
        <v>1750</v>
      </c>
      <c r="I1635">
        <v>0</v>
      </c>
      <c r="J1635">
        <v>643</v>
      </c>
      <c r="K1635" t="s">
        <v>18</v>
      </c>
      <c r="L1635">
        <v>150</v>
      </c>
      <c r="M1635">
        <v>500</v>
      </c>
      <c r="N1635">
        <v>114</v>
      </c>
      <c r="P1635">
        <v>0</v>
      </c>
    </row>
    <row r="1636" spans="1:16" x14ac:dyDescent="0.25">
      <c r="A1636" t="s">
        <v>1203</v>
      </c>
      <c r="B1636" t="s">
        <v>1205</v>
      </c>
      <c r="C1636">
        <v>1860</v>
      </c>
      <c r="D1636">
        <v>762</v>
      </c>
      <c r="E1636">
        <v>259</v>
      </c>
      <c r="F1636">
        <v>17</v>
      </c>
      <c r="G1636">
        <v>1038</v>
      </c>
      <c r="H1636">
        <v>1750</v>
      </c>
      <c r="I1636">
        <v>0</v>
      </c>
      <c r="J1636">
        <v>712</v>
      </c>
      <c r="K1636" t="s">
        <v>18</v>
      </c>
      <c r="L1636">
        <v>150</v>
      </c>
      <c r="M1636">
        <v>500</v>
      </c>
      <c r="N1636">
        <v>114</v>
      </c>
      <c r="P1636">
        <v>0</v>
      </c>
    </row>
    <row r="1637" spans="1:16" x14ac:dyDescent="0.25">
      <c r="A1637" t="s">
        <v>841</v>
      </c>
      <c r="B1637" t="s">
        <v>1206</v>
      </c>
      <c r="C1637">
        <v>1880</v>
      </c>
      <c r="D1637">
        <v>670</v>
      </c>
      <c r="E1637">
        <v>258</v>
      </c>
      <c r="F1637">
        <v>222</v>
      </c>
      <c r="G1637">
        <v>1151</v>
      </c>
      <c r="H1637">
        <v>1750</v>
      </c>
      <c r="I1637">
        <v>0</v>
      </c>
      <c r="J1637">
        <v>599</v>
      </c>
      <c r="K1637" t="s">
        <v>18</v>
      </c>
      <c r="L1637">
        <v>150</v>
      </c>
      <c r="M1637">
        <v>500</v>
      </c>
      <c r="N1637">
        <v>114</v>
      </c>
      <c r="P1637">
        <v>0</v>
      </c>
    </row>
    <row r="1638" spans="1:16" x14ac:dyDescent="0.25">
      <c r="A1638" t="s">
        <v>1204</v>
      </c>
      <c r="B1638" t="s">
        <v>1207</v>
      </c>
      <c r="C1638">
        <v>1780</v>
      </c>
      <c r="D1638">
        <v>504</v>
      </c>
      <c r="E1638">
        <v>258</v>
      </c>
      <c r="F1638">
        <v>500</v>
      </c>
      <c r="G1638">
        <v>1262</v>
      </c>
      <c r="H1638">
        <v>1750</v>
      </c>
      <c r="I1638">
        <v>17</v>
      </c>
      <c r="J1638">
        <v>505</v>
      </c>
      <c r="K1638" t="s">
        <v>18</v>
      </c>
      <c r="L1638">
        <v>150</v>
      </c>
      <c r="M1638">
        <v>500</v>
      </c>
      <c r="N1638">
        <v>114</v>
      </c>
      <c r="P1638">
        <v>0</v>
      </c>
    </row>
    <row r="1639" spans="1:16" x14ac:dyDescent="0.25">
      <c r="A1639" t="s">
        <v>1205</v>
      </c>
      <c r="B1639" t="s">
        <v>1208</v>
      </c>
      <c r="C1639">
        <v>1730</v>
      </c>
      <c r="D1639">
        <v>460</v>
      </c>
      <c r="E1639">
        <v>257</v>
      </c>
      <c r="F1639">
        <v>611</v>
      </c>
      <c r="G1639">
        <v>1329</v>
      </c>
      <c r="H1639">
        <v>1750</v>
      </c>
      <c r="I1639">
        <v>20</v>
      </c>
      <c r="J1639">
        <v>441</v>
      </c>
      <c r="K1639" t="s">
        <v>18</v>
      </c>
      <c r="L1639">
        <v>150</v>
      </c>
      <c r="M1639">
        <v>500</v>
      </c>
      <c r="N1639">
        <v>114</v>
      </c>
      <c r="P1639">
        <v>-20</v>
      </c>
    </row>
    <row r="1640" spans="1:16" x14ac:dyDescent="0.25">
      <c r="A1640" t="s">
        <v>1206</v>
      </c>
      <c r="B1640" t="s">
        <v>1209</v>
      </c>
      <c r="C1640">
        <v>1700</v>
      </c>
      <c r="D1640">
        <v>634</v>
      </c>
      <c r="E1640">
        <v>377</v>
      </c>
      <c r="F1640">
        <v>2538</v>
      </c>
      <c r="G1640">
        <v>3550</v>
      </c>
      <c r="H1640">
        <v>1750</v>
      </c>
      <c r="I1640">
        <v>70</v>
      </c>
      <c r="J1640">
        <v>0</v>
      </c>
      <c r="K1640" t="s">
        <v>18</v>
      </c>
      <c r="L1640">
        <v>150</v>
      </c>
      <c r="M1640">
        <v>500</v>
      </c>
      <c r="N1640">
        <v>114</v>
      </c>
      <c r="P1640">
        <v>-70</v>
      </c>
    </row>
    <row r="1641" spans="1:16" x14ac:dyDescent="0.25">
      <c r="A1641" t="s">
        <v>1207</v>
      </c>
      <c r="B1641" t="s">
        <v>1210</v>
      </c>
      <c r="C1641">
        <v>1790</v>
      </c>
      <c r="D1641">
        <v>698</v>
      </c>
      <c r="E1641">
        <v>378</v>
      </c>
      <c r="F1641">
        <v>3498</v>
      </c>
      <c r="G1641">
        <v>4574</v>
      </c>
      <c r="H1641">
        <v>1750</v>
      </c>
      <c r="I1641">
        <v>70</v>
      </c>
      <c r="J1641">
        <v>0</v>
      </c>
      <c r="K1641" t="s">
        <v>18</v>
      </c>
      <c r="L1641">
        <v>150</v>
      </c>
      <c r="M1641">
        <v>500</v>
      </c>
      <c r="N1641">
        <v>114</v>
      </c>
      <c r="P1641">
        <v>-70</v>
      </c>
    </row>
    <row r="1642" spans="1:16" x14ac:dyDescent="0.25">
      <c r="A1642" t="s">
        <v>1208</v>
      </c>
      <c r="B1642" t="s">
        <v>1211</v>
      </c>
      <c r="C1642">
        <v>1990</v>
      </c>
      <c r="D1642">
        <v>875</v>
      </c>
      <c r="E1642">
        <v>419</v>
      </c>
      <c r="F1642">
        <v>3265</v>
      </c>
      <c r="G1642">
        <v>4560</v>
      </c>
      <c r="H1642">
        <v>1750</v>
      </c>
      <c r="I1642">
        <v>70</v>
      </c>
      <c r="J1642">
        <v>0</v>
      </c>
      <c r="K1642" t="s">
        <v>18</v>
      </c>
      <c r="L1642">
        <v>150</v>
      </c>
      <c r="M1642">
        <v>500</v>
      </c>
      <c r="N1642">
        <v>114</v>
      </c>
      <c r="P1642">
        <v>-70</v>
      </c>
    </row>
    <row r="1643" spans="1:16" x14ac:dyDescent="0.25">
      <c r="A1643" t="s">
        <v>1209</v>
      </c>
      <c r="B1643" t="s">
        <v>1212</v>
      </c>
      <c r="C1643">
        <v>2860</v>
      </c>
      <c r="D1643">
        <v>1517</v>
      </c>
      <c r="E1643">
        <v>443</v>
      </c>
      <c r="F1643">
        <v>755</v>
      </c>
      <c r="G1643">
        <v>2715</v>
      </c>
      <c r="H1643">
        <v>1750</v>
      </c>
      <c r="I1643">
        <v>70</v>
      </c>
      <c r="J1643">
        <v>0</v>
      </c>
      <c r="K1643" t="s">
        <v>18</v>
      </c>
      <c r="L1643">
        <v>150</v>
      </c>
      <c r="M1643">
        <v>500</v>
      </c>
      <c r="N1643">
        <v>114</v>
      </c>
      <c r="P1643">
        <v>-70</v>
      </c>
    </row>
    <row r="1644" spans="1:16" x14ac:dyDescent="0.25">
      <c r="A1644" t="s">
        <v>1210</v>
      </c>
      <c r="B1644" t="s">
        <v>1213</v>
      </c>
      <c r="C1644">
        <v>4410</v>
      </c>
      <c r="D1644">
        <v>2275</v>
      </c>
      <c r="E1644">
        <v>445</v>
      </c>
      <c r="F1644">
        <v>39</v>
      </c>
      <c r="G1644">
        <v>2759</v>
      </c>
      <c r="H1644">
        <v>1750</v>
      </c>
      <c r="I1644">
        <v>70</v>
      </c>
      <c r="J1644">
        <v>0</v>
      </c>
      <c r="K1644" t="s">
        <v>18</v>
      </c>
      <c r="L1644">
        <v>150</v>
      </c>
      <c r="M1644">
        <v>500</v>
      </c>
      <c r="N1644">
        <v>114</v>
      </c>
      <c r="P1644">
        <v>-70</v>
      </c>
    </row>
    <row r="1645" spans="1:16" x14ac:dyDescent="0.25">
      <c r="A1645" t="s">
        <v>1211</v>
      </c>
      <c r="B1645" t="s">
        <v>1214</v>
      </c>
      <c r="C1645">
        <v>5660</v>
      </c>
      <c r="D1645">
        <v>2541</v>
      </c>
      <c r="E1645">
        <v>584</v>
      </c>
      <c r="F1645">
        <v>97</v>
      </c>
      <c r="G1645">
        <v>3222</v>
      </c>
      <c r="H1645">
        <v>1750</v>
      </c>
      <c r="I1645">
        <v>70</v>
      </c>
      <c r="J1645">
        <v>0</v>
      </c>
      <c r="K1645" t="s">
        <v>18</v>
      </c>
      <c r="L1645">
        <v>150</v>
      </c>
      <c r="M1645">
        <v>500</v>
      </c>
      <c r="N1645">
        <v>114</v>
      </c>
      <c r="P1645">
        <v>-70</v>
      </c>
    </row>
    <row r="1646" spans="1:16" x14ac:dyDescent="0.25">
      <c r="A1646" t="s">
        <v>1212</v>
      </c>
      <c r="B1646" t="s">
        <v>1215</v>
      </c>
      <c r="C1646">
        <v>4220</v>
      </c>
      <c r="D1646">
        <v>1716</v>
      </c>
      <c r="E1646">
        <v>402</v>
      </c>
      <c r="F1646">
        <v>707</v>
      </c>
      <c r="G1646">
        <v>2825</v>
      </c>
      <c r="H1646">
        <v>1750</v>
      </c>
      <c r="I1646">
        <v>70</v>
      </c>
      <c r="J1646">
        <v>0</v>
      </c>
      <c r="K1646" t="s">
        <v>18</v>
      </c>
      <c r="L1646">
        <v>150</v>
      </c>
      <c r="M1646">
        <v>500</v>
      </c>
      <c r="N1646">
        <v>114</v>
      </c>
      <c r="P1646">
        <v>-70</v>
      </c>
    </row>
    <row r="1647" spans="1:16" x14ac:dyDescent="0.25">
      <c r="A1647" t="s">
        <v>1213</v>
      </c>
      <c r="B1647" t="s">
        <v>1216</v>
      </c>
      <c r="C1647">
        <v>3500</v>
      </c>
      <c r="D1647">
        <v>1647</v>
      </c>
      <c r="E1647">
        <v>451</v>
      </c>
      <c r="F1647">
        <v>1308</v>
      </c>
      <c r="G1647">
        <v>3406</v>
      </c>
      <c r="H1647">
        <v>1750</v>
      </c>
      <c r="I1647">
        <v>70</v>
      </c>
      <c r="J1647">
        <v>0</v>
      </c>
      <c r="K1647" t="s">
        <v>18</v>
      </c>
      <c r="L1647">
        <v>150</v>
      </c>
      <c r="M1647">
        <v>500</v>
      </c>
      <c r="N1647">
        <v>114</v>
      </c>
      <c r="P1647">
        <v>-70</v>
      </c>
    </row>
    <row r="1648" spans="1:16" x14ac:dyDescent="0.25">
      <c r="A1648" t="s">
        <v>1214</v>
      </c>
      <c r="B1648" t="s">
        <v>1217</v>
      </c>
      <c r="C1648">
        <v>2960</v>
      </c>
      <c r="D1648">
        <v>1471</v>
      </c>
      <c r="E1648">
        <v>449</v>
      </c>
      <c r="F1648">
        <v>850</v>
      </c>
      <c r="G1648">
        <v>2770</v>
      </c>
      <c r="H1648">
        <v>1750</v>
      </c>
      <c r="I1648">
        <v>70</v>
      </c>
      <c r="J1648">
        <v>0</v>
      </c>
      <c r="K1648" t="s">
        <v>18</v>
      </c>
      <c r="L1648">
        <v>150</v>
      </c>
      <c r="M1648">
        <v>500</v>
      </c>
      <c r="N1648">
        <v>114</v>
      </c>
      <c r="P1648">
        <v>-70</v>
      </c>
    </row>
    <row r="1649" spans="1:16" x14ac:dyDescent="0.25">
      <c r="A1649" t="s">
        <v>1215</v>
      </c>
      <c r="B1649" t="s">
        <v>1218</v>
      </c>
      <c r="C1649">
        <v>2840</v>
      </c>
      <c r="D1649">
        <v>1315</v>
      </c>
      <c r="E1649">
        <v>494</v>
      </c>
      <c r="F1649">
        <v>471</v>
      </c>
      <c r="G1649">
        <v>2281</v>
      </c>
      <c r="H1649">
        <v>1750</v>
      </c>
      <c r="I1649">
        <v>70</v>
      </c>
      <c r="J1649">
        <v>0</v>
      </c>
      <c r="K1649" t="s">
        <v>18</v>
      </c>
      <c r="L1649">
        <v>150</v>
      </c>
      <c r="M1649">
        <v>500</v>
      </c>
      <c r="N1649">
        <v>114</v>
      </c>
      <c r="P1649">
        <v>-70</v>
      </c>
    </row>
    <row r="1650" spans="1:16" x14ac:dyDescent="0.25">
      <c r="A1650" t="s">
        <v>1216</v>
      </c>
      <c r="B1650" t="s">
        <v>1219</v>
      </c>
      <c r="C1650">
        <v>3070</v>
      </c>
      <c r="D1650">
        <v>1315</v>
      </c>
      <c r="E1650">
        <v>558</v>
      </c>
      <c r="F1650">
        <v>82</v>
      </c>
      <c r="G1650">
        <v>1955</v>
      </c>
      <c r="H1650">
        <v>1750</v>
      </c>
      <c r="I1650">
        <v>70</v>
      </c>
      <c r="J1650">
        <v>0</v>
      </c>
      <c r="K1650" t="s">
        <v>18</v>
      </c>
      <c r="L1650">
        <v>150</v>
      </c>
      <c r="M1650">
        <v>500</v>
      </c>
      <c r="N1650">
        <v>114</v>
      </c>
      <c r="P1650">
        <v>-70</v>
      </c>
    </row>
    <row r="1651" spans="1:16" x14ac:dyDescent="0.25">
      <c r="A1651" t="s">
        <v>1217</v>
      </c>
      <c r="B1651" t="s">
        <v>1220</v>
      </c>
      <c r="C1651">
        <v>6130</v>
      </c>
      <c r="D1651">
        <v>2034</v>
      </c>
      <c r="E1651">
        <v>677</v>
      </c>
      <c r="F1651">
        <v>56</v>
      </c>
      <c r="G1651">
        <v>2767</v>
      </c>
      <c r="H1651">
        <v>1750</v>
      </c>
      <c r="I1651">
        <v>70</v>
      </c>
      <c r="J1651">
        <v>0</v>
      </c>
      <c r="K1651" t="s">
        <v>18</v>
      </c>
      <c r="L1651">
        <v>150</v>
      </c>
      <c r="M1651">
        <v>500</v>
      </c>
      <c r="N1651">
        <v>114</v>
      </c>
      <c r="P1651">
        <v>-70</v>
      </c>
    </row>
    <row r="1652" spans="1:16" x14ac:dyDescent="0.25">
      <c r="A1652" t="s">
        <v>1218</v>
      </c>
      <c r="B1652" t="s">
        <v>1221</v>
      </c>
      <c r="C1652">
        <v>5510</v>
      </c>
      <c r="D1652">
        <v>2199</v>
      </c>
      <c r="E1652">
        <v>601</v>
      </c>
      <c r="F1652">
        <v>429</v>
      </c>
      <c r="G1652">
        <v>3229</v>
      </c>
      <c r="H1652">
        <v>1750</v>
      </c>
      <c r="I1652">
        <v>70</v>
      </c>
      <c r="J1652">
        <v>0</v>
      </c>
      <c r="K1652" t="s">
        <v>18</v>
      </c>
      <c r="L1652">
        <v>150</v>
      </c>
      <c r="M1652">
        <v>500</v>
      </c>
      <c r="N1652">
        <v>114</v>
      </c>
      <c r="P1652">
        <v>-70</v>
      </c>
    </row>
    <row r="1653" spans="1:16" x14ac:dyDescent="0.25">
      <c r="A1653" t="s">
        <v>1219</v>
      </c>
      <c r="B1653" t="s">
        <v>1222</v>
      </c>
      <c r="C1653">
        <v>4630</v>
      </c>
      <c r="D1653">
        <v>1778</v>
      </c>
      <c r="E1653">
        <v>567</v>
      </c>
      <c r="F1653">
        <v>4911</v>
      </c>
      <c r="G1653">
        <v>7256</v>
      </c>
      <c r="H1653">
        <v>1750</v>
      </c>
      <c r="I1653">
        <v>70</v>
      </c>
      <c r="J1653">
        <v>0</v>
      </c>
      <c r="K1653" t="s">
        <v>18</v>
      </c>
      <c r="L1653">
        <v>150</v>
      </c>
      <c r="M1653">
        <v>500</v>
      </c>
      <c r="N1653">
        <v>114</v>
      </c>
      <c r="P1653">
        <v>-70</v>
      </c>
    </row>
    <row r="1654" spans="1:16" x14ac:dyDescent="0.25">
      <c r="A1654" t="s">
        <v>1220</v>
      </c>
      <c r="B1654" t="s">
        <v>1223</v>
      </c>
      <c r="C1654">
        <v>3830</v>
      </c>
      <c r="D1654">
        <v>1600</v>
      </c>
      <c r="E1654">
        <v>653</v>
      </c>
      <c r="F1654">
        <v>8230</v>
      </c>
      <c r="G1654">
        <v>10482</v>
      </c>
      <c r="H1654">
        <v>1750</v>
      </c>
      <c r="I1654">
        <v>70</v>
      </c>
      <c r="J1654">
        <v>0</v>
      </c>
      <c r="K1654" t="s">
        <v>18</v>
      </c>
      <c r="L1654">
        <v>150</v>
      </c>
      <c r="M1654">
        <v>500</v>
      </c>
      <c r="N1654">
        <v>114</v>
      </c>
      <c r="P1654">
        <v>-70</v>
      </c>
    </row>
    <row r="1655" spans="1:16" x14ac:dyDescent="0.25">
      <c r="A1655" t="s">
        <v>1221</v>
      </c>
      <c r="B1655" t="s">
        <v>1224</v>
      </c>
      <c r="C1655">
        <v>3820</v>
      </c>
      <c r="D1655">
        <v>1600</v>
      </c>
      <c r="E1655">
        <v>746</v>
      </c>
      <c r="F1655">
        <v>6158</v>
      </c>
      <c r="G1655">
        <v>8504</v>
      </c>
      <c r="H1655">
        <v>1750</v>
      </c>
      <c r="I1655">
        <v>70</v>
      </c>
      <c r="J1655">
        <v>0</v>
      </c>
      <c r="K1655" t="s">
        <v>18</v>
      </c>
      <c r="L1655">
        <v>150</v>
      </c>
      <c r="M1655">
        <v>500</v>
      </c>
      <c r="N1655">
        <v>114</v>
      </c>
      <c r="P1655">
        <v>-70</v>
      </c>
    </row>
    <row r="1656" spans="1:16" x14ac:dyDescent="0.25">
      <c r="A1656" t="s">
        <v>1222</v>
      </c>
      <c r="B1656" t="s">
        <v>1225</v>
      </c>
      <c r="C1656">
        <v>4950</v>
      </c>
      <c r="D1656" t="s">
        <v>90</v>
      </c>
      <c r="E1656">
        <v>818</v>
      </c>
      <c r="F1656">
        <v>62</v>
      </c>
      <c r="G1656" t="s">
        <v>90</v>
      </c>
      <c r="H1656">
        <v>1750</v>
      </c>
      <c r="I1656">
        <v>70</v>
      </c>
      <c r="J1656">
        <v>0</v>
      </c>
      <c r="K1656" t="s">
        <v>18</v>
      </c>
      <c r="L1656">
        <v>150</v>
      </c>
      <c r="M1656">
        <v>500</v>
      </c>
      <c r="N1656">
        <v>114</v>
      </c>
      <c r="P1656">
        <v>-70</v>
      </c>
    </row>
    <row r="1657" spans="1:16" x14ac:dyDescent="0.25">
      <c r="A1657" t="s">
        <v>1223</v>
      </c>
      <c r="B1657" t="s">
        <v>1226</v>
      </c>
      <c r="C1657">
        <v>7740</v>
      </c>
      <c r="D1657" t="s">
        <v>90</v>
      </c>
      <c r="E1657">
        <v>1060</v>
      </c>
      <c r="F1657">
        <v>293</v>
      </c>
      <c r="G1657" t="s">
        <v>90</v>
      </c>
      <c r="H1657">
        <v>1750</v>
      </c>
      <c r="I1657">
        <v>70</v>
      </c>
      <c r="J1657">
        <v>0</v>
      </c>
      <c r="K1657" t="s">
        <v>18</v>
      </c>
      <c r="L1657">
        <v>150</v>
      </c>
      <c r="M1657">
        <v>500</v>
      </c>
      <c r="N1657">
        <v>114</v>
      </c>
      <c r="P1657">
        <v>-70</v>
      </c>
    </row>
    <row r="1658" spans="1:16" x14ac:dyDescent="0.25">
      <c r="A1658" t="s">
        <v>1224</v>
      </c>
      <c r="B1658" t="s">
        <v>1227</v>
      </c>
      <c r="C1658">
        <v>7010</v>
      </c>
      <c r="D1658">
        <v>1961</v>
      </c>
      <c r="E1658">
        <v>985</v>
      </c>
      <c r="F1658">
        <v>762</v>
      </c>
      <c r="G1658">
        <v>3708</v>
      </c>
      <c r="H1658">
        <v>1750</v>
      </c>
      <c r="I1658">
        <v>70</v>
      </c>
      <c r="J1658">
        <v>0</v>
      </c>
      <c r="K1658" t="s">
        <v>18</v>
      </c>
      <c r="L1658">
        <v>150</v>
      </c>
      <c r="M1658">
        <v>500</v>
      </c>
      <c r="N1658">
        <v>114</v>
      </c>
      <c r="P1658">
        <v>-70</v>
      </c>
    </row>
    <row r="1659" spans="1:16" x14ac:dyDescent="0.25">
      <c r="A1659" t="s">
        <v>1225</v>
      </c>
      <c r="B1659" t="s">
        <v>1228</v>
      </c>
      <c r="C1659">
        <v>5880</v>
      </c>
      <c r="D1659">
        <v>1754</v>
      </c>
      <c r="E1659">
        <v>738</v>
      </c>
      <c r="F1659">
        <v>696</v>
      </c>
      <c r="G1659">
        <v>3188</v>
      </c>
      <c r="H1659">
        <v>1750</v>
      </c>
      <c r="I1659">
        <v>70</v>
      </c>
      <c r="J1659">
        <v>0</v>
      </c>
      <c r="K1659" t="s">
        <v>18</v>
      </c>
      <c r="L1659">
        <v>150</v>
      </c>
      <c r="M1659">
        <v>500</v>
      </c>
      <c r="N1659">
        <v>114</v>
      </c>
      <c r="P1659">
        <v>-70</v>
      </c>
    </row>
    <row r="1660" spans="1:16" x14ac:dyDescent="0.25">
      <c r="A1660" t="s">
        <v>1226</v>
      </c>
      <c r="B1660" t="s">
        <v>1229</v>
      </c>
      <c r="C1660">
        <v>4760</v>
      </c>
      <c r="D1660" t="s">
        <v>90</v>
      </c>
      <c r="E1660">
        <v>810</v>
      </c>
      <c r="F1660">
        <v>1266</v>
      </c>
      <c r="G1660" t="s">
        <v>90</v>
      </c>
      <c r="H1660">
        <v>1750</v>
      </c>
      <c r="I1660">
        <v>70</v>
      </c>
      <c r="J1660">
        <v>0</v>
      </c>
      <c r="K1660" t="s">
        <v>18</v>
      </c>
      <c r="L1660">
        <v>150</v>
      </c>
      <c r="M1660">
        <v>500</v>
      </c>
      <c r="N1660">
        <v>114</v>
      </c>
      <c r="P1660">
        <v>-70</v>
      </c>
    </row>
    <row r="1661" spans="1:16" x14ac:dyDescent="0.25">
      <c r="A1661" t="s">
        <v>1227</v>
      </c>
      <c r="B1661" t="s">
        <v>1230</v>
      </c>
      <c r="C1661">
        <v>9470</v>
      </c>
      <c r="D1661" t="s">
        <v>90</v>
      </c>
      <c r="E1661">
        <v>998</v>
      </c>
      <c r="F1661">
        <v>1177</v>
      </c>
      <c r="G1661" t="s">
        <v>90</v>
      </c>
      <c r="H1661">
        <v>1750</v>
      </c>
      <c r="I1661">
        <v>70</v>
      </c>
      <c r="J1661">
        <v>0</v>
      </c>
      <c r="K1661" t="s">
        <v>18</v>
      </c>
      <c r="L1661">
        <v>150</v>
      </c>
      <c r="M1661">
        <v>500</v>
      </c>
      <c r="N1661">
        <v>114</v>
      </c>
      <c r="P1661">
        <v>-70</v>
      </c>
    </row>
    <row r="1662" spans="1:16" x14ac:dyDescent="0.25">
      <c r="A1662" t="s">
        <v>1228</v>
      </c>
      <c r="B1662" t="s">
        <v>1231</v>
      </c>
      <c r="C1662">
        <v>9220</v>
      </c>
      <c r="D1662" t="s">
        <v>90</v>
      </c>
      <c r="E1662">
        <v>1126</v>
      </c>
      <c r="F1662">
        <v>1090</v>
      </c>
      <c r="G1662" t="s">
        <v>90</v>
      </c>
      <c r="H1662">
        <v>1750</v>
      </c>
      <c r="I1662">
        <v>70</v>
      </c>
      <c r="J1662">
        <v>0</v>
      </c>
      <c r="K1662" t="s">
        <v>18</v>
      </c>
      <c r="L1662">
        <v>150</v>
      </c>
      <c r="M1662">
        <v>500</v>
      </c>
      <c r="N1662">
        <v>114</v>
      </c>
      <c r="P1662">
        <v>-70</v>
      </c>
    </row>
    <row r="1663" spans="1:16" x14ac:dyDescent="0.25">
      <c r="A1663" t="s">
        <v>1229</v>
      </c>
      <c r="B1663" t="s">
        <v>1232</v>
      </c>
      <c r="C1663">
        <v>12000</v>
      </c>
      <c r="D1663" t="s">
        <v>90</v>
      </c>
      <c r="E1663">
        <v>1098</v>
      </c>
      <c r="F1663">
        <v>116</v>
      </c>
      <c r="G1663" t="s">
        <v>90</v>
      </c>
      <c r="H1663">
        <v>1750</v>
      </c>
      <c r="I1663">
        <v>70</v>
      </c>
      <c r="J1663">
        <v>0</v>
      </c>
      <c r="K1663" t="s">
        <v>18</v>
      </c>
      <c r="L1663">
        <v>150</v>
      </c>
      <c r="M1663">
        <v>500</v>
      </c>
      <c r="N1663">
        <v>114</v>
      </c>
      <c r="P1663">
        <v>-70</v>
      </c>
    </row>
    <row r="1664" spans="1:16" x14ac:dyDescent="0.25">
      <c r="A1664" t="s">
        <v>1230</v>
      </c>
      <c r="B1664" t="s">
        <v>1233</v>
      </c>
      <c r="C1664">
        <v>11600</v>
      </c>
      <c r="D1664" t="s">
        <v>90</v>
      </c>
      <c r="E1664">
        <v>2150</v>
      </c>
      <c r="F1664">
        <v>412</v>
      </c>
      <c r="G1664" t="s">
        <v>90</v>
      </c>
      <c r="H1664">
        <v>1750</v>
      </c>
      <c r="I1664">
        <v>70</v>
      </c>
      <c r="J1664">
        <v>0</v>
      </c>
      <c r="K1664" t="s">
        <v>18</v>
      </c>
      <c r="L1664">
        <v>150</v>
      </c>
      <c r="M1664">
        <v>500</v>
      </c>
      <c r="N1664">
        <v>114</v>
      </c>
      <c r="P1664">
        <v>-70</v>
      </c>
    </row>
    <row r="1665" spans="1:16" x14ac:dyDescent="0.25">
      <c r="A1665" t="s">
        <v>1231</v>
      </c>
      <c r="B1665" t="s">
        <v>1234</v>
      </c>
      <c r="C1665">
        <v>10800</v>
      </c>
      <c r="D1665" t="s">
        <v>90</v>
      </c>
      <c r="E1665">
        <v>1984</v>
      </c>
      <c r="F1665">
        <v>294</v>
      </c>
      <c r="G1665" t="s">
        <v>90</v>
      </c>
      <c r="H1665">
        <v>1750</v>
      </c>
      <c r="I1665">
        <v>70</v>
      </c>
      <c r="J1665">
        <v>0</v>
      </c>
      <c r="K1665" t="s">
        <v>18</v>
      </c>
      <c r="L1665">
        <v>150</v>
      </c>
      <c r="M1665">
        <v>500</v>
      </c>
      <c r="N1665">
        <v>114</v>
      </c>
      <c r="P1665">
        <v>-70</v>
      </c>
    </row>
    <row r="1666" spans="1:16" x14ac:dyDescent="0.25">
      <c r="A1666" t="s">
        <v>1232</v>
      </c>
      <c r="B1666" t="s">
        <v>1235</v>
      </c>
      <c r="C1666">
        <v>9170</v>
      </c>
      <c r="D1666" t="s">
        <v>90</v>
      </c>
      <c r="E1666">
        <v>2062</v>
      </c>
      <c r="F1666">
        <v>3820</v>
      </c>
      <c r="G1666" t="s">
        <v>90</v>
      </c>
      <c r="H1666">
        <v>1750</v>
      </c>
      <c r="I1666">
        <v>70</v>
      </c>
      <c r="J1666">
        <v>0</v>
      </c>
      <c r="K1666" t="s">
        <v>18</v>
      </c>
      <c r="L1666">
        <v>150</v>
      </c>
      <c r="M1666">
        <v>500</v>
      </c>
      <c r="N1666">
        <v>114</v>
      </c>
      <c r="P1666">
        <v>-70</v>
      </c>
    </row>
    <row r="1667" spans="1:16" x14ac:dyDescent="0.25">
      <c r="A1667" t="s">
        <v>1233</v>
      </c>
      <c r="B1667" t="s">
        <v>1236</v>
      </c>
      <c r="C1667">
        <v>7670</v>
      </c>
      <c r="D1667">
        <v>2557</v>
      </c>
      <c r="E1667">
        <v>1894</v>
      </c>
      <c r="F1667">
        <v>313</v>
      </c>
      <c r="G1667">
        <v>4763</v>
      </c>
      <c r="H1667">
        <v>1750</v>
      </c>
      <c r="I1667">
        <v>70</v>
      </c>
      <c r="J1667">
        <v>0</v>
      </c>
      <c r="K1667" t="s">
        <v>18</v>
      </c>
      <c r="L1667">
        <v>150</v>
      </c>
      <c r="M1667">
        <v>500</v>
      </c>
      <c r="N1667">
        <v>114</v>
      </c>
      <c r="P1667">
        <v>-70</v>
      </c>
    </row>
    <row r="1668" spans="1:16" x14ac:dyDescent="0.25">
      <c r="A1668" t="s">
        <v>1234</v>
      </c>
      <c r="B1668" t="s">
        <v>1237</v>
      </c>
      <c r="C1668">
        <v>6850</v>
      </c>
      <c r="D1668">
        <v>2388</v>
      </c>
      <c r="E1668">
        <v>1209</v>
      </c>
      <c r="F1668">
        <v>17</v>
      </c>
      <c r="G1668">
        <v>3614</v>
      </c>
      <c r="H1668">
        <v>1750</v>
      </c>
      <c r="I1668">
        <v>70</v>
      </c>
      <c r="J1668">
        <v>0</v>
      </c>
      <c r="K1668" t="s">
        <v>18</v>
      </c>
      <c r="L1668">
        <v>150</v>
      </c>
      <c r="M1668">
        <v>500</v>
      </c>
      <c r="N1668">
        <v>114</v>
      </c>
      <c r="P1668">
        <v>-70</v>
      </c>
    </row>
    <row r="1669" spans="1:16" x14ac:dyDescent="0.25">
      <c r="A1669" t="s">
        <v>1235</v>
      </c>
      <c r="B1669" t="s">
        <v>1238</v>
      </c>
      <c r="C1669">
        <v>5980</v>
      </c>
      <c r="D1669">
        <v>2168</v>
      </c>
      <c r="E1669">
        <v>920</v>
      </c>
      <c r="F1669">
        <v>10</v>
      </c>
      <c r="G1669">
        <v>3098</v>
      </c>
      <c r="H1669">
        <v>1750</v>
      </c>
      <c r="I1669">
        <v>70</v>
      </c>
      <c r="J1669">
        <v>0</v>
      </c>
      <c r="K1669" t="s">
        <v>18</v>
      </c>
      <c r="L1669">
        <v>150</v>
      </c>
      <c r="M1669">
        <v>500</v>
      </c>
      <c r="N1669">
        <v>114</v>
      </c>
      <c r="P1669">
        <v>-70</v>
      </c>
    </row>
    <row r="1670" spans="1:16" x14ac:dyDescent="0.25">
      <c r="A1670" t="s">
        <v>1236</v>
      </c>
      <c r="B1670" t="s">
        <v>1239</v>
      </c>
      <c r="C1670">
        <v>5310</v>
      </c>
      <c r="D1670">
        <v>1865</v>
      </c>
      <c r="E1670">
        <v>1218</v>
      </c>
      <c r="F1670">
        <v>167</v>
      </c>
      <c r="G1670">
        <v>3250</v>
      </c>
      <c r="H1670">
        <v>1750</v>
      </c>
      <c r="I1670">
        <v>70</v>
      </c>
      <c r="J1670">
        <v>0</v>
      </c>
      <c r="K1670" t="s">
        <v>18</v>
      </c>
      <c r="L1670">
        <v>150</v>
      </c>
      <c r="M1670">
        <v>500</v>
      </c>
      <c r="N1670">
        <v>114</v>
      </c>
      <c r="P1670">
        <v>-70</v>
      </c>
    </row>
    <row r="1671" spans="1:16" x14ac:dyDescent="0.25">
      <c r="A1671" t="s">
        <v>1237</v>
      </c>
      <c r="B1671" t="s">
        <v>1240</v>
      </c>
      <c r="C1671">
        <v>4500</v>
      </c>
      <c r="D1671">
        <v>1619</v>
      </c>
      <c r="E1671">
        <v>1271</v>
      </c>
      <c r="F1671">
        <v>180</v>
      </c>
      <c r="G1671">
        <v>3069</v>
      </c>
      <c r="H1671">
        <v>1750</v>
      </c>
      <c r="I1671">
        <v>70</v>
      </c>
      <c r="J1671">
        <v>0</v>
      </c>
      <c r="K1671" t="s">
        <v>18</v>
      </c>
      <c r="L1671">
        <v>150</v>
      </c>
      <c r="M1671">
        <v>500</v>
      </c>
      <c r="N1671">
        <v>114</v>
      </c>
      <c r="P1671">
        <v>-70</v>
      </c>
    </row>
    <row r="1672" spans="1:16" x14ac:dyDescent="0.25">
      <c r="A1672" t="s">
        <v>1238</v>
      </c>
      <c r="B1672" t="s">
        <v>1241</v>
      </c>
      <c r="C1672">
        <v>4140</v>
      </c>
      <c r="D1672">
        <v>1737</v>
      </c>
      <c r="E1672">
        <v>1032</v>
      </c>
      <c r="F1672">
        <v>183</v>
      </c>
      <c r="G1672">
        <v>2952</v>
      </c>
      <c r="H1672">
        <v>1750</v>
      </c>
      <c r="I1672">
        <v>70</v>
      </c>
      <c r="J1672">
        <v>0</v>
      </c>
      <c r="K1672" t="s">
        <v>18</v>
      </c>
      <c r="L1672">
        <v>150</v>
      </c>
      <c r="M1672">
        <v>500</v>
      </c>
      <c r="N1672">
        <v>114</v>
      </c>
      <c r="P1672">
        <v>-70</v>
      </c>
    </row>
    <row r="1673" spans="1:16" x14ac:dyDescent="0.25">
      <c r="A1673" t="s">
        <v>1239</v>
      </c>
      <c r="B1673" t="s">
        <v>1242</v>
      </c>
      <c r="C1673">
        <v>5170</v>
      </c>
      <c r="D1673">
        <v>2299</v>
      </c>
      <c r="E1673">
        <v>913</v>
      </c>
      <c r="F1673">
        <v>157</v>
      </c>
      <c r="G1673">
        <v>3369</v>
      </c>
      <c r="H1673">
        <v>1750</v>
      </c>
      <c r="I1673">
        <v>70</v>
      </c>
      <c r="J1673">
        <v>0</v>
      </c>
      <c r="K1673" t="s">
        <v>18</v>
      </c>
      <c r="L1673">
        <v>150</v>
      </c>
      <c r="M1673">
        <v>500</v>
      </c>
      <c r="N1673">
        <v>114</v>
      </c>
      <c r="P1673">
        <v>-70</v>
      </c>
    </row>
    <row r="1674" spans="1:16" x14ac:dyDescent="0.25">
      <c r="A1674" t="s">
        <v>1240</v>
      </c>
      <c r="B1674" t="s">
        <v>1243</v>
      </c>
      <c r="C1674">
        <v>4920</v>
      </c>
      <c r="D1674">
        <v>2180</v>
      </c>
      <c r="E1674">
        <v>762</v>
      </c>
      <c r="F1674">
        <v>345</v>
      </c>
      <c r="G1674">
        <v>3287</v>
      </c>
      <c r="H1674">
        <v>1750</v>
      </c>
      <c r="I1674">
        <v>70</v>
      </c>
      <c r="J1674">
        <v>0</v>
      </c>
      <c r="K1674" t="s">
        <v>18</v>
      </c>
      <c r="L1674">
        <v>150</v>
      </c>
      <c r="M1674">
        <v>500</v>
      </c>
      <c r="N1674">
        <v>114</v>
      </c>
      <c r="P1674">
        <v>-70</v>
      </c>
    </row>
    <row r="1675" spans="1:16" x14ac:dyDescent="0.25">
      <c r="A1675" t="s">
        <v>1241</v>
      </c>
      <c r="B1675" t="s">
        <v>1244</v>
      </c>
      <c r="C1675">
        <v>4870</v>
      </c>
      <c r="D1675">
        <v>2163</v>
      </c>
      <c r="E1675">
        <v>753</v>
      </c>
      <c r="F1675">
        <v>212</v>
      </c>
      <c r="G1675">
        <v>3127</v>
      </c>
      <c r="H1675">
        <v>1750</v>
      </c>
      <c r="I1675">
        <v>70</v>
      </c>
      <c r="J1675">
        <v>0</v>
      </c>
      <c r="K1675" t="s">
        <v>18</v>
      </c>
      <c r="L1675">
        <v>150</v>
      </c>
      <c r="M1675">
        <v>500</v>
      </c>
      <c r="N1675">
        <v>114</v>
      </c>
      <c r="P1675">
        <v>-70</v>
      </c>
    </row>
    <row r="1676" spans="1:16" x14ac:dyDescent="0.25">
      <c r="A1676" t="s">
        <v>1242</v>
      </c>
      <c r="B1676" t="s">
        <v>1245</v>
      </c>
      <c r="C1676">
        <v>5370</v>
      </c>
      <c r="D1676">
        <v>2330</v>
      </c>
      <c r="E1676">
        <v>753</v>
      </c>
      <c r="F1676">
        <v>1</v>
      </c>
      <c r="G1676">
        <v>3084</v>
      </c>
      <c r="H1676">
        <v>1750</v>
      </c>
      <c r="I1676">
        <v>70</v>
      </c>
      <c r="J1676">
        <v>0</v>
      </c>
      <c r="K1676" t="s">
        <v>18</v>
      </c>
      <c r="L1676">
        <v>150</v>
      </c>
      <c r="M1676">
        <v>500</v>
      </c>
      <c r="N1676">
        <v>114</v>
      </c>
      <c r="P1676">
        <v>-70</v>
      </c>
    </row>
    <row r="1677" spans="1:16" x14ac:dyDescent="0.25">
      <c r="A1677" t="s">
        <v>1243</v>
      </c>
      <c r="B1677" t="s">
        <v>1246</v>
      </c>
      <c r="C1677">
        <v>4790</v>
      </c>
      <c r="D1677">
        <v>2256</v>
      </c>
      <c r="E1677">
        <v>753</v>
      </c>
      <c r="F1677">
        <v>1</v>
      </c>
      <c r="G1677">
        <v>3010</v>
      </c>
      <c r="H1677">
        <v>1750</v>
      </c>
      <c r="I1677">
        <v>70</v>
      </c>
      <c r="J1677">
        <v>0</v>
      </c>
      <c r="K1677" t="s">
        <v>18</v>
      </c>
      <c r="L1677">
        <v>150</v>
      </c>
      <c r="M1677">
        <v>500</v>
      </c>
      <c r="N1677">
        <v>114</v>
      </c>
      <c r="P1677">
        <v>-70</v>
      </c>
    </row>
    <row r="1678" spans="1:16" x14ac:dyDescent="0.25">
      <c r="A1678" t="s">
        <v>1244</v>
      </c>
      <c r="B1678" t="s">
        <v>1247</v>
      </c>
      <c r="C1678">
        <v>5440</v>
      </c>
      <c r="D1678">
        <v>2410</v>
      </c>
      <c r="E1678">
        <v>777</v>
      </c>
      <c r="F1678">
        <v>53</v>
      </c>
      <c r="G1678">
        <v>3240</v>
      </c>
      <c r="H1678">
        <v>1750</v>
      </c>
      <c r="I1678">
        <v>70</v>
      </c>
      <c r="J1678">
        <v>0</v>
      </c>
      <c r="K1678" t="s">
        <v>18</v>
      </c>
      <c r="L1678">
        <v>150</v>
      </c>
      <c r="M1678">
        <v>500</v>
      </c>
      <c r="N1678">
        <v>114</v>
      </c>
      <c r="P1678">
        <v>-70</v>
      </c>
    </row>
    <row r="1679" spans="1:16" x14ac:dyDescent="0.25">
      <c r="A1679" t="s">
        <v>1245</v>
      </c>
      <c r="B1679" t="s">
        <v>1248</v>
      </c>
      <c r="C1679">
        <v>4210</v>
      </c>
      <c r="D1679">
        <v>2064</v>
      </c>
      <c r="E1679">
        <v>758</v>
      </c>
      <c r="F1679">
        <v>152</v>
      </c>
      <c r="G1679">
        <v>2974</v>
      </c>
      <c r="H1679">
        <v>1750</v>
      </c>
      <c r="I1679">
        <v>70</v>
      </c>
      <c r="J1679">
        <v>0</v>
      </c>
      <c r="K1679" t="s">
        <v>18</v>
      </c>
      <c r="L1679">
        <v>150</v>
      </c>
      <c r="M1679">
        <v>500</v>
      </c>
      <c r="N1679">
        <v>114</v>
      </c>
      <c r="P1679">
        <v>-70</v>
      </c>
    </row>
    <row r="1680" spans="1:16" x14ac:dyDescent="0.25">
      <c r="A1680" t="s">
        <v>1246</v>
      </c>
      <c r="B1680" t="s">
        <v>1249</v>
      </c>
      <c r="C1680">
        <v>3740</v>
      </c>
      <c r="D1680">
        <v>1768</v>
      </c>
      <c r="E1680">
        <v>755</v>
      </c>
      <c r="F1680">
        <v>201</v>
      </c>
      <c r="G1680">
        <v>2725</v>
      </c>
      <c r="H1680">
        <v>1750</v>
      </c>
      <c r="I1680">
        <v>70</v>
      </c>
      <c r="J1680">
        <v>0</v>
      </c>
      <c r="K1680" t="s">
        <v>18</v>
      </c>
      <c r="L1680">
        <v>150</v>
      </c>
      <c r="M1680">
        <v>500</v>
      </c>
      <c r="N1680">
        <v>114</v>
      </c>
      <c r="P1680">
        <v>-70</v>
      </c>
    </row>
    <row r="1681" spans="1:16" x14ac:dyDescent="0.25">
      <c r="A1681" t="s">
        <v>1247</v>
      </c>
      <c r="B1681" t="s">
        <v>1250</v>
      </c>
      <c r="C1681">
        <v>3460</v>
      </c>
      <c r="D1681">
        <v>1639</v>
      </c>
      <c r="E1681">
        <v>775</v>
      </c>
      <c r="F1681">
        <v>116</v>
      </c>
      <c r="G1681">
        <v>2530</v>
      </c>
      <c r="H1681">
        <v>1750</v>
      </c>
      <c r="I1681">
        <v>70</v>
      </c>
      <c r="J1681">
        <v>0</v>
      </c>
      <c r="K1681" t="s">
        <v>18</v>
      </c>
      <c r="L1681">
        <v>150</v>
      </c>
      <c r="M1681">
        <v>500</v>
      </c>
      <c r="N1681">
        <v>114</v>
      </c>
      <c r="P1681">
        <v>-70</v>
      </c>
    </row>
    <row r="1682" spans="1:16" x14ac:dyDescent="0.25">
      <c r="A1682" t="s">
        <v>1248</v>
      </c>
      <c r="B1682" t="s">
        <v>1251</v>
      </c>
      <c r="C1682">
        <v>3270</v>
      </c>
      <c r="D1682">
        <v>1507</v>
      </c>
      <c r="E1682">
        <v>755</v>
      </c>
      <c r="F1682">
        <v>730</v>
      </c>
      <c r="G1682">
        <v>2992</v>
      </c>
      <c r="H1682">
        <v>1750</v>
      </c>
      <c r="I1682">
        <v>70</v>
      </c>
      <c r="J1682">
        <v>0</v>
      </c>
      <c r="K1682" t="s">
        <v>18</v>
      </c>
      <c r="L1682">
        <v>150</v>
      </c>
      <c r="M1682">
        <v>500</v>
      </c>
      <c r="N1682">
        <v>114</v>
      </c>
      <c r="P1682">
        <v>-70</v>
      </c>
    </row>
    <row r="1683" spans="1:16" x14ac:dyDescent="0.25">
      <c r="A1683" t="s">
        <v>1249</v>
      </c>
      <c r="B1683" t="s">
        <v>1252</v>
      </c>
      <c r="C1683">
        <v>3470</v>
      </c>
      <c r="D1683">
        <v>1643</v>
      </c>
      <c r="E1683">
        <v>724</v>
      </c>
      <c r="F1683">
        <v>1113</v>
      </c>
      <c r="G1683">
        <v>3480</v>
      </c>
      <c r="H1683">
        <v>1750</v>
      </c>
      <c r="I1683">
        <v>70</v>
      </c>
      <c r="J1683">
        <v>0</v>
      </c>
      <c r="K1683" t="s">
        <v>18</v>
      </c>
      <c r="L1683">
        <v>150</v>
      </c>
      <c r="M1683">
        <v>500</v>
      </c>
      <c r="N1683">
        <v>114</v>
      </c>
      <c r="P1683">
        <v>-70</v>
      </c>
    </row>
    <row r="1684" spans="1:16" x14ac:dyDescent="0.25">
      <c r="A1684" t="s">
        <v>1250</v>
      </c>
      <c r="B1684" t="s">
        <v>1253</v>
      </c>
      <c r="C1684">
        <v>3660</v>
      </c>
      <c r="D1684">
        <v>1735</v>
      </c>
      <c r="E1684">
        <v>773</v>
      </c>
      <c r="F1684">
        <v>791</v>
      </c>
      <c r="G1684">
        <v>3299</v>
      </c>
      <c r="H1684">
        <v>1750</v>
      </c>
      <c r="I1684">
        <v>70</v>
      </c>
      <c r="J1684">
        <v>0</v>
      </c>
      <c r="K1684" t="s">
        <v>18</v>
      </c>
      <c r="L1684">
        <v>150</v>
      </c>
      <c r="M1684">
        <v>500</v>
      </c>
      <c r="N1684">
        <v>114</v>
      </c>
      <c r="P1684">
        <v>-70</v>
      </c>
    </row>
    <row r="1685" spans="1:16" x14ac:dyDescent="0.25">
      <c r="A1685" t="s">
        <v>1251</v>
      </c>
      <c r="B1685" t="s">
        <v>1254</v>
      </c>
      <c r="C1685">
        <v>3750</v>
      </c>
      <c r="D1685" t="s">
        <v>90</v>
      </c>
      <c r="E1685">
        <v>900</v>
      </c>
      <c r="F1685">
        <v>493</v>
      </c>
      <c r="G1685" t="s">
        <v>90</v>
      </c>
      <c r="H1685">
        <v>1750</v>
      </c>
      <c r="I1685">
        <v>70</v>
      </c>
      <c r="J1685">
        <v>0</v>
      </c>
      <c r="K1685" t="s">
        <v>18</v>
      </c>
      <c r="L1685">
        <v>150</v>
      </c>
      <c r="M1685">
        <v>500</v>
      </c>
      <c r="N1685">
        <v>114</v>
      </c>
      <c r="P1685">
        <v>-70</v>
      </c>
    </row>
    <row r="1686" spans="1:16" x14ac:dyDescent="0.25">
      <c r="A1686" t="s">
        <v>1252</v>
      </c>
      <c r="B1686" t="s">
        <v>1255</v>
      </c>
      <c r="C1686">
        <v>7220</v>
      </c>
      <c r="D1686" t="s">
        <v>90</v>
      </c>
      <c r="E1686">
        <v>910</v>
      </c>
      <c r="F1686">
        <v>136</v>
      </c>
      <c r="G1686" t="s">
        <v>90</v>
      </c>
      <c r="H1686">
        <v>1750</v>
      </c>
      <c r="I1686">
        <v>70</v>
      </c>
      <c r="J1686">
        <v>0</v>
      </c>
      <c r="K1686" t="s">
        <v>18</v>
      </c>
      <c r="L1686">
        <v>150</v>
      </c>
      <c r="M1686">
        <v>500</v>
      </c>
      <c r="N1686">
        <v>114</v>
      </c>
      <c r="P1686">
        <v>-70</v>
      </c>
    </row>
    <row r="1687" spans="1:16" x14ac:dyDescent="0.25">
      <c r="A1687" t="s">
        <v>1253</v>
      </c>
      <c r="B1687" t="s">
        <v>1256</v>
      </c>
      <c r="C1687">
        <v>9060</v>
      </c>
      <c r="D1687" t="s">
        <v>90</v>
      </c>
      <c r="E1687">
        <v>1156</v>
      </c>
      <c r="F1687">
        <v>448</v>
      </c>
      <c r="G1687" t="s">
        <v>90</v>
      </c>
      <c r="H1687">
        <v>1750</v>
      </c>
      <c r="I1687">
        <v>70</v>
      </c>
      <c r="J1687">
        <v>0</v>
      </c>
      <c r="K1687" t="s">
        <v>18</v>
      </c>
      <c r="L1687">
        <v>150</v>
      </c>
      <c r="M1687">
        <v>500</v>
      </c>
      <c r="N1687">
        <v>114</v>
      </c>
      <c r="P1687">
        <v>-70</v>
      </c>
    </row>
    <row r="1688" spans="1:16" x14ac:dyDescent="0.25">
      <c r="A1688" t="s">
        <v>1254</v>
      </c>
      <c r="B1688" t="s">
        <v>1257</v>
      </c>
      <c r="C1688">
        <v>6810</v>
      </c>
      <c r="D1688">
        <v>2498</v>
      </c>
      <c r="E1688">
        <v>1099</v>
      </c>
      <c r="F1688">
        <v>33</v>
      </c>
      <c r="G1688">
        <v>3630</v>
      </c>
      <c r="H1688">
        <v>1750</v>
      </c>
      <c r="I1688">
        <v>70</v>
      </c>
      <c r="J1688">
        <v>0</v>
      </c>
      <c r="K1688" t="s">
        <v>18</v>
      </c>
      <c r="L1688">
        <v>150</v>
      </c>
      <c r="M1688">
        <v>500</v>
      </c>
      <c r="N1688">
        <v>114</v>
      </c>
      <c r="P1688">
        <v>-70</v>
      </c>
    </row>
    <row r="1689" spans="1:16" x14ac:dyDescent="0.25">
      <c r="A1689" t="s">
        <v>1255</v>
      </c>
      <c r="B1689" t="s">
        <v>1258</v>
      </c>
      <c r="C1689">
        <v>5570</v>
      </c>
      <c r="D1689">
        <v>2335</v>
      </c>
      <c r="E1689">
        <v>1206</v>
      </c>
      <c r="F1689">
        <v>247</v>
      </c>
      <c r="G1689">
        <v>3788</v>
      </c>
      <c r="H1689">
        <v>1750</v>
      </c>
      <c r="I1689">
        <v>70</v>
      </c>
      <c r="J1689">
        <v>0</v>
      </c>
      <c r="K1689" t="s">
        <v>18</v>
      </c>
      <c r="L1689">
        <v>170</v>
      </c>
      <c r="M1689">
        <v>549</v>
      </c>
      <c r="N1689">
        <v>125</v>
      </c>
      <c r="P1689">
        <v>-70</v>
      </c>
    </row>
    <row r="1690" spans="1:16" x14ac:dyDescent="0.25">
      <c r="A1690" t="s">
        <v>1256</v>
      </c>
      <c r="B1690" t="s">
        <v>1259</v>
      </c>
      <c r="C1690">
        <v>4720</v>
      </c>
      <c r="D1690">
        <v>2239</v>
      </c>
      <c r="E1690">
        <v>931</v>
      </c>
      <c r="F1690">
        <v>257</v>
      </c>
      <c r="G1690">
        <v>3427</v>
      </c>
      <c r="H1690">
        <v>1750</v>
      </c>
      <c r="I1690">
        <v>70</v>
      </c>
      <c r="J1690">
        <v>0</v>
      </c>
      <c r="K1690" t="s">
        <v>18</v>
      </c>
      <c r="L1690">
        <v>170</v>
      </c>
      <c r="M1690">
        <v>549</v>
      </c>
      <c r="N1690">
        <v>125</v>
      </c>
      <c r="P1690">
        <v>-70</v>
      </c>
    </row>
    <row r="1691" spans="1:16" x14ac:dyDescent="0.25">
      <c r="A1691" t="s">
        <v>1257</v>
      </c>
      <c r="B1691" t="s">
        <v>1260</v>
      </c>
      <c r="C1691">
        <v>5310</v>
      </c>
      <c r="D1691">
        <v>2316</v>
      </c>
      <c r="E1691">
        <v>734</v>
      </c>
      <c r="F1691">
        <v>733</v>
      </c>
      <c r="G1691">
        <v>3782</v>
      </c>
      <c r="H1691">
        <v>1750</v>
      </c>
      <c r="I1691">
        <v>70</v>
      </c>
      <c r="J1691">
        <v>0</v>
      </c>
      <c r="K1691" t="s">
        <v>18</v>
      </c>
      <c r="L1691">
        <v>170</v>
      </c>
      <c r="M1691">
        <v>549</v>
      </c>
      <c r="N1691">
        <v>125</v>
      </c>
      <c r="P1691">
        <v>-70</v>
      </c>
    </row>
    <row r="1692" spans="1:16" x14ac:dyDescent="0.25">
      <c r="A1692" t="s">
        <v>1258</v>
      </c>
      <c r="B1692" t="s">
        <v>1261</v>
      </c>
      <c r="C1692">
        <v>6520</v>
      </c>
      <c r="D1692">
        <v>2576</v>
      </c>
      <c r="E1692">
        <v>775</v>
      </c>
      <c r="F1692">
        <v>32</v>
      </c>
      <c r="G1692">
        <v>3383</v>
      </c>
      <c r="H1692">
        <v>1750</v>
      </c>
      <c r="I1692">
        <v>70</v>
      </c>
      <c r="J1692">
        <v>0</v>
      </c>
      <c r="K1692" t="s">
        <v>18</v>
      </c>
      <c r="L1692">
        <v>170</v>
      </c>
      <c r="M1692">
        <v>549</v>
      </c>
      <c r="N1692">
        <v>125</v>
      </c>
      <c r="P1692">
        <v>-70</v>
      </c>
    </row>
    <row r="1693" spans="1:16" x14ac:dyDescent="0.25">
      <c r="A1693" t="s">
        <v>1259</v>
      </c>
      <c r="B1693" t="s">
        <v>1262</v>
      </c>
      <c r="C1693">
        <v>7510</v>
      </c>
      <c r="D1693">
        <v>2974</v>
      </c>
      <c r="E1693">
        <v>847</v>
      </c>
      <c r="F1693">
        <v>78</v>
      </c>
      <c r="G1693">
        <v>3899</v>
      </c>
      <c r="H1693">
        <v>1750</v>
      </c>
      <c r="I1693">
        <v>70</v>
      </c>
      <c r="J1693">
        <v>0</v>
      </c>
      <c r="K1693" t="s">
        <v>18</v>
      </c>
      <c r="L1693">
        <v>170</v>
      </c>
      <c r="M1693">
        <v>549</v>
      </c>
      <c r="N1693">
        <v>125</v>
      </c>
      <c r="P1693">
        <v>-70</v>
      </c>
    </row>
    <row r="1694" spans="1:16" x14ac:dyDescent="0.25">
      <c r="A1694" t="s">
        <v>1260</v>
      </c>
      <c r="B1694" t="s">
        <v>1263</v>
      </c>
      <c r="C1694">
        <v>14900</v>
      </c>
      <c r="D1694" t="s">
        <v>90</v>
      </c>
      <c r="E1694">
        <v>543</v>
      </c>
      <c r="F1694">
        <v>245</v>
      </c>
      <c r="G1694" t="s">
        <v>90</v>
      </c>
      <c r="H1694">
        <v>1750</v>
      </c>
      <c r="I1694">
        <v>70</v>
      </c>
      <c r="J1694">
        <v>0</v>
      </c>
      <c r="K1694" t="s">
        <v>18</v>
      </c>
      <c r="L1694">
        <v>300</v>
      </c>
      <c r="M1694">
        <v>549</v>
      </c>
      <c r="N1694">
        <v>125</v>
      </c>
      <c r="P1694">
        <v>-70</v>
      </c>
    </row>
    <row r="1695" spans="1:16" x14ac:dyDescent="0.25">
      <c r="A1695" t="s">
        <v>1261</v>
      </c>
      <c r="B1695" t="s">
        <v>1264</v>
      </c>
      <c r="C1695">
        <v>9820</v>
      </c>
      <c r="D1695" t="s">
        <v>90</v>
      </c>
      <c r="E1695">
        <v>1150</v>
      </c>
      <c r="F1695">
        <v>6</v>
      </c>
      <c r="G1695" t="s">
        <v>90</v>
      </c>
      <c r="H1695">
        <v>1750</v>
      </c>
      <c r="I1695">
        <v>70</v>
      </c>
      <c r="J1695">
        <v>0</v>
      </c>
      <c r="K1695" t="s">
        <v>18</v>
      </c>
      <c r="L1695">
        <v>300</v>
      </c>
      <c r="M1695">
        <v>549</v>
      </c>
      <c r="N1695">
        <v>125</v>
      </c>
      <c r="P1695">
        <v>-70</v>
      </c>
    </row>
    <row r="1696" spans="1:16" x14ac:dyDescent="0.25">
      <c r="A1696" t="s">
        <v>1262</v>
      </c>
      <c r="B1696" t="s">
        <v>1265</v>
      </c>
      <c r="C1696">
        <v>11000</v>
      </c>
      <c r="D1696" t="s">
        <v>90</v>
      </c>
      <c r="E1696">
        <v>1182</v>
      </c>
      <c r="F1696">
        <v>0</v>
      </c>
      <c r="G1696" t="s">
        <v>90</v>
      </c>
      <c r="H1696">
        <v>1750</v>
      </c>
      <c r="I1696">
        <v>70</v>
      </c>
      <c r="J1696">
        <v>0</v>
      </c>
      <c r="K1696" t="s">
        <v>18</v>
      </c>
      <c r="L1696">
        <v>300</v>
      </c>
      <c r="M1696">
        <v>549</v>
      </c>
      <c r="N1696">
        <v>125</v>
      </c>
      <c r="P1696">
        <v>-70</v>
      </c>
    </row>
    <row r="1697" spans="1:16" x14ac:dyDescent="0.25">
      <c r="A1697" t="s">
        <v>1263</v>
      </c>
      <c r="B1697" t="s">
        <v>1266</v>
      </c>
      <c r="C1697">
        <v>18900</v>
      </c>
      <c r="D1697" t="s">
        <v>90</v>
      </c>
      <c r="E1697">
        <v>1149</v>
      </c>
      <c r="F1697">
        <v>0</v>
      </c>
      <c r="G1697" t="s">
        <v>90</v>
      </c>
      <c r="H1697">
        <v>1750</v>
      </c>
      <c r="I1697">
        <v>70</v>
      </c>
      <c r="J1697">
        <v>0</v>
      </c>
      <c r="K1697" t="s">
        <v>18</v>
      </c>
      <c r="L1697">
        <v>300</v>
      </c>
      <c r="M1697">
        <v>549</v>
      </c>
      <c r="N1697">
        <v>125</v>
      </c>
      <c r="P1697">
        <v>-70</v>
      </c>
    </row>
    <row r="1698" spans="1:16" x14ac:dyDescent="0.25">
      <c r="A1698" t="s">
        <v>1264</v>
      </c>
      <c r="B1698" t="s">
        <v>1267</v>
      </c>
      <c r="C1698">
        <v>11400</v>
      </c>
      <c r="D1698" t="s">
        <v>90</v>
      </c>
      <c r="E1698">
        <v>1117</v>
      </c>
      <c r="F1698">
        <v>0</v>
      </c>
      <c r="G1698" t="s">
        <v>90</v>
      </c>
      <c r="H1698">
        <v>1750</v>
      </c>
      <c r="I1698">
        <v>70</v>
      </c>
      <c r="J1698">
        <v>0</v>
      </c>
      <c r="K1698" t="s">
        <v>18</v>
      </c>
      <c r="L1698">
        <v>300</v>
      </c>
      <c r="M1698">
        <v>549</v>
      </c>
      <c r="N1698">
        <v>150</v>
      </c>
      <c r="P1698">
        <v>-70</v>
      </c>
    </row>
    <row r="1699" spans="1:16" x14ac:dyDescent="0.25">
      <c r="A1699" t="s">
        <v>1265</v>
      </c>
      <c r="B1699" t="s">
        <v>1268</v>
      </c>
      <c r="C1699">
        <v>8510</v>
      </c>
      <c r="D1699" t="s">
        <v>90</v>
      </c>
      <c r="E1699">
        <v>1016</v>
      </c>
      <c r="F1699">
        <v>219</v>
      </c>
      <c r="G1699" t="s">
        <v>90</v>
      </c>
      <c r="H1699">
        <v>1750</v>
      </c>
      <c r="I1699">
        <v>70</v>
      </c>
      <c r="J1699">
        <v>0</v>
      </c>
      <c r="K1699" t="s">
        <v>18</v>
      </c>
      <c r="L1699">
        <v>300</v>
      </c>
      <c r="M1699">
        <v>549</v>
      </c>
      <c r="N1699">
        <v>150</v>
      </c>
      <c r="P1699">
        <v>-70</v>
      </c>
    </row>
    <row r="1700" spans="1:16" x14ac:dyDescent="0.25">
      <c r="A1700" t="s">
        <v>1266</v>
      </c>
      <c r="B1700" t="s">
        <v>1269</v>
      </c>
      <c r="C1700">
        <v>6920</v>
      </c>
      <c r="D1700">
        <v>2653</v>
      </c>
      <c r="E1700">
        <v>1053</v>
      </c>
      <c r="F1700">
        <v>358</v>
      </c>
      <c r="G1700">
        <v>4064</v>
      </c>
      <c r="H1700">
        <v>1750</v>
      </c>
      <c r="I1700">
        <v>70</v>
      </c>
      <c r="J1700">
        <v>0</v>
      </c>
      <c r="K1700" t="s">
        <v>18</v>
      </c>
      <c r="L1700">
        <v>300</v>
      </c>
      <c r="M1700">
        <v>549</v>
      </c>
      <c r="N1700">
        <v>150</v>
      </c>
      <c r="P1700">
        <v>-70</v>
      </c>
    </row>
    <row r="1701" spans="1:16" x14ac:dyDescent="0.25">
      <c r="A1701" t="s">
        <v>1267</v>
      </c>
      <c r="B1701" t="s">
        <v>1270</v>
      </c>
      <c r="C1701">
        <v>5880</v>
      </c>
      <c r="D1701">
        <v>2350</v>
      </c>
      <c r="E1701">
        <v>1191</v>
      </c>
      <c r="F1701">
        <v>262</v>
      </c>
      <c r="G1701">
        <v>3803</v>
      </c>
      <c r="H1701">
        <v>1750</v>
      </c>
      <c r="I1701">
        <v>70</v>
      </c>
      <c r="J1701">
        <v>0</v>
      </c>
      <c r="K1701" t="s">
        <v>18</v>
      </c>
      <c r="L1701">
        <v>300</v>
      </c>
      <c r="M1701">
        <v>549</v>
      </c>
      <c r="N1701">
        <v>150</v>
      </c>
      <c r="P1701">
        <v>-70</v>
      </c>
    </row>
    <row r="1702" spans="1:16" x14ac:dyDescent="0.25">
      <c r="A1702" t="s">
        <v>1268</v>
      </c>
      <c r="B1702" t="s">
        <v>1271</v>
      </c>
      <c r="C1702">
        <v>5270</v>
      </c>
      <c r="D1702">
        <v>2246</v>
      </c>
      <c r="E1702">
        <v>792</v>
      </c>
      <c r="F1702">
        <v>34</v>
      </c>
      <c r="G1702">
        <v>3072</v>
      </c>
      <c r="H1702">
        <v>1750</v>
      </c>
      <c r="I1702">
        <v>70</v>
      </c>
      <c r="J1702">
        <v>0</v>
      </c>
      <c r="K1702" t="s">
        <v>18</v>
      </c>
      <c r="L1702">
        <v>300</v>
      </c>
      <c r="M1702">
        <v>549</v>
      </c>
      <c r="N1702">
        <v>150</v>
      </c>
      <c r="P1702">
        <v>-70</v>
      </c>
    </row>
    <row r="1703" spans="1:16" x14ac:dyDescent="0.25">
      <c r="A1703" t="s">
        <v>1269</v>
      </c>
      <c r="B1703" t="s">
        <v>1272</v>
      </c>
      <c r="C1703">
        <v>5740</v>
      </c>
      <c r="D1703">
        <v>2313</v>
      </c>
      <c r="E1703">
        <v>1216</v>
      </c>
      <c r="F1703">
        <v>5</v>
      </c>
      <c r="G1703">
        <v>3534</v>
      </c>
      <c r="H1703">
        <v>1750</v>
      </c>
      <c r="I1703">
        <v>70</v>
      </c>
      <c r="J1703">
        <v>0</v>
      </c>
      <c r="K1703" t="s">
        <v>18</v>
      </c>
      <c r="L1703">
        <v>300</v>
      </c>
      <c r="M1703">
        <v>549</v>
      </c>
      <c r="N1703">
        <v>150</v>
      </c>
      <c r="P1703">
        <v>-70</v>
      </c>
    </row>
    <row r="1704" spans="1:16" x14ac:dyDescent="0.25">
      <c r="A1704" t="s">
        <v>1270</v>
      </c>
      <c r="B1704" t="s">
        <v>1273</v>
      </c>
      <c r="C1704">
        <v>8350</v>
      </c>
      <c r="D1704" t="s">
        <v>90</v>
      </c>
      <c r="E1704">
        <v>1220</v>
      </c>
      <c r="F1704">
        <v>27</v>
      </c>
      <c r="G1704" t="s">
        <v>90</v>
      </c>
      <c r="H1704">
        <v>1750</v>
      </c>
      <c r="I1704">
        <v>70</v>
      </c>
      <c r="J1704">
        <v>0</v>
      </c>
      <c r="K1704" t="s">
        <v>18</v>
      </c>
      <c r="L1704">
        <v>300</v>
      </c>
      <c r="M1704">
        <v>549</v>
      </c>
      <c r="N1704">
        <v>150</v>
      </c>
      <c r="P1704">
        <v>-70</v>
      </c>
    </row>
    <row r="1705" spans="1:16" x14ac:dyDescent="0.25">
      <c r="A1705" t="s">
        <v>1271</v>
      </c>
      <c r="B1705" t="s">
        <v>1274</v>
      </c>
      <c r="C1705">
        <v>6580</v>
      </c>
      <c r="D1705">
        <v>2568</v>
      </c>
      <c r="E1705">
        <v>967</v>
      </c>
      <c r="F1705">
        <v>189</v>
      </c>
      <c r="G1705">
        <v>3724</v>
      </c>
      <c r="H1705">
        <v>1750</v>
      </c>
      <c r="I1705">
        <v>70</v>
      </c>
      <c r="J1705">
        <v>0</v>
      </c>
      <c r="K1705" t="s">
        <v>18</v>
      </c>
      <c r="L1705">
        <v>300</v>
      </c>
      <c r="M1705">
        <v>549</v>
      </c>
      <c r="N1705">
        <v>150</v>
      </c>
      <c r="P1705">
        <v>-70</v>
      </c>
    </row>
    <row r="1706" spans="1:16" x14ac:dyDescent="0.25">
      <c r="A1706" t="s">
        <v>1272</v>
      </c>
      <c r="B1706" t="s">
        <v>1275</v>
      </c>
      <c r="C1706">
        <v>5470</v>
      </c>
      <c r="D1706">
        <v>2288</v>
      </c>
      <c r="E1706">
        <v>882</v>
      </c>
      <c r="F1706">
        <v>227</v>
      </c>
      <c r="G1706">
        <v>3397</v>
      </c>
      <c r="H1706">
        <v>1750</v>
      </c>
      <c r="I1706">
        <v>70</v>
      </c>
      <c r="J1706">
        <v>0</v>
      </c>
      <c r="K1706" t="s">
        <v>18</v>
      </c>
      <c r="L1706">
        <v>300</v>
      </c>
      <c r="M1706">
        <v>549</v>
      </c>
      <c r="N1706">
        <v>150</v>
      </c>
      <c r="P1706">
        <v>-70</v>
      </c>
    </row>
    <row r="1707" spans="1:16" x14ac:dyDescent="0.25">
      <c r="A1707" t="s">
        <v>1273</v>
      </c>
      <c r="B1707" t="s">
        <v>1276</v>
      </c>
      <c r="C1707">
        <v>5110</v>
      </c>
      <c r="D1707">
        <v>2139</v>
      </c>
      <c r="E1707">
        <v>745</v>
      </c>
      <c r="F1707">
        <v>2</v>
      </c>
      <c r="G1707">
        <v>2886</v>
      </c>
      <c r="H1707">
        <v>1750</v>
      </c>
      <c r="I1707">
        <v>70</v>
      </c>
      <c r="J1707">
        <v>0</v>
      </c>
      <c r="K1707" t="s">
        <v>18</v>
      </c>
      <c r="L1707">
        <v>300</v>
      </c>
      <c r="M1707">
        <v>549</v>
      </c>
      <c r="N1707">
        <v>150</v>
      </c>
      <c r="P1707">
        <v>-70</v>
      </c>
    </row>
    <row r="1708" spans="1:16" x14ac:dyDescent="0.25">
      <c r="A1708" t="s">
        <v>1274</v>
      </c>
      <c r="B1708" t="s">
        <v>1277</v>
      </c>
      <c r="C1708">
        <v>6090</v>
      </c>
      <c r="D1708">
        <v>2445</v>
      </c>
      <c r="E1708">
        <v>744</v>
      </c>
      <c r="F1708">
        <v>0</v>
      </c>
      <c r="G1708">
        <v>3189</v>
      </c>
      <c r="H1708">
        <v>1750</v>
      </c>
      <c r="I1708">
        <v>70</v>
      </c>
      <c r="J1708">
        <v>0</v>
      </c>
      <c r="K1708" t="s">
        <v>18</v>
      </c>
      <c r="L1708">
        <v>300</v>
      </c>
      <c r="M1708">
        <v>549</v>
      </c>
      <c r="N1708">
        <v>150</v>
      </c>
      <c r="P1708">
        <v>-70</v>
      </c>
    </row>
    <row r="1709" spans="1:16" x14ac:dyDescent="0.25">
      <c r="A1709" t="s">
        <v>1275</v>
      </c>
      <c r="B1709" t="s">
        <v>1278</v>
      </c>
      <c r="C1709">
        <v>10200</v>
      </c>
      <c r="D1709" t="s">
        <v>90</v>
      </c>
      <c r="E1709">
        <v>864</v>
      </c>
      <c r="F1709">
        <v>0</v>
      </c>
      <c r="G1709" t="s">
        <v>90</v>
      </c>
      <c r="H1709">
        <v>1750</v>
      </c>
      <c r="I1709">
        <v>70</v>
      </c>
      <c r="J1709">
        <v>0</v>
      </c>
      <c r="K1709" t="s">
        <v>18</v>
      </c>
      <c r="L1709">
        <v>300</v>
      </c>
      <c r="M1709">
        <v>549</v>
      </c>
      <c r="N1709">
        <v>150</v>
      </c>
      <c r="P1709">
        <v>-70</v>
      </c>
    </row>
    <row r="1710" spans="1:16" x14ac:dyDescent="0.25">
      <c r="A1710" t="s">
        <v>1276</v>
      </c>
      <c r="B1710" t="s">
        <v>1279</v>
      </c>
      <c r="C1710">
        <v>6610</v>
      </c>
      <c r="D1710">
        <v>2668</v>
      </c>
      <c r="E1710">
        <v>1243</v>
      </c>
      <c r="F1710">
        <v>1</v>
      </c>
      <c r="G1710">
        <v>3912</v>
      </c>
      <c r="H1710">
        <v>1750</v>
      </c>
      <c r="I1710">
        <v>70</v>
      </c>
      <c r="J1710">
        <v>0</v>
      </c>
      <c r="K1710" t="s">
        <v>18</v>
      </c>
      <c r="L1710">
        <v>300</v>
      </c>
      <c r="M1710">
        <v>475</v>
      </c>
      <c r="N1710">
        <v>150</v>
      </c>
      <c r="P1710">
        <v>-70</v>
      </c>
    </row>
    <row r="1711" spans="1:16" x14ac:dyDescent="0.25">
      <c r="A1711" t="s">
        <v>1277</v>
      </c>
      <c r="B1711" t="s">
        <v>1280</v>
      </c>
      <c r="C1711">
        <v>5100</v>
      </c>
      <c r="D1711">
        <v>2287</v>
      </c>
      <c r="E1711">
        <v>1233</v>
      </c>
      <c r="F1711">
        <v>0</v>
      </c>
      <c r="G1711">
        <v>3520</v>
      </c>
      <c r="H1711">
        <v>1750</v>
      </c>
      <c r="I1711">
        <v>70</v>
      </c>
      <c r="J1711">
        <v>0</v>
      </c>
      <c r="K1711" t="s">
        <v>18</v>
      </c>
      <c r="L1711">
        <v>300</v>
      </c>
      <c r="M1711">
        <v>475</v>
      </c>
      <c r="N1711">
        <v>150</v>
      </c>
      <c r="P1711">
        <v>-70</v>
      </c>
    </row>
    <row r="1712" spans="1:16" x14ac:dyDescent="0.25">
      <c r="A1712" t="s">
        <v>1278</v>
      </c>
      <c r="B1712" t="s">
        <v>1281</v>
      </c>
      <c r="C1712">
        <v>4420</v>
      </c>
      <c r="D1712">
        <v>2089</v>
      </c>
      <c r="E1712">
        <v>1167</v>
      </c>
      <c r="F1712">
        <v>0</v>
      </c>
      <c r="G1712">
        <v>3256</v>
      </c>
      <c r="H1712">
        <v>1750</v>
      </c>
      <c r="I1712">
        <v>70</v>
      </c>
      <c r="J1712">
        <v>0</v>
      </c>
      <c r="K1712" t="s">
        <v>18</v>
      </c>
      <c r="L1712">
        <v>300</v>
      </c>
      <c r="M1712">
        <v>475</v>
      </c>
      <c r="N1712">
        <v>150</v>
      </c>
      <c r="P1712">
        <v>-70</v>
      </c>
    </row>
    <row r="1713" spans="1:16" x14ac:dyDescent="0.25">
      <c r="A1713" t="s">
        <v>1279</v>
      </c>
      <c r="B1713" t="s">
        <v>1282</v>
      </c>
      <c r="C1713">
        <v>4240</v>
      </c>
      <c r="D1713">
        <v>1792</v>
      </c>
      <c r="E1713">
        <v>1190</v>
      </c>
      <c r="F1713">
        <v>22</v>
      </c>
      <c r="G1713">
        <v>3005</v>
      </c>
      <c r="H1713">
        <v>1750</v>
      </c>
      <c r="I1713">
        <v>70</v>
      </c>
      <c r="J1713">
        <v>0</v>
      </c>
      <c r="K1713" t="s">
        <v>18</v>
      </c>
      <c r="L1713">
        <v>300</v>
      </c>
      <c r="M1713">
        <v>475</v>
      </c>
      <c r="N1713">
        <v>150</v>
      </c>
      <c r="P1713">
        <v>-70</v>
      </c>
    </row>
    <row r="1714" spans="1:16" x14ac:dyDescent="0.25">
      <c r="A1714" t="s">
        <v>1280</v>
      </c>
      <c r="B1714" t="s">
        <v>1283</v>
      </c>
      <c r="C1714">
        <v>4280</v>
      </c>
      <c r="D1714">
        <v>1384</v>
      </c>
      <c r="E1714">
        <v>1153</v>
      </c>
      <c r="F1714">
        <v>346</v>
      </c>
      <c r="G1714">
        <v>2883</v>
      </c>
      <c r="H1714">
        <v>1750</v>
      </c>
      <c r="I1714">
        <v>70</v>
      </c>
      <c r="J1714">
        <v>0</v>
      </c>
      <c r="K1714" t="s">
        <v>18</v>
      </c>
      <c r="L1714">
        <v>300</v>
      </c>
      <c r="M1714">
        <v>475</v>
      </c>
      <c r="N1714">
        <v>150</v>
      </c>
      <c r="P1714">
        <v>-70</v>
      </c>
    </row>
    <row r="1715" spans="1:16" x14ac:dyDescent="0.25">
      <c r="A1715" t="s">
        <v>1281</v>
      </c>
      <c r="B1715" t="s">
        <v>1284</v>
      </c>
      <c r="C1715">
        <v>4070</v>
      </c>
      <c r="D1715">
        <v>1376</v>
      </c>
      <c r="E1715">
        <v>736</v>
      </c>
      <c r="F1715">
        <v>744</v>
      </c>
      <c r="G1715">
        <v>2856</v>
      </c>
      <c r="H1715">
        <v>1750</v>
      </c>
      <c r="I1715">
        <v>70</v>
      </c>
      <c r="J1715">
        <v>0</v>
      </c>
      <c r="K1715" t="s">
        <v>18</v>
      </c>
      <c r="L1715">
        <v>300</v>
      </c>
      <c r="M1715">
        <v>475</v>
      </c>
      <c r="N1715">
        <v>150</v>
      </c>
      <c r="P1715">
        <v>-70</v>
      </c>
    </row>
    <row r="1716" spans="1:16" x14ac:dyDescent="0.25">
      <c r="A1716" t="s">
        <v>1282</v>
      </c>
      <c r="B1716" t="s">
        <v>1285</v>
      </c>
      <c r="C1716">
        <v>3910</v>
      </c>
      <c r="D1716">
        <v>1376</v>
      </c>
      <c r="E1716">
        <v>746</v>
      </c>
      <c r="F1716">
        <v>634</v>
      </c>
      <c r="G1716">
        <v>2756</v>
      </c>
      <c r="H1716">
        <v>1750</v>
      </c>
      <c r="I1716">
        <v>70</v>
      </c>
      <c r="J1716">
        <v>0</v>
      </c>
      <c r="K1716" t="s">
        <v>18</v>
      </c>
      <c r="L1716">
        <v>300</v>
      </c>
      <c r="M1716">
        <v>475</v>
      </c>
      <c r="N1716">
        <v>150</v>
      </c>
      <c r="P1716">
        <v>-70</v>
      </c>
    </row>
    <row r="1717" spans="1:16" x14ac:dyDescent="0.25">
      <c r="A1717" t="s">
        <v>1283</v>
      </c>
      <c r="B1717" t="s">
        <v>1286</v>
      </c>
      <c r="C1717">
        <v>5370</v>
      </c>
      <c r="D1717" t="s">
        <v>90</v>
      </c>
      <c r="E1717">
        <v>925</v>
      </c>
      <c r="F1717">
        <v>517</v>
      </c>
      <c r="G1717" t="s">
        <v>90</v>
      </c>
      <c r="H1717">
        <v>1750</v>
      </c>
      <c r="I1717">
        <v>70</v>
      </c>
      <c r="J1717">
        <v>0</v>
      </c>
      <c r="K1717" t="s">
        <v>18</v>
      </c>
      <c r="L1717">
        <v>300</v>
      </c>
      <c r="M1717">
        <v>475</v>
      </c>
      <c r="N1717">
        <v>150</v>
      </c>
      <c r="P1717">
        <v>-70</v>
      </c>
    </row>
    <row r="1718" spans="1:16" x14ac:dyDescent="0.25">
      <c r="A1718" t="s">
        <v>1284</v>
      </c>
      <c r="B1718" t="s">
        <v>1287</v>
      </c>
      <c r="C1718">
        <v>5970</v>
      </c>
      <c r="D1718">
        <v>2408</v>
      </c>
      <c r="E1718">
        <v>781</v>
      </c>
      <c r="F1718">
        <v>534</v>
      </c>
      <c r="G1718">
        <v>3722</v>
      </c>
      <c r="H1718">
        <v>1750</v>
      </c>
      <c r="I1718">
        <v>70</v>
      </c>
      <c r="J1718">
        <v>0</v>
      </c>
      <c r="K1718" t="s">
        <v>18</v>
      </c>
      <c r="L1718">
        <v>300</v>
      </c>
      <c r="M1718">
        <v>475</v>
      </c>
      <c r="N1718">
        <v>150</v>
      </c>
      <c r="P1718">
        <v>-70</v>
      </c>
    </row>
    <row r="1719" spans="1:16" x14ac:dyDescent="0.25">
      <c r="A1719" t="s">
        <v>1285</v>
      </c>
      <c r="B1719" t="s">
        <v>1288</v>
      </c>
      <c r="C1719">
        <v>5140</v>
      </c>
      <c r="D1719">
        <v>2312</v>
      </c>
      <c r="E1719">
        <v>749</v>
      </c>
      <c r="F1719">
        <v>732</v>
      </c>
      <c r="G1719">
        <v>3792</v>
      </c>
      <c r="H1719">
        <v>1750</v>
      </c>
      <c r="I1719">
        <v>70</v>
      </c>
      <c r="J1719">
        <v>0</v>
      </c>
      <c r="K1719" t="s">
        <v>18</v>
      </c>
      <c r="L1719">
        <v>300</v>
      </c>
      <c r="M1719">
        <v>475</v>
      </c>
      <c r="N1719">
        <v>150</v>
      </c>
      <c r="P1719">
        <v>-70</v>
      </c>
    </row>
    <row r="1720" spans="1:16" x14ac:dyDescent="0.25">
      <c r="A1720" t="s">
        <v>1286</v>
      </c>
      <c r="B1720" t="s">
        <v>1289</v>
      </c>
      <c r="C1720">
        <v>4790</v>
      </c>
      <c r="D1720">
        <v>2247</v>
      </c>
      <c r="E1720">
        <v>864</v>
      </c>
      <c r="F1720">
        <v>549</v>
      </c>
      <c r="G1720">
        <v>3660</v>
      </c>
      <c r="H1720">
        <v>1750</v>
      </c>
      <c r="I1720">
        <v>70</v>
      </c>
      <c r="J1720">
        <v>0</v>
      </c>
      <c r="K1720" t="s">
        <v>18</v>
      </c>
      <c r="L1720">
        <v>300</v>
      </c>
      <c r="M1720">
        <v>475</v>
      </c>
      <c r="N1720">
        <v>150</v>
      </c>
      <c r="P1720">
        <v>-70</v>
      </c>
    </row>
    <row r="1721" spans="1:16" x14ac:dyDescent="0.25">
      <c r="A1721" t="s">
        <v>1287</v>
      </c>
      <c r="B1721" t="s">
        <v>1290</v>
      </c>
      <c r="C1721">
        <v>4720</v>
      </c>
      <c r="D1721">
        <v>2217</v>
      </c>
      <c r="E1721">
        <v>929</v>
      </c>
      <c r="F1721">
        <v>29</v>
      </c>
      <c r="G1721">
        <v>3175</v>
      </c>
      <c r="H1721">
        <v>1750</v>
      </c>
      <c r="I1721">
        <v>70</v>
      </c>
      <c r="J1721">
        <v>0</v>
      </c>
      <c r="K1721" t="s">
        <v>18</v>
      </c>
      <c r="L1721">
        <v>300</v>
      </c>
      <c r="M1721">
        <v>475</v>
      </c>
      <c r="N1721">
        <v>150</v>
      </c>
      <c r="P1721">
        <v>-70</v>
      </c>
    </row>
    <row r="1722" spans="1:16" x14ac:dyDescent="0.25">
      <c r="A1722" t="s">
        <v>1288</v>
      </c>
      <c r="B1722" t="s">
        <v>1291</v>
      </c>
      <c r="C1722">
        <v>4520</v>
      </c>
      <c r="D1722">
        <v>2131</v>
      </c>
      <c r="E1722">
        <v>589</v>
      </c>
      <c r="F1722">
        <v>0</v>
      </c>
      <c r="G1722">
        <v>2720</v>
      </c>
      <c r="H1722">
        <v>1750</v>
      </c>
      <c r="I1722">
        <v>70</v>
      </c>
      <c r="J1722">
        <v>0</v>
      </c>
      <c r="K1722">
        <v>0</v>
      </c>
      <c r="L1722">
        <v>300</v>
      </c>
      <c r="M1722">
        <v>475</v>
      </c>
      <c r="N1722">
        <v>150</v>
      </c>
      <c r="P1722">
        <v>-70</v>
      </c>
    </row>
    <row r="1723" spans="1:16" x14ac:dyDescent="0.25">
      <c r="A1723" t="s">
        <v>1289</v>
      </c>
      <c r="B1723" t="s">
        <v>1292</v>
      </c>
      <c r="C1723">
        <v>4850</v>
      </c>
      <c r="D1723">
        <v>2269</v>
      </c>
      <c r="E1723">
        <v>328</v>
      </c>
      <c r="F1723">
        <v>70</v>
      </c>
      <c r="G1723">
        <v>2667</v>
      </c>
      <c r="H1723">
        <v>1750</v>
      </c>
      <c r="I1723">
        <v>70</v>
      </c>
      <c r="J1723">
        <v>0</v>
      </c>
      <c r="K1723" t="s">
        <v>18</v>
      </c>
      <c r="L1723">
        <v>300</v>
      </c>
      <c r="M1723">
        <v>475</v>
      </c>
      <c r="N1723">
        <v>150</v>
      </c>
      <c r="P1723">
        <v>-70</v>
      </c>
    </row>
    <row r="1724" spans="1:16" x14ac:dyDescent="0.25">
      <c r="A1724" t="s">
        <v>1290</v>
      </c>
      <c r="B1724" t="s">
        <v>1293</v>
      </c>
      <c r="C1724">
        <v>4290</v>
      </c>
      <c r="D1724">
        <v>1744</v>
      </c>
      <c r="E1724">
        <v>548</v>
      </c>
      <c r="F1724">
        <v>28</v>
      </c>
      <c r="G1724">
        <v>2320</v>
      </c>
      <c r="H1724">
        <v>1750</v>
      </c>
      <c r="I1724">
        <v>70</v>
      </c>
      <c r="J1724">
        <v>0</v>
      </c>
      <c r="K1724" t="s">
        <v>18</v>
      </c>
      <c r="L1724">
        <v>300</v>
      </c>
      <c r="M1724">
        <v>475</v>
      </c>
      <c r="N1724">
        <v>150</v>
      </c>
      <c r="P1724">
        <v>-70</v>
      </c>
    </row>
    <row r="1725" spans="1:16" x14ac:dyDescent="0.25">
      <c r="A1725" t="s">
        <v>1291</v>
      </c>
      <c r="B1725" t="s">
        <v>1294</v>
      </c>
      <c r="C1725">
        <v>3640</v>
      </c>
      <c r="D1725">
        <v>1749</v>
      </c>
      <c r="E1725">
        <v>484</v>
      </c>
      <c r="F1725">
        <v>171</v>
      </c>
      <c r="G1725">
        <v>2405</v>
      </c>
      <c r="H1725">
        <v>1750</v>
      </c>
      <c r="I1725">
        <v>70</v>
      </c>
      <c r="J1725">
        <v>0</v>
      </c>
      <c r="K1725" t="s">
        <v>18</v>
      </c>
      <c r="L1725">
        <v>300</v>
      </c>
      <c r="M1725">
        <v>425</v>
      </c>
      <c r="N1725">
        <v>110</v>
      </c>
      <c r="P1725">
        <v>-70</v>
      </c>
    </row>
    <row r="1726" spans="1:16" x14ac:dyDescent="0.25">
      <c r="A1726" t="s">
        <v>1292</v>
      </c>
      <c r="B1726" t="s">
        <v>1295</v>
      </c>
      <c r="C1726">
        <v>3250</v>
      </c>
      <c r="D1726">
        <v>1609</v>
      </c>
      <c r="E1726">
        <v>484</v>
      </c>
      <c r="F1726">
        <v>7</v>
      </c>
      <c r="G1726">
        <v>2101</v>
      </c>
      <c r="H1726">
        <v>1750</v>
      </c>
      <c r="I1726">
        <v>70</v>
      </c>
      <c r="J1726">
        <v>0</v>
      </c>
      <c r="K1726" t="s">
        <v>18</v>
      </c>
      <c r="L1726">
        <v>300</v>
      </c>
      <c r="M1726">
        <v>425</v>
      </c>
      <c r="N1726">
        <v>110</v>
      </c>
      <c r="P1726">
        <v>-70</v>
      </c>
    </row>
    <row r="1727" spans="1:16" x14ac:dyDescent="0.25">
      <c r="A1727" t="s">
        <v>1293</v>
      </c>
      <c r="B1727" t="s">
        <v>1296</v>
      </c>
      <c r="C1727">
        <v>3240</v>
      </c>
      <c r="D1727">
        <v>1673</v>
      </c>
      <c r="E1727">
        <v>502</v>
      </c>
      <c r="F1727">
        <v>0</v>
      </c>
      <c r="G1727">
        <v>2175</v>
      </c>
      <c r="H1727">
        <v>1750</v>
      </c>
      <c r="I1727">
        <v>70</v>
      </c>
      <c r="J1727">
        <v>0</v>
      </c>
      <c r="K1727" t="s">
        <v>18</v>
      </c>
      <c r="L1727">
        <v>300</v>
      </c>
      <c r="M1727">
        <v>425</v>
      </c>
      <c r="N1727">
        <v>110</v>
      </c>
      <c r="P1727">
        <v>-70</v>
      </c>
    </row>
    <row r="1728" spans="1:16" x14ac:dyDescent="0.25">
      <c r="A1728" t="s">
        <v>1294</v>
      </c>
      <c r="B1728" t="s">
        <v>1297</v>
      </c>
      <c r="C1728">
        <v>3900</v>
      </c>
      <c r="D1728">
        <v>1906</v>
      </c>
      <c r="E1728">
        <v>502</v>
      </c>
      <c r="F1728">
        <v>8</v>
      </c>
      <c r="G1728">
        <v>2417</v>
      </c>
      <c r="H1728">
        <v>1750</v>
      </c>
      <c r="I1728">
        <v>70</v>
      </c>
      <c r="J1728">
        <v>0</v>
      </c>
      <c r="K1728" t="s">
        <v>18</v>
      </c>
      <c r="L1728">
        <v>300</v>
      </c>
      <c r="M1728">
        <v>425</v>
      </c>
      <c r="N1728">
        <v>110</v>
      </c>
      <c r="P1728">
        <v>-70</v>
      </c>
    </row>
    <row r="1729" spans="1:16" x14ac:dyDescent="0.25">
      <c r="A1729" t="s">
        <v>1295</v>
      </c>
      <c r="B1729" t="s">
        <v>1298</v>
      </c>
      <c r="C1729">
        <v>3530</v>
      </c>
      <c r="D1729">
        <v>1747</v>
      </c>
      <c r="E1729">
        <v>357</v>
      </c>
      <c r="F1729">
        <v>328</v>
      </c>
      <c r="G1729">
        <v>2432</v>
      </c>
      <c r="H1729">
        <v>1750</v>
      </c>
      <c r="I1729">
        <v>70</v>
      </c>
      <c r="J1729">
        <v>0</v>
      </c>
      <c r="K1729" t="s">
        <v>18</v>
      </c>
      <c r="L1729">
        <v>300</v>
      </c>
      <c r="M1729">
        <v>425</v>
      </c>
      <c r="N1729">
        <v>110</v>
      </c>
      <c r="P1729">
        <v>-70</v>
      </c>
    </row>
    <row r="1730" spans="1:16" x14ac:dyDescent="0.25">
      <c r="A1730" t="s">
        <v>1296</v>
      </c>
      <c r="B1730" t="s">
        <v>1299</v>
      </c>
      <c r="C1730">
        <v>3300</v>
      </c>
      <c r="D1730">
        <v>1646</v>
      </c>
      <c r="E1730">
        <v>357</v>
      </c>
      <c r="F1730">
        <v>2531</v>
      </c>
      <c r="G1730">
        <v>4534</v>
      </c>
      <c r="H1730">
        <v>1750</v>
      </c>
      <c r="I1730">
        <v>70</v>
      </c>
      <c r="J1730">
        <v>0</v>
      </c>
      <c r="K1730" t="s">
        <v>18</v>
      </c>
      <c r="L1730">
        <v>300</v>
      </c>
      <c r="M1730">
        <v>425</v>
      </c>
      <c r="N1730">
        <v>110</v>
      </c>
      <c r="P1730">
        <v>-70</v>
      </c>
    </row>
    <row r="1731" spans="1:16" x14ac:dyDescent="0.25">
      <c r="A1731" t="s">
        <v>1297</v>
      </c>
      <c r="B1731" t="s">
        <v>1300</v>
      </c>
      <c r="C1731">
        <v>3140</v>
      </c>
      <c r="D1731">
        <v>1507</v>
      </c>
      <c r="E1731">
        <v>633</v>
      </c>
      <c r="F1731">
        <v>1228</v>
      </c>
      <c r="G1731">
        <v>3367</v>
      </c>
      <c r="H1731">
        <v>1750</v>
      </c>
      <c r="I1731">
        <v>70</v>
      </c>
      <c r="J1731">
        <v>0</v>
      </c>
      <c r="K1731" t="s">
        <v>18</v>
      </c>
      <c r="L1731">
        <v>300</v>
      </c>
      <c r="M1731">
        <v>425</v>
      </c>
      <c r="N1731">
        <v>110</v>
      </c>
      <c r="P1731">
        <v>-70</v>
      </c>
    </row>
    <row r="1732" spans="1:16" x14ac:dyDescent="0.25">
      <c r="A1732" t="s">
        <v>1298</v>
      </c>
      <c r="B1732" t="s">
        <v>1301</v>
      </c>
      <c r="C1732">
        <v>3020</v>
      </c>
      <c r="D1732">
        <v>1350</v>
      </c>
      <c r="E1732">
        <v>662</v>
      </c>
      <c r="F1732">
        <v>2254</v>
      </c>
      <c r="G1732">
        <v>4267</v>
      </c>
      <c r="H1732">
        <v>1750</v>
      </c>
      <c r="I1732">
        <v>70</v>
      </c>
      <c r="J1732">
        <v>0</v>
      </c>
      <c r="K1732" t="s">
        <v>18</v>
      </c>
      <c r="L1732">
        <v>300</v>
      </c>
      <c r="M1732">
        <v>425</v>
      </c>
      <c r="N1732">
        <v>110</v>
      </c>
      <c r="P1732">
        <v>-70</v>
      </c>
    </row>
    <row r="1733" spans="1:16" x14ac:dyDescent="0.25">
      <c r="A1733" t="s">
        <v>1299</v>
      </c>
      <c r="B1733" t="s">
        <v>1302</v>
      </c>
      <c r="C1733">
        <v>3480</v>
      </c>
      <c r="D1733" t="s">
        <v>90</v>
      </c>
      <c r="E1733">
        <v>822</v>
      </c>
      <c r="F1733">
        <v>67</v>
      </c>
      <c r="G1733" t="s">
        <v>90</v>
      </c>
      <c r="H1733">
        <v>1750</v>
      </c>
      <c r="I1733">
        <v>70</v>
      </c>
      <c r="J1733">
        <v>0</v>
      </c>
      <c r="K1733" t="s">
        <v>18</v>
      </c>
      <c r="L1733">
        <v>300</v>
      </c>
      <c r="M1733">
        <v>425</v>
      </c>
      <c r="N1733">
        <v>110</v>
      </c>
      <c r="P1733">
        <v>-70</v>
      </c>
    </row>
    <row r="1734" spans="1:16" x14ac:dyDescent="0.25">
      <c r="A1734" t="s">
        <v>1300</v>
      </c>
      <c r="B1734" t="s">
        <v>1303</v>
      </c>
      <c r="C1734">
        <v>23500</v>
      </c>
      <c r="D1734" t="s">
        <v>90</v>
      </c>
      <c r="E1734">
        <v>1081</v>
      </c>
      <c r="F1734">
        <v>3</v>
      </c>
      <c r="G1734" t="s">
        <v>90</v>
      </c>
      <c r="H1734">
        <v>1750</v>
      </c>
      <c r="I1734">
        <v>70</v>
      </c>
      <c r="J1734">
        <v>0</v>
      </c>
      <c r="K1734" t="s">
        <v>18</v>
      </c>
      <c r="L1734">
        <v>300</v>
      </c>
      <c r="M1734">
        <v>425</v>
      </c>
      <c r="N1734">
        <v>110</v>
      </c>
      <c r="P1734">
        <v>-70</v>
      </c>
    </row>
    <row r="1735" spans="1:16" x14ac:dyDescent="0.25">
      <c r="A1735" t="s">
        <v>1301</v>
      </c>
      <c r="B1735" t="s">
        <v>1304</v>
      </c>
      <c r="C1735">
        <v>20300</v>
      </c>
      <c r="D1735" t="s">
        <v>90</v>
      </c>
      <c r="E1735">
        <v>1093</v>
      </c>
      <c r="F1735">
        <v>19</v>
      </c>
      <c r="G1735" t="s">
        <v>90</v>
      </c>
      <c r="H1735">
        <v>1750</v>
      </c>
      <c r="I1735">
        <v>70</v>
      </c>
      <c r="J1735">
        <v>0</v>
      </c>
      <c r="K1735" t="s">
        <v>18</v>
      </c>
      <c r="L1735">
        <v>300</v>
      </c>
      <c r="M1735">
        <v>425</v>
      </c>
      <c r="N1735">
        <v>110</v>
      </c>
      <c r="P1735">
        <v>-70</v>
      </c>
    </row>
    <row r="1736" spans="1:16" x14ac:dyDescent="0.25">
      <c r="A1736" t="s">
        <v>1302</v>
      </c>
      <c r="B1736" t="s">
        <v>1305</v>
      </c>
      <c r="C1736">
        <v>12300</v>
      </c>
      <c r="D1736" t="s">
        <v>90</v>
      </c>
      <c r="E1736">
        <v>1006</v>
      </c>
      <c r="F1736">
        <v>239</v>
      </c>
      <c r="G1736" t="s">
        <v>90</v>
      </c>
      <c r="H1736">
        <v>1750</v>
      </c>
      <c r="I1736">
        <v>70</v>
      </c>
      <c r="J1736">
        <v>0</v>
      </c>
      <c r="K1736" t="s">
        <v>18</v>
      </c>
      <c r="L1736">
        <v>145</v>
      </c>
      <c r="M1736">
        <v>425</v>
      </c>
      <c r="N1736">
        <v>110</v>
      </c>
      <c r="P1736">
        <v>-70</v>
      </c>
    </row>
    <row r="1737" spans="1:16" x14ac:dyDescent="0.25">
      <c r="A1737" t="s">
        <v>1303</v>
      </c>
      <c r="B1737" t="s">
        <v>1306</v>
      </c>
      <c r="C1737">
        <v>9110</v>
      </c>
      <c r="D1737" t="s">
        <v>90</v>
      </c>
      <c r="E1737">
        <v>1301</v>
      </c>
      <c r="F1737">
        <v>680</v>
      </c>
      <c r="G1737" t="s">
        <v>90</v>
      </c>
      <c r="H1737">
        <v>1750</v>
      </c>
      <c r="I1737">
        <v>70</v>
      </c>
      <c r="J1737">
        <v>0</v>
      </c>
      <c r="K1737" t="s">
        <v>18</v>
      </c>
      <c r="L1737">
        <v>145</v>
      </c>
      <c r="M1737">
        <v>425</v>
      </c>
      <c r="N1737">
        <v>110</v>
      </c>
      <c r="P1737">
        <v>-70</v>
      </c>
    </row>
    <row r="1738" spans="1:16" x14ac:dyDescent="0.25">
      <c r="A1738" t="s">
        <v>1304</v>
      </c>
      <c r="B1738" t="s">
        <v>1307</v>
      </c>
      <c r="C1738">
        <v>8490</v>
      </c>
      <c r="D1738" t="s">
        <v>90</v>
      </c>
      <c r="E1738">
        <v>1152</v>
      </c>
      <c r="F1738">
        <v>0</v>
      </c>
      <c r="G1738" t="s">
        <v>90</v>
      </c>
      <c r="H1738">
        <v>1750</v>
      </c>
      <c r="I1738">
        <v>70</v>
      </c>
      <c r="J1738">
        <v>0</v>
      </c>
      <c r="K1738" t="s">
        <v>18</v>
      </c>
      <c r="L1738">
        <v>145</v>
      </c>
      <c r="M1738">
        <v>425</v>
      </c>
      <c r="N1738">
        <v>110</v>
      </c>
      <c r="P1738">
        <v>-70</v>
      </c>
    </row>
    <row r="1739" spans="1:16" x14ac:dyDescent="0.25">
      <c r="A1739" t="s">
        <v>1305</v>
      </c>
      <c r="B1739" t="s">
        <v>1308</v>
      </c>
      <c r="C1739">
        <v>8660</v>
      </c>
      <c r="D1739" t="s">
        <v>90</v>
      </c>
      <c r="E1739">
        <v>1154</v>
      </c>
      <c r="F1739">
        <v>0</v>
      </c>
      <c r="G1739" t="s">
        <v>90</v>
      </c>
      <c r="H1739">
        <v>1750</v>
      </c>
      <c r="I1739">
        <v>70</v>
      </c>
      <c r="J1739">
        <v>0</v>
      </c>
      <c r="K1739" t="s">
        <v>18</v>
      </c>
      <c r="L1739">
        <v>145</v>
      </c>
      <c r="M1739">
        <v>425</v>
      </c>
      <c r="N1739">
        <v>110</v>
      </c>
      <c r="P1739">
        <v>-70</v>
      </c>
    </row>
    <row r="1740" spans="1:16" x14ac:dyDescent="0.25">
      <c r="A1740" t="s">
        <v>1306</v>
      </c>
      <c r="B1740" t="s">
        <v>1309</v>
      </c>
      <c r="C1740">
        <v>7030</v>
      </c>
      <c r="D1740">
        <v>2652</v>
      </c>
      <c r="E1740">
        <v>1020</v>
      </c>
      <c r="F1740">
        <v>0</v>
      </c>
      <c r="G1740">
        <v>3672</v>
      </c>
      <c r="H1740">
        <v>1750</v>
      </c>
      <c r="I1740">
        <v>70</v>
      </c>
      <c r="J1740">
        <v>0</v>
      </c>
      <c r="K1740" t="s">
        <v>18</v>
      </c>
      <c r="L1740">
        <v>101</v>
      </c>
      <c r="M1740">
        <v>175</v>
      </c>
      <c r="N1740">
        <v>110</v>
      </c>
      <c r="P1740">
        <v>-70</v>
      </c>
    </row>
    <row r="1741" spans="1:16" x14ac:dyDescent="0.25">
      <c r="A1741" t="s">
        <v>1307</v>
      </c>
      <c r="B1741" t="s">
        <v>1310</v>
      </c>
      <c r="C1741">
        <v>6200</v>
      </c>
      <c r="D1741">
        <v>2515</v>
      </c>
      <c r="E1741">
        <v>1024</v>
      </c>
      <c r="F1741">
        <v>0</v>
      </c>
      <c r="G1741">
        <v>3539</v>
      </c>
      <c r="H1741">
        <v>1750</v>
      </c>
      <c r="I1741">
        <v>70</v>
      </c>
      <c r="J1741">
        <v>0</v>
      </c>
      <c r="K1741" t="s">
        <v>18</v>
      </c>
      <c r="L1741">
        <v>101</v>
      </c>
      <c r="M1741">
        <v>175</v>
      </c>
      <c r="N1741">
        <v>110</v>
      </c>
      <c r="P1741">
        <v>-70</v>
      </c>
    </row>
    <row r="1742" spans="1:16" x14ac:dyDescent="0.25">
      <c r="A1742" t="s">
        <v>1308</v>
      </c>
      <c r="B1742" t="s">
        <v>1311</v>
      </c>
      <c r="C1742">
        <v>5220</v>
      </c>
      <c r="D1742">
        <v>2328</v>
      </c>
      <c r="E1742">
        <v>981</v>
      </c>
      <c r="F1742">
        <v>132</v>
      </c>
      <c r="G1742">
        <v>3442</v>
      </c>
      <c r="H1742">
        <v>1750</v>
      </c>
      <c r="I1742">
        <v>70</v>
      </c>
      <c r="J1742">
        <v>0</v>
      </c>
      <c r="K1742" t="s">
        <v>18</v>
      </c>
      <c r="L1742">
        <v>101</v>
      </c>
      <c r="M1742">
        <v>175</v>
      </c>
      <c r="N1742">
        <v>110</v>
      </c>
      <c r="P1742">
        <v>-70</v>
      </c>
    </row>
    <row r="1743" spans="1:16" x14ac:dyDescent="0.25">
      <c r="A1743" t="s">
        <v>1309</v>
      </c>
      <c r="B1743" t="s">
        <v>1312</v>
      </c>
      <c r="C1743">
        <v>4700</v>
      </c>
      <c r="D1743">
        <v>2271</v>
      </c>
      <c r="E1743">
        <v>755</v>
      </c>
      <c r="F1743">
        <v>727</v>
      </c>
      <c r="G1743">
        <v>3754</v>
      </c>
      <c r="H1743">
        <v>1750</v>
      </c>
      <c r="I1743">
        <v>70</v>
      </c>
      <c r="J1743">
        <v>0</v>
      </c>
      <c r="K1743" t="s">
        <v>18</v>
      </c>
      <c r="L1743">
        <v>101</v>
      </c>
      <c r="M1743">
        <v>175</v>
      </c>
      <c r="N1743">
        <v>110</v>
      </c>
      <c r="P1743">
        <v>-70</v>
      </c>
    </row>
    <row r="1744" spans="1:16" x14ac:dyDescent="0.25">
      <c r="A1744" t="s">
        <v>1310</v>
      </c>
      <c r="B1744" t="s">
        <v>1313</v>
      </c>
      <c r="C1744">
        <v>4120</v>
      </c>
      <c r="D1744">
        <v>2112</v>
      </c>
      <c r="E1744">
        <v>749</v>
      </c>
      <c r="F1744">
        <v>1601</v>
      </c>
      <c r="G1744">
        <v>4462</v>
      </c>
      <c r="H1744">
        <v>1750</v>
      </c>
      <c r="I1744">
        <v>70</v>
      </c>
      <c r="J1744">
        <v>0</v>
      </c>
      <c r="K1744" t="s">
        <v>18</v>
      </c>
      <c r="L1744">
        <v>101</v>
      </c>
      <c r="M1744">
        <v>175</v>
      </c>
      <c r="N1744">
        <v>110</v>
      </c>
      <c r="P1744">
        <v>-70</v>
      </c>
    </row>
    <row r="1745" spans="1:16" x14ac:dyDescent="0.25">
      <c r="A1745" t="s">
        <v>1311</v>
      </c>
      <c r="B1745" t="s">
        <v>1314</v>
      </c>
      <c r="C1745">
        <v>3810</v>
      </c>
      <c r="D1745" t="s">
        <v>90</v>
      </c>
      <c r="E1745">
        <v>1080</v>
      </c>
      <c r="F1745">
        <v>1257</v>
      </c>
      <c r="G1745" t="s">
        <v>90</v>
      </c>
      <c r="H1745">
        <v>1750</v>
      </c>
      <c r="I1745">
        <v>70</v>
      </c>
      <c r="J1745">
        <v>0</v>
      </c>
      <c r="K1745" t="s">
        <v>18</v>
      </c>
      <c r="L1745">
        <v>101</v>
      </c>
      <c r="M1745">
        <v>175</v>
      </c>
      <c r="N1745">
        <v>110</v>
      </c>
      <c r="P1745">
        <v>-70</v>
      </c>
    </row>
    <row r="1746" spans="1:16" x14ac:dyDescent="0.25">
      <c r="A1746" t="s">
        <v>1312</v>
      </c>
      <c r="B1746" t="s">
        <v>1315</v>
      </c>
      <c r="C1746">
        <v>4680</v>
      </c>
      <c r="D1746" t="s">
        <v>90</v>
      </c>
      <c r="E1746">
        <v>1115</v>
      </c>
      <c r="F1746">
        <v>1</v>
      </c>
      <c r="G1746" t="s">
        <v>90</v>
      </c>
      <c r="H1746">
        <v>1750</v>
      </c>
      <c r="I1746">
        <v>70</v>
      </c>
      <c r="J1746">
        <v>0</v>
      </c>
      <c r="K1746" t="s">
        <v>18</v>
      </c>
      <c r="L1746">
        <v>101</v>
      </c>
      <c r="M1746">
        <v>175</v>
      </c>
      <c r="N1746">
        <v>110</v>
      </c>
      <c r="P1746">
        <v>-70</v>
      </c>
    </row>
    <row r="1747" spans="1:16" x14ac:dyDescent="0.25">
      <c r="A1747" t="s">
        <v>1313</v>
      </c>
      <c r="B1747" t="s">
        <v>1316</v>
      </c>
      <c r="C1747">
        <v>9540</v>
      </c>
      <c r="D1747" t="s">
        <v>90</v>
      </c>
      <c r="E1747">
        <v>1115</v>
      </c>
      <c r="F1747">
        <v>0</v>
      </c>
      <c r="G1747" t="s">
        <v>90</v>
      </c>
      <c r="H1747">
        <v>1750</v>
      </c>
      <c r="I1747">
        <v>70</v>
      </c>
      <c r="J1747">
        <v>0</v>
      </c>
      <c r="K1747" t="s">
        <v>18</v>
      </c>
      <c r="L1747">
        <v>300</v>
      </c>
      <c r="M1747">
        <v>175</v>
      </c>
      <c r="N1747">
        <v>110</v>
      </c>
      <c r="P1747">
        <v>-70</v>
      </c>
    </row>
    <row r="1748" spans="1:16" x14ac:dyDescent="0.25">
      <c r="A1748" t="s">
        <v>1314</v>
      </c>
      <c r="B1748" t="s">
        <v>1317</v>
      </c>
      <c r="C1748">
        <v>8030</v>
      </c>
      <c r="D1748" t="s">
        <v>90</v>
      </c>
      <c r="E1748">
        <v>1131</v>
      </c>
      <c r="F1748">
        <v>0</v>
      </c>
      <c r="G1748" t="s">
        <v>90</v>
      </c>
      <c r="H1748">
        <v>1750</v>
      </c>
      <c r="I1748">
        <v>70</v>
      </c>
      <c r="J1748">
        <v>0</v>
      </c>
      <c r="K1748" t="s">
        <v>18</v>
      </c>
      <c r="L1748">
        <v>300</v>
      </c>
      <c r="M1748">
        <v>175</v>
      </c>
      <c r="N1748">
        <v>110</v>
      </c>
      <c r="P1748">
        <v>-70</v>
      </c>
    </row>
    <row r="1749" spans="1:16" x14ac:dyDescent="0.25">
      <c r="A1749" t="s">
        <v>1315</v>
      </c>
      <c r="B1749" t="s">
        <v>1318</v>
      </c>
      <c r="C1749">
        <v>6440</v>
      </c>
      <c r="D1749">
        <v>2677</v>
      </c>
      <c r="E1749">
        <v>1103</v>
      </c>
      <c r="F1749">
        <v>7</v>
      </c>
      <c r="G1749">
        <v>3787</v>
      </c>
      <c r="H1749">
        <v>1750</v>
      </c>
      <c r="I1749">
        <v>70</v>
      </c>
      <c r="J1749">
        <v>0</v>
      </c>
      <c r="K1749" t="s">
        <v>18</v>
      </c>
      <c r="L1749">
        <v>300</v>
      </c>
      <c r="M1749">
        <v>175</v>
      </c>
      <c r="N1749">
        <v>110</v>
      </c>
      <c r="P1749">
        <v>-70</v>
      </c>
    </row>
    <row r="1750" spans="1:16" x14ac:dyDescent="0.25">
      <c r="A1750" t="s">
        <v>1316</v>
      </c>
      <c r="B1750" t="s">
        <v>1319</v>
      </c>
      <c r="C1750">
        <v>5620</v>
      </c>
      <c r="D1750">
        <v>2385</v>
      </c>
      <c r="E1750">
        <v>1066</v>
      </c>
      <c r="F1750">
        <v>346</v>
      </c>
      <c r="G1750">
        <v>3797</v>
      </c>
      <c r="H1750">
        <v>1750</v>
      </c>
      <c r="I1750">
        <v>70</v>
      </c>
      <c r="J1750">
        <v>0</v>
      </c>
      <c r="K1750" t="s">
        <v>18</v>
      </c>
      <c r="L1750">
        <v>300</v>
      </c>
      <c r="M1750">
        <v>175</v>
      </c>
      <c r="N1750">
        <v>110</v>
      </c>
      <c r="P1750">
        <v>-70</v>
      </c>
    </row>
    <row r="1751" spans="1:16" x14ac:dyDescent="0.25">
      <c r="A1751" t="s">
        <v>1317</v>
      </c>
      <c r="B1751" t="s">
        <v>1320</v>
      </c>
      <c r="C1751">
        <v>4990</v>
      </c>
      <c r="D1751">
        <v>2282</v>
      </c>
      <c r="E1751">
        <v>894</v>
      </c>
      <c r="F1751">
        <v>310</v>
      </c>
      <c r="G1751">
        <v>3486</v>
      </c>
      <c r="H1751">
        <v>1750</v>
      </c>
      <c r="I1751">
        <v>70</v>
      </c>
      <c r="J1751">
        <v>0</v>
      </c>
      <c r="K1751" t="s">
        <v>18</v>
      </c>
      <c r="L1751">
        <v>300</v>
      </c>
      <c r="M1751">
        <v>175</v>
      </c>
      <c r="N1751">
        <v>110</v>
      </c>
      <c r="P1751">
        <v>-70</v>
      </c>
    </row>
    <row r="1752" spans="1:16" x14ac:dyDescent="0.25">
      <c r="A1752" t="s">
        <v>1318</v>
      </c>
      <c r="B1752" t="s">
        <v>1321</v>
      </c>
      <c r="C1752">
        <v>4510</v>
      </c>
      <c r="D1752">
        <v>2144</v>
      </c>
      <c r="E1752">
        <v>942</v>
      </c>
      <c r="F1752">
        <v>435</v>
      </c>
      <c r="G1752">
        <v>3522</v>
      </c>
      <c r="H1752">
        <v>1750</v>
      </c>
      <c r="I1752">
        <v>70</v>
      </c>
      <c r="J1752">
        <v>0</v>
      </c>
      <c r="K1752" t="s">
        <v>18</v>
      </c>
      <c r="L1752">
        <v>300</v>
      </c>
      <c r="M1752">
        <v>175</v>
      </c>
      <c r="N1752">
        <v>110</v>
      </c>
      <c r="P1752">
        <v>-70</v>
      </c>
    </row>
    <row r="1753" spans="1:16" x14ac:dyDescent="0.25">
      <c r="A1753" t="s">
        <v>1319</v>
      </c>
      <c r="B1753" t="s">
        <v>1322</v>
      </c>
      <c r="C1753">
        <v>4320</v>
      </c>
      <c r="D1753">
        <v>2058</v>
      </c>
      <c r="E1753">
        <v>945</v>
      </c>
      <c r="F1753">
        <v>2</v>
      </c>
      <c r="G1753">
        <v>3005</v>
      </c>
      <c r="H1753">
        <v>1750</v>
      </c>
      <c r="I1753">
        <v>70</v>
      </c>
      <c r="J1753">
        <v>0</v>
      </c>
      <c r="K1753" t="s">
        <v>18</v>
      </c>
      <c r="L1753">
        <v>300</v>
      </c>
      <c r="M1753">
        <v>175</v>
      </c>
      <c r="N1753">
        <v>110</v>
      </c>
      <c r="P1753">
        <v>-70</v>
      </c>
    </row>
    <row r="1754" spans="1:16" x14ac:dyDescent="0.25">
      <c r="A1754" t="s">
        <v>1320</v>
      </c>
      <c r="B1754" t="s">
        <v>1323</v>
      </c>
      <c r="C1754">
        <v>5130</v>
      </c>
      <c r="D1754">
        <v>2311</v>
      </c>
      <c r="E1754">
        <v>966</v>
      </c>
      <c r="F1754">
        <v>3</v>
      </c>
      <c r="G1754">
        <v>3280</v>
      </c>
      <c r="H1754">
        <v>1750</v>
      </c>
      <c r="I1754">
        <v>70</v>
      </c>
      <c r="J1754">
        <v>0</v>
      </c>
      <c r="K1754" t="s">
        <v>18</v>
      </c>
      <c r="L1754">
        <v>300</v>
      </c>
      <c r="M1754">
        <v>175</v>
      </c>
      <c r="N1754">
        <v>110</v>
      </c>
      <c r="P1754">
        <v>-70</v>
      </c>
    </row>
    <row r="1755" spans="1:16" x14ac:dyDescent="0.25">
      <c r="A1755" t="s">
        <v>1321</v>
      </c>
      <c r="B1755" t="s">
        <v>1324</v>
      </c>
      <c r="C1755">
        <v>4930</v>
      </c>
      <c r="D1755">
        <v>2308</v>
      </c>
      <c r="E1755">
        <v>1096</v>
      </c>
      <c r="F1755">
        <v>0</v>
      </c>
      <c r="G1755">
        <v>3404</v>
      </c>
      <c r="H1755">
        <v>1750</v>
      </c>
      <c r="I1755">
        <v>70</v>
      </c>
      <c r="J1755">
        <v>0</v>
      </c>
      <c r="K1755" t="s">
        <v>18</v>
      </c>
      <c r="L1755">
        <v>300</v>
      </c>
      <c r="M1755">
        <v>175</v>
      </c>
      <c r="N1755">
        <v>110</v>
      </c>
      <c r="P1755">
        <v>-70</v>
      </c>
    </row>
    <row r="1756" spans="1:16" x14ac:dyDescent="0.25">
      <c r="A1756" t="s">
        <v>1322</v>
      </c>
      <c r="B1756" t="s">
        <v>1325</v>
      </c>
      <c r="C1756">
        <v>4590</v>
      </c>
      <c r="D1756">
        <v>2222</v>
      </c>
      <c r="E1756">
        <v>1075</v>
      </c>
      <c r="F1756">
        <v>78</v>
      </c>
      <c r="G1756">
        <v>3376</v>
      </c>
      <c r="H1756">
        <v>1750</v>
      </c>
      <c r="I1756">
        <v>70</v>
      </c>
      <c r="J1756">
        <v>0</v>
      </c>
      <c r="K1756" t="s">
        <v>18</v>
      </c>
      <c r="L1756">
        <v>300</v>
      </c>
      <c r="M1756">
        <v>175</v>
      </c>
      <c r="N1756">
        <v>110</v>
      </c>
      <c r="P1756">
        <v>-70</v>
      </c>
    </row>
    <row r="1757" spans="1:16" x14ac:dyDescent="0.25">
      <c r="A1757" t="s">
        <v>1323</v>
      </c>
      <c r="B1757" t="s">
        <v>1326</v>
      </c>
      <c r="C1757">
        <v>4630</v>
      </c>
      <c r="D1757">
        <v>2146</v>
      </c>
      <c r="E1757">
        <v>726</v>
      </c>
      <c r="F1757">
        <v>366</v>
      </c>
      <c r="G1757">
        <v>3238</v>
      </c>
      <c r="H1757">
        <v>1750</v>
      </c>
      <c r="I1757">
        <v>70</v>
      </c>
      <c r="J1757">
        <v>0</v>
      </c>
      <c r="K1757" t="s">
        <v>18</v>
      </c>
      <c r="L1757">
        <v>300</v>
      </c>
      <c r="M1757">
        <v>175</v>
      </c>
      <c r="N1757">
        <v>110</v>
      </c>
      <c r="P1757">
        <v>-70</v>
      </c>
    </row>
    <row r="1758" spans="1:16" x14ac:dyDescent="0.25">
      <c r="A1758" t="s">
        <v>1324</v>
      </c>
      <c r="B1758" t="s">
        <v>1327</v>
      </c>
      <c r="C1758">
        <v>4190</v>
      </c>
      <c r="D1758">
        <v>1939</v>
      </c>
      <c r="E1758">
        <v>638</v>
      </c>
      <c r="F1758">
        <v>80</v>
      </c>
      <c r="G1758">
        <v>2657</v>
      </c>
      <c r="H1758">
        <v>1750</v>
      </c>
      <c r="I1758">
        <v>70</v>
      </c>
      <c r="J1758">
        <v>0</v>
      </c>
      <c r="K1758" t="s">
        <v>18</v>
      </c>
      <c r="L1758">
        <v>300</v>
      </c>
      <c r="M1758">
        <v>175</v>
      </c>
      <c r="N1758">
        <v>110</v>
      </c>
      <c r="P1758">
        <v>-70</v>
      </c>
    </row>
    <row r="1759" spans="1:16" x14ac:dyDescent="0.25">
      <c r="A1759" t="s">
        <v>1325</v>
      </c>
      <c r="B1759" t="s">
        <v>1328</v>
      </c>
      <c r="C1759">
        <v>4070</v>
      </c>
      <c r="D1759">
        <v>1942</v>
      </c>
      <c r="E1759">
        <v>434</v>
      </c>
      <c r="F1759">
        <v>14</v>
      </c>
      <c r="G1759">
        <v>2389</v>
      </c>
      <c r="H1759">
        <v>1750</v>
      </c>
      <c r="I1759">
        <v>70</v>
      </c>
      <c r="J1759">
        <v>0</v>
      </c>
      <c r="K1759" t="s">
        <v>18</v>
      </c>
      <c r="L1759">
        <v>300</v>
      </c>
      <c r="M1759">
        <v>175</v>
      </c>
      <c r="N1759">
        <v>110</v>
      </c>
      <c r="P1759">
        <v>-70</v>
      </c>
    </row>
    <row r="1760" spans="1:16" x14ac:dyDescent="0.25">
      <c r="A1760" t="s">
        <v>1326</v>
      </c>
      <c r="B1760" t="s">
        <v>1329</v>
      </c>
      <c r="C1760">
        <v>3730</v>
      </c>
      <c r="D1760">
        <v>1878</v>
      </c>
      <c r="E1760">
        <v>168</v>
      </c>
      <c r="F1760">
        <v>6</v>
      </c>
      <c r="G1760">
        <v>2052</v>
      </c>
      <c r="H1760">
        <v>1750</v>
      </c>
      <c r="I1760">
        <v>70</v>
      </c>
      <c r="J1760">
        <v>0</v>
      </c>
      <c r="K1760" t="s">
        <v>18</v>
      </c>
      <c r="L1760">
        <v>300</v>
      </c>
      <c r="M1760">
        <v>175</v>
      </c>
      <c r="N1760">
        <v>110</v>
      </c>
      <c r="P1760">
        <v>-70</v>
      </c>
    </row>
    <row r="1761" spans="1:16" x14ac:dyDescent="0.25">
      <c r="A1761" t="s">
        <v>1327</v>
      </c>
      <c r="B1761" t="s">
        <v>1330</v>
      </c>
      <c r="C1761">
        <v>3730</v>
      </c>
      <c r="D1761">
        <v>1867</v>
      </c>
      <c r="E1761">
        <v>201</v>
      </c>
      <c r="F1761">
        <v>0</v>
      </c>
      <c r="G1761">
        <v>2069</v>
      </c>
      <c r="H1761">
        <v>1750</v>
      </c>
      <c r="I1761">
        <v>70</v>
      </c>
      <c r="J1761">
        <v>0</v>
      </c>
      <c r="K1761" t="s">
        <v>18</v>
      </c>
      <c r="L1761">
        <v>300</v>
      </c>
      <c r="M1761">
        <v>634</v>
      </c>
      <c r="N1761">
        <v>110</v>
      </c>
      <c r="P1761">
        <v>-70</v>
      </c>
    </row>
    <row r="1762" spans="1:16" x14ac:dyDescent="0.25">
      <c r="A1762" t="s">
        <v>1328</v>
      </c>
      <c r="B1762" t="s">
        <v>1331</v>
      </c>
      <c r="C1762">
        <v>3620</v>
      </c>
      <c r="D1762">
        <v>1644</v>
      </c>
      <c r="E1762">
        <v>201</v>
      </c>
      <c r="F1762">
        <v>0</v>
      </c>
      <c r="G1762">
        <v>1845</v>
      </c>
      <c r="H1762">
        <v>1750</v>
      </c>
      <c r="I1762">
        <v>70</v>
      </c>
      <c r="J1762">
        <v>0</v>
      </c>
      <c r="K1762" t="s">
        <v>18</v>
      </c>
      <c r="L1762">
        <v>300</v>
      </c>
      <c r="M1762">
        <v>634</v>
      </c>
      <c r="N1762">
        <v>110</v>
      </c>
      <c r="P1762">
        <v>-70</v>
      </c>
    </row>
    <row r="1763" spans="1:16" x14ac:dyDescent="0.25">
      <c r="A1763" t="s">
        <v>1329</v>
      </c>
      <c r="B1763" t="s">
        <v>1332</v>
      </c>
      <c r="C1763">
        <v>3510</v>
      </c>
      <c r="D1763">
        <v>1673</v>
      </c>
      <c r="E1763">
        <v>267</v>
      </c>
      <c r="F1763">
        <v>0</v>
      </c>
      <c r="G1763">
        <v>1940</v>
      </c>
      <c r="H1763">
        <v>1750</v>
      </c>
      <c r="I1763">
        <v>70</v>
      </c>
      <c r="J1763">
        <v>0</v>
      </c>
      <c r="K1763" t="s">
        <v>18</v>
      </c>
      <c r="L1763">
        <v>300</v>
      </c>
      <c r="M1763">
        <v>634</v>
      </c>
      <c r="N1763">
        <v>110</v>
      </c>
      <c r="P1763">
        <v>-70</v>
      </c>
    </row>
    <row r="1764" spans="1:16" x14ac:dyDescent="0.25">
      <c r="A1764" t="s">
        <v>1330</v>
      </c>
      <c r="B1764" t="s">
        <v>1333</v>
      </c>
      <c r="C1764">
        <v>3140</v>
      </c>
      <c r="D1764">
        <v>1626</v>
      </c>
      <c r="E1764">
        <v>149</v>
      </c>
      <c r="F1764">
        <v>6</v>
      </c>
      <c r="G1764">
        <v>1781</v>
      </c>
      <c r="H1764">
        <v>1750</v>
      </c>
      <c r="I1764">
        <v>70</v>
      </c>
      <c r="J1764">
        <v>0</v>
      </c>
      <c r="K1764" t="s">
        <v>18</v>
      </c>
      <c r="L1764">
        <v>300</v>
      </c>
      <c r="M1764">
        <v>634</v>
      </c>
      <c r="N1764">
        <v>110</v>
      </c>
      <c r="P1764">
        <v>-70</v>
      </c>
    </row>
    <row r="1765" spans="1:16" x14ac:dyDescent="0.25">
      <c r="A1765" t="s">
        <v>1331</v>
      </c>
      <c r="B1765" t="s">
        <v>1334</v>
      </c>
      <c r="C1765">
        <v>3060</v>
      </c>
      <c r="D1765">
        <v>1531</v>
      </c>
      <c r="E1765">
        <v>149</v>
      </c>
      <c r="F1765">
        <v>329</v>
      </c>
      <c r="G1765">
        <v>2008</v>
      </c>
      <c r="H1765">
        <v>1750</v>
      </c>
      <c r="I1765">
        <v>70</v>
      </c>
      <c r="J1765">
        <v>0</v>
      </c>
      <c r="K1765" t="s">
        <v>18</v>
      </c>
      <c r="L1765">
        <v>300</v>
      </c>
      <c r="M1765">
        <v>634</v>
      </c>
      <c r="N1765">
        <v>110</v>
      </c>
      <c r="P1765">
        <v>-70</v>
      </c>
    </row>
    <row r="1766" spans="1:16" x14ac:dyDescent="0.25">
      <c r="A1766" t="s">
        <v>1332</v>
      </c>
      <c r="B1766" t="s">
        <v>1335</v>
      </c>
      <c r="C1766">
        <v>2990</v>
      </c>
      <c r="D1766">
        <v>1480</v>
      </c>
      <c r="E1766">
        <v>199</v>
      </c>
      <c r="F1766">
        <v>623</v>
      </c>
      <c r="G1766">
        <v>2302</v>
      </c>
      <c r="H1766">
        <v>1750</v>
      </c>
      <c r="I1766">
        <v>70</v>
      </c>
      <c r="J1766">
        <v>0</v>
      </c>
      <c r="K1766" t="s">
        <v>18</v>
      </c>
      <c r="L1766">
        <v>300</v>
      </c>
      <c r="M1766">
        <v>634</v>
      </c>
      <c r="N1766">
        <v>110</v>
      </c>
      <c r="P1766">
        <v>-70</v>
      </c>
    </row>
    <row r="1767" spans="1:16" x14ac:dyDescent="0.25">
      <c r="A1767" t="s">
        <v>1333</v>
      </c>
      <c r="B1767" t="s">
        <v>1336</v>
      </c>
      <c r="C1767">
        <v>2970</v>
      </c>
      <c r="D1767">
        <v>1417</v>
      </c>
      <c r="E1767">
        <v>199</v>
      </c>
      <c r="F1767">
        <v>868</v>
      </c>
      <c r="G1767">
        <v>2485</v>
      </c>
      <c r="H1767">
        <v>1750</v>
      </c>
      <c r="I1767">
        <v>70</v>
      </c>
      <c r="J1767">
        <v>0</v>
      </c>
      <c r="K1767" t="s">
        <v>18</v>
      </c>
      <c r="L1767">
        <v>300</v>
      </c>
      <c r="M1767">
        <v>634</v>
      </c>
      <c r="N1767">
        <v>110</v>
      </c>
      <c r="P1767">
        <v>-70</v>
      </c>
    </row>
    <row r="1768" spans="1:16" x14ac:dyDescent="0.25">
      <c r="A1768" t="s">
        <v>1334</v>
      </c>
      <c r="B1768" t="s">
        <v>1337</v>
      </c>
      <c r="C1768">
        <v>2850</v>
      </c>
      <c r="D1768">
        <v>1822</v>
      </c>
      <c r="E1768">
        <v>360</v>
      </c>
      <c r="F1768">
        <v>135</v>
      </c>
      <c r="G1768">
        <v>2317</v>
      </c>
      <c r="H1768">
        <v>1750</v>
      </c>
      <c r="I1768">
        <v>70</v>
      </c>
      <c r="J1768">
        <v>0</v>
      </c>
      <c r="K1768" t="s">
        <v>18</v>
      </c>
      <c r="L1768">
        <v>300</v>
      </c>
      <c r="M1768">
        <v>634</v>
      </c>
      <c r="N1768">
        <v>110</v>
      </c>
      <c r="P1768">
        <v>-70</v>
      </c>
    </row>
    <row r="1769" spans="1:16" x14ac:dyDescent="0.25">
      <c r="A1769" t="s">
        <v>1335</v>
      </c>
      <c r="B1769" t="s">
        <v>1338</v>
      </c>
      <c r="C1769">
        <v>4580</v>
      </c>
      <c r="D1769" t="s">
        <v>90</v>
      </c>
      <c r="E1769">
        <v>715</v>
      </c>
      <c r="F1769">
        <v>8</v>
      </c>
      <c r="G1769" t="s">
        <v>90</v>
      </c>
      <c r="H1769">
        <v>1750</v>
      </c>
      <c r="I1769">
        <v>70</v>
      </c>
      <c r="J1769">
        <v>0</v>
      </c>
      <c r="K1769" t="s">
        <v>18</v>
      </c>
      <c r="L1769">
        <v>300</v>
      </c>
      <c r="M1769">
        <v>634</v>
      </c>
      <c r="N1769">
        <v>110</v>
      </c>
      <c r="P1769">
        <v>-70</v>
      </c>
    </row>
    <row r="1770" spans="1:16" x14ac:dyDescent="0.25">
      <c r="A1770" t="s">
        <v>1336</v>
      </c>
      <c r="B1770" t="s">
        <v>1339</v>
      </c>
      <c r="C1770">
        <v>8110</v>
      </c>
      <c r="D1770" t="s">
        <v>90</v>
      </c>
      <c r="E1770">
        <v>510</v>
      </c>
      <c r="F1770">
        <v>1</v>
      </c>
      <c r="G1770" t="s">
        <v>90</v>
      </c>
      <c r="H1770">
        <v>1750</v>
      </c>
      <c r="I1770">
        <v>70</v>
      </c>
      <c r="J1770">
        <v>0</v>
      </c>
      <c r="K1770" t="s">
        <v>18</v>
      </c>
      <c r="L1770">
        <v>300</v>
      </c>
      <c r="M1770">
        <v>634</v>
      </c>
      <c r="N1770">
        <v>110</v>
      </c>
      <c r="P1770">
        <v>-70</v>
      </c>
    </row>
    <row r="1771" spans="1:16" x14ac:dyDescent="0.25">
      <c r="A1771" t="s">
        <v>1337</v>
      </c>
      <c r="B1771" t="s">
        <v>1340</v>
      </c>
      <c r="C1771">
        <v>6930</v>
      </c>
      <c r="D1771">
        <v>2196</v>
      </c>
      <c r="E1771">
        <v>345</v>
      </c>
      <c r="F1771">
        <v>0</v>
      </c>
      <c r="G1771">
        <v>2541</v>
      </c>
      <c r="H1771">
        <v>1750</v>
      </c>
      <c r="I1771">
        <v>70</v>
      </c>
      <c r="J1771">
        <v>0</v>
      </c>
      <c r="K1771" t="s">
        <v>18</v>
      </c>
      <c r="L1771">
        <v>300</v>
      </c>
      <c r="M1771">
        <v>634</v>
      </c>
      <c r="N1771">
        <v>110</v>
      </c>
      <c r="P1771">
        <v>-70</v>
      </c>
    </row>
    <row r="1772" spans="1:16" x14ac:dyDescent="0.25">
      <c r="A1772" t="s">
        <v>1338</v>
      </c>
      <c r="B1772" t="s">
        <v>1341</v>
      </c>
      <c r="C1772">
        <v>5690</v>
      </c>
      <c r="D1772">
        <v>2121</v>
      </c>
      <c r="E1772">
        <v>149</v>
      </c>
      <c r="F1772">
        <v>0</v>
      </c>
      <c r="G1772">
        <v>2270</v>
      </c>
      <c r="H1772">
        <v>1750</v>
      </c>
      <c r="I1772">
        <v>70</v>
      </c>
      <c r="J1772">
        <v>0</v>
      </c>
      <c r="K1772" t="s">
        <v>18</v>
      </c>
      <c r="L1772">
        <v>300</v>
      </c>
      <c r="M1772">
        <v>634</v>
      </c>
      <c r="N1772">
        <v>110</v>
      </c>
      <c r="P1772">
        <v>-70</v>
      </c>
    </row>
    <row r="1773" spans="1:16" x14ac:dyDescent="0.25">
      <c r="A1773" t="s">
        <v>1339</v>
      </c>
      <c r="B1773" t="s">
        <v>1342</v>
      </c>
      <c r="C1773">
        <v>4930</v>
      </c>
      <c r="D1773">
        <v>2320</v>
      </c>
      <c r="E1773">
        <v>199</v>
      </c>
      <c r="F1773">
        <v>2</v>
      </c>
      <c r="G1773">
        <v>2521</v>
      </c>
      <c r="H1773">
        <v>1750</v>
      </c>
      <c r="I1773">
        <v>70</v>
      </c>
      <c r="J1773">
        <v>0</v>
      </c>
      <c r="K1773" t="s">
        <v>18</v>
      </c>
      <c r="L1773">
        <v>300</v>
      </c>
      <c r="M1773">
        <v>634</v>
      </c>
      <c r="N1773">
        <v>110</v>
      </c>
      <c r="P1773">
        <v>-70</v>
      </c>
    </row>
    <row r="1774" spans="1:16" x14ac:dyDescent="0.25">
      <c r="A1774" t="s">
        <v>1340</v>
      </c>
      <c r="B1774" t="s">
        <v>1343</v>
      </c>
      <c r="C1774">
        <v>4470</v>
      </c>
      <c r="D1774">
        <v>2282</v>
      </c>
      <c r="E1774">
        <v>251</v>
      </c>
      <c r="F1774">
        <v>3</v>
      </c>
      <c r="G1774">
        <v>2536</v>
      </c>
      <c r="H1774">
        <v>1750</v>
      </c>
      <c r="I1774">
        <v>70</v>
      </c>
      <c r="J1774">
        <v>0</v>
      </c>
      <c r="K1774" t="s">
        <v>18</v>
      </c>
      <c r="L1774">
        <v>300</v>
      </c>
      <c r="M1774">
        <v>634</v>
      </c>
      <c r="N1774">
        <v>110</v>
      </c>
      <c r="P1774">
        <v>-70</v>
      </c>
    </row>
    <row r="1775" spans="1:16" x14ac:dyDescent="0.25">
      <c r="A1775" t="s">
        <v>1341</v>
      </c>
      <c r="B1775" t="s">
        <v>1344</v>
      </c>
      <c r="C1775">
        <v>4200</v>
      </c>
      <c r="D1775">
        <v>2196</v>
      </c>
      <c r="E1775">
        <v>389</v>
      </c>
      <c r="F1775">
        <v>29</v>
      </c>
      <c r="G1775">
        <v>2613</v>
      </c>
      <c r="H1775">
        <v>1750</v>
      </c>
      <c r="I1775">
        <v>70</v>
      </c>
      <c r="J1775">
        <v>0</v>
      </c>
      <c r="K1775" t="s">
        <v>18</v>
      </c>
      <c r="L1775">
        <v>300</v>
      </c>
      <c r="M1775">
        <v>634</v>
      </c>
      <c r="N1775">
        <v>110</v>
      </c>
      <c r="P1775">
        <v>-70</v>
      </c>
    </row>
    <row r="1776" spans="1:16" x14ac:dyDescent="0.25">
      <c r="A1776" t="s">
        <v>1342</v>
      </c>
      <c r="B1776" t="s">
        <v>1345</v>
      </c>
      <c r="C1776">
        <v>4110</v>
      </c>
      <c r="D1776">
        <v>2148</v>
      </c>
      <c r="E1776">
        <v>635</v>
      </c>
      <c r="F1776">
        <v>44</v>
      </c>
      <c r="G1776">
        <v>2827</v>
      </c>
      <c r="H1776">
        <v>1750</v>
      </c>
      <c r="I1776">
        <v>70</v>
      </c>
      <c r="J1776">
        <v>0</v>
      </c>
      <c r="K1776" t="s">
        <v>18</v>
      </c>
      <c r="L1776">
        <v>300</v>
      </c>
      <c r="M1776">
        <v>634</v>
      </c>
      <c r="N1776">
        <v>110</v>
      </c>
      <c r="P1776">
        <v>-70</v>
      </c>
    </row>
    <row r="1777" spans="1:16" x14ac:dyDescent="0.25">
      <c r="A1777" t="s">
        <v>1343</v>
      </c>
      <c r="B1777" t="s">
        <v>1346</v>
      </c>
      <c r="C1777">
        <v>3970</v>
      </c>
      <c r="D1777">
        <v>1985</v>
      </c>
      <c r="E1777">
        <v>584</v>
      </c>
      <c r="F1777">
        <v>25</v>
      </c>
      <c r="G1777">
        <v>2594</v>
      </c>
      <c r="H1777">
        <v>1750</v>
      </c>
      <c r="I1777">
        <v>70</v>
      </c>
      <c r="J1777">
        <v>0</v>
      </c>
      <c r="K1777" t="s">
        <v>18</v>
      </c>
      <c r="L1777">
        <v>300</v>
      </c>
      <c r="M1777">
        <v>634</v>
      </c>
      <c r="N1777">
        <v>110</v>
      </c>
      <c r="P1777">
        <v>-70</v>
      </c>
    </row>
    <row r="1778" spans="1:16" x14ac:dyDescent="0.25">
      <c r="A1778" t="s">
        <v>1344</v>
      </c>
      <c r="B1778" t="s">
        <v>1347</v>
      </c>
      <c r="C1778">
        <v>3850</v>
      </c>
      <c r="D1778">
        <v>1928</v>
      </c>
      <c r="E1778">
        <v>145</v>
      </c>
      <c r="F1778">
        <v>2</v>
      </c>
      <c r="G1778">
        <v>2075</v>
      </c>
      <c r="H1778">
        <v>1750</v>
      </c>
      <c r="I1778">
        <v>70</v>
      </c>
      <c r="J1778">
        <v>0</v>
      </c>
      <c r="K1778" t="s">
        <v>18</v>
      </c>
      <c r="L1778">
        <v>300</v>
      </c>
      <c r="M1778">
        <v>634</v>
      </c>
      <c r="N1778">
        <v>110</v>
      </c>
      <c r="P1778">
        <v>-70</v>
      </c>
    </row>
    <row r="1779" spans="1:16" x14ac:dyDescent="0.25">
      <c r="A1779" t="s">
        <v>1345</v>
      </c>
      <c r="B1779" t="s">
        <v>1348</v>
      </c>
      <c r="C1779">
        <v>3600</v>
      </c>
      <c r="D1779">
        <v>1784</v>
      </c>
      <c r="E1779">
        <v>423</v>
      </c>
      <c r="F1779">
        <v>2</v>
      </c>
      <c r="G1779">
        <v>2209</v>
      </c>
      <c r="H1779">
        <v>1750</v>
      </c>
      <c r="I1779">
        <v>70</v>
      </c>
      <c r="J1779">
        <v>0</v>
      </c>
      <c r="K1779" t="s">
        <v>18</v>
      </c>
      <c r="L1779">
        <v>300</v>
      </c>
      <c r="M1779">
        <v>634</v>
      </c>
      <c r="N1779">
        <v>110</v>
      </c>
      <c r="P1779">
        <v>-70</v>
      </c>
    </row>
    <row r="1780" spans="1:16" x14ac:dyDescent="0.25">
      <c r="A1780" t="s">
        <v>1346</v>
      </c>
      <c r="B1780" t="s">
        <v>1349</v>
      </c>
      <c r="C1780">
        <v>3720</v>
      </c>
      <c r="D1780">
        <v>1780</v>
      </c>
      <c r="E1780">
        <v>472</v>
      </c>
      <c r="F1780">
        <v>0</v>
      </c>
      <c r="G1780">
        <v>2252</v>
      </c>
      <c r="H1780">
        <v>1750</v>
      </c>
      <c r="I1780">
        <v>70</v>
      </c>
      <c r="J1780">
        <v>0</v>
      </c>
      <c r="K1780" t="s">
        <v>18</v>
      </c>
      <c r="L1780">
        <v>300</v>
      </c>
      <c r="M1780">
        <v>175</v>
      </c>
      <c r="N1780">
        <v>110</v>
      </c>
      <c r="P1780">
        <v>-70</v>
      </c>
    </row>
    <row r="1781" spans="1:16" x14ac:dyDescent="0.25">
      <c r="A1781" t="s">
        <v>1347</v>
      </c>
      <c r="B1781" t="s">
        <v>1350</v>
      </c>
      <c r="C1781">
        <v>3590</v>
      </c>
      <c r="D1781">
        <v>1707</v>
      </c>
      <c r="E1781">
        <v>474</v>
      </c>
      <c r="F1781">
        <v>0</v>
      </c>
      <c r="G1781">
        <v>2180</v>
      </c>
      <c r="H1781">
        <v>1750</v>
      </c>
      <c r="I1781">
        <v>70</v>
      </c>
      <c r="J1781">
        <v>0</v>
      </c>
      <c r="K1781" t="s">
        <v>18</v>
      </c>
      <c r="L1781">
        <v>300</v>
      </c>
      <c r="M1781">
        <v>175</v>
      </c>
      <c r="N1781">
        <v>110</v>
      </c>
      <c r="P1781">
        <v>-70</v>
      </c>
    </row>
    <row r="1782" spans="1:16" x14ac:dyDescent="0.25">
      <c r="A1782" t="s">
        <v>1348</v>
      </c>
      <c r="B1782" t="s">
        <v>1351</v>
      </c>
      <c r="C1782">
        <v>3250</v>
      </c>
      <c r="D1782">
        <v>1707</v>
      </c>
      <c r="E1782">
        <v>475</v>
      </c>
      <c r="F1782">
        <v>1</v>
      </c>
      <c r="G1782">
        <v>2183</v>
      </c>
      <c r="H1782">
        <v>1750</v>
      </c>
      <c r="I1782">
        <v>70</v>
      </c>
      <c r="J1782">
        <v>0</v>
      </c>
      <c r="K1782" t="s">
        <v>18</v>
      </c>
      <c r="L1782">
        <v>300</v>
      </c>
      <c r="M1782">
        <v>175</v>
      </c>
      <c r="N1782">
        <v>110</v>
      </c>
      <c r="P1782">
        <v>-70</v>
      </c>
    </row>
    <row r="1783" spans="1:16" x14ac:dyDescent="0.25">
      <c r="A1783" t="s">
        <v>1349</v>
      </c>
      <c r="B1783" t="s">
        <v>1352</v>
      </c>
      <c r="C1783">
        <v>2920</v>
      </c>
      <c r="D1783">
        <v>1707</v>
      </c>
      <c r="E1783">
        <v>196</v>
      </c>
      <c r="F1783">
        <v>0</v>
      </c>
      <c r="G1783">
        <v>1903</v>
      </c>
      <c r="H1783">
        <v>1750</v>
      </c>
      <c r="I1783">
        <v>70</v>
      </c>
      <c r="J1783">
        <v>0</v>
      </c>
      <c r="K1783" t="s">
        <v>18</v>
      </c>
      <c r="L1783">
        <v>300</v>
      </c>
      <c r="M1783">
        <v>175</v>
      </c>
      <c r="N1783">
        <v>110</v>
      </c>
      <c r="P1783">
        <v>-70</v>
      </c>
    </row>
    <row r="1784" spans="1:16" x14ac:dyDescent="0.25">
      <c r="A1784" t="s">
        <v>1350</v>
      </c>
      <c r="B1784" t="s">
        <v>1353</v>
      </c>
      <c r="C1784">
        <v>2840</v>
      </c>
      <c r="D1784">
        <v>1707</v>
      </c>
      <c r="E1784">
        <v>385</v>
      </c>
      <c r="F1784">
        <v>251</v>
      </c>
      <c r="G1784">
        <v>2343</v>
      </c>
      <c r="H1784">
        <v>1750</v>
      </c>
      <c r="I1784">
        <v>70</v>
      </c>
      <c r="J1784">
        <v>0</v>
      </c>
      <c r="K1784" t="s">
        <v>18</v>
      </c>
      <c r="L1784">
        <v>300</v>
      </c>
      <c r="M1784">
        <v>175</v>
      </c>
      <c r="N1784">
        <v>110</v>
      </c>
      <c r="P1784">
        <v>-70</v>
      </c>
    </row>
    <row r="1785" spans="1:16" x14ac:dyDescent="0.25">
      <c r="A1785" t="s">
        <v>1351</v>
      </c>
      <c r="B1785" t="s">
        <v>1354</v>
      </c>
      <c r="C1785">
        <v>2790</v>
      </c>
      <c r="D1785">
        <v>1707</v>
      </c>
      <c r="E1785">
        <v>145</v>
      </c>
      <c r="F1785">
        <v>109</v>
      </c>
      <c r="G1785">
        <v>1961</v>
      </c>
      <c r="H1785">
        <v>1750</v>
      </c>
      <c r="I1785">
        <v>70</v>
      </c>
      <c r="J1785">
        <v>0</v>
      </c>
      <c r="K1785" t="s">
        <v>18</v>
      </c>
      <c r="L1785">
        <v>300</v>
      </c>
      <c r="M1785">
        <v>175</v>
      </c>
      <c r="N1785">
        <v>110</v>
      </c>
      <c r="P1785">
        <v>-70</v>
      </c>
    </row>
    <row r="1786" spans="1:16" x14ac:dyDescent="0.25">
      <c r="A1786" t="s">
        <v>1352</v>
      </c>
      <c r="B1786" t="s">
        <v>1355</v>
      </c>
      <c r="C1786">
        <v>2730</v>
      </c>
      <c r="D1786">
        <v>1439</v>
      </c>
      <c r="E1786">
        <v>163</v>
      </c>
      <c r="F1786">
        <v>64</v>
      </c>
      <c r="G1786">
        <v>1665</v>
      </c>
      <c r="H1786">
        <v>1750</v>
      </c>
      <c r="I1786">
        <v>70</v>
      </c>
      <c r="J1786">
        <v>155</v>
      </c>
      <c r="K1786" t="s">
        <v>18</v>
      </c>
      <c r="L1786">
        <v>300</v>
      </c>
      <c r="M1786">
        <v>175</v>
      </c>
      <c r="N1786">
        <v>110</v>
      </c>
      <c r="P1786">
        <v>-70</v>
      </c>
    </row>
    <row r="1787" spans="1:16" x14ac:dyDescent="0.25">
      <c r="A1787" t="s">
        <v>1353</v>
      </c>
      <c r="B1787" t="s">
        <v>1356</v>
      </c>
      <c r="C1787">
        <v>2410</v>
      </c>
      <c r="D1787">
        <v>1449</v>
      </c>
      <c r="E1787">
        <v>451</v>
      </c>
      <c r="F1787">
        <v>1</v>
      </c>
      <c r="G1787">
        <v>1901</v>
      </c>
      <c r="H1787">
        <v>1750</v>
      </c>
      <c r="I1787">
        <v>70</v>
      </c>
      <c r="J1787">
        <v>0</v>
      </c>
      <c r="K1787" t="s">
        <v>18</v>
      </c>
      <c r="L1787">
        <v>300</v>
      </c>
      <c r="M1787">
        <v>175</v>
      </c>
      <c r="N1787">
        <v>110</v>
      </c>
      <c r="P1787">
        <v>-70</v>
      </c>
    </row>
    <row r="1788" spans="1:16" x14ac:dyDescent="0.25">
      <c r="A1788" t="s">
        <v>1354</v>
      </c>
      <c r="B1788" t="s">
        <v>1357</v>
      </c>
      <c r="C1788">
        <v>2420</v>
      </c>
      <c r="D1788">
        <v>1436</v>
      </c>
      <c r="E1788">
        <v>665</v>
      </c>
      <c r="F1788">
        <v>1381</v>
      </c>
      <c r="G1788">
        <v>3482</v>
      </c>
      <c r="H1788">
        <v>1750</v>
      </c>
      <c r="I1788">
        <v>70</v>
      </c>
      <c r="J1788">
        <v>0</v>
      </c>
      <c r="K1788" t="s">
        <v>18</v>
      </c>
      <c r="L1788">
        <v>300</v>
      </c>
      <c r="M1788">
        <v>175</v>
      </c>
      <c r="N1788">
        <v>110</v>
      </c>
      <c r="P1788">
        <v>-70</v>
      </c>
    </row>
    <row r="1789" spans="1:16" x14ac:dyDescent="0.25">
      <c r="A1789" t="s">
        <v>1355</v>
      </c>
      <c r="B1789" t="s">
        <v>1358</v>
      </c>
      <c r="C1789">
        <v>2370</v>
      </c>
      <c r="D1789">
        <v>1418</v>
      </c>
      <c r="E1789">
        <v>650</v>
      </c>
      <c r="F1789">
        <v>1792</v>
      </c>
      <c r="G1789">
        <v>3861</v>
      </c>
      <c r="H1789">
        <v>1750</v>
      </c>
      <c r="I1789">
        <v>70</v>
      </c>
      <c r="J1789">
        <v>0</v>
      </c>
      <c r="K1789" t="s">
        <v>18</v>
      </c>
      <c r="L1789">
        <v>300</v>
      </c>
      <c r="M1789">
        <v>175</v>
      </c>
      <c r="N1789">
        <v>110</v>
      </c>
      <c r="P1789">
        <v>-70</v>
      </c>
    </row>
    <row r="1790" spans="1:16" x14ac:dyDescent="0.25">
      <c r="A1790" t="s">
        <v>1356</v>
      </c>
      <c r="B1790" t="s">
        <v>1359</v>
      </c>
      <c r="C1790">
        <v>2360</v>
      </c>
      <c r="D1790">
        <v>1412</v>
      </c>
      <c r="E1790">
        <v>598</v>
      </c>
      <c r="F1790">
        <v>1256</v>
      </c>
      <c r="G1790">
        <v>3267</v>
      </c>
      <c r="H1790">
        <v>1750</v>
      </c>
      <c r="I1790">
        <v>70</v>
      </c>
      <c r="J1790">
        <v>0</v>
      </c>
      <c r="K1790" t="s">
        <v>18</v>
      </c>
      <c r="L1790">
        <v>300</v>
      </c>
      <c r="M1790">
        <v>175</v>
      </c>
      <c r="N1790">
        <v>110</v>
      </c>
      <c r="P1790">
        <v>-70</v>
      </c>
    </row>
    <row r="1791" spans="1:16" x14ac:dyDescent="0.25">
      <c r="A1791" t="s">
        <v>1357</v>
      </c>
      <c r="B1791" t="s">
        <v>1360</v>
      </c>
      <c r="C1791">
        <v>2590</v>
      </c>
      <c r="D1791">
        <v>1423</v>
      </c>
      <c r="E1791">
        <v>550</v>
      </c>
      <c r="F1791">
        <v>6</v>
      </c>
      <c r="G1791">
        <v>1978</v>
      </c>
      <c r="H1791">
        <v>1750</v>
      </c>
      <c r="I1791">
        <v>70</v>
      </c>
      <c r="J1791">
        <v>0</v>
      </c>
      <c r="K1791" t="s">
        <v>18</v>
      </c>
      <c r="L1791">
        <v>300</v>
      </c>
      <c r="M1791">
        <v>175</v>
      </c>
      <c r="N1791">
        <v>110</v>
      </c>
      <c r="P1791">
        <v>-70</v>
      </c>
    </row>
    <row r="1792" spans="1:16" x14ac:dyDescent="0.25">
      <c r="A1792" t="s">
        <v>1358</v>
      </c>
      <c r="B1792" t="s">
        <v>1361</v>
      </c>
      <c r="C1792">
        <v>3950</v>
      </c>
      <c r="D1792">
        <v>2056</v>
      </c>
      <c r="E1792">
        <v>158</v>
      </c>
      <c r="F1792">
        <v>0</v>
      </c>
      <c r="G1792">
        <v>2214</v>
      </c>
      <c r="H1792">
        <v>1750</v>
      </c>
      <c r="I1792">
        <v>70</v>
      </c>
      <c r="J1792">
        <v>0</v>
      </c>
      <c r="K1792" t="s">
        <v>18</v>
      </c>
      <c r="L1792">
        <v>300</v>
      </c>
      <c r="M1792">
        <v>175</v>
      </c>
      <c r="N1792">
        <v>110</v>
      </c>
      <c r="P1792">
        <v>-70</v>
      </c>
    </row>
    <row r="1793" spans="1:16" x14ac:dyDescent="0.25">
      <c r="A1793" t="s">
        <v>1359</v>
      </c>
      <c r="B1793" t="s">
        <v>1362</v>
      </c>
      <c r="C1793">
        <v>5920</v>
      </c>
      <c r="D1793">
        <v>2671</v>
      </c>
      <c r="E1793">
        <v>438</v>
      </c>
      <c r="F1793">
        <v>70</v>
      </c>
      <c r="G1793">
        <v>3179</v>
      </c>
      <c r="H1793">
        <v>1750</v>
      </c>
      <c r="I1793">
        <v>70</v>
      </c>
      <c r="J1793">
        <v>0</v>
      </c>
      <c r="K1793" t="s">
        <v>18</v>
      </c>
      <c r="L1793">
        <v>300</v>
      </c>
      <c r="M1793">
        <v>175</v>
      </c>
      <c r="N1793">
        <v>110</v>
      </c>
      <c r="P1793">
        <v>-70</v>
      </c>
    </row>
    <row r="1794" spans="1:16" x14ac:dyDescent="0.25">
      <c r="A1794" t="s">
        <v>1360</v>
      </c>
      <c r="B1794" t="s">
        <v>1363</v>
      </c>
      <c r="C1794">
        <v>5040</v>
      </c>
      <c r="D1794">
        <v>2386</v>
      </c>
      <c r="E1794">
        <v>522</v>
      </c>
      <c r="F1794">
        <v>104</v>
      </c>
      <c r="G1794">
        <v>3013</v>
      </c>
      <c r="H1794">
        <v>1750</v>
      </c>
      <c r="I1794">
        <v>70</v>
      </c>
      <c r="J1794">
        <v>0</v>
      </c>
      <c r="K1794" t="s">
        <v>18</v>
      </c>
      <c r="L1794">
        <v>300</v>
      </c>
      <c r="M1794">
        <v>175</v>
      </c>
      <c r="N1794">
        <v>110</v>
      </c>
      <c r="P1794">
        <v>-70</v>
      </c>
    </row>
    <row r="1795" spans="1:16" x14ac:dyDescent="0.25">
      <c r="A1795" t="s">
        <v>1361</v>
      </c>
      <c r="B1795" t="s">
        <v>1364</v>
      </c>
      <c r="C1795">
        <v>4130</v>
      </c>
      <c r="D1795">
        <v>2136</v>
      </c>
      <c r="E1795">
        <v>423</v>
      </c>
      <c r="F1795">
        <v>317</v>
      </c>
      <c r="G1795">
        <v>2877</v>
      </c>
      <c r="H1795">
        <v>1750</v>
      </c>
      <c r="I1795">
        <v>70</v>
      </c>
      <c r="J1795">
        <v>0</v>
      </c>
      <c r="K1795" t="s">
        <v>18</v>
      </c>
      <c r="L1795">
        <v>300</v>
      </c>
      <c r="M1795">
        <v>175</v>
      </c>
      <c r="N1795">
        <v>110</v>
      </c>
      <c r="P1795">
        <v>-70</v>
      </c>
    </row>
    <row r="1796" spans="1:16" x14ac:dyDescent="0.25">
      <c r="A1796" t="s">
        <v>1362</v>
      </c>
      <c r="B1796" t="s">
        <v>1365</v>
      </c>
      <c r="C1796">
        <v>3420</v>
      </c>
      <c r="D1796">
        <v>2055</v>
      </c>
      <c r="E1796">
        <v>1017</v>
      </c>
      <c r="F1796">
        <v>22</v>
      </c>
      <c r="G1796">
        <v>3094</v>
      </c>
      <c r="H1796">
        <v>1750</v>
      </c>
      <c r="I1796">
        <v>70</v>
      </c>
      <c r="J1796">
        <v>0</v>
      </c>
      <c r="K1796" t="s">
        <v>18</v>
      </c>
      <c r="L1796">
        <v>300</v>
      </c>
      <c r="M1796">
        <v>175</v>
      </c>
      <c r="N1796">
        <v>110</v>
      </c>
      <c r="P1796">
        <v>-70</v>
      </c>
    </row>
    <row r="1797" spans="1:16" x14ac:dyDescent="0.25">
      <c r="A1797" t="s">
        <v>1363</v>
      </c>
      <c r="B1797" t="s">
        <v>1366</v>
      </c>
      <c r="C1797">
        <v>7470</v>
      </c>
      <c r="D1797" t="s">
        <v>90</v>
      </c>
      <c r="E1797">
        <v>947</v>
      </c>
      <c r="F1797">
        <v>8</v>
      </c>
      <c r="G1797" t="s">
        <v>90</v>
      </c>
      <c r="H1797">
        <v>1750</v>
      </c>
      <c r="I1797">
        <v>70</v>
      </c>
      <c r="J1797">
        <v>0</v>
      </c>
      <c r="K1797" t="s">
        <v>18</v>
      </c>
      <c r="L1797">
        <v>300</v>
      </c>
      <c r="M1797">
        <v>175</v>
      </c>
      <c r="N1797">
        <v>110</v>
      </c>
      <c r="P1797">
        <v>-70</v>
      </c>
    </row>
    <row r="1798" spans="1:16" x14ac:dyDescent="0.25">
      <c r="A1798" t="s">
        <v>1364</v>
      </c>
      <c r="B1798" t="s">
        <v>1367</v>
      </c>
      <c r="C1798">
        <v>10900</v>
      </c>
      <c r="D1798" t="s">
        <v>90</v>
      </c>
      <c r="E1798">
        <v>875</v>
      </c>
      <c r="F1798">
        <v>47</v>
      </c>
      <c r="G1798" t="s">
        <v>90</v>
      </c>
      <c r="H1798">
        <v>1750</v>
      </c>
      <c r="I1798">
        <v>70</v>
      </c>
      <c r="J1798">
        <v>0</v>
      </c>
      <c r="K1798" t="s">
        <v>18</v>
      </c>
      <c r="L1798">
        <v>300</v>
      </c>
      <c r="M1798">
        <v>175</v>
      </c>
      <c r="N1798">
        <v>110</v>
      </c>
      <c r="P1798">
        <v>-70</v>
      </c>
    </row>
    <row r="1799" spans="1:16" x14ac:dyDescent="0.25">
      <c r="A1799" t="s">
        <v>1365</v>
      </c>
      <c r="B1799" t="s">
        <v>1368</v>
      </c>
      <c r="C1799">
        <v>8550</v>
      </c>
      <c r="D1799" t="s">
        <v>90</v>
      </c>
      <c r="E1799">
        <v>149</v>
      </c>
      <c r="F1799">
        <v>46</v>
      </c>
      <c r="G1799" t="s">
        <v>90</v>
      </c>
      <c r="H1799">
        <v>1750</v>
      </c>
      <c r="I1799">
        <v>70</v>
      </c>
      <c r="J1799">
        <v>0</v>
      </c>
      <c r="K1799" t="s">
        <v>18</v>
      </c>
      <c r="L1799">
        <v>300</v>
      </c>
      <c r="M1799">
        <v>175</v>
      </c>
      <c r="N1799">
        <v>110</v>
      </c>
      <c r="P1799">
        <v>-70</v>
      </c>
    </row>
    <row r="1800" spans="1:16" x14ac:dyDescent="0.25">
      <c r="A1800" t="s">
        <v>1366</v>
      </c>
      <c r="B1800" t="s">
        <v>1369</v>
      </c>
      <c r="C1800">
        <v>7030</v>
      </c>
      <c r="D1800">
        <v>2838</v>
      </c>
      <c r="E1800">
        <v>584</v>
      </c>
      <c r="F1800">
        <v>490</v>
      </c>
      <c r="G1800">
        <v>3912</v>
      </c>
      <c r="H1800">
        <v>1750</v>
      </c>
      <c r="I1800">
        <v>70</v>
      </c>
      <c r="J1800">
        <v>0</v>
      </c>
      <c r="K1800" t="s">
        <v>18</v>
      </c>
      <c r="L1800">
        <v>300</v>
      </c>
      <c r="M1800">
        <v>175</v>
      </c>
      <c r="N1800">
        <v>110</v>
      </c>
      <c r="P1800">
        <v>-70</v>
      </c>
    </row>
    <row r="1801" spans="1:16" x14ac:dyDescent="0.25">
      <c r="A1801" t="s">
        <v>1367</v>
      </c>
      <c r="B1801" t="s">
        <v>1370</v>
      </c>
      <c r="C1801">
        <v>6010</v>
      </c>
      <c r="D1801">
        <v>2609</v>
      </c>
      <c r="E1801">
        <v>1065</v>
      </c>
      <c r="F1801">
        <v>807</v>
      </c>
      <c r="G1801">
        <v>4481</v>
      </c>
      <c r="H1801">
        <v>1750</v>
      </c>
      <c r="I1801">
        <v>70</v>
      </c>
      <c r="J1801">
        <v>0</v>
      </c>
      <c r="K1801" t="s">
        <v>18</v>
      </c>
      <c r="L1801">
        <v>300</v>
      </c>
      <c r="M1801">
        <v>175</v>
      </c>
      <c r="N1801">
        <v>110</v>
      </c>
      <c r="P1801">
        <v>-70</v>
      </c>
    </row>
    <row r="1802" spans="1:16" x14ac:dyDescent="0.25">
      <c r="A1802" t="s">
        <v>1368</v>
      </c>
      <c r="B1802" t="s">
        <v>1371</v>
      </c>
      <c r="C1802">
        <v>5530</v>
      </c>
      <c r="D1802">
        <v>2521</v>
      </c>
      <c r="E1802">
        <v>1187</v>
      </c>
      <c r="F1802">
        <v>610</v>
      </c>
      <c r="G1802">
        <v>4318</v>
      </c>
      <c r="H1802">
        <v>1750</v>
      </c>
      <c r="I1802">
        <v>70</v>
      </c>
      <c r="J1802">
        <v>0</v>
      </c>
      <c r="K1802" t="s">
        <v>18</v>
      </c>
      <c r="L1802">
        <v>300</v>
      </c>
      <c r="M1802">
        <v>175</v>
      </c>
      <c r="N1802">
        <v>110</v>
      </c>
      <c r="P1802">
        <v>-70</v>
      </c>
    </row>
    <row r="1803" spans="1:16" x14ac:dyDescent="0.25">
      <c r="A1803" t="s">
        <v>1369</v>
      </c>
      <c r="B1803" t="s">
        <v>1372</v>
      </c>
      <c r="C1803">
        <v>5460</v>
      </c>
      <c r="D1803" t="s">
        <v>90</v>
      </c>
      <c r="E1803">
        <v>1043</v>
      </c>
      <c r="F1803">
        <v>1</v>
      </c>
      <c r="G1803" t="s">
        <v>90</v>
      </c>
      <c r="H1803">
        <v>1750</v>
      </c>
      <c r="I1803">
        <v>70</v>
      </c>
      <c r="J1803">
        <v>0</v>
      </c>
      <c r="K1803" t="s">
        <v>18</v>
      </c>
      <c r="L1803">
        <v>300</v>
      </c>
      <c r="M1803">
        <v>175</v>
      </c>
      <c r="N1803">
        <v>110</v>
      </c>
      <c r="P1803">
        <v>-70</v>
      </c>
    </row>
    <row r="1804" spans="1:16" x14ac:dyDescent="0.25">
      <c r="A1804" t="s">
        <v>1370</v>
      </c>
      <c r="B1804" t="s">
        <v>1373</v>
      </c>
      <c r="C1804">
        <v>8050</v>
      </c>
      <c r="D1804" t="s">
        <v>90</v>
      </c>
      <c r="E1804">
        <v>1005</v>
      </c>
      <c r="F1804">
        <v>0</v>
      </c>
      <c r="G1804" t="s">
        <v>90</v>
      </c>
      <c r="H1804">
        <v>1750</v>
      </c>
      <c r="I1804">
        <v>70</v>
      </c>
      <c r="J1804">
        <v>0</v>
      </c>
      <c r="K1804" t="s">
        <v>18</v>
      </c>
      <c r="L1804">
        <v>300</v>
      </c>
      <c r="M1804">
        <v>93</v>
      </c>
      <c r="N1804">
        <v>110</v>
      </c>
      <c r="P1804">
        <v>-70</v>
      </c>
    </row>
    <row r="1805" spans="1:16" x14ac:dyDescent="0.25">
      <c r="A1805" t="s">
        <v>1371</v>
      </c>
      <c r="B1805" t="s">
        <v>1374</v>
      </c>
      <c r="C1805">
        <v>8870</v>
      </c>
      <c r="D1805" t="s">
        <v>90</v>
      </c>
      <c r="E1805">
        <v>880</v>
      </c>
      <c r="F1805">
        <v>1</v>
      </c>
      <c r="G1805" t="s">
        <v>90</v>
      </c>
      <c r="H1805">
        <v>1750</v>
      </c>
      <c r="I1805">
        <v>70</v>
      </c>
      <c r="J1805">
        <v>0</v>
      </c>
      <c r="K1805" t="s">
        <v>18</v>
      </c>
      <c r="L1805">
        <v>300</v>
      </c>
      <c r="M1805">
        <v>600</v>
      </c>
      <c r="N1805">
        <v>110</v>
      </c>
      <c r="P1805">
        <v>-70</v>
      </c>
    </row>
    <row r="1806" spans="1:16" x14ac:dyDescent="0.25">
      <c r="A1806" t="s">
        <v>1372</v>
      </c>
      <c r="B1806" t="s">
        <v>1375</v>
      </c>
      <c r="C1806">
        <v>7840</v>
      </c>
      <c r="D1806" t="s">
        <v>90</v>
      </c>
      <c r="E1806">
        <v>1030</v>
      </c>
      <c r="F1806">
        <v>5</v>
      </c>
      <c r="G1806" t="s">
        <v>90</v>
      </c>
      <c r="H1806">
        <v>1750</v>
      </c>
      <c r="I1806">
        <v>70</v>
      </c>
      <c r="J1806">
        <v>0</v>
      </c>
      <c r="K1806" t="s">
        <v>18</v>
      </c>
      <c r="L1806">
        <v>300</v>
      </c>
      <c r="M1806">
        <v>600</v>
      </c>
      <c r="N1806">
        <v>110</v>
      </c>
      <c r="P1806">
        <v>-70</v>
      </c>
    </row>
    <row r="1807" spans="1:16" x14ac:dyDescent="0.25">
      <c r="A1807" t="s">
        <v>1373</v>
      </c>
      <c r="B1807" t="s">
        <v>1376</v>
      </c>
      <c r="C1807">
        <v>7480</v>
      </c>
      <c r="D1807">
        <v>2840</v>
      </c>
      <c r="E1807">
        <v>1474</v>
      </c>
      <c r="F1807">
        <v>6200</v>
      </c>
      <c r="G1807">
        <v>10514</v>
      </c>
      <c r="H1807">
        <v>1750</v>
      </c>
      <c r="I1807">
        <v>70</v>
      </c>
      <c r="J1807">
        <v>0</v>
      </c>
      <c r="K1807" t="s">
        <v>18</v>
      </c>
      <c r="L1807">
        <v>300</v>
      </c>
      <c r="M1807">
        <v>600</v>
      </c>
      <c r="N1807">
        <v>110</v>
      </c>
      <c r="P1807">
        <v>-70</v>
      </c>
    </row>
    <row r="1808" spans="1:16" x14ac:dyDescent="0.25">
      <c r="A1808" t="s">
        <v>1374</v>
      </c>
      <c r="B1808" t="s">
        <v>1377</v>
      </c>
      <c r="C1808">
        <v>7190</v>
      </c>
      <c r="D1808">
        <v>2683</v>
      </c>
      <c r="E1808">
        <v>1700</v>
      </c>
      <c r="F1808">
        <v>10028</v>
      </c>
      <c r="G1808">
        <v>14411</v>
      </c>
      <c r="H1808">
        <v>1750</v>
      </c>
      <c r="I1808">
        <v>70</v>
      </c>
      <c r="J1808">
        <v>0</v>
      </c>
      <c r="K1808" t="s">
        <v>18</v>
      </c>
      <c r="L1808">
        <v>300</v>
      </c>
      <c r="M1808">
        <v>600</v>
      </c>
      <c r="N1808">
        <v>190</v>
      </c>
      <c r="P1808">
        <v>-70</v>
      </c>
    </row>
    <row r="1809" spans="1:16" x14ac:dyDescent="0.25">
      <c r="A1809" t="s">
        <v>1375</v>
      </c>
      <c r="B1809" t="s">
        <v>1378</v>
      </c>
      <c r="C1809">
        <v>6760</v>
      </c>
      <c r="D1809">
        <v>2527</v>
      </c>
      <c r="E1809">
        <v>1700</v>
      </c>
      <c r="F1809">
        <v>5262</v>
      </c>
      <c r="G1809">
        <v>9489</v>
      </c>
      <c r="H1809">
        <v>1750</v>
      </c>
      <c r="I1809">
        <v>70</v>
      </c>
      <c r="J1809">
        <v>0</v>
      </c>
      <c r="K1809" t="s">
        <v>18</v>
      </c>
      <c r="L1809">
        <v>300</v>
      </c>
      <c r="M1809">
        <v>600</v>
      </c>
      <c r="N1809">
        <v>190</v>
      </c>
      <c r="P1809">
        <v>-70</v>
      </c>
    </row>
    <row r="1810" spans="1:16" x14ac:dyDescent="0.25">
      <c r="A1810" t="s">
        <v>1376</v>
      </c>
      <c r="B1810" t="s">
        <v>1379</v>
      </c>
      <c r="C1810">
        <v>6440</v>
      </c>
      <c r="D1810">
        <v>2435</v>
      </c>
      <c r="E1810">
        <v>1346</v>
      </c>
      <c r="F1810">
        <v>30</v>
      </c>
      <c r="G1810">
        <v>3810</v>
      </c>
      <c r="H1810">
        <v>1750</v>
      </c>
      <c r="I1810">
        <v>70</v>
      </c>
      <c r="J1810">
        <v>0</v>
      </c>
      <c r="K1810" t="s">
        <v>18</v>
      </c>
      <c r="L1810">
        <v>300</v>
      </c>
      <c r="M1810">
        <v>600</v>
      </c>
      <c r="N1810">
        <v>190</v>
      </c>
      <c r="P1810">
        <v>-70</v>
      </c>
    </row>
    <row r="1811" spans="1:16" x14ac:dyDescent="0.25">
      <c r="A1811" t="s">
        <v>1377</v>
      </c>
      <c r="B1811" t="s">
        <v>1380</v>
      </c>
      <c r="C1811">
        <v>14400</v>
      </c>
      <c r="D1811" t="s">
        <v>90</v>
      </c>
      <c r="E1811">
        <v>1378</v>
      </c>
      <c r="F1811">
        <v>0</v>
      </c>
      <c r="G1811" t="s">
        <v>90</v>
      </c>
      <c r="H1811">
        <v>1750</v>
      </c>
      <c r="I1811">
        <v>70</v>
      </c>
      <c r="J1811">
        <v>0</v>
      </c>
      <c r="K1811" t="s">
        <v>18</v>
      </c>
      <c r="L1811">
        <v>300</v>
      </c>
      <c r="M1811">
        <v>600</v>
      </c>
      <c r="N1811">
        <v>190</v>
      </c>
      <c r="P1811">
        <v>-70</v>
      </c>
    </row>
    <row r="1812" spans="1:16" x14ac:dyDescent="0.25">
      <c r="A1812" t="s">
        <v>1378</v>
      </c>
      <c r="B1812" t="s">
        <v>1381</v>
      </c>
      <c r="C1812">
        <v>16700</v>
      </c>
      <c r="D1812" t="s">
        <v>90</v>
      </c>
      <c r="E1812">
        <v>770</v>
      </c>
      <c r="F1812">
        <v>0</v>
      </c>
      <c r="G1812" t="s">
        <v>90</v>
      </c>
      <c r="H1812">
        <v>1750</v>
      </c>
      <c r="I1812">
        <v>70</v>
      </c>
      <c r="J1812">
        <v>0</v>
      </c>
      <c r="K1812" t="s">
        <v>18</v>
      </c>
      <c r="L1812">
        <v>300</v>
      </c>
      <c r="M1812">
        <v>600</v>
      </c>
      <c r="N1812">
        <v>190</v>
      </c>
      <c r="P1812">
        <v>-70</v>
      </c>
    </row>
    <row r="1813" spans="1:16" x14ac:dyDescent="0.25">
      <c r="A1813" t="s">
        <v>1379</v>
      </c>
      <c r="B1813" t="s">
        <v>1382</v>
      </c>
      <c r="C1813">
        <v>12700</v>
      </c>
      <c r="D1813" t="s">
        <v>90</v>
      </c>
      <c r="E1813">
        <v>335</v>
      </c>
      <c r="F1813">
        <v>0</v>
      </c>
      <c r="G1813" t="s">
        <v>90</v>
      </c>
      <c r="H1813">
        <v>1750</v>
      </c>
      <c r="I1813">
        <v>70</v>
      </c>
      <c r="J1813">
        <v>0</v>
      </c>
      <c r="K1813" t="s">
        <v>18</v>
      </c>
      <c r="L1813">
        <v>300</v>
      </c>
      <c r="M1813">
        <v>600</v>
      </c>
      <c r="N1813">
        <v>190</v>
      </c>
      <c r="P1813">
        <v>-70</v>
      </c>
    </row>
    <row r="1814" spans="1:16" x14ac:dyDescent="0.25">
      <c r="A1814" s="46">
        <v>45275</v>
      </c>
      <c r="B1814" s="46">
        <v>45278</v>
      </c>
      <c r="C1814">
        <v>10400</v>
      </c>
      <c r="D1814" t="s">
        <v>90</v>
      </c>
      <c r="E1814">
        <v>1499</v>
      </c>
      <c r="F1814">
        <v>2418</v>
      </c>
      <c r="G1814" t="s">
        <v>90</v>
      </c>
      <c r="H1814">
        <v>1750</v>
      </c>
      <c r="I1814">
        <v>70</v>
      </c>
      <c r="J1814">
        <v>0</v>
      </c>
      <c r="K1814" t="s">
        <v>18</v>
      </c>
      <c r="L1814">
        <v>300</v>
      </c>
      <c r="M1814">
        <v>600</v>
      </c>
      <c r="N1814">
        <v>190</v>
      </c>
      <c r="P1814">
        <v>-70</v>
      </c>
    </row>
    <row r="1815" spans="1:16" x14ac:dyDescent="0.25">
      <c r="A1815" t="s">
        <v>1381</v>
      </c>
      <c r="B1815" t="s">
        <v>1383</v>
      </c>
      <c r="C1815">
        <v>9250</v>
      </c>
      <c r="D1815" t="s">
        <v>90</v>
      </c>
      <c r="E1815">
        <v>1700</v>
      </c>
      <c r="F1815">
        <v>6650</v>
      </c>
      <c r="G1815" t="s">
        <v>90</v>
      </c>
      <c r="H1815">
        <v>1750</v>
      </c>
      <c r="I1815">
        <v>70</v>
      </c>
      <c r="J1815">
        <v>0</v>
      </c>
      <c r="K1815" t="s">
        <v>18</v>
      </c>
      <c r="L1815">
        <v>464</v>
      </c>
      <c r="M1815">
        <v>928</v>
      </c>
      <c r="N1815">
        <v>190</v>
      </c>
      <c r="P1815">
        <v>-70</v>
      </c>
    </row>
    <row r="1816" spans="1:16" x14ac:dyDescent="0.25">
      <c r="A1816" t="s">
        <v>1382</v>
      </c>
      <c r="B1816" t="s">
        <v>1384</v>
      </c>
      <c r="C1816">
        <v>8750</v>
      </c>
      <c r="D1816" t="s">
        <v>90</v>
      </c>
      <c r="E1816">
        <v>2103</v>
      </c>
      <c r="F1816">
        <v>6843</v>
      </c>
      <c r="G1816" t="s">
        <v>90</v>
      </c>
      <c r="H1816">
        <v>1750</v>
      </c>
      <c r="I1816">
        <v>70</v>
      </c>
      <c r="J1816">
        <v>0</v>
      </c>
      <c r="K1816" t="s">
        <v>18</v>
      </c>
      <c r="L1816">
        <v>464</v>
      </c>
      <c r="M1816">
        <v>1499</v>
      </c>
      <c r="N1816">
        <v>190</v>
      </c>
      <c r="P1816">
        <v>-70</v>
      </c>
    </row>
    <row r="1817" spans="1:16" x14ac:dyDescent="0.25">
      <c r="A1817" t="s">
        <v>1385</v>
      </c>
      <c r="B1817" t="s">
        <v>1386</v>
      </c>
      <c r="C1817">
        <v>8740</v>
      </c>
      <c r="D1817" t="s">
        <v>90</v>
      </c>
      <c r="E1817">
        <v>3824</v>
      </c>
      <c r="F1817">
        <v>1745</v>
      </c>
      <c r="G1817" t="s">
        <v>90</v>
      </c>
      <c r="H1817">
        <v>1750</v>
      </c>
      <c r="I1817">
        <v>70</v>
      </c>
      <c r="J1817">
        <v>0</v>
      </c>
      <c r="K1817" t="s">
        <v>774</v>
      </c>
      <c r="L1817">
        <v>36</v>
      </c>
      <c r="M1817">
        <v>1499</v>
      </c>
      <c r="N1817">
        <v>20</v>
      </c>
      <c r="P1817">
        <v>-70</v>
      </c>
    </row>
    <row r="1818" spans="1:16" x14ac:dyDescent="0.25">
      <c r="A1818" t="s">
        <v>1383</v>
      </c>
      <c r="B1818" t="s">
        <v>1387</v>
      </c>
      <c r="C1818">
        <v>37700</v>
      </c>
      <c r="D1818" t="s">
        <v>90</v>
      </c>
      <c r="E1818">
        <v>3949</v>
      </c>
      <c r="F1818">
        <v>1</v>
      </c>
      <c r="G1818" t="s">
        <v>90</v>
      </c>
      <c r="H1818">
        <v>1750</v>
      </c>
      <c r="I1818">
        <v>70</v>
      </c>
      <c r="J1818">
        <v>0</v>
      </c>
      <c r="K1818" t="s">
        <v>774</v>
      </c>
      <c r="L1818">
        <v>36</v>
      </c>
      <c r="M1818">
        <v>40</v>
      </c>
      <c r="N1818">
        <v>190</v>
      </c>
      <c r="P1818">
        <v>-70</v>
      </c>
    </row>
    <row r="1819" spans="1:16" x14ac:dyDescent="0.25">
      <c r="A1819" t="s">
        <v>1384</v>
      </c>
      <c r="B1819" t="s">
        <v>1388</v>
      </c>
      <c r="C1819">
        <v>57600</v>
      </c>
      <c r="D1819" t="s">
        <v>90</v>
      </c>
      <c r="E1819">
        <v>3465</v>
      </c>
      <c r="F1819">
        <v>0</v>
      </c>
      <c r="G1819" t="s">
        <v>90</v>
      </c>
      <c r="H1819">
        <v>1750</v>
      </c>
      <c r="I1819">
        <v>70</v>
      </c>
      <c r="J1819">
        <v>0</v>
      </c>
      <c r="K1819" t="s">
        <v>774</v>
      </c>
      <c r="L1819">
        <v>36</v>
      </c>
      <c r="M1819">
        <v>1499</v>
      </c>
      <c r="N1819">
        <v>190</v>
      </c>
      <c r="P1819">
        <v>-70</v>
      </c>
    </row>
    <row r="1820" spans="1:16" x14ac:dyDescent="0.25">
      <c r="A1820" t="s">
        <v>1386</v>
      </c>
      <c r="B1820" t="s">
        <v>1389</v>
      </c>
      <c r="C1820">
        <v>31200</v>
      </c>
      <c r="D1820" t="s">
        <v>90</v>
      </c>
      <c r="E1820">
        <v>2323</v>
      </c>
      <c r="F1820">
        <v>0</v>
      </c>
      <c r="G1820" t="s">
        <v>90</v>
      </c>
      <c r="H1820">
        <v>1750</v>
      </c>
      <c r="I1820">
        <v>70</v>
      </c>
      <c r="J1820">
        <v>0</v>
      </c>
      <c r="K1820" t="s">
        <v>774</v>
      </c>
      <c r="L1820">
        <v>36</v>
      </c>
      <c r="M1820">
        <v>1499</v>
      </c>
      <c r="N1820">
        <v>190</v>
      </c>
      <c r="P1820">
        <v>-70</v>
      </c>
    </row>
    <row r="1821" spans="1:16" x14ac:dyDescent="0.25">
      <c r="A1821" t="s">
        <v>1387</v>
      </c>
      <c r="B1821" t="s">
        <v>1390</v>
      </c>
      <c r="C1821">
        <v>24800</v>
      </c>
      <c r="D1821" t="s">
        <v>90</v>
      </c>
      <c r="E1821">
        <v>2503</v>
      </c>
      <c r="F1821">
        <v>9</v>
      </c>
      <c r="G1821" t="s">
        <v>90</v>
      </c>
      <c r="H1821">
        <v>1750</v>
      </c>
      <c r="I1821">
        <v>70</v>
      </c>
      <c r="J1821">
        <v>0</v>
      </c>
      <c r="K1821" t="s">
        <v>774</v>
      </c>
      <c r="L1821">
        <v>36</v>
      </c>
      <c r="M1821">
        <v>1499</v>
      </c>
      <c r="N1821">
        <v>190</v>
      </c>
      <c r="P1821">
        <v>-70</v>
      </c>
    </row>
    <row r="1822" spans="1:16" x14ac:dyDescent="0.25">
      <c r="A1822" t="s">
        <v>1388</v>
      </c>
      <c r="B1822" t="s">
        <v>1391</v>
      </c>
      <c r="C1822">
        <v>20200</v>
      </c>
      <c r="D1822" t="s">
        <v>90</v>
      </c>
      <c r="E1822">
        <v>2439</v>
      </c>
      <c r="F1822">
        <v>23</v>
      </c>
      <c r="G1822" t="s">
        <v>90</v>
      </c>
      <c r="H1822">
        <v>1750</v>
      </c>
      <c r="I1822">
        <v>70</v>
      </c>
      <c r="J1822">
        <v>0</v>
      </c>
      <c r="K1822" t="s">
        <v>18</v>
      </c>
      <c r="L1822">
        <v>699</v>
      </c>
      <c r="M1822">
        <v>1499</v>
      </c>
      <c r="N1822">
        <v>190</v>
      </c>
      <c r="P1822">
        <v>-70</v>
      </c>
    </row>
    <row r="1823" spans="1:16" x14ac:dyDescent="0.25">
      <c r="A1823" t="s">
        <v>1389</v>
      </c>
      <c r="B1823" t="s">
        <v>1392</v>
      </c>
      <c r="C1823">
        <v>16800</v>
      </c>
      <c r="D1823" t="s">
        <v>90</v>
      </c>
      <c r="E1823">
        <v>2264</v>
      </c>
      <c r="F1823">
        <v>22</v>
      </c>
      <c r="G1823" t="s">
        <v>90</v>
      </c>
      <c r="H1823">
        <v>1750</v>
      </c>
      <c r="I1823">
        <v>70</v>
      </c>
      <c r="J1823">
        <v>0</v>
      </c>
      <c r="K1823" t="s">
        <v>18</v>
      </c>
      <c r="L1823">
        <v>699</v>
      </c>
      <c r="M1823">
        <v>1499</v>
      </c>
      <c r="N1823">
        <v>190</v>
      </c>
      <c r="P1823">
        <v>-70</v>
      </c>
    </row>
    <row r="1824" spans="1:16" x14ac:dyDescent="0.25">
      <c r="A1824" t="s">
        <v>1390</v>
      </c>
      <c r="B1824" t="s">
        <v>1393</v>
      </c>
      <c r="C1824">
        <v>14300</v>
      </c>
      <c r="D1824" t="s">
        <v>90</v>
      </c>
      <c r="E1824">
        <v>1710</v>
      </c>
      <c r="F1824">
        <v>728</v>
      </c>
      <c r="G1824" t="s">
        <v>90</v>
      </c>
      <c r="H1824">
        <v>1750</v>
      </c>
      <c r="I1824">
        <v>70</v>
      </c>
      <c r="J1824">
        <v>0</v>
      </c>
      <c r="K1824" t="s">
        <v>18</v>
      </c>
      <c r="L1824">
        <v>699</v>
      </c>
      <c r="M1824">
        <v>1499</v>
      </c>
      <c r="N1824">
        <v>190</v>
      </c>
      <c r="P1824">
        <v>-70</v>
      </c>
    </row>
    <row r="1825" spans="1:16" x14ac:dyDescent="0.25">
      <c r="A1825" t="s">
        <v>1391</v>
      </c>
      <c r="B1825" t="s">
        <v>1394</v>
      </c>
      <c r="C1825">
        <v>12600</v>
      </c>
      <c r="D1825" t="s">
        <v>90</v>
      </c>
      <c r="E1825">
        <v>2221</v>
      </c>
      <c r="F1825">
        <v>1799</v>
      </c>
      <c r="G1825" t="s">
        <v>90</v>
      </c>
      <c r="H1825">
        <v>1750</v>
      </c>
      <c r="I1825">
        <v>70</v>
      </c>
      <c r="J1825">
        <v>0</v>
      </c>
      <c r="K1825" t="s">
        <v>18</v>
      </c>
      <c r="L1825">
        <v>699</v>
      </c>
      <c r="M1825">
        <v>1499</v>
      </c>
      <c r="N1825">
        <v>190</v>
      </c>
      <c r="P1825">
        <v>-70</v>
      </c>
    </row>
    <row r="1826" spans="1:16" x14ac:dyDescent="0.25">
      <c r="A1826" t="s">
        <v>1392</v>
      </c>
      <c r="B1826" t="s">
        <v>1395</v>
      </c>
      <c r="C1826">
        <v>11400</v>
      </c>
      <c r="D1826" t="s">
        <v>90</v>
      </c>
      <c r="E1826">
        <v>1699</v>
      </c>
      <c r="F1826">
        <v>809</v>
      </c>
      <c r="G1826" t="s">
        <v>90</v>
      </c>
      <c r="H1826">
        <v>1750</v>
      </c>
      <c r="I1826">
        <v>70</v>
      </c>
      <c r="J1826">
        <v>0</v>
      </c>
      <c r="K1826" t="s">
        <v>18</v>
      </c>
      <c r="L1826">
        <v>699</v>
      </c>
      <c r="M1826">
        <v>1499</v>
      </c>
      <c r="N1826">
        <v>190</v>
      </c>
      <c r="P1826">
        <v>-70</v>
      </c>
    </row>
    <row r="1827" spans="1:16" x14ac:dyDescent="0.25">
      <c r="A1827" t="s">
        <v>1393</v>
      </c>
      <c r="B1827" t="s">
        <v>1396</v>
      </c>
      <c r="C1827">
        <v>10600</v>
      </c>
      <c r="D1827" t="s">
        <v>90</v>
      </c>
      <c r="E1827">
        <v>1240</v>
      </c>
      <c r="F1827">
        <v>151</v>
      </c>
      <c r="G1827" t="s">
        <v>90</v>
      </c>
      <c r="H1827">
        <v>1750</v>
      </c>
      <c r="I1827">
        <v>70</v>
      </c>
      <c r="J1827">
        <v>0</v>
      </c>
      <c r="K1827" t="s">
        <v>18</v>
      </c>
      <c r="L1827">
        <v>699</v>
      </c>
      <c r="M1827">
        <v>1499</v>
      </c>
      <c r="N1827">
        <v>190</v>
      </c>
      <c r="P1827">
        <v>-70</v>
      </c>
    </row>
    <row r="1828" spans="1:16" x14ac:dyDescent="0.25">
      <c r="A1828" t="s">
        <v>1394</v>
      </c>
      <c r="B1828" t="s">
        <v>1397</v>
      </c>
      <c r="C1828">
        <v>17400</v>
      </c>
      <c r="D1828" t="s">
        <v>90</v>
      </c>
      <c r="E1828">
        <v>2456</v>
      </c>
      <c r="F1828">
        <v>18</v>
      </c>
      <c r="G1828" t="s">
        <v>90</v>
      </c>
      <c r="H1828">
        <v>1750</v>
      </c>
      <c r="I1828">
        <v>70</v>
      </c>
      <c r="J1828">
        <v>0</v>
      </c>
      <c r="K1828" t="s">
        <v>18</v>
      </c>
      <c r="L1828">
        <v>699</v>
      </c>
      <c r="M1828">
        <v>249</v>
      </c>
      <c r="N1828">
        <v>190</v>
      </c>
      <c r="P1828">
        <v>-70</v>
      </c>
    </row>
    <row r="1829" spans="1:16" x14ac:dyDescent="0.25">
      <c r="A1829" t="s">
        <v>1395</v>
      </c>
      <c r="B1829" t="s">
        <v>1398</v>
      </c>
      <c r="C1829">
        <v>17500</v>
      </c>
      <c r="D1829" t="s">
        <v>90</v>
      </c>
      <c r="E1829">
        <v>2481</v>
      </c>
      <c r="F1829">
        <v>4</v>
      </c>
      <c r="G1829" t="s">
        <v>90</v>
      </c>
      <c r="H1829">
        <v>1750</v>
      </c>
      <c r="I1829">
        <v>70</v>
      </c>
      <c r="J1829">
        <v>0</v>
      </c>
      <c r="K1829" t="s">
        <v>18</v>
      </c>
      <c r="L1829">
        <v>699</v>
      </c>
      <c r="M1829">
        <v>1499</v>
      </c>
      <c r="N1829">
        <v>190</v>
      </c>
      <c r="P1829">
        <v>-70</v>
      </c>
    </row>
    <row r="1830" spans="1:16" x14ac:dyDescent="0.25">
      <c r="A1830" t="s">
        <v>1396</v>
      </c>
      <c r="B1830" t="s">
        <v>1399</v>
      </c>
      <c r="C1830">
        <v>16000</v>
      </c>
      <c r="D1830" t="s">
        <v>90</v>
      </c>
      <c r="E1830">
        <v>1975</v>
      </c>
      <c r="F1830">
        <v>1</v>
      </c>
      <c r="G1830" t="s">
        <v>90</v>
      </c>
      <c r="H1830">
        <v>1750</v>
      </c>
      <c r="I1830">
        <v>70</v>
      </c>
      <c r="J1830">
        <v>0</v>
      </c>
      <c r="K1830" t="s">
        <v>18</v>
      </c>
      <c r="L1830">
        <v>699</v>
      </c>
      <c r="M1830">
        <v>1499</v>
      </c>
      <c r="N1830">
        <v>190</v>
      </c>
      <c r="P1830">
        <v>-70</v>
      </c>
    </row>
    <row r="1831" spans="1:16" x14ac:dyDescent="0.25">
      <c r="A1831" t="s">
        <v>1397</v>
      </c>
      <c r="B1831" t="s">
        <v>1400</v>
      </c>
      <c r="C1831">
        <v>14100</v>
      </c>
      <c r="D1831" t="s">
        <v>90</v>
      </c>
      <c r="E1831">
        <v>1463</v>
      </c>
      <c r="F1831">
        <v>0</v>
      </c>
      <c r="G1831" t="s">
        <v>90</v>
      </c>
      <c r="H1831">
        <v>1750</v>
      </c>
      <c r="I1831">
        <v>70</v>
      </c>
      <c r="J1831">
        <v>0</v>
      </c>
      <c r="K1831" t="s">
        <v>18</v>
      </c>
      <c r="L1831">
        <v>699</v>
      </c>
      <c r="M1831">
        <v>1499</v>
      </c>
      <c r="N1831">
        <v>190</v>
      </c>
      <c r="P1831">
        <v>-70</v>
      </c>
    </row>
    <row r="1832" spans="1:16" x14ac:dyDescent="0.25">
      <c r="A1832" t="s">
        <v>1398</v>
      </c>
      <c r="B1832" t="s">
        <v>1401</v>
      </c>
      <c r="C1832">
        <v>12600</v>
      </c>
      <c r="D1832" t="s">
        <v>90</v>
      </c>
      <c r="E1832">
        <v>1903</v>
      </c>
      <c r="F1832">
        <v>1</v>
      </c>
      <c r="G1832" t="s">
        <v>90</v>
      </c>
      <c r="H1832">
        <v>1750</v>
      </c>
      <c r="I1832">
        <v>70</v>
      </c>
      <c r="J1832">
        <v>0</v>
      </c>
      <c r="K1832" t="s">
        <v>18</v>
      </c>
      <c r="L1832">
        <v>699</v>
      </c>
      <c r="M1832">
        <v>1499</v>
      </c>
      <c r="N1832">
        <v>190</v>
      </c>
      <c r="P1832">
        <v>-70</v>
      </c>
    </row>
    <row r="1833" spans="1:16" x14ac:dyDescent="0.25">
      <c r="A1833" t="s">
        <v>1399</v>
      </c>
      <c r="B1833" t="s">
        <v>1402</v>
      </c>
      <c r="C1833">
        <v>11300</v>
      </c>
      <c r="D1833" t="s">
        <v>90</v>
      </c>
      <c r="E1833">
        <v>1942</v>
      </c>
      <c r="F1833">
        <v>1</v>
      </c>
      <c r="G1833" t="s">
        <v>90</v>
      </c>
      <c r="H1833">
        <v>1750</v>
      </c>
      <c r="I1833">
        <v>70</v>
      </c>
      <c r="J1833">
        <v>0</v>
      </c>
      <c r="K1833" t="s">
        <v>18</v>
      </c>
      <c r="L1833">
        <v>699</v>
      </c>
      <c r="M1833">
        <v>1499</v>
      </c>
      <c r="N1833">
        <v>190</v>
      </c>
      <c r="P1833">
        <v>-70</v>
      </c>
    </row>
    <row r="1834" spans="1:16" x14ac:dyDescent="0.25">
      <c r="A1834" t="s">
        <v>1400</v>
      </c>
      <c r="B1834" t="s">
        <v>1403</v>
      </c>
      <c r="C1834">
        <v>10100</v>
      </c>
      <c r="D1834" t="s">
        <v>90</v>
      </c>
      <c r="E1834">
        <v>1942</v>
      </c>
      <c r="F1834">
        <v>231</v>
      </c>
      <c r="G1834" t="s">
        <v>90</v>
      </c>
      <c r="H1834">
        <v>1750</v>
      </c>
      <c r="I1834">
        <v>70</v>
      </c>
      <c r="J1834">
        <v>0</v>
      </c>
      <c r="K1834" t="s">
        <v>18</v>
      </c>
      <c r="L1834">
        <v>699</v>
      </c>
      <c r="M1834">
        <v>1499</v>
      </c>
      <c r="N1834">
        <v>190</v>
      </c>
      <c r="P1834">
        <v>-70</v>
      </c>
    </row>
    <row r="1835" spans="1:16" x14ac:dyDescent="0.25">
      <c r="A1835" t="s">
        <v>1401</v>
      </c>
      <c r="B1835" t="s">
        <v>1404</v>
      </c>
      <c r="C1835">
        <v>9530</v>
      </c>
      <c r="D1835">
        <v>2818</v>
      </c>
      <c r="E1835">
        <v>1692</v>
      </c>
      <c r="F1835">
        <v>701</v>
      </c>
      <c r="G1835">
        <v>5211</v>
      </c>
      <c r="H1835">
        <v>1750</v>
      </c>
      <c r="I1835">
        <v>70</v>
      </c>
      <c r="J1835">
        <v>0</v>
      </c>
      <c r="K1835" t="s">
        <v>18</v>
      </c>
      <c r="L1835">
        <v>699</v>
      </c>
      <c r="M1835">
        <v>1499</v>
      </c>
      <c r="N1835">
        <v>190</v>
      </c>
      <c r="P1835">
        <v>-70</v>
      </c>
    </row>
    <row r="1836" spans="1:16" x14ac:dyDescent="0.25">
      <c r="A1836" t="s">
        <v>1402</v>
      </c>
      <c r="B1836" t="s">
        <v>1405</v>
      </c>
      <c r="C1836">
        <v>8960</v>
      </c>
      <c r="D1836">
        <v>2624</v>
      </c>
      <c r="E1836">
        <v>1889</v>
      </c>
      <c r="F1836">
        <v>881</v>
      </c>
      <c r="G1836">
        <v>5394</v>
      </c>
      <c r="H1836">
        <v>1750</v>
      </c>
      <c r="I1836">
        <v>70</v>
      </c>
      <c r="J1836">
        <v>0</v>
      </c>
      <c r="K1836" t="s">
        <v>18</v>
      </c>
      <c r="L1836">
        <v>699</v>
      </c>
      <c r="M1836">
        <v>1499</v>
      </c>
      <c r="N1836">
        <v>190</v>
      </c>
      <c r="P1836">
        <v>-70</v>
      </c>
    </row>
    <row r="1837" spans="1:16" x14ac:dyDescent="0.25">
      <c r="A1837" t="s">
        <v>1403</v>
      </c>
      <c r="B1837" t="s">
        <v>1406</v>
      </c>
      <c r="C1837">
        <v>8180</v>
      </c>
      <c r="D1837">
        <v>2438</v>
      </c>
      <c r="E1837">
        <v>2875</v>
      </c>
      <c r="F1837">
        <v>5453</v>
      </c>
      <c r="G1837">
        <v>10766</v>
      </c>
      <c r="H1837">
        <v>1750</v>
      </c>
      <c r="I1837">
        <v>70</v>
      </c>
      <c r="J1837">
        <v>0</v>
      </c>
      <c r="K1837" t="s">
        <v>18</v>
      </c>
      <c r="L1837">
        <v>699</v>
      </c>
      <c r="M1837">
        <v>1499</v>
      </c>
      <c r="N1837">
        <v>190</v>
      </c>
      <c r="P1837">
        <v>-70</v>
      </c>
    </row>
    <row r="1838" spans="1:16" x14ac:dyDescent="0.25">
      <c r="A1838" t="s">
        <v>1404</v>
      </c>
      <c r="B1838" t="s">
        <v>1407</v>
      </c>
      <c r="C1838">
        <v>8160</v>
      </c>
      <c r="D1838">
        <v>2567</v>
      </c>
      <c r="E1838">
        <v>4718</v>
      </c>
      <c r="F1838">
        <v>9101</v>
      </c>
      <c r="G1838">
        <v>16387</v>
      </c>
      <c r="H1838">
        <v>1750</v>
      </c>
      <c r="I1838">
        <v>70</v>
      </c>
      <c r="J1838">
        <v>0</v>
      </c>
      <c r="K1838" t="s">
        <v>18</v>
      </c>
      <c r="L1838">
        <v>699</v>
      </c>
      <c r="M1838">
        <v>1499</v>
      </c>
      <c r="N1838">
        <v>190</v>
      </c>
      <c r="P1838">
        <v>-70</v>
      </c>
    </row>
    <row r="1839" spans="1:16" x14ac:dyDescent="0.25">
      <c r="A1839" t="s">
        <v>1405</v>
      </c>
      <c r="B1839" t="s">
        <v>1408</v>
      </c>
      <c r="C1839">
        <v>8280</v>
      </c>
      <c r="D1839">
        <v>2503</v>
      </c>
      <c r="E1839">
        <v>4463</v>
      </c>
      <c r="F1839">
        <v>4886</v>
      </c>
      <c r="G1839">
        <v>11851</v>
      </c>
      <c r="H1839">
        <v>1750</v>
      </c>
      <c r="I1839">
        <v>70</v>
      </c>
      <c r="J1839">
        <v>0</v>
      </c>
      <c r="K1839" t="s">
        <v>18</v>
      </c>
      <c r="L1839">
        <v>699</v>
      </c>
      <c r="M1839">
        <v>1499</v>
      </c>
      <c r="N1839">
        <v>190</v>
      </c>
      <c r="P1839">
        <v>-70</v>
      </c>
    </row>
    <row r="1840" spans="1:16" x14ac:dyDescent="0.25">
      <c r="A1840" t="s">
        <v>1406</v>
      </c>
      <c r="B1840" t="s">
        <v>1409</v>
      </c>
      <c r="C1840">
        <v>8770</v>
      </c>
      <c r="D1840" t="s">
        <v>90</v>
      </c>
      <c r="E1840">
        <v>4368</v>
      </c>
      <c r="F1840">
        <v>2159</v>
      </c>
      <c r="G1840" t="s">
        <v>90</v>
      </c>
      <c r="H1840">
        <v>1750</v>
      </c>
      <c r="I1840">
        <v>70</v>
      </c>
      <c r="J1840">
        <v>0</v>
      </c>
      <c r="K1840" t="s">
        <v>18</v>
      </c>
      <c r="L1840">
        <v>699</v>
      </c>
      <c r="M1840">
        <v>1499</v>
      </c>
      <c r="N1840">
        <v>190</v>
      </c>
      <c r="P1840">
        <v>-70</v>
      </c>
    </row>
    <row r="1841" spans="1:16" x14ac:dyDescent="0.25">
      <c r="A1841" t="s">
        <v>1407</v>
      </c>
      <c r="B1841" t="s">
        <v>1410</v>
      </c>
      <c r="C1841">
        <v>29600</v>
      </c>
      <c r="D1841" t="s">
        <v>90</v>
      </c>
      <c r="E1841">
        <v>3650</v>
      </c>
      <c r="F1841">
        <v>2159</v>
      </c>
      <c r="G1841" t="s">
        <v>90</v>
      </c>
      <c r="H1841">
        <v>1750</v>
      </c>
      <c r="I1841">
        <v>70</v>
      </c>
      <c r="J1841">
        <v>0</v>
      </c>
      <c r="K1841" t="s">
        <v>18</v>
      </c>
      <c r="L1841">
        <v>699</v>
      </c>
      <c r="M1841">
        <v>1499</v>
      </c>
      <c r="N1841">
        <v>190</v>
      </c>
      <c r="P1841">
        <v>-70</v>
      </c>
    </row>
    <row r="1842" spans="1:16" x14ac:dyDescent="0.25">
      <c r="A1842" t="s">
        <v>1408</v>
      </c>
      <c r="B1842" t="s">
        <v>1411</v>
      </c>
      <c r="C1842">
        <v>32000</v>
      </c>
      <c r="D1842" t="s">
        <v>90</v>
      </c>
      <c r="E1842">
        <v>3222</v>
      </c>
      <c r="F1842">
        <v>1706</v>
      </c>
      <c r="G1842" t="s">
        <v>90</v>
      </c>
      <c r="H1842">
        <v>1750</v>
      </c>
      <c r="I1842">
        <v>70</v>
      </c>
      <c r="J1842">
        <v>0</v>
      </c>
      <c r="K1842" t="s">
        <v>18</v>
      </c>
      <c r="L1842">
        <v>699</v>
      </c>
      <c r="M1842">
        <v>1499</v>
      </c>
      <c r="N1842">
        <v>190</v>
      </c>
      <c r="P1842">
        <v>-70</v>
      </c>
    </row>
    <row r="1843" spans="1:16" x14ac:dyDescent="0.25">
      <c r="A1843" t="s">
        <v>1409</v>
      </c>
      <c r="B1843" t="s">
        <v>1412</v>
      </c>
      <c r="C1843">
        <v>22300</v>
      </c>
      <c r="D1843" t="s">
        <v>90</v>
      </c>
      <c r="E1843">
        <v>2099</v>
      </c>
      <c r="F1843">
        <v>38</v>
      </c>
      <c r="G1843" t="s">
        <v>90</v>
      </c>
      <c r="H1843">
        <v>1750</v>
      </c>
      <c r="I1843">
        <v>70</v>
      </c>
      <c r="J1843">
        <v>0</v>
      </c>
      <c r="K1843" t="s">
        <v>18</v>
      </c>
      <c r="L1843">
        <v>699</v>
      </c>
      <c r="M1843">
        <v>1499</v>
      </c>
      <c r="N1843">
        <v>190</v>
      </c>
      <c r="P1843">
        <v>-70</v>
      </c>
    </row>
    <row r="1844" spans="1:16" x14ac:dyDescent="0.25">
      <c r="A1844" t="s">
        <v>1410</v>
      </c>
      <c r="B1844" t="s">
        <v>1413</v>
      </c>
      <c r="C1844">
        <v>27700</v>
      </c>
      <c r="D1844" t="s">
        <v>90</v>
      </c>
      <c r="E1844">
        <v>1974</v>
      </c>
      <c r="F1844">
        <v>54</v>
      </c>
      <c r="G1844" t="s">
        <v>90</v>
      </c>
      <c r="H1844">
        <v>1750</v>
      </c>
      <c r="I1844">
        <v>70</v>
      </c>
      <c r="J1844">
        <v>0</v>
      </c>
      <c r="K1844" t="s">
        <v>18</v>
      </c>
      <c r="L1844">
        <v>699</v>
      </c>
      <c r="M1844">
        <v>1499</v>
      </c>
      <c r="N1844">
        <v>190</v>
      </c>
      <c r="P1844">
        <v>-70</v>
      </c>
    </row>
    <row r="1845" spans="1:16" x14ac:dyDescent="0.25">
      <c r="A1845" t="s">
        <v>1411</v>
      </c>
      <c r="B1845" t="s">
        <v>1414</v>
      </c>
      <c r="C1845">
        <v>33000</v>
      </c>
      <c r="D1845" t="s">
        <v>90</v>
      </c>
      <c r="E1845">
        <v>2264</v>
      </c>
      <c r="F1845">
        <v>36</v>
      </c>
      <c r="G1845" t="s">
        <v>90</v>
      </c>
      <c r="H1845">
        <v>1750</v>
      </c>
      <c r="I1845">
        <v>70</v>
      </c>
      <c r="J1845">
        <v>0</v>
      </c>
      <c r="K1845" t="s">
        <v>18</v>
      </c>
      <c r="L1845">
        <v>36</v>
      </c>
      <c r="M1845">
        <v>1499</v>
      </c>
      <c r="N1845">
        <v>190</v>
      </c>
      <c r="P1845">
        <v>-70</v>
      </c>
    </row>
    <row r="1846" spans="1:16" x14ac:dyDescent="0.25">
      <c r="A1846" t="s">
        <v>1412</v>
      </c>
      <c r="B1846" t="s">
        <v>1415</v>
      </c>
      <c r="C1846">
        <v>23700</v>
      </c>
      <c r="D1846" t="s">
        <v>90</v>
      </c>
      <c r="E1846">
        <v>2257</v>
      </c>
      <c r="F1846">
        <v>59</v>
      </c>
      <c r="G1846" t="s">
        <v>90</v>
      </c>
      <c r="H1846">
        <v>1750</v>
      </c>
      <c r="I1846">
        <v>70</v>
      </c>
      <c r="J1846">
        <v>0</v>
      </c>
      <c r="K1846" t="s">
        <v>18</v>
      </c>
      <c r="L1846">
        <v>237</v>
      </c>
      <c r="M1846">
        <v>1499</v>
      </c>
      <c r="N1846">
        <v>190</v>
      </c>
      <c r="P1846">
        <v>-70</v>
      </c>
    </row>
    <row r="1847" spans="1:16" x14ac:dyDescent="0.25">
      <c r="A1847" t="s">
        <v>1413</v>
      </c>
      <c r="B1847" t="s">
        <v>1416</v>
      </c>
      <c r="C1847">
        <v>18700</v>
      </c>
      <c r="D1847" t="s">
        <v>90</v>
      </c>
      <c r="E1847">
        <v>2072</v>
      </c>
      <c r="F1847">
        <v>26</v>
      </c>
      <c r="G1847" t="s">
        <v>90</v>
      </c>
      <c r="H1847">
        <v>1750</v>
      </c>
      <c r="I1847">
        <v>70</v>
      </c>
      <c r="J1847">
        <v>0</v>
      </c>
      <c r="K1847" t="s">
        <v>18</v>
      </c>
      <c r="L1847">
        <v>699</v>
      </c>
      <c r="M1847">
        <v>1499</v>
      </c>
      <c r="N1847">
        <v>190</v>
      </c>
      <c r="P1847">
        <v>-70</v>
      </c>
    </row>
    <row r="1848" spans="1:16" x14ac:dyDescent="0.25">
      <c r="A1848" t="s">
        <v>1414</v>
      </c>
      <c r="B1848" t="s">
        <v>1417</v>
      </c>
      <c r="C1848">
        <v>15800</v>
      </c>
      <c r="D1848" t="s">
        <v>90</v>
      </c>
      <c r="E1848">
        <v>1577</v>
      </c>
      <c r="F1848">
        <v>35</v>
      </c>
      <c r="G1848" t="s">
        <v>90</v>
      </c>
      <c r="H1848">
        <v>1750</v>
      </c>
      <c r="I1848">
        <v>70</v>
      </c>
      <c r="J1848">
        <v>0</v>
      </c>
      <c r="K1848" t="s">
        <v>18</v>
      </c>
      <c r="L1848">
        <v>699</v>
      </c>
      <c r="M1848">
        <v>1499</v>
      </c>
      <c r="N1848">
        <v>190</v>
      </c>
      <c r="P1848">
        <v>-70</v>
      </c>
    </row>
    <row r="1849" spans="1:16" x14ac:dyDescent="0.25">
      <c r="A1849" t="s">
        <v>1415</v>
      </c>
      <c r="B1849" t="s">
        <v>1418</v>
      </c>
      <c r="C1849">
        <v>13300</v>
      </c>
      <c r="D1849" t="s">
        <v>90</v>
      </c>
      <c r="E1849">
        <v>1478</v>
      </c>
      <c r="F1849">
        <v>29</v>
      </c>
      <c r="G1849" t="s">
        <v>90</v>
      </c>
      <c r="H1849">
        <v>1750</v>
      </c>
      <c r="I1849">
        <v>70</v>
      </c>
      <c r="J1849">
        <v>0</v>
      </c>
      <c r="K1849" t="s">
        <v>18</v>
      </c>
      <c r="L1849">
        <v>699</v>
      </c>
      <c r="M1849">
        <v>1499</v>
      </c>
      <c r="N1849">
        <v>190</v>
      </c>
      <c r="P1849">
        <v>-70</v>
      </c>
    </row>
    <row r="1850" spans="1:16" x14ac:dyDescent="0.25">
      <c r="A1850" t="s">
        <v>1416</v>
      </c>
      <c r="B1850" t="s">
        <v>1419</v>
      </c>
      <c r="C1850">
        <v>11600</v>
      </c>
      <c r="D1850" t="s">
        <v>90</v>
      </c>
      <c r="E1850">
        <v>1403</v>
      </c>
      <c r="F1850">
        <v>1</v>
      </c>
      <c r="G1850" t="s">
        <v>90</v>
      </c>
      <c r="H1850">
        <v>1750</v>
      </c>
      <c r="I1850">
        <v>70</v>
      </c>
      <c r="J1850">
        <v>0</v>
      </c>
      <c r="K1850" t="s">
        <v>18</v>
      </c>
      <c r="L1850">
        <v>699</v>
      </c>
      <c r="M1850">
        <v>1499</v>
      </c>
      <c r="N1850">
        <v>190</v>
      </c>
      <c r="P1850">
        <v>-70</v>
      </c>
    </row>
    <row r="1851" spans="1:16" x14ac:dyDescent="0.25">
      <c r="A1851" t="s">
        <v>1417</v>
      </c>
      <c r="B1851" t="s">
        <v>1420</v>
      </c>
      <c r="C1851">
        <v>10600</v>
      </c>
      <c r="D1851" t="s">
        <v>90</v>
      </c>
      <c r="E1851">
        <v>1392</v>
      </c>
      <c r="F1851">
        <v>16</v>
      </c>
      <c r="G1851" t="s">
        <v>90</v>
      </c>
      <c r="H1851">
        <v>1750</v>
      </c>
      <c r="I1851">
        <v>70</v>
      </c>
      <c r="J1851">
        <v>0</v>
      </c>
      <c r="K1851" t="s">
        <v>18</v>
      </c>
      <c r="L1851">
        <v>699</v>
      </c>
      <c r="M1851">
        <v>1499</v>
      </c>
      <c r="N1851">
        <v>190</v>
      </c>
      <c r="P1851">
        <v>-70</v>
      </c>
    </row>
    <row r="1852" spans="1:16" x14ac:dyDescent="0.25">
      <c r="A1852" t="s">
        <v>1418</v>
      </c>
      <c r="B1852" t="s">
        <v>1421</v>
      </c>
      <c r="C1852">
        <v>9750</v>
      </c>
      <c r="D1852" t="s">
        <v>90</v>
      </c>
      <c r="E1852">
        <v>1392</v>
      </c>
      <c r="F1852">
        <v>150</v>
      </c>
      <c r="G1852" t="s">
        <v>90</v>
      </c>
      <c r="H1852">
        <v>1750</v>
      </c>
      <c r="I1852">
        <v>70</v>
      </c>
      <c r="J1852">
        <v>0</v>
      </c>
      <c r="K1852" t="s">
        <v>18</v>
      </c>
      <c r="L1852">
        <v>699</v>
      </c>
      <c r="M1852">
        <v>1499</v>
      </c>
      <c r="N1852">
        <v>190</v>
      </c>
      <c r="P1852">
        <v>-70</v>
      </c>
    </row>
    <row r="1853" spans="1:16" x14ac:dyDescent="0.25">
      <c r="A1853" t="s">
        <v>1419</v>
      </c>
      <c r="B1853" t="s">
        <v>1422</v>
      </c>
      <c r="C1853">
        <v>8520</v>
      </c>
      <c r="D1853" t="s">
        <v>90</v>
      </c>
      <c r="E1853">
        <v>1308</v>
      </c>
      <c r="F1853">
        <v>790</v>
      </c>
      <c r="G1853" t="s">
        <v>90</v>
      </c>
      <c r="H1853">
        <v>1750</v>
      </c>
      <c r="I1853">
        <v>70</v>
      </c>
      <c r="J1853">
        <v>0</v>
      </c>
      <c r="K1853" t="s">
        <v>18</v>
      </c>
      <c r="L1853">
        <v>699</v>
      </c>
      <c r="M1853">
        <v>1499</v>
      </c>
      <c r="N1853">
        <v>190</v>
      </c>
      <c r="P1853">
        <v>-70</v>
      </c>
    </row>
    <row r="1854" spans="1:16" x14ac:dyDescent="0.25">
      <c r="A1854" t="s">
        <v>1420</v>
      </c>
      <c r="B1854" t="s">
        <v>1423</v>
      </c>
      <c r="C1854">
        <v>8800</v>
      </c>
      <c r="D1854">
        <v>2625</v>
      </c>
      <c r="E1854">
        <v>1610</v>
      </c>
      <c r="F1854">
        <v>1281</v>
      </c>
      <c r="G1854">
        <v>5516</v>
      </c>
      <c r="H1854">
        <v>1750</v>
      </c>
      <c r="I1854">
        <v>70</v>
      </c>
      <c r="J1854">
        <v>0</v>
      </c>
      <c r="K1854" t="s">
        <v>18</v>
      </c>
      <c r="L1854">
        <v>699</v>
      </c>
      <c r="M1854">
        <v>1499</v>
      </c>
      <c r="N1854">
        <v>190</v>
      </c>
      <c r="P1854">
        <v>-70</v>
      </c>
    </row>
    <row r="1855" spans="1:16" x14ac:dyDescent="0.25">
      <c r="A1855" t="s">
        <v>1421</v>
      </c>
      <c r="B1855" t="s">
        <v>1424</v>
      </c>
      <c r="C1855">
        <v>8370</v>
      </c>
      <c r="D1855" t="s">
        <v>90</v>
      </c>
      <c r="E1855">
        <v>1515</v>
      </c>
      <c r="F1855">
        <v>472</v>
      </c>
      <c r="G1855" t="s">
        <v>90</v>
      </c>
      <c r="H1855">
        <v>1750</v>
      </c>
      <c r="I1855">
        <v>70</v>
      </c>
      <c r="J1855">
        <v>0</v>
      </c>
      <c r="K1855" t="s">
        <v>18</v>
      </c>
      <c r="L1855">
        <v>699</v>
      </c>
      <c r="M1855">
        <v>1499</v>
      </c>
      <c r="N1855">
        <v>190</v>
      </c>
      <c r="P1855">
        <v>-70</v>
      </c>
    </row>
    <row r="1856" spans="1:16" x14ac:dyDescent="0.25">
      <c r="A1856" t="s">
        <v>1422</v>
      </c>
      <c r="B1856" t="s">
        <v>1425</v>
      </c>
      <c r="C1856">
        <v>12000</v>
      </c>
      <c r="D1856" t="s">
        <v>90</v>
      </c>
      <c r="E1856">
        <v>1430</v>
      </c>
      <c r="F1856">
        <v>288</v>
      </c>
      <c r="G1856" t="s">
        <v>90</v>
      </c>
      <c r="H1856">
        <v>1750</v>
      </c>
      <c r="I1856">
        <v>70</v>
      </c>
      <c r="J1856">
        <v>0</v>
      </c>
      <c r="K1856" t="s">
        <v>18</v>
      </c>
      <c r="L1856">
        <v>699</v>
      </c>
      <c r="M1856">
        <v>1499</v>
      </c>
      <c r="N1856">
        <v>190</v>
      </c>
      <c r="P1856">
        <v>-70</v>
      </c>
    </row>
    <row r="1857" spans="1:16" x14ac:dyDescent="0.25">
      <c r="A1857" t="s">
        <v>1423</v>
      </c>
      <c r="B1857" t="s">
        <v>1426</v>
      </c>
      <c r="C1857">
        <v>20900</v>
      </c>
      <c r="D1857" t="s">
        <v>90</v>
      </c>
      <c r="E1857">
        <v>1416</v>
      </c>
      <c r="F1857">
        <v>548</v>
      </c>
      <c r="G1857" t="s">
        <v>90</v>
      </c>
      <c r="H1857">
        <v>1750</v>
      </c>
      <c r="I1857">
        <v>70</v>
      </c>
      <c r="J1857">
        <v>0</v>
      </c>
      <c r="K1857" t="s">
        <v>18</v>
      </c>
      <c r="L1857">
        <v>699</v>
      </c>
      <c r="M1857">
        <v>1499</v>
      </c>
      <c r="N1857">
        <v>190</v>
      </c>
      <c r="P1857">
        <v>-70</v>
      </c>
    </row>
    <row r="1858" spans="1:16" x14ac:dyDescent="0.25">
      <c r="A1858" t="s">
        <v>1424</v>
      </c>
      <c r="B1858" t="s">
        <v>1427</v>
      </c>
      <c r="C1858">
        <v>23400</v>
      </c>
      <c r="D1858" t="s">
        <v>90</v>
      </c>
      <c r="E1858">
        <v>1424</v>
      </c>
      <c r="F1858">
        <v>945</v>
      </c>
      <c r="G1858" t="s">
        <v>90</v>
      </c>
      <c r="H1858">
        <v>1750</v>
      </c>
      <c r="I1858">
        <v>70</v>
      </c>
      <c r="J1858">
        <v>0</v>
      </c>
      <c r="K1858" t="s">
        <v>18</v>
      </c>
      <c r="L1858">
        <v>699</v>
      </c>
      <c r="M1858">
        <v>1499</v>
      </c>
      <c r="N1858">
        <v>190</v>
      </c>
      <c r="P1858">
        <v>-70</v>
      </c>
    </row>
    <row r="1859" spans="1:16" x14ac:dyDescent="0.25">
      <c r="A1859" t="s">
        <v>1425</v>
      </c>
      <c r="B1859" t="s">
        <v>1428</v>
      </c>
      <c r="C1859">
        <v>20100</v>
      </c>
      <c r="D1859" t="s">
        <v>90</v>
      </c>
      <c r="E1859">
        <v>1429</v>
      </c>
      <c r="F1859">
        <v>0</v>
      </c>
      <c r="G1859" t="s">
        <v>90</v>
      </c>
      <c r="H1859">
        <v>1750</v>
      </c>
      <c r="I1859">
        <v>70</v>
      </c>
      <c r="J1859">
        <v>0</v>
      </c>
      <c r="K1859" t="s">
        <v>18</v>
      </c>
      <c r="L1859">
        <v>699</v>
      </c>
      <c r="M1859">
        <v>1499</v>
      </c>
      <c r="N1859">
        <v>190</v>
      </c>
      <c r="P1859">
        <v>-70</v>
      </c>
    </row>
    <row r="1860" spans="1:16" x14ac:dyDescent="0.25">
      <c r="A1860" t="s">
        <v>1426</v>
      </c>
      <c r="B1860" t="s">
        <v>1429</v>
      </c>
      <c r="C1860">
        <v>22900</v>
      </c>
      <c r="D1860" t="s">
        <v>90</v>
      </c>
      <c r="E1860">
        <v>1442</v>
      </c>
      <c r="F1860">
        <v>3</v>
      </c>
      <c r="G1860" t="s">
        <v>90</v>
      </c>
      <c r="H1860">
        <v>1750</v>
      </c>
      <c r="I1860">
        <v>70</v>
      </c>
      <c r="J1860">
        <v>0</v>
      </c>
      <c r="K1860" t="s">
        <v>18</v>
      </c>
      <c r="L1860">
        <v>699</v>
      </c>
      <c r="M1860">
        <v>1499</v>
      </c>
      <c r="N1860">
        <v>190</v>
      </c>
      <c r="P1860">
        <v>-70</v>
      </c>
    </row>
    <row r="1861" spans="1:16" x14ac:dyDescent="0.25">
      <c r="A1861" t="s">
        <v>1427</v>
      </c>
      <c r="B1861" t="s">
        <v>1430</v>
      </c>
      <c r="C1861">
        <v>19100</v>
      </c>
      <c r="D1861" t="s">
        <v>90</v>
      </c>
      <c r="E1861">
        <v>1455</v>
      </c>
      <c r="F1861">
        <v>276</v>
      </c>
      <c r="G1861" t="s">
        <v>90</v>
      </c>
      <c r="H1861">
        <v>1750</v>
      </c>
      <c r="I1861">
        <v>70</v>
      </c>
      <c r="J1861">
        <v>0</v>
      </c>
      <c r="K1861" t="s">
        <v>18</v>
      </c>
      <c r="L1861">
        <v>699</v>
      </c>
      <c r="M1861">
        <v>0</v>
      </c>
      <c r="N1861">
        <v>190</v>
      </c>
      <c r="P1861">
        <v>-70</v>
      </c>
    </row>
    <row r="1862" spans="1:16" x14ac:dyDescent="0.25">
      <c r="A1862" t="s">
        <v>1428</v>
      </c>
      <c r="B1862" t="s">
        <v>1431</v>
      </c>
      <c r="C1862">
        <v>15000</v>
      </c>
      <c r="D1862" t="s">
        <v>90</v>
      </c>
      <c r="E1862">
        <v>1568</v>
      </c>
      <c r="F1862">
        <v>0</v>
      </c>
      <c r="G1862" t="s">
        <v>90</v>
      </c>
      <c r="H1862">
        <v>1750</v>
      </c>
      <c r="I1862">
        <v>70</v>
      </c>
      <c r="J1862">
        <v>0</v>
      </c>
      <c r="K1862" t="s">
        <v>18</v>
      </c>
      <c r="L1862">
        <v>699</v>
      </c>
      <c r="M1862">
        <v>1499</v>
      </c>
      <c r="N1862">
        <v>190</v>
      </c>
      <c r="P1862">
        <v>-70</v>
      </c>
    </row>
    <row r="1863" spans="1:16" x14ac:dyDescent="0.25">
      <c r="A1863" t="s">
        <v>1429</v>
      </c>
      <c r="B1863" t="s">
        <v>1432</v>
      </c>
      <c r="C1863">
        <v>14300</v>
      </c>
      <c r="D1863" t="s">
        <v>90</v>
      </c>
      <c r="E1863">
        <v>1502</v>
      </c>
      <c r="F1863">
        <v>3</v>
      </c>
      <c r="G1863" t="s">
        <v>90</v>
      </c>
      <c r="H1863">
        <v>1750</v>
      </c>
      <c r="I1863">
        <v>70</v>
      </c>
      <c r="J1863">
        <v>0</v>
      </c>
      <c r="K1863" t="s">
        <v>18</v>
      </c>
      <c r="L1863">
        <v>699</v>
      </c>
      <c r="M1863">
        <v>1499</v>
      </c>
      <c r="N1863">
        <v>190</v>
      </c>
      <c r="P1863">
        <v>-70</v>
      </c>
    </row>
    <row r="1864" spans="1:16" x14ac:dyDescent="0.25">
      <c r="A1864" t="s">
        <v>1430</v>
      </c>
      <c r="B1864" t="s">
        <v>1433</v>
      </c>
      <c r="C1864">
        <v>12700</v>
      </c>
      <c r="D1864" t="s">
        <v>90</v>
      </c>
      <c r="E1864">
        <v>1464</v>
      </c>
      <c r="F1864">
        <v>0</v>
      </c>
      <c r="G1864" t="s">
        <v>90</v>
      </c>
      <c r="H1864">
        <v>1750</v>
      </c>
      <c r="I1864">
        <v>70</v>
      </c>
      <c r="J1864">
        <v>0</v>
      </c>
      <c r="K1864" t="s">
        <v>18</v>
      </c>
      <c r="L1864">
        <v>699</v>
      </c>
      <c r="M1864">
        <v>1499</v>
      </c>
      <c r="N1864">
        <v>190</v>
      </c>
      <c r="P1864">
        <v>-70</v>
      </c>
    </row>
    <row r="1865" spans="1:16" x14ac:dyDescent="0.25">
      <c r="A1865" t="s">
        <v>1431</v>
      </c>
      <c r="B1865" t="s">
        <v>1434</v>
      </c>
      <c r="C1865">
        <v>11600</v>
      </c>
      <c r="D1865" t="s">
        <v>90</v>
      </c>
      <c r="E1865">
        <v>1441</v>
      </c>
      <c r="F1865">
        <v>0</v>
      </c>
      <c r="G1865" t="s">
        <v>90</v>
      </c>
      <c r="H1865">
        <v>1750</v>
      </c>
      <c r="I1865">
        <v>70</v>
      </c>
      <c r="J1865">
        <v>0</v>
      </c>
      <c r="K1865" t="s">
        <v>18</v>
      </c>
      <c r="L1865">
        <v>699</v>
      </c>
      <c r="M1865">
        <v>1499</v>
      </c>
      <c r="N1865">
        <v>190</v>
      </c>
      <c r="P1865">
        <v>-70</v>
      </c>
    </row>
    <row r="1866" spans="1:16" x14ac:dyDescent="0.25">
      <c r="A1866" t="s">
        <v>1432</v>
      </c>
      <c r="B1866" t="s">
        <v>1435</v>
      </c>
      <c r="C1866">
        <v>10400</v>
      </c>
      <c r="D1866" t="s">
        <v>90</v>
      </c>
      <c r="E1866">
        <v>1432</v>
      </c>
      <c r="F1866">
        <v>0</v>
      </c>
      <c r="G1866" t="s">
        <v>90</v>
      </c>
      <c r="H1866">
        <v>1750</v>
      </c>
      <c r="I1866">
        <v>70</v>
      </c>
      <c r="J1866">
        <v>0</v>
      </c>
      <c r="K1866" t="s">
        <v>18</v>
      </c>
      <c r="L1866">
        <v>699</v>
      </c>
      <c r="M1866">
        <v>1499</v>
      </c>
      <c r="N1866">
        <v>190</v>
      </c>
      <c r="P1866">
        <v>-70</v>
      </c>
    </row>
    <row r="1867" spans="1:16" x14ac:dyDescent="0.25">
      <c r="A1867" t="s">
        <v>1433</v>
      </c>
      <c r="B1867" t="s">
        <v>1436</v>
      </c>
      <c r="C1867">
        <v>9510</v>
      </c>
      <c r="D1867" t="s">
        <v>90</v>
      </c>
      <c r="E1867">
        <v>1432</v>
      </c>
      <c r="F1867">
        <v>0</v>
      </c>
      <c r="G1867" t="s">
        <v>90</v>
      </c>
      <c r="H1867">
        <v>1750</v>
      </c>
      <c r="I1867">
        <v>70</v>
      </c>
      <c r="J1867">
        <v>0</v>
      </c>
      <c r="K1867" t="s">
        <v>18</v>
      </c>
      <c r="L1867">
        <v>690</v>
      </c>
      <c r="M1867">
        <v>1520</v>
      </c>
      <c r="N1867">
        <v>183</v>
      </c>
      <c r="P1867">
        <v>-70</v>
      </c>
    </row>
    <row r="1868" spans="1:16" x14ac:dyDescent="0.25">
      <c r="A1868" t="s">
        <v>1434</v>
      </c>
      <c r="B1868" t="s">
        <v>1437</v>
      </c>
      <c r="C1868">
        <v>8900</v>
      </c>
      <c r="D1868">
        <v>2753</v>
      </c>
      <c r="E1868">
        <v>1433</v>
      </c>
      <c r="F1868">
        <v>0</v>
      </c>
      <c r="G1868">
        <v>4186</v>
      </c>
      <c r="H1868">
        <v>1750</v>
      </c>
      <c r="I1868">
        <v>70</v>
      </c>
      <c r="J1868">
        <v>0</v>
      </c>
      <c r="K1868" t="s">
        <v>18</v>
      </c>
      <c r="L1868">
        <v>690</v>
      </c>
      <c r="M1868">
        <v>1499</v>
      </c>
      <c r="N1868">
        <v>190</v>
      </c>
      <c r="P1868">
        <v>-70</v>
      </c>
    </row>
    <row r="1869" spans="1:16" x14ac:dyDescent="0.25">
      <c r="A1869" t="s">
        <v>1435</v>
      </c>
      <c r="B1869" t="s">
        <v>1438</v>
      </c>
      <c r="C1869">
        <v>8380</v>
      </c>
      <c r="D1869">
        <v>2607</v>
      </c>
      <c r="E1869">
        <v>1434</v>
      </c>
      <c r="F1869">
        <v>22</v>
      </c>
      <c r="G1869">
        <v>4064</v>
      </c>
      <c r="H1869">
        <v>1750</v>
      </c>
      <c r="I1869">
        <v>70</v>
      </c>
      <c r="J1869">
        <v>0</v>
      </c>
      <c r="K1869" t="s">
        <v>18</v>
      </c>
      <c r="L1869">
        <v>690</v>
      </c>
      <c r="M1869">
        <v>1499</v>
      </c>
      <c r="N1869">
        <v>190</v>
      </c>
      <c r="P1869">
        <v>-70</v>
      </c>
    </row>
    <row r="1870" spans="1:16" x14ac:dyDescent="0.25">
      <c r="A1870" t="s">
        <v>1436</v>
      </c>
      <c r="B1870" t="s">
        <v>1439</v>
      </c>
      <c r="C1870">
        <v>8020</v>
      </c>
      <c r="D1870">
        <v>2500</v>
      </c>
      <c r="E1870">
        <v>1434</v>
      </c>
      <c r="F1870">
        <v>39</v>
      </c>
      <c r="G1870">
        <v>3974</v>
      </c>
      <c r="H1870">
        <v>1750</v>
      </c>
      <c r="I1870">
        <v>70</v>
      </c>
      <c r="J1870">
        <v>0</v>
      </c>
      <c r="K1870" t="s">
        <v>18</v>
      </c>
      <c r="L1870">
        <v>699</v>
      </c>
      <c r="M1870">
        <v>1499</v>
      </c>
      <c r="N1870">
        <v>190</v>
      </c>
      <c r="P1870">
        <v>-70</v>
      </c>
    </row>
    <row r="1871" spans="1:16" x14ac:dyDescent="0.25">
      <c r="A1871" t="s">
        <v>1437</v>
      </c>
      <c r="B1871" t="s">
        <v>1440</v>
      </c>
      <c r="C1871">
        <v>7790</v>
      </c>
      <c r="D1871">
        <v>2427</v>
      </c>
      <c r="E1871">
        <v>1431</v>
      </c>
      <c r="F1871">
        <v>230</v>
      </c>
      <c r="G1871">
        <v>4088</v>
      </c>
      <c r="H1871">
        <v>1750</v>
      </c>
      <c r="I1871">
        <v>70</v>
      </c>
      <c r="J1871">
        <v>0</v>
      </c>
      <c r="K1871" t="s">
        <v>18</v>
      </c>
      <c r="L1871">
        <v>699</v>
      </c>
      <c r="M1871">
        <v>1499</v>
      </c>
      <c r="N1871">
        <v>190</v>
      </c>
      <c r="P1871">
        <v>-70</v>
      </c>
    </row>
    <row r="1872" spans="1:16" x14ac:dyDescent="0.25">
      <c r="A1872" t="s">
        <v>1438</v>
      </c>
      <c r="B1872" t="s">
        <v>1441</v>
      </c>
      <c r="C1872">
        <v>7620</v>
      </c>
      <c r="D1872">
        <v>2370</v>
      </c>
      <c r="E1872">
        <v>1426</v>
      </c>
      <c r="F1872">
        <v>689</v>
      </c>
      <c r="G1872">
        <v>4485</v>
      </c>
      <c r="H1872">
        <v>1750</v>
      </c>
      <c r="I1872">
        <v>70</v>
      </c>
      <c r="J1872">
        <v>0</v>
      </c>
      <c r="K1872" t="s">
        <v>18</v>
      </c>
      <c r="L1872">
        <v>699</v>
      </c>
      <c r="M1872">
        <v>1499</v>
      </c>
      <c r="N1872">
        <v>190</v>
      </c>
      <c r="P1872">
        <v>-70</v>
      </c>
    </row>
    <row r="1873" spans="1:16" x14ac:dyDescent="0.25">
      <c r="A1873" t="s">
        <v>1439</v>
      </c>
      <c r="B1873" t="s">
        <v>1442</v>
      </c>
      <c r="C1873">
        <v>7680</v>
      </c>
      <c r="D1873" t="s">
        <v>90</v>
      </c>
      <c r="E1873">
        <v>1270</v>
      </c>
      <c r="F1873">
        <v>0</v>
      </c>
      <c r="G1873" t="s">
        <v>90</v>
      </c>
      <c r="H1873">
        <v>1750</v>
      </c>
      <c r="I1873">
        <v>70</v>
      </c>
      <c r="J1873">
        <v>0</v>
      </c>
      <c r="K1873" t="s">
        <v>18</v>
      </c>
      <c r="L1873">
        <v>699</v>
      </c>
      <c r="M1873">
        <v>1499</v>
      </c>
      <c r="N1873">
        <v>190</v>
      </c>
      <c r="P1873">
        <v>-70</v>
      </c>
    </row>
    <row r="1874" spans="1:16" x14ac:dyDescent="0.25">
      <c r="A1874" t="s">
        <v>1440</v>
      </c>
      <c r="B1874" t="s">
        <v>1443</v>
      </c>
      <c r="C1874">
        <v>7680</v>
      </c>
      <c r="D1874" t="s">
        <v>90</v>
      </c>
      <c r="E1874">
        <v>1262</v>
      </c>
      <c r="F1874">
        <v>51</v>
      </c>
      <c r="G1874" t="s">
        <v>90</v>
      </c>
      <c r="H1874">
        <v>1750</v>
      </c>
      <c r="I1874">
        <v>70</v>
      </c>
      <c r="J1874">
        <v>0</v>
      </c>
      <c r="K1874" t="s">
        <v>18</v>
      </c>
      <c r="L1874">
        <v>699</v>
      </c>
      <c r="M1874">
        <v>1499</v>
      </c>
      <c r="N1874">
        <v>190</v>
      </c>
      <c r="P1874">
        <v>-70</v>
      </c>
    </row>
    <row r="1875" spans="1:16" x14ac:dyDescent="0.25">
      <c r="A1875" t="s">
        <v>1441</v>
      </c>
      <c r="B1875" t="s">
        <v>1444</v>
      </c>
      <c r="C1875">
        <v>7570</v>
      </c>
      <c r="D1875" t="s">
        <v>90</v>
      </c>
      <c r="E1875">
        <v>1420</v>
      </c>
      <c r="F1875">
        <v>32</v>
      </c>
      <c r="G1875" t="s">
        <v>90</v>
      </c>
      <c r="H1875">
        <v>1750</v>
      </c>
      <c r="I1875">
        <v>70</v>
      </c>
      <c r="J1875">
        <v>0</v>
      </c>
      <c r="K1875" t="s">
        <v>18</v>
      </c>
      <c r="L1875">
        <v>699</v>
      </c>
      <c r="M1875">
        <v>989</v>
      </c>
      <c r="N1875">
        <v>190</v>
      </c>
      <c r="P1875">
        <v>-70</v>
      </c>
    </row>
    <row r="1876" spans="1:16" x14ac:dyDescent="0.25">
      <c r="A1876" t="s">
        <v>1442</v>
      </c>
      <c r="B1876" t="s">
        <v>1445</v>
      </c>
      <c r="C1876">
        <v>7270</v>
      </c>
      <c r="D1876" t="s">
        <v>90</v>
      </c>
      <c r="E1876">
        <v>1267</v>
      </c>
      <c r="F1876">
        <v>32</v>
      </c>
      <c r="G1876" t="s">
        <v>90</v>
      </c>
      <c r="H1876">
        <v>1750</v>
      </c>
      <c r="I1876">
        <v>70</v>
      </c>
      <c r="J1876">
        <v>0</v>
      </c>
      <c r="K1876" t="s">
        <v>18</v>
      </c>
      <c r="L1876">
        <v>699</v>
      </c>
      <c r="M1876">
        <v>600</v>
      </c>
      <c r="N1876">
        <v>190</v>
      </c>
      <c r="P1876">
        <v>-70</v>
      </c>
    </row>
    <row r="1877" spans="1:16" x14ac:dyDescent="0.25">
      <c r="A1877" t="s">
        <v>1443</v>
      </c>
      <c r="B1877" t="s">
        <v>1446</v>
      </c>
      <c r="C1877">
        <v>6290</v>
      </c>
      <c r="D1877">
        <v>2567</v>
      </c>
      <c r="E1877">
        <v>1314</v>
      </c>
      <c r="F1877">
        <v>19</v>
      </c>
      <c r="G1877">
        <v>3900</v>
      </c>
      <c r="H1877">
        <v>1750</v>
      </c>
      <c r="I1877">
        <v>70</v>
      </c>
      <c r="J1877">
        <v>0</v>
      </c>
      <c r="K1877" t="s">
        <v>18</v>
      </c>
      <c r="L1877">
        <v>699</v>
      </c>
      <c r="M1877">
        <v>600</v>
      </c>
      <c r="N1877">
        <v>190</v>
      </c>
      <c r="P1877">
        <v>-70</v>
      </c>
    </row>
    <row r="1878" spans="1:16" x14ac:dyDescent="0.25">
      <c r="A1878" t="s">
        <v>1444</v>
      </c>
      <c r="B1878" t="s">
        <v>1447</v>
      </c>
      <c r="C1878">
        <v>5920</v>
      </c>
      <c r="D1878">
        <v>2612</v>
      </c>
      <c r="E1878">
        <v>1271</v>
      </c>
      <c r="F1878">
        <v>10</v>
      </c>
      <c r="G1878">
        <v>3894</v>
      </c>
      <c r="H1878">
        <v>1750</v>
      </c>
      <c r="I1878">
        <v>70</v>
      </c>
      <c r="J1878">
        <v>0</v>
      </c>
      <c r="K1878" t="s">
        <v>18</v>
      </c>
      <c r="L1878">
        <v>300</v>
      </c>
      <c r="M1878">
        <v>600</v>
      </c>
      <c r="N1878">
        <v>190</v>
      </c>
      <c r="P1878">
        <v>-70</v>
      </c>
    </row>
    <row r="1879" spans="1:16" x14ac:dyDescent="0.25">
      <c r="A1879" t="s">
        <v>1445</v>
      </c>
      <c r="B1879" t="s">
        <v>1448</v>
      </c>
      <c r="C1879">
        <v>5790</v>
      </c>
      <c r="D1879">
        <v>2675</v>
      </c>
      <c r="E1879">
        <v>1262</v>
      </c>
      <c r="F1879">
        <v>0</v>
      </c>
      <c r="G1879">
        <v>3937</v>
      </c>
      <c r="H1879">
        <v>1750</v>
      </c>
      <c r="I1879">
        <v>70</v>
      </c>
      <c r="J1879">
        <v>0</v>
      </c>
      <c r="K1879" t="s">
        <v>18</v>
      </c>
      <c r="L1879">
        <v>300</v>
      </c>
      <c r="M1879">
        <v>600</v>
      </c>
      <c r="N1879">
        <v>190</v>
      </c>
      <c r="P1879">
        <v>-70</v>
      </c>
    </row>
    <row r="1880" spans="1:16" x14ac:dyDescent="0.25">
      <c r="A1880" t="s">
        <v>1446</v>
      </c>
      <c r="B1880" t="s">
        <v>1449</v>
      </c>
      <c r="C1880">
        <v>5380</v>
      </c>
      <c r="D1880">
        <v>2026</v>
      </c>
      <c r="E1880">
        <v>1267</v>
      </c>
      <c r="F1880">
        <v>0</v>
      </c>
      <c r="G1880">
        <v>3293</v>
      </c>
      <c r="H1880">
        <v>1750</v>
      </c>
      <c r="I1880">
        <v>70</v>
      </c>
      <c r="J1880">
        <v>0</v>
      </c>
      <c r="K1880" t="s">
        <v>18</v>
      </c>
      <c r="L1880">
        <v>300</v>
      </c>
      <c r="M1880">
        <v>600</v>
      </c>
      <c r="N1880">
        <v>190</v>
      </c>
      <c r="P1880">
        <v>-70</v>
      </c>
    </row>
    <row r="1881" spans="1:16" x14ac:dyDescent="0.25">
      <c r="A1881" t="s">
        <v>1447</v>
      </c>
      <c r="B1881" t="s">
        <v>1450</v>
      </c>
      <c r="C1881">
        <v>5070</v>
      </c>
      <c r="D1881">
        <v>2042</v>
      </c>
      <c r="E1881">
        <v>1267</v>
      </c>
      <c r="F1881">
        <v>27</v>
      </c>
      <c r="G1881">
        <v>3335</v>
      </c>
      <c r="H1881">
        <v>1750</v>
      </c>
      <c r="I1881">
        <v>70</v>
      </c>
      <c r="J1881">
        <v>0</v>
      </c>
      <c r="K1881" t="s">
        <v>18</v>
      </c>
      <c r="L1881">
        <v>300</v>
      </c>
      <c r="M1881">
        <v>600</v>
      </c>
      <c r="N1881">
        <v>190</v>
      </c>
      <c r="P1881">
        <v>-70</v>
      </c>
    </row>
    <row r="1882" spans="1:16" x14ac:dyDescent="0.25">
      <c r="A1882" t="s">
        <v>1448</v>
      </c>
      <c r="B1882" t="s">
        <v>1451</v>
      </c>
      <c r="C1882">
        <v>4950</v>
      </c>
      <c r="D1882">
        <v>1995</v>
      </c>
      <c r="E1882">
        <v>1512</v>
      </c>
      <c r="F1882">
        <v>72</v>
      </c>
      <c r="G1882">
        <v>3579</v>
      </c>
      <c r="H1882">
        <v>1750</v>
      </c>
      <c r="I1882">
        <v>70</v>
      </c>
      <c r="J1882">
        <v>0</v>
      </c>
      <c r="K1882" t="s">
        <v>18</v>
      </c>
      <c r="L1882">
        <v>300</v>
      </c>
      <c r="M1882">
        <v>600</v>
      </c>
      <c r="N1882">
        <v>190</v>
      </c>
      <c r="P1882">
        <v>-70</v>
      </c>
    </row>
    <row r="1883" spans="1:16" x14ac:dyDescent="0.25">
      <c r="A1883" t="s">
        <v>1449</v>
      </c>
      <c r="B1883" t="s">
        <v>1452</v>
      </c>
      <c r="C1883">
        <v>4740</v>
      </c>
      <c r="D1883">
        <v>1881</v>
      </c>
      <c r="E1883">
        <v>1260</v>
      </c>
      <c r="F1883">
        <v>180</v>
      </c>
      <c r="G1883">
        <v>3321</v>
      </c>
      <c r="H1883">
        <v>1750</v>
      </c>
      <c r="I1883">
        <v>70</v>
      </c>
      <c r="J1883">
        <v>0</v>
      </c>
      <c r="K1883" t="s">
        <v>18</v>
      </c>
      <c r="L1883">
        <v>300</v>
      </c>
      <c r="M1883">
        <v>600</v>
      </c>
      <c r="N1883">
        <v>190</v>
      </c>
      <c r="P1883">
        <v>-70</v>
      </c>
    </row>
    <row r="1884" spans="1:16" x14ac:dyDescent="0.25">
      <c r="A1884" t="s">
        <v>1450</v>
      </c>
      <c r="B1884" t="s">
        <v>1453</v>
      </c>
      <c r="C1884">
        <v>4710</v>
      </c>
      <c r="D1884">
        <v>1865</v>
      </c>
      <c r="E1884">
        <v>1260</v>
      </c>
      <c r="F1884">
        <v>1</v>
      </c>
      <c r="G1884">
        <v>3126</v>
      </c>
      <c r="H1884">
        <v>1750</v>
      </c>
      <c r="I1884">
        <v>70</v>
      </c>
      <c r="J1884">
        <v>0</v>
      </c>
      <c r="K1884" t="s">
        <v>18</v>
      </c>
      <c r="L1884">
        <v>300</v>
      </c>
      <c r="M1884">
        <v>600</v>
      </c>
      <c r="N1884">
        <v>190</v>
      </c>
      <c r="P1884">
        <v>-70</v>
      </c>
    </row>
    <row r="1885" spans="1:16" x14ac:dyDescent="0.25">
      <c r="A1885" t="s">
        <v>1451</v>
      </c>
      <c r="B1885" t="s">
        <v>1454</v>
      </c>
      <c r="C1885">
        <v>4860</v>
      </c>
      <c r="D1885">
        <v>1988</v>
      </c>
      <c r="E1885">
        <v>1272</v>
      </c>
      <c r="F1885">
        <v>3</v>
      </c>
      <c r="G1885">
        <v>3263</v>
      </c>
      <c r="H1885">
        <v>1750</v>
      </c>
      <c r="I1885">
        <v>70</v>
      </c>
      <c r="J1885">
        <v>0</v>
      </c>
      <c r="K1885" t="s">
        <v>18</v>
      </c>
      <c r="L1885">
        <v>300</v>
      </c>
      <c r="M1885">
        <v>600</v>
      </c>
      <c r="N1885">
        <v>190</v>
      </c>
      <c r="P1885">
        <v>-70</v>
      </c>
    </row>
    <row r="1886" spans="1:16" x14ac:dyDescent="0.25">
      <c r="A1886" t="s">
        <v>1452</v>
      </c>
      <c r="B1886" t="s">
        <v>1455</v>
      </c>
      <c r="C1886">
        <v>4950</v>
      </c>
      <c r="D1886">
        <v>2174</v>
      </c>
      <c r="E1886">
        <v>1275</v>
      </c>
      <c r="F1886">
        <v>24</v>
      </c>
      <c r="G1886">
        <v>3474</v>
      </c>
      <c r="H1886">
        <v>1750</v>
      </c>
      <c r="I1886">
        <v>70</v>
      </c>
      <c r="J1886">
        <v>0</v>
      </c>
      <c r="K1886" t="s">
        <v>18</v>
      </c>
      <c r="L1886">
        <v>300</v>
      </c>
      <c r="M1886">
        <v>600</v>
      </c>
      <c r="N1886">
        <v>190</v>
      </c>
      <c r="P1886">
        <v>-70</v>
      </c>
    </row>
    <row r="1887" spans="1:16" x14ac:dyDescent="0.25">
      <c r="A1887" t="s">
        <v>1453</v>
      </c>
      <c r="B1887" t="s">
        <v>1456</v>
      </c>
      <c r="C1887">
        <v>5020</v>
      </c>
      <c r="D1887">
        <v>2032</v>
      </c>
      <c r="E1887">
        <v>1275</v>
      </c>
      <c r="F1887">
        <v>373</v>
      </c>
      <c r="G1887">
        <v>3680</v>
      </c>
      <c r="H1887">
        <v>1750</v>
      </c>
      <c r="I1887">
        <v>70</v>
      </c>
      <c r="J1887">
        <v>0</v>
      </c>
      <c r="K1887" t="s">
        <v>18</v>
      </c>
      <c r="L1887">
        <v>300</v>
      </c>
      <c r="M1887">
        <v>600</v>
      </c>
      <c r="N1887">
        <v>190</v>
      </c>
      <c r="P1887">
        <v>-70</v>
      </c>
    </row>
    <row r="1888" spans="1:16" x14ac:dyDescent="0.25">
      <c r="A1888" t="s">
        <v>1454</v>
      </c>
      <c r="B1888" t="s">
        <v>1457</v>
      </c>
      <c r="C1888">
        <v>4710</v>
      </c>
      <c r="D1888">
        <v>2032</v>
      </c>
      <c r="E1888">
        <v>1522</v>
      </c>
      <c r="F1888">
        <v>841</v>
      </c>
      <c r="G1888">
        <v>4395</v>
      </c>
      <c r="H1888">
        <v>1750</v>
      </c>
      <c r="I1888">
        <v>70</v>
      </c>
      <c r="J1888">
        <v>0</v>
      </c>
      <c r="K1888" t="s">
        <v>18</v>
      </c>
      <c r="L1888">
        <v>300</v>
      </c>
      <c r="M1888">
        <v>600</v>
      </c>
      <c r="N1888">
        <v>190</v>
      </c>
      <c r="P1888">
        <v>-70</v>
      </c>
    </row>
    <row r="1889" spans="1:16" x14ac:dyDescent="0.25">
      <c r="A1889" t="s">
        <v>1455</v>
      </c>
      <c r="B1889" t="s">
        <v>1458</v>
      </c>
      <c r="C1889">
        <v>4800</v>
      </c>
      <c r="D1889">
        <v>2542</v>
      </c>
      <c r="E1889">
        <v>1152</v>
      </c>
      <c r="F1889">
        <v>461</v>
      </c>
      <c r="G1889">
        <v>4155</v>
      </c>
      <c r="H1889">
        <v>1750</v>
      </c>
      <c r="I1889">
        <v>70</v>
      </c>
      <c r="J1889">
        <v>0</v>
      </c>
      <c r="K1889" t="s">
        <v>18</v>
      </c>
      <c r="L1889">
        <v>300</v>
      </c>
      <c r="M1889">
        <v>600</v>
      </c>
      <c r="N1889">
        <v>190</v>
      </c>
      <c r="P1889">
        <v>-70</v>
      </c>
    </row>
    <row r="1890" spans="1:16" x14ac:dyDescent="0.25">
      <c r="A1890" t="s">
        <v>1456</v>
      </c>
      <c r="B1890" t="s">
        <v>1459</v>
      </c>
      <c r="C1890">
        <v>5840</v>
      </c>
      <c r="D1890" t="s">
        <v>90</v>
      </c>
      <c r="E1890">
        <v>1082</v>
      </c>
      <c r="F1890">
        <v>39</v>
      </c>
      <c r="G1890" t="s">
        <v>90</v>
      </c>
      <c r="H1890">
        <v>1750</v>
      </c>
      <c r="I1890">
        <v>70</v>
      </c>
      <c r="J1890">
        <v>0</v>
      </c>
      <c r="K1890" t="s">
        <v>18</v>
      </c>
      <c r="L1890">
        <v>300</v>
      </c>
      <c r="M1890">
        <v>600</v>
      </c>
      <c r="N1890">
        <v>190</v>
      </c>
      <c r="P1890">
        <v>-70</v>
      </c>
    </row>
    <row r="1891" spans="1:16" x14ac:dyDescent="0.25">
      <c r="A1891" t="s">
        <v>1457</v>
      </c>
      <c r="B1891" t="s">
        <v>1460</v>
      </c>
      <c r="C1891">
        <v>9170</v>
      </c>
      <c r="D1891" t="s">
        <v>90</v>
      </c>
      <c r="E1891">
        <v>1283</v>
      </c>
      <c r="F1891">
        <v>74</v>
      </c>
      <c r="G1891" t="s">
        <v>90</v>
      </c>
      <c r="H1891">
        <v>1750</v>
      </c>
      <c r="I1891">
        <v>70</v>
      </c>
      <c r="J1891">
        <v>0</v>
      </c>
      <c r="K1891" t="s">
        <v>18</v>
      </c>
      <c r="L1891">
        <v>300</v>
      </c>
      <c r="M1891">
        <v>600</v>
      </c>
      <c r="N1891">
        <v>190</v>
      </c>
      <c r="P1891">
        <v>-70</v>
      </c>
    </row>
    <row r="1892" spans="1:16" x14ac:dyDescent="0.25">
      <c r="A1892" t="s">
        <v>1458</v>
      </c>
      <c r="B1892" t="s">
        <v>1461</v>
      </c>
      <c r="C1892">
        <v>9390</v>
      </c>
      <c r="D1892" t="s">
        <v>90</v>
      </c>
      <c r="E1892">
        <v>1643</v>
      </c>
      <c r="F1892">
        <v>121</v>
      </c>
      <c r="G1892" t="s">
        <v>90</v>
      </c>
      <c r="H1892">
        <v>1750</v>
      </c>
      <c r="I1892">
        <v>70</v>
      </c>
      <c r="J1892">
        <v>0</v>
      </c>
      <c r="K1892" t="s">
        <v>18</v>
      </c>
      <c r="L1892">
        <v>300</v>
      </c>
      <c r="M1892">
        <v>600</v>
      </c>
      <c r="N1892">
        <v>190</v>
      </c>
      <c r="P1892">
        <v>-70</v>
      </c>
    </row>
    <row r="1893" spans="1:16" x14ac:dyDescent="0.25">
      <c r="A1893" t="s">
        <v>1459</v>
      </c>
      <c r="B1893" t="s">
        <v>1462</v>
      </c>
      <c r="C1893">
        <v>8110</v>
      </c>
      <c r="D1893" t="s">
        <v>90</v>
      </c>
      <c r="E1893">
        <v>1878</v>
      </c>
      <c r="F1893">
        <v>139</v>
      </c>
      <c r="G1893" t="s">
        <v>90</v>
      </c>
      <c r="H1893">
        <v>1750</v>
      </c>
      <c r="I1893">
        <v>70</v>
      </c>
      <c r="J1893">
        <v>0</v>
      </c>
      <c r="K1893" t="s">
        <v>18</v>
      </c>
      <c r="L1893">
        <v>300</v>
      </c>
      <c r="M1893">
        <v>600</v>
      </c>
      <c r="N1893">
        <v>190</v>
      </c>
      <c r="P1893">
        <v>-70</v>
      </c>
    </row>
    <row r="1894" spans="1:16" x14ac:dyDescent="0.25">
      <c r="A1894" t="s">
        <v>1460</v>
      </c>
      <c r="B1894" t="s">
        <v>1463</v>
      </c>
      <c r="C1894">
        <v>12500</v>
      </c>
      <c r="D1894" t="s">
        <v>90</v>
      </c>
      <c r="E1894">
        <v>2032</v>
      </c>
      <c r="F1894">
        <v>1382</v>
      </c>
      <c r="G1894" t="s">
        <v>90</v>
      </c>
      <c r="H1894">
        <v>1750</v>
      </c>
      <c r="I1894">
        <v>70</v>
      </c>
      <c r="J1894">
        <v>0</v>
      </c>
      <c r="K1894" t="s">
        <v>18</v>
      </c>
      <c r="L1894">
        <v>300</v>
      </c>
      <c r="M1894">
        <v>600</v>
      </c>
      <c r="N1894">
        <v>190</v>
      </c>
      <c r="P1894">
        <v>-70</v>
      </c>
    </row>
    <row r="1895" spans="1:16" x14ac:dyDescent="0.25">
      <c r="A1895" t="s">
        <v>1461</v>
      </c>
      <c r="B1895" t="s">
        <v>1464</v>
      </c>
      <c r="C1895">
        <v>12300</v>
      </c>
      <c r="D1895" t="s">
        <v>90</v>
      </c>
      <c r="E1895">
        <v>1875</v>
      </c>
      <c r="F1895">
        <v>1334</v>
      </c>
      <c r="G1895" t="s">
        <v>90</v>
      </c>
      <c r="H1895">
        <v>1750</v>
      </c>
      <c r="I1895">
        <v>70</v>
      </c>
      <c r="J1895">
        <v>0</v>
      </c>
      <c r="K1895" t="s">
        <v>18</v>
      </c>
      <c r="L1895">
        <v>300</v>
      </c>
      <c r="M1895">
        <v>600</v>
      </c>
      <c r="N1895">
        <v>190</v>
      </c>
      <c r="P1895">
        <v>-70</v>
      </c>
    </row>
    <row r="1896" spans="1:16" x14ac:dyDescent="0.25">
      <c r="A1896" t="s">
        <v>1462</v>
      </c>
      <c r="B1896" t="s">
        <v>1465</v>
      </c>
      <c r="C1896">
        <v>11300</v>
      </c>
      <c r="D1896" t="s">
        <v>90</v>
      </c>
      <c r="E1896">
        <v>2009</v>
      </c>
      <c r="F1896">
        <v>1585</v>
      </c>
      <c r="G1896" t="s">
        <v>90</v>
      </c>
      <c r="H1896">
        <v>1750</v>
      </c>
      <c r="I1896">
        <v>70</v>
      </c>
      <c r="J1896">
        <v>0</v>
      </c>
      <c r="K1896" t="s">
        <v>18</v>
      </c>
      <c r="L1896">
        <v>300</v>
      </c>
      <c r="M1896">
        <v>600</v>
      </c>
      <c r="N1896">
        <v>190</v>
      </c>
      <c r="P1896">
        <v>-70</v>
      </c>
    </row>
    <row r="1897" spans="1:16" x14ac:dyDescent="0.25">
      <c r="A1897" t="s">
        <v>1463</v>
      </c>
      <c r="B1897" t="s">
        <v>1466</v>
      </c>
      <c r="C1897">
        <v>16100</v>
      </c>
      <c r="D1897" t="s">
        <v>90</v>
      </c>
      <c r="E1897">
        <v>1888</v>
      </c>
      <c r="F1897">
        <v>1086</v>
      </c>
      <c r="G1897" t="s">
        <v>90</v>
      </c>
      <c r="H1897">
        <v>1750</v>
      </c>
      <c r="I1897">
        <v>70</v>
      </c>
      <c r="J1897">
        <v>0</v>
      </c>
      <c r="K1897" t="s">
        <v>18</v>
      </c>
      <c r="L1897">
        <v>300</v>
      </c>
      <c r="M1897">
        <v>600</v>
      </c>
      <c r="N1897">
        <v>190</v>
      </c>
      <c r="P1897">
        <v>-70</v>
      </c>
    </row>
    <row r="1898" spans="1:16" x14ac:dyDescent="0.25">
      <c r="A1898" t="s">
        <v>1464</v>
      </c>
      <c r="B1898" t="s">
        <v>1467</v>
      </c>
      <c r="C1898">
        <v>21800</v>
      </c>
      <c r="D1898" t="s">
        <v>90</v>
      </c>
      <c r="E1898">
        <v>1887</v>
      </c>
      <c r="F1898">
        <v>2422</v>
      </c>
      <c r="G1898" t="s">
        <v>90</v>
      </c>
      <c r="H1898">
        <v>1750</v>
      </c>
      <c r="I1898">
        <v>70</v>
      </c>
      <c r="J1898">
        <v>0</v>
      </c>
      <c r="K1898" t="s">
        <v>18</v>
      </c>
      <c r="L1898">
        <v>300</v>
      </c>
      <c r="M1898">
        <v>600</v>
      </c>
      <c r="N1898">
        <v>190</v>
      </c>
      <c r="P1898">
        <v>-70</v>
      </c>
    </row>
    <row r="1899" spans="1:16" x14ac:dyDescent="0.25">
      <c r="A1899" t="s">
        <v>1465</v>
      </c>
      <c r="B1899" t="s">
        <v>1468</v>
      </c>
      <c r="C1899">
        <v>21800</v>
      </c>
      <c r="D1899" t="s">
        <v>90</v>
      </c>
      <c r="E1899">
        <v>2125</v>
      </c>
      <c r="F1899">
        <v>5328</v>
      </c>
      <c r="G1899" t="s">
        <v>90</v>
      </c>
      <c r="H1899">
        <v>1750</v>
      </c>
      <c r="I1899">
        <v>70</v>
      </c>
      <c r="J1899">
        <v>0</v>
      </c>
      <c r="K1899" t="s">
        <v>18</v>
      </c>
      <c r="L1899">
        <v>501</v>
      </c>
      <c r="M1899">
        <v>1002</v>
      </c>
      <c r="N1899">
        <v>190</v>
      </c>
      <c r="P1899">
        <v>-70</v>
      </c>
    </row>
    <row r="1900" spans="1:16" x14ac:dyDescent="0.25">
      <c r="A1900" t="s">
        <v>1466</v>
      </c>
      <c r="B1900" t="s">
        <v>1469</v>
      </c>
      <c r="C1900">
        <v>16600</v>
      </c>
      <c r="D1900" t="s">
        <v>90</v>
      </c>
      <c r="E1900">
        <v>2109</v>
      </c>
      <c r="F1900">
        <v>44</v>
      </c>
      <c r="G1900" t="s">
        <v>90</v>
      </c>
      <c r="H1900">
        <v>1750</v>
      </c>
      <c r="I1900">
        <v>70</v>
      </c>
      <c r="J1900">
        <v>0</v>
      </c>
      <c r="K1900" t="s">
        <v>18</v>
      </c>
      <c r="L1900">
        <v>699</v>
      </c>
      <c r="M1900">
        <v>1499</v>
      </c>
      <c r="N1900">
        <v>190</v>
      </c>
      <c r="P1900">
        <v>-70</v>
      </c>
    </row>
    <row r="1901" spans="1:16" x14ac:dyDescent="0.25">
      <c r="A1901" t="s">
        <v>1467</v>
      </c>
      <c r="B1901" t="s">
        <v>1470</v>
      </c>
      <c r="C1901">
        <v>35100</v>
      </c>
      <c r="D1901" t="s">
        <v>90</v>
      </c>
      <c r="E1901">
        <v>2271</v>
      </c>
      <c r="F1901">
        <v>1</v>
      </c>
      <c r="G1901" t="s">
        <v>90</v>
      </c>
      <c r="H1901">
        <v>1750</v>
      </c>
      <c r="I1901">
        <v>70</v>
      </c>
      <c r="J1901">
        <v>0</v>
      </c>
      <c r="K1901" t="s">
        <v>774</v>
      </c>
      <c r="L1901">
        <v>36</v>
      </c>
      <c r="M1901">
        <v>1499</v>
      </c>
      <c r="N1901">
        <v>190</v>
      </c>
      <c r="P1901">
        <v>-70</v>
      </c>
    </row>
    <row r="1902" spans="1:16" x14ac:dyDescent="0.25">
      <c r="A1902" t="s">
        <v>1468</v>
      </c>
      <c r="B1902" t="s">
        <v>1471</v>
      </c>
      <c r="C1902">
        <v>34000</v>
      </c>
      <c r="D1902" t="s">
        <v>90</v>
      </c>
      <c r="E1902">
        <v>2807</v>
      </c>
      <c r="F1902">
        <v>24</v>
      </c>
      <c r="G1902" t="s">
        <v>90</v>
      </c>
      <c r="H1902">
        <v>1750</v>
      </c>
      <c r="I1902">
        <v>70</v>
      </c>
      <c r="J1902">
        <v>0</v>
      </c>
      <c r="K1902" t="s">
        <v>774</v>
      </c>
      <c r="L1902">
        <v>36</v>
      </c>
      <c r="M1902">
        <v>1097</v>
      </c>
      <c r="N1902">
        <v>190</v>
      </c>
      <c r="P1902">
        <v>-70</v>
      </c>
    </row>
    <row r="1903" spans="1:16" x14ac:dyDescent="0.25">
      <c r="A1903" t="s">
        <v>1469</v>
      </c>
      <c r="B1903" t="s">
        <v>1472</v>
      </c>
      <c r="C1903">
        <v>25700</v>
      </c>
      <c r="D1903" t="s">
        <v>90</v>
      </c>
      <c r="E1903">
        <v>2434</v>
      </c>
      <c r="F1903">
        <v>112</v>
      </c>
      <c r="G1903" t="s">
        <v>90</v>
      </c>
      <c r="H1903">
        <v>1750</v>
      </c>
      <c r="I1903">
        <v>70</v>
      </c>
      <c r="J1903">
        <v>0</v>
      </c>
      <c r="K1903" t="s">
        <v>774</v>
      </c>
      <c r="L1903">
        <v>36</v>
      </c>
      <c r="M1903">
        <v>1499</v>
      </c>
      <c r="N1903">
        <v>190</v>
      </c>
      <c r="P1903">
        <v>-70</v>
      </c>
    </row>
    <row r="1904" spans="1:16" x14ac:dyDescent="0.25">
      <c r="A1904" t="s">
        <v>1470</v>
      </c>
      <c r="B1904" t="s">
        <v>1473</v>
      </c>
      <c r="C1904">
        <v>21200</v>
      </c>
      <c r="D1904" t="s">
        <v>90</v>
      </c>
      <c r="E1904">
        <v>2139</v>
      </c>
      <c r="F1904">
        <v>31</v>
      </c>
      <c r="G1904" t="s">
        <v>90</v>
      </c>
      <c r="H1904">
        <v>1750</v>
      </c>
      <c r="I1904">
        <v>70</v>
      </c>
      <c r="J1904">
        <v>0</v>
      </c>
      <c r="K1904" t="s">
        <v>774</v>
      </c>
      <c r="L1904">
        <v>639</v>
      </c>
      <c r="M1904">
        <v>1499</v>
      </c>
      <c r="N1904">
        <v>190</v>
      </c>
      <c r="P1904">
        <v>-70</v>
      </c>
    </row>
    <row r="1905" spans="1:16" x14ac:dyDescent="0.25">
      <c r="A1905" t="s">
        <v>1471</v>
      </c>
      <c r="B1905" t="s">
        <v>1474</v>
      </c>
      <c r="C1905">
        <v>17900</v>
      </c>
      <c r="D1905" t="s">
        <v>90</v>
      </c>
      <c r="E1905">
        <v>1599</v>
      </c>
      <c r="F1905">
        <v>17</v>
      </c>
      <c r="G1905" t="s">
        <v>90</v>
      </c>
      <c r="H1905">
        <v>1750</v>
      </c>
      <c r="I1905">
        <v>70</v>
      </c>
      <c r="J1905">
        <v>0</v>
      </c>
      <c r="K1905" t="s">
        <v>18</v>
      </c>
      <c r="L1905">
        <v>699</v>
      </c>
      <c r="M1905">
        <v>1499</v>
      </c>
      <c r="N1905">
        <v>190</v>
      </c>
      <c r="P1905">
        <v>-70</v>
      </c>
    </row>
    <row r="1906" spans="1:16" x14ac:dyDescent="0.25">
      <c r="A1906" t="s">
        <v>1472</v>
      </c>
      <c r="B1906" t="s">
        <v>1475</v>
      </c>
      <c r="C1906">
        <v>15500</v>
      </c>
      <c r="D1906" t="s">
        <v>90</v>
      </c>
      <c r="E1906">
        <v>1805</v>
      </c>
      <c r="F1906">
        <v>33</v>
      </c>
      <c r="G1906" t="s">
        <v>90</v>
      </c>
      <c r="H1906">
        <v>1750</v>
      </c>
      <c r="I1906">
        <v>70</v>
      </c>
      <c r="J1906">
        <v>0</v>
      </c>
      <c r="K1906" t="s">
        <v>18</v>
      </c>
      <c r="L1906">
        <v>699</v>
      </c>
      <c r="M1906">
        <v>1499</v>
      </c>
      <c r="N1906">
        <v>190</v>
      </c>
      <c r="P1906">
        <v>-70</v>
      </c>
    </row>
    <row r="1907" spans="1:16" x14ac:dyDescent="0.25">
      <c r="A1907" t="s">
        <v>1473</v>
      </c>
      <c r="B1907" t="s">
        <v>1476</v>
      </c>
      <c r="C1907">
        <v>13800</v>
      </c>
      <c r="D1907" t="s">
        <v>90</v>
      </c>
      <c r="E1907">
        <v>1501</v>
      </c>
      <c r="F1907">
        <v>13</v>
      </c>
      <c r="G1907" t="s">
        <v>90</v>
      </c>
      <c r="H1907">
        <v>1750</v>
      </c>
      <c r="I1907">
        <v>70</v>
      </c>
      <c r="J1907">
        <v>0</v>
      </c>
      <c r="K1907" t="s">
        <v>18</v>
      </c>
      <c r="L1907">
        <v>699</v>
      </c>
      <c r="M1907">
        <v>1499</v>
      </c>
      <c r="N1907">
        <v>190</v>
      </c>
      <c r="P1907">
        <v>-70</v>
      </c>
    </row>
    <row r="1908" spans="1:16" x14ac:dyDescent="0.25">
      <c r="A1908" t="s">
        <v>1474</v>
      </c>
      <c r="B1908" t="s">
        <v>1477</v>
      </c>
      <c r="C1908">
        <v>12000</v>
      </c>
      <c r="D1908" t="s">
        <v>90</v>
      </c>
      <c r="E1908">
        <v>1331</v>
      </c>
      <c r="F1908">
        <v>26</v>
      </c>
      <c r="G1908" t="s">
        <v>90</v>
      </c>
      <c r="H1908">
        <v>1750</v>
      </c>
      <c r="I1908">
        <v>70</v>
      </c>
      <c r="J1908">
        <v>0</v>
      </c>
      <c r="K1908" t="s">
        <v>18</v>
      </c>
      <c r="L1908">
        <v>699</v>
      </c>
      <c r="M1908">
        <v>1499</v>
      </c>
      <c r="N1908">
        <v>190</v>
      </c>
      <c r="P1908">
        <v>-70</v>
      </c>
    </row>
    <row r="1909" spans="1:16" x14ac:dyDescent="0.25">
      <c r="A1909" t="s">
        <v>1475</v>
      </c>
      <c r="B1909" t="s">
        <v>1478</v>
      </c>
      <c r="C1909">
        <v>11100</v>
      </c>
      <c r="D1909" t="s">
        <v>90</v>
      </c>
      <c r="E1909">
        <v>1282</v>
      </c>
      <c r="F1909">
        <v>42</v>
      </c>
      <c r="G1909" t="s">
        <v>90</v>
      </c>
      <c r="H1909">
        <v>1750</v>
      </c>
      <c r="I1909">
        <v>70</v>
      </c>
      <c r="J1909">
        <v>0</v>
      </c>
      <c r="K1909" t="s">
        <v>18</v>
      </c>
      <c r="L1909">
        <v>699</v>
      </c>
      <c r="M1909">
        <v>1499</v>
      </c>
      <c r="N1909">
        <v>190</v>
      </c>
      <c r="P1909">
        <v>-70</v>
      </c>
    </row>
    <row r="1910" spans="1:16" x14ac:dyDescent="0.25">
      <c r="A1910" t="s">
        <v>1476</v>
      </c>
      <c r="B1910" t="s">
        <v>1479</v>
      </c>
      <c r="C1910">
        <v>9810</v>
      </c>
      <c r="D1910" t="s">
        <v>90</v>
      </c>
      <c r="E1910">
        <v>1130</v>
      </c>
      <c r="F1910">
        <v>101</v>
      </c>
      <c r="G1910" t="s">
        <v>90</v>
      </c>
      <c r="H1910">
        <v>1750</v>
      </c>
      <c r="I1910">
        <v>70</v>
      </c>
      <c r="J1910">
        <v>0</v>
      </c>
      <c r="K1910" t="s">
        <v>18</v>
      </c>
      <c r="L1910">
        <v>699</v>
      </c>
      <c r="M1910">
        <v>1499</v>
      </c>
      <c r="N1910">
        <v>190</v>
      </c>
      <c r="P1910">
        <v>-70</v>
      </c>
    </row>
    <row r="1911" spans="1:16" x14ac:dyDescent="0.25">
      <c r="A1911" t="s">
        <v>1477</v>
      </c>
      <c r="B1911" t="s">
        <v>1480</v>
      </c>
      <c r="C1911">
        <v>8660</v>
      </c>
      <c r="D1911">
        <v>2665</v>
      </c>
      <c r="E1911">
        <v>1041</v>
      </c>
      <c r="F1911">
        <v>1330</v>
      </c>
      <c r="G1911">
        <v>5036</v>
      </c>
      <c r="H1911">
        <v>1750</v>
      </c>
      <c r="I1911">
        <v>70</v>
      </c>
      <c r="J1911">
        <v>0</v>
      </c>
      <c r="K1911" t="s">
        <v>18</v>
      </c>
      <c r="L1911">
        <v>699</v>
      </c>
      <c r="M1911">
        <v>1499</v>
      </c>
      <c r="N1911">
        <v>190</v>
      </c>
      <c r="P1911">
        <v>-70</v>
      </c>
    </row>
    <row r="1912" spans="1:16" x14ac:dyDescent="0.25">
      <c r="A1912" t="s">
        <v>1478</v>
      </c>
      <c r="B1912" t="s">
        <v>1481</v>
      </c>
      <c r="C1912">
        <v>8100</v>
      </c>
      <c r="D1912">
        <v>2644</v>
      </c>
      <c r="E1912">
        <v>1185</v>
      </c>
      <c r="F1912">
        <v>3415</v>
      </c>
      <c r="G1912">
        <v>7244</v>
      </c>
      <c r="H1912">
        <v>1750</v>
      </c>
      <c r="I1912">
        <v>70</v>
      </c>
      <c r="J1912">
        <v>0</v>
      </c>
      <c r="K1912" t="s">
        <v>18</v>
      </c>
      <c r="L1912">
        <v>699</v>
      </c>
      <c r="M1912">
        <v>1499</v>
      </c>
      <c r="N1912">
        <v>190</v>
      </c>
      <c r="P1912">
        <v>-70</v>
      </c>
    </row>
    <row r="1913" spans="1:16" x14ac:dyDescent="0.25">
      <c r="A1913" t="s">
        <v>1479</v>
      </c>
      <c r="B1913" t="s">
        <v>1482</v>
      </c>
      <c r="C1913">
        <v>7590</v>
      </c>
      <c r="D1913">
        <v>2439</v>
      </c>
      <c r="E1913">
        <v>884</v>
      </c>
      <c r="F1913">
        <v>2727</v>
      </c>
      <c r="G1913">
        <v>6050</v>
      </c>
      <c r="H1913">
        <v>1750</v>
      </c>
      <c r="I1913">
        <v>70</v>
      </c>
      <c r="J1913">
        <v>0</v>
      </c>
      <c r="K1913" t="s">
        <v>18</v>
      </c>
      <c r="L1913">
        <v>699</v>
      </c>
      <c r="M1913">
        <v>1499</v>
      </c>
      <c r="N1913">
        <v>190</v>
      </c>
      <c r="P1913">
        <v>-70</v>
      </c>
    </row>
    <row r="1914" spans="1:16" x14ac:dyDescent="0.25">
      <c r="A1914" t="s">
        <v>1480</v>
      </c>
      <c r="B1914" t="s">
        <v>1483</v>
      </c>
      <c r="C1914">
        <v>10100</v>
      </c>
      <c r="D1914" t="s">
        <v>90</v>
      </c>
      <c r="E1914">
        <v>716</v>
      </c>
      <c r="F1914">
        <v>0</v>
      </c>
      <c r="G1914" t="s">
        <v>90</v>
      </c>
      <c r="H1914">
        <v>1750</v>
      </c>
      <c r="I1914">
        <v>70</v>
      </c>
      <c r="J1914">
        <v>0</v>
      </c>
      <c r="K1914" t="s">
        <v>18</v>
      </c>
      <c r="L1914">
        <v>699</v>
      </c>
      <c r="M1914">
        <v>1499</v>
      </c>
      <c r="N1914">
        <v>190</v>
      </c>
      <c r="P1914">
        <v>-70</v>
      </c>
    </row>
    <row r="1915" spans="1:16" x14ac:dyDescent="0.25">
      <c r="A1915" t="s">
        <v>1481</v>
      </c>
      <c r="B1915" t="s">
        <v>1484</v>
      </c>
      <c r="C1915">
        <v>23400</v>
      </c>
      <c r="D1915" t="s">
        <v>90</v>
      </c>
      <c r="E1915">
        <v>734</v>
      </c>
      <c r="F1915">
        <v>19</v>
      </c>
      <c r="G1915" t="s">
        <v>90</v>
      </c>
      <c r="H1915">
        <v>1750</v>
      </c>
      <c r="I1915">
        <v>70</v>
      </c>
      <c r="J1915">
        <v>0</v>
      </c>
      <c r="K1915" t="s">
        <v>18</v>
      </c>
      <c r="L1915">
        <v>699</v>
      </c>
      <c r="M1915">
        <v>1499</v>
      </c>
      <c r="N1915">
        <v>190</v>
      </c>
      <c r="P1915">
        <v>-70</v>
      </c>
    </row>
    <row r="1916" spans="1:16" x14ac:dyDescent="0.25">
      <c r="A1916" t="s">
        <v>1482</v>
      </c>
      <c r="B1916" t="s">
        <v>1485</v>
      </c>
      <c r="C1916">
        <v>17000</v>
      </c>
      <c r="D1916" t="s">
        <v>90</v>
      </c>
      <c r="E1916">
        <v>1004</v>
      </c>
      <c r="F1916">
        <v>139</v>
      </c>
      <c r="G1916" t="s">
        <v>90</v>
      </c>
      <c r="H1916">
        <v>1750</v>
      </c>
      <c r="I1916">
        <v>70</v>
      </c>
      <c r="J1916">
        <v>0</v>
      </c>
      <c r="K1916" t="s">
        <v>18</v>
      </c>
      <c r="L1916">
        <v>699</v>
      </c>
      <c r="M1916">
        <v>1499</v>
      </c>
      <c r="N1916">
        <v>190</v>
      </c>
      <c r="P1916">
        <v>-70</v>
      </c>
    </row>
    <row r="1917" spans="1:16" x14ac:dyDescent="0.25">
      <c r="A1917" t="s">
        <v>1483</v>
      </c>
      <c r="B1917" t="s">
        <v>1486</v>
      </c>
      <c r="C1917">
        <v>13700</v>
      </c>
      <c r="D1917" t="s">
        <v>90</v>
      </c>
      <c r="E1917">
        <v>1192</v>
      </c>
      <c r="F1917">
        <v>99</v>
      </c>
      <c r="G1917" t="s">
        <v>90</v>
      </c>
      <c r="H1917">
        <v>1750</v>
      </c>
      <c r="I1917">
        <v>70</v>
      </c>
      <c r="J1917">
        <v>0</v>
      </c>
      <c r="K1917" t="s">
        <v>18</v>
      </c>
      <c r="L1917">
        <v>699</v>
      </c>
      <c r="M1917">
        <v>1499</v>
      </c>
      <c r="N1917">
        <v>190</v>
      </c>
      <c r="P1917">
        <v>-70</v>
      </c>
    </row>
    <row r="1918" spans="1:16" x14ac:dyDescent="0.25">
      <c r="A1918" t="s">
        <v>1484</v>
      </c>
      <c r="B1918" t="s">
        <v>1487</v>
      </c>
      <c r="C1918">
        <v>12500</v>
      </c>
      <c r="D1918" t="s">
        <v>90</v>
      </c>
      <c r="E1918">
        <v>1455</v>
      </c>
      <c r="F1918">
        <v>8</v>
      </c>
      <c r="G1918" t="s">
        <v>90</v>
      </c>
      <c r="H1918">
        <v>1750</v>
      </c>
      <c r="I1918">
        <v>70</v>
      </c>
      <c r="J1918">
        <v>0</v>
      </c>
      <c r="K1918" t="s">
        <v>18</v>
      </c>
      <c r="L1918">
        <v>699</v>
      </c>
      <c r="M1918">
        <v>1499</v>
      </c>
      <c r="N1918">
        <v>190</v>
      </c>
      <c r="P1918">
        <v>-70</v>
      </c>
    </row>
    <row r="1919" spans="1:16" x14ac:dyDescent="0.25">
      <c r="A1919" t="s">
        <v>1485</v>
      </c>
      <c r="B1919" t="s">
        <v>1488</v>
      </c>
      <c r="C1919">
        <v>12700</v>
      </c>
      <c r="D1919" t="s">
        <v>90</v>
      </c>
      <c r="E1919">
        <v>1456</v>
      </c>
      <c r="F1919">
        <v>25</v>
      </c>
      <c r="G1919" t="s">
        <v>90</v>
      </c>
      <c r="H1919">
        <v>1750</v>
      </c>
      <c r="I1919">
        <v>70</v>
      </c>
      <c r="J1919">
        <v>0</v>
      </c>
      <c r="K1919" t="s">
        <v>18</v>
      </c>
      <c r="L1919">
        <v>699</v>
      </c>
      <c r="M1919">
        <v>1499</v>
      </c>
      <c r="N1919">
        <v>190</v>
      </c>
      <c r="P1919">
        <v>-70</v>
      </c>
    </row>
    <row r="1920" spans="1:16" x14ac:dyDescent="0.25">
      <c r="A1920" t="s">
        <v>1486</v>
      </c>
      <c r="B1920" t="s">
        <v>1489</v>
      </c>
      <c r="C1920">
        <v>12000</v>
      </c>
      <c r="D1920" t="s">
        <v>90</v>
      </c>
      <c r="E1920">
        <v>1439</v>
      </c>
      <c r="F1920">
        <v>131</v>
      </c>
      <c r="G1920" t="s">
        <v>90</v>
      </c>
      <c r="H1920">
        <v>1750</v>
      </c>
      <c r="I1920">
        <v>70</v>
      </c>
      <c r="J1920">
        <v>0</v>
      </c>
      <c r="K1920" t="s">
        <v>18</v>
      </c>
      <c r="L1920">
        <v>699</v>
      </c>
      <c r="M1920">
        <v>1499</v>
      </c>
      <c r="N1920">
        <v>190</v>
      </c>
      <c r="P1920">
        <v>-70</v>
      </c>
    </row>
    <row r="1921" spans="1:16" x14ac:dyDescent="0.25">
      <c r="A1921" t="s">
        <v>1487</v>
      </c>
      <c r="B1921" t="s">
        <v>1490</v>
      </c>
      <c r="C1921">
        <v>11300</v>
      </c>
      <c r="D1921" t="s">
        <v>90</v>
      </c>
      <c r="E1921">
        <v>1477</v>
      </c>
      <c r="F1921">
        <v>1030</v>
      </c>
      <c r="G1921" t="s">
        <v>90</v>
      </c>
      <c r="H1921">
        <v>1750</v>
      </c>
      <c r="I1921">
        <v>70</v>
      </c>
      <c r="J1921">
        <v>0</v>
      </c>
      <c r="K1921" t="s">
        <v>18</v>
      </c>
      <c r="L1921">
        <v>699</v>
      </c>
      <c r="M1921">
        <v>1499</v>
      </c>
      <c r="N1921">
        <v>190</v>
      </c>
      <c r="P1921">
        <v>-70</v>
      </c>
    </row>
    <row r="1922" spans="1:16" x14ac:dyDescent="0.25">
      <c r="A1922" t="s">
        <v>1488</v>
      </c>
      <c r="B1922" t="s">
        <v>1491</v>
      </c>
      <c r="C1922">
        <v>10100</v>
      </c>
      <c r="D1922" t="s">
        <v>90</v>
      </c>
      <c r="E1922">
        <v>1957</v>
      </c>
      <c r="F1922">
        <v>5335</v>
      </c>
      <c r="G1922" t="s">
        <v>90</v>
      </c>
      <c r="H1922">
        <v>1750</v>
      </c>
      <c r="I1922">
        <v>70</v>
      </c>
      <c r="J1922">
        <v>0</v>
      </c>
      <c r="K1922" t="s">
        <v>18</v>
      </c>
      <c r="L1922">
        <v>699</v>
      </c>
      <c r="M1922">
        <v>1499</v>
      </c>
      <c r="N1922">
        <v>190</v>
      </c>
      <c r="P1922">
        <v>-70</v>
      </c>
    </row>
    <row r="1923" spans="1:16" x14ac:dyDescent="0.25">
      <c r="A1923" t="s">
        <v>1489</v>
      </c>
      <c r="B1923" t="s">
        <v>1492</v>
      </c>
      <c r="C1923">
        <v>9410</v>
      </c>
      <c r="D1923" t="s">
        <v>90</v>
      </c>
      <c r="E1923">
        <v>1815</v>
      </c>
      <c r="F1923">
        <v>8571</v>
      </c>
      <c r="G1923" t="s">
        <v>90</v>
      </c>
      <c r="H1923">
        <v>1750</v>
      </c>
      <c r="I1923">
        <v>70</v>
      </c>
      <c r="J1923">
        <v>0</v>
      </c>
      <c r="K1923" t="s">
        <v>18</v>
      </c>
      <c r="L1923">
        <v>699</v>
      </c>
      <c r="M1923">
        <v>1499</v>
      </c>
      <c r="N1923">
        <v>0</v>
      </c>
      <c r="P1923">
        <v>-70</v>
      </c>
    </row>
    <row r="1924" spans="1:16" x14ac:dyDescent="0.25">
      <c r="A1924" t="s">
        <v>1490</v>
      </c>
      <c r="B1924" t="s">
        <v>1493</v>
      </c>
      <c r="C1924">
        <v>9130</v>
      </c>
      <c r="D1924">
        <v>2910</v>
      </c>
      <c r="E1924">
        <v>2006</v>
      </c>
      <c r="F1924">
        <v>4064</v>
      </c>
      <c r="G1924">
        <v>8980</v>
      </c>
      <c r="H1924">
        <v>1750</v>
      </c>
      <c r="I1924">
        <v>70</v>
      </c>
      <c r="J1924">
        <v>0</v>
      </c>
      <c r="K1924" t="s">
        <v>18</v>
      </c>
      <c r="L1924">
        <v>699</v>
      </c>
      <c r="M1924">
        <v>1499</v>
      </c>
      <c r="N1924">
        <v>0</v>
      </c>
      <c r="P1924">
        <v>-70</v>
      </c>
    </row>
    <row r="1925" spans="1:16" x14ac:dyDescent="0.25">
      <c r="A1925" t="s">
        <v>1492</v>
      </c>
      <c r="B1925" t="s">
        <v>1494</v>
      </c>
      <c r="C1925">
        <v>26100</v>
      </c>
      <c r="D1925" t="s">
        <v>90</v>
      </c>
      <c r="E1925">
        <v>1843</v>
      </c>
      <c r="F1925">
        <v>31</v>
      </c>
      <c r="G1925" t="s">
        <v>90</v>
      </c>
      <c r="H1925">
        <v>1750</v>
      </c>
      <c r="I1925">
        <v>70</v>
      </c>
      <c r="J1925">
        <v>0</v>
      </c>
      <c r="K1925" t="s">
        <v>18</v>
      </c>
      <c r="L1925">
        <v>699</v>
      </c>
      <c r="M1925">
        <v>1499</v>
      </c>
      <c r="N1925">
        <v>0</v>
      </c>
      <c r="P1925">
        <v>-70</v>
      </c>
    </row>
    <row r="1926" spans="1:16" x14ac:dyDescent="0.25">
      <c r="A1926" t="s">
        <v>1493</v>
      </c>
      <c r="B1926" t="s">
        <v>1495</v>
      </c>
      <c r="C1926">
        <v>24400</v>
      </c>
      <c r="D1926" t="s">
        <v>90</v>
      </c>
      <c r="E1926">
        <v>1950</v>
      </c>
      <c r="F1926">
        <v>0</v>
      </c>
      <c r="G1926" t="s">
        <v>90</v>
      </c>
      <c r="H1926">
        <v>1750</v>
      </c>
      <c r="I1926">
        <v>70</v>
      </c>
      <c r="J1926">
        <v>0</v>
      </c>
      <c r="K1926" t="s">
        <v>18</v>
      </c>
      <c r="L1926">
        <v>699</v>
      </c>
      <c r="M1926">
        <v>1499</v>
      </c>
      <c r="N1926">
        <v>190</v>
      </c>
      <c r="P1926">
        <v>-70</v>
      </c>
    </row>
    <row r="1927" spans="1:16" x14ac:dyDescent="0.25">
      <c r="A1927" t="s">
        <v>1496</v>
      </c>
      <c r="B1927" t="s">
        <v>1497</v>
      </c>
      <c r="C1927">
        <v>18900</v>
      </c>
      <c r="D1927" t="s">
        <v>90</v>
      </c>
      <c r="E1927">
        <v>1681</v>
      </c>
      <c r="F1927">
        <v>1</v>
      </c>
      <c r="G1927" t="s">
        <v>90</v>
      </c>
      <c r="H1927">
        <v>1750</v>
      </c>
      <c r="I1927">
        <v>70</v>
      </c>
      <c r="J1927">
        <v>0</v>
      </c>
      <c r="K1927" t="s">
        <v>18</v>
      </c>
      <c r="L1927">
        <v>699</v>
      </c>
      <c r="M1927">
        <v>1499</v>
      </c>
      <c r="N1927">
        <v>190</v>
      </c>
      <c r="P1927">
        <v>-70</v>
      </c>
    </row>
    <row r="1928" spans="1:16" x14ac:dyDescent="0.25">
      <c r="A1928" t="s">
        <v>1494</v>
      </c>
      <c r="B1928" t="s">
        <v>1498</v>
      </c>
      <c r="C1928">
        <v>16300</v>
      </c>
      <c r="D1928" t="s">
        <v>90</v>
      </c>
      <c r="E1928">
        <v>2259</v>
      </c>
      <c r="F1928">
        <v>35</v>
      </c>
      <c r="G1928" t="s">
        <v>90</v>
      </c>
      <c r="H1928">
        <v>1750</v>
      </c>
      <c r="I1928">
        <v>70</v>
      </c>
      <c r="J1928">
        <v>0</v>
      </c>
      <c r="K1928" t="s">
        <v>18</v>
      </c>
      <c r="L1928">
        <v>699</v>
      </c>
      <c r="M1928">
        <v>1499</v>
      </c>
      <c r="N1928">
        <v>190</v>
      </c>
      <c r="P1928">
        <v>-70</v>
      </c>
    </row>
    <row r="1929" spans="1:16" x14ac:dyDescent="0.25">
      <c r="A1929" t="s">
        <v>1495</v>
      </c>
      <c r="B1929" t="s">
        <v>1499</v>
      </c>
      <c r="C1929">
        <v>14300</v>
      </c>
      <c r="D1929" t="s">
        <v>90</v>
      </c>
      <c r="E1929">
        <v>2111</v>
      </c>
      <c r="F1929">
        <v>1078</v>
      </c>
      <c r="G1929" t="s">
        <v>90</v>
      </c>
      <c r="H1929">
        <v>1750</v>
      </c>
      <c r="I1929">
        <v>70</v>
      </c>
      <c r="J1929">
        <v>0</v>
      </c>
      <c r="K1929" t="s">
        <v>18</v>
      </c>
      <c r="L1929">
        <v>699</v>
      </c>
      <c r="M1929">
        <v>1499</v>
      </c>
      <c r="N1929">
        <v>190</v>
      </c>
      <c r="P1929">
        <v>-70</v>
      </c>
    </row>
    <row r="1930" spans="1:16" x14ac:dyDescent="0.25">
      <c r="A1930" t="s">
        <v>1497</v>
      </c>
      <c r="B1930" t="s">
        <v>1500</v>
      </c>
      <c r="C1930">
        <v>13100</v>
      </c>
      <c r="D1930" t="s">
        <v>90</v>
      </c>
      <c r="E1930">
        <v>1707</v>
      </c>
      <c r="F1930">
        <v>1460</v>
      </c>
      <c r="G1930" t="s">
        <v>90</v>
      </c>
      <c r="H1930">
        <v>1750</v>
      </c>
      <c r="I1930">
        <v>70</v>
      </c>
      <c r="J1930">
        <v>0</v>
      </c>
      <c r="K1930" t="s">
        <v>18</v>
      </c>
      <c r="L1930">
        <v>699</v>
      </c>
      <c r="M1930">
        <v>1499</v>
      </c>
      <c r="N1930">
        <v>0</v>
      </c>
      <c r="P1930">
        <v>-70</v>
      </c>
    </row>
    <row r="1931" spans="1:16" x14ac:dyDescent="0.25">
      <c r="A1931" t="s">
        <v>1498</v>
      </c>
      <c r="B1931" t="s">
        <v>1501</v>
      </c>
      <c r="C1931">
        <v>11900</v>
      </c>
      <c r="D1931" t="s">
        <v>90</v>
      </c>
      <c r="E1931">
        <v>1513</v>
      </c>
      <c r="F1931">
        <v>1440</v>
      </c>
      <c r="G1931" t="s">
        <v>90</v>
      </c>
      <c r="H1931">
        <v>1750</v>
      </c>
      <c r="I1931">
        <v>70</v>
      </c>
      <c r="J1931">
        <v>0</v>
      </c>
      <c r="K1931" t="s">
        <v>18</v>
      </c>
      <c r="L1931">
        <v>699</v>
      </c>
      <c r="M1931">
        <v>1499</v>
      </c>
      <c r="N1931">
        <v>190</v>
      </c>
      <c r="P1931">
        <v>-70</v>
      </c>
    </row>
    <row r="1932" spans="1:16" x14ac:dyDescent="0.25">
      <c r="A1932" t="s">
        <v>1499</v>
      </c>
      <c r="B1932" t="s">
        <v>1502</v>
      </c>
      <c r="C1932">
        <v>11800</v>
      </c>
      <c r="D1932" t="s">
        <v>90</v>
      </c>
      <c r="E1932">
        <v>1390</v>
      </c>
      <c r="F1932">
        <v>982</v>
      </c>
      <c r="G1932" t="s">
        <v>90</v>
      </c>
      <c r="H1932">
        <v>1750</v>
      </c>
      <c r="I1932">
        <v>70</v>
      </c>
      <c r="J1932">
        <v>0</v>
      </c>
      <c r="K1932" t="s">
        <v>18</v>
      </c>
      <c r="L1932">
        <v>699</v>
      </c>
      <c r="M1932">
        <v>1499</v>
      </c>
      <c r="N1932">
        <v>190</v>
      </c>
      <c r="P1932">
        <v>-70</v>
      </c>
    </row>
    <row r="1933" spans="1:16" x14ac:dyDescent="0.25">
      <c r="A1933" t="s">
        <v>1500</v>
      </c>
      <c r="B1933" t="s">
        <v>1503</v>
      </c>
      <c r="C1933">
        <v>15500</v>
      </c>
      <c r="D1933" t="s">
        <v>90</v>
      </c>
      <c r="E1933">
        <v>1410</v>
      </c>
      <c r="F1933">
        <v>360</v>
      </c>
      <c r="G1933" t="s">
        <v>90</v>
      </c>
      <c r="H1933">
        <v>1750</v>
      </c>
      <c r="I1933">
        <v>70</v>
      </c>
      <c r="J1933">
        <v>0</v>
      </c>
      <c r="K1933" t="s">
        <v>18</v>
      </c>
      <c r="L1933">
        <v>36</v>
      </c>
      <c r="M1933">
        <v>1499</v>
      </c>
      <c r="N1933">
        <v>20</v>
      </c>
      <c r="P1933">
        <v>-70</v>
      </c>
    </row>
    <row r="1934" spans="1:16" x14ac:dyDescent="0.25">
      <c r="A1934" t="s">
        <v>1501</v>
      </c>
      <c r="B1934" t="s">
        <v>1504</v>
      </c>
      <c r="C1934">
        <v>26300</v>
      </c>
      <c r="D1934" t="s">
        <v>90</v>
      </c>
      <c r="E1934">
        <v>1440</v>
      </c>
      <c r="F1934">
        <v>165</v>
      </c>
      <c r="G1934" t="s">
        <v>90</v>
      </c>
      <c r="H1934">
        <v>1750</v>
      </c>
      <c r="I1934">
        <v>70</v>
      </c>
      <c r="J1934">
        <v>0</v>
      </c>
      <c r="K1934" t="s">
        <v>18</v>
      </c>
      <c r="L1934">
        <v>36</v>
      </c>
      <c r="M1934">
        <v>1499</v>
      </c>
      <c r="N1934">
        <v>190</v>
      </c>
      <c r="P1934">
        <v>-70</v>
      </c>
    </row>
    <row r="1935" spans="1:16" x14ac:dyDescent="0.25">
      <c r="A1935" t="s">
        <v>1502</v>
      </c>
      <c r="B1935" t="s">
        <v>1505</v>
      </c>
      <c r="C1935">
        <v>23400</v>
      </c>
      <c r="D1935" t="s">
        <v>90</v>
      </c>
      <c r="E1935">
        <v>1531</v>
      </c>
      <c r="F1935">
        <v>114</v>
      </c>
      <c r="G1935" t="s">
        <v>90</v>
      </c>
      <c r="H1935">
        <v>1750</v>
      </c>
      <c r="I1935">
        <v>70</v>
      </c>
      <c r="J1935">
        <v>0</v>
      </c>
      <c r="K1935" t="s">
        <v>18</v>
      </c>
      <c r="L1935">
        <v>36</v>
      </c>
      <c r="M1935">
        <v>1499</v>
      </c>
      <c r="N1935">
        <v>190</v>
      </c>
      <c r="P1935">
        <v>-70</v>
      </c>
    </row>
    <row r="1936" spans="1:16" x14ac:dyDescent="0.25">
      <c r="A1936" t="s">
        <v>1503</v>
      </c>
      <c r="B1936" t="s">
        <v>1506</v>
      </c>
      <c r="C1936">
        <v>20600</v>
      </c>
      <c r="D1936" t="s">
        <v>90</v>
      </c>
      <c r="E1936">
        <v>1530</v>
      </c>
      <c r="F1936">
        <v>180</v>
      </c>
      <c r="G1936" t="s">
        <v>90</v>
      </c>
      <c r="H1936">
        <v>1750</v>
      </c>
      <c r="I1936">
        <v>70</v>
      </c>
      <c r="J1936">
        <v>0</v>
      </c>
      <c r="K1936" t="s">
        <v>18</v>
      </c>
      <c r="L1936">
        <v>36</v>
      </c>
      <c r="M1936">
        <v>1499</v>
      </c>
      <c r="N1936">
        <v>190</v>
      </c>
      <c r="P1936">
        <v>-70</v>
      </c>
    </row>
    <row r="1937" spans="1:16" x14ac:dyDescent="0.25">
      <c r="A1937" t="s">
        <v>1504</v>
      </c>
      <c r="B1937" t="s">
        <v>1507</v>
      </c>
      <c r="C1937">
        <v>17700</v>
      </c>
      <c r="D1937" t="s">
        <v>90</v>
      </c>
      <c r="E1937">
        <v>1528</v>
      </c>
      <c r="F1937">
        <v>248</v>
      </c>
      <c r="G1937" t="s">
        <v>90</v>
      </c>
      <c r="H1937">
        <v>1750</v>
      </c>
      <c r="I1937">
        <v>70</v>
      </c>
      <c r="J1937">
        <v>0</v>
      </c>
      <c r="K1937" t="s">
        <v>18</v>
      </c>
      <c r="L1937">
        <v>699</v>
      </c>
      <c r="M1937">
        <v>1499</v>
      </c>
      <c r="N1937">
        <v>190</v>
      </c>
      <c r="P1937">
        <v>-70</v>
      </c>
    </row>
    <row r="1938" spans="1:16" x14ac:dyDescent="0.25">
      <c r="A1938" t="s">
        <v>1505</v>
      </c>
      <c r="B1938" t="s">
        <v>1508</v>
      </c>
      <c r="C1938">
        <v>14900</v>
      </c>
      <c r="D1938" t="s">
        <v>90</v>
      </c>
      <c r="E1938">
        <v>1263</v>
      </c>
      <c r="F1938">
        <v>46</v>
      </c>
      <c r="G1938" t="s">
        <v>90</v>
      </c>
      <c r="H1938">
        <v>1750</v>
      </c>
      <c r="I1938">
        <v>70</v>
      </c>
      <c r="J1938">
        <v>0</v>
      </c>
      <c r="K1938" t="s">
        <v>18</v>
      </c>
      <c r="L1938">
        <v>699</v>
      </c>
      <c r="M1938">
        <v>0</v>
      </c>
      <c r="N1938">
        <v>190</v>
      </c>
      <c r="P1938">
        <v>-70</v>
      </c>
    </row>
    <row r="1939" spans="1:16" x14ac:dyDescent="0.25">
      <c r="A1939" t="s">
        <v>1506</v>
      </c>
      <c r="B1939" t="s">
        <v>1509</v>
      </c>
      <c r="C1939">
        <v>12600</v>
      </c>
      <c r="D1939" t="s">
        <v>90</v>
      </c>
      <c r="E1939">
        <v>1262</v>
      </c>
      <c r="F1939">
        <v>38</v>
      </c>
      <c r="G1939" t="s">
        <v>90</v>
      </c>
      <c r="H1939">
        <v>1750</v>
      </c>
      <c r="I1939">
        <v>70</v>
      </c>
      <c r="J1939">
        <v>0</v>
      </c>
      <c r="K1939" t="s">
        <v>18</v>
      </c>
      <c r="L1939">
        <v>699</v>
      </c>
      <c r="M1939">
        <v>0</v>
      </c>
      <c r="N1939">
        <v>190</v>
      </c>
      <c r="P1939">
        <v>-70</v>
      </c>
    </row>
    <row r="1940" spans="1:16" x14ac:dyDescent="0.25">
      <c r="A1940" s="48" t="s">
        <v>1507</v>
      </c>
      <c r="B1940" s="49" t="s">
        <v>1510</v>
      </c>
      <c r="C1940">
        <v>12700</v>
      </c>
      <c r="D1940" t="s">
        <v>90</v>
      </c>
      <c r="E1940">
        <v>1358</v>
      </c>
      <c r="F1940">
        <v>38</v>
      </c>
      <c r="G1940" t="s">
        <v>90</v>
      </c>
      <c r="H1940">
        <v>1750</v>
      </c>
      <c r="I1940">
        <v>70</v>
      </c>
      <c r="J1940">
        <v>0</v>
      </c>
      <c r="K1940" t="s">
        <v>18</v>
      </c>
      <c r="L1940">
        <v>699</v>
      </c>
      <c r="M1940">
        <v>1499</v>
      </c>
      <c r="N1940">
        <v>190</v>
      </c>
      <c r="P1940">
        <v>-70</v>
      </c>
    </row>
    <row r="1941" spans="1:16" x14ac:dyDescent="0.25">
      <c r="A1941" t="s">
        <v>1508</v>
      </c>
      <c r="B1941" t="s">
        <v>1511</v>
      </c>
      <c r="C1941">
        <v>11600</v>
      </c>
      <c r="D1941" t="s">
        <v>90</v>
      </c>
      <c r="E1941">
        <v>1087</v>
      </c>
      <c r="F1941">
        <v>17</v>
      </c>
      <c r="G1941" t="s">
        <v>90</v>
      </c>
      <c r="H1941">
        <v>1750</v>
      </c>
      <c r="I1941">
        <v>70</v>
      </c>
      <c r="J1941">
        <v>0</v>
      </c>
      <c r="K1941" t="s">
        <v>18</v>
      </c>
      <c r="L1941">
        <v>699</v>
      </c>
      <c r="M1941">
        <v>1499</v>
      </c>
      <c r="N1941">
        <v>190</v>
      </c>
      <c r="P1941">
        <v>-70</v>
      </c>
    </row>
    <row r="1942" spans="1:16" x14ac:dyDescent="0.25">
      <c r="A1942" t="s">
        <v>1509</v>
      </c>
      <c r="B1942" t="s">
        <v>1512</v>
      </c>
      <c r="C1942">
        <v>11200</v>
      </c>
      <c r="D1942" t="s">
        <v>90</v>
      </c>
      <c r="E1942">
        <v>1253</v>
      </c>
      <c r="F1942">
        <v>18</v>
      </c>
      <c r="G1942" t="s">
        <v>90</v>
      </c>
      <c r="H1942">
        <v>1750</v>
      </c>
      <c r="I1942">
        <v>70</v>
      </c>
      <c r="J1942">
        <v>0</v>
      </c>
      <c r="K1942" t="s">
        <v>18</v>
      </c>
      <c r="L1942">
        <v>699</v>
      </c>
      <c r="M1942">
        <v>1499</v>
      </c>
      <c r="N1942">
        <v>190</v>
      </c>
      <c r="P1942">
        <v>-70</v>
      </c>
    </row>
    <row r="1943" spans="1:16" x14ac:dyDescent="0.25">
      <c r="A1943" t="s">
        <v>1510</v>
      </c>
      <c r="B1943" t="s">
        <v>1513</v>
      </c>
      <c r="C1943">
        <v>9980</v>
      </c>
      <c r="D1943" t="s">
        <v>90</v>
      </c>
      <c r="E1943">
        <v>1179</v>
      </c>
      <c r="F1943">
        <v>19</v>
      </c>
      <c r="G1943" t="s">
        <v>90</v>
      </c>
      <c r="H1943">
        <v>1750</v>
      </c>
      <c r="I1943">
        <v>70</v>
      </c>
      <c r="J1943">
        <v>0</v>
      </c>
      <c r="K1943" t="s">
        <v>18</v>
      </c>
      <c r="L1943">
        <v>699</v>
      </c>
      <c r="M1943">
        <v>1499</v>
      </c>
      <c r="N1943">
        <v>190</v>
      </c>
      <c r="P1943">
        <v>-70</v>
      </c>
    </row>
    <row r="1944" spans="1:16" x14ac:dyDescent="0.25">
      <c r="A1944" t="s">
        <v>1511</v>
      </c>
      <c r="B1944" t="s">
        <v>1514</v>
      </c>
      <c r="C1944">
        <v>8770</v>
      </c>
      <c r="D1944">
        <v>2753</v>
      </c>
      <c r="E1944">
        <v>818</v>
      </c>
      <c r="F1944">
        <v>5</v>
      </c>
      <c r="G1944">
        <v>3577</v>
      </c>
      <c r="H1944">
        <v>1750</v>
      </c>
      <c r="I1944">
        <v>70</v>
      </c>
      <c r="J1944">
        <v>0</v>
      </c>
      <c r="K1944" t="s">
        <v>18</v>
      </c>
      <c r="L1944">
        <v>699</v>
      </c>
      <c r="M1944">
        <v>1499</v>
      </c>
      <c r="N1944">
        <v>190</v>
      </c>
      <c r="P1944">
        <v>-70</v>
      </c>
    </row>
    <row r="1945" spans="1:16" x14ac:dyDescent="0.25">
      <c r="A1945" t="s">
        <v>1512</v>
      </c>
      <c r="B1945" t="s">
        <v>1515</v>
      </c>
      <c r="C1945">
        <v>8180</v>
      </c>
      <c r="D1945">
        <v>2660</v>
      </c>
      <c r="E1945">
        <v>228</v>
      </c>
      <c r="F1945">
        <v>4</v>
      </c>
      <c r="G1945">
        <v>2892</v>
      </c>
      <c r="H1945">
        <v>1750</v>
      </c>
      <c r="I1945">
        <v>70</v>
      </c>
      <c r="J1945">
        <v>0</v>
      </c>
      <c r="K1945" t="s">
        <v>18</v>
      </c>
      <c r="L1945">
        <v>398</v>
      </c>
      <c r="M1945">
        <v>1197</v>
      </c>
      <c r="N1945">
        <v>190</v>
      </c>
      <c r="P1945">
        <v>-70</v>
      </c>
    </row>
    <row r="1946" spans="1:16" x14ac:dyDescent="0.25">
      <c r="A1946" t="s">
        <v>1513</v>
      </c>
      <c r="B1946" t="s">
        <v>1516</v>
      </c>
      <c r="C1946">
        <v>7610</v>
      </c>
      <c r="D1946">
        <v>2453</v>
      </c>
      <c r="E1946">
        <v>242</v>
      </c>
      <c r="F1946">
        <v>3</v>
      </c>
      <c r="G1946">
        <v>2698</v>
      </c>
      <c r="H1946">
        <v>1750</v>
      </c>
      <c r="I1946">
        <v>70</v>
      </c>
      <c r="J1946">
        <v>0</v>
      </c>
      <c r="K1946" t="s">
        <v>18</v>
      </c>
      <c r="L1946">
        <v>300</v>
      </c>
      <c r="M1946">
        <v>896</v>
      </c>
      <c r="N1946">
        <v>190</v>
      </c>
      <c r="P1946">
        <v>-70</v>
      </c>
    </row>
    <row r="1947" spans="1:16" x14ac:dyDescent="0.25">
      <c r="A1947" t="s">
        <v>1514</v>
      </c>
      <c r="B1947" t="s">
        <v>1517</v>
      </c>
      <c r="C1947">
        <v>6480</v>
      </c>
      <c r="D1947">
        <v>2216</v>
      </c>
      <c r="E1947">
        <v>685</v>
      </c>
      <c r="F1947">
        <v>73</v>
      </c>
      <c r="G1947">
        <v>2974</v>
      </c>
      <c r="H1947">
        <v>1750</v>
      </c>
      <c r="I1947">
        <v>70</v>
      </c>
      <c r="J1947">
        <v>0</v>
      </c>
      <c r="K1947" t="s">
        <v>18</v>
      </c>
      <c r="L1947">
        <v>300</v>
      </c>
      <c r="M1947">
        <v>896</v>
      </c>
      <c r="N1947">
        <v>190</v>
      </c>
      <c r="P1947">
        <v>-70</v>
      </c>
    </row>
    <row r="1948" spans="1:16" x14ac:dyDescent="0.25">
      <c r="A1948" t="s">
        <v>1515</v>
      </c>
      <c r="B1948" t="s">
        <v>1518</v>
      </c>
      <c r="C1948">
        <v>5200</v>
      </c>
      <c r="D1948">
        <v>2146</v>
      </c>
      <c r="E1948">
        <v>485</v>
      </c>
      <c r="F1948">
        <v>417</v>
      </c>
      <c r="G1948">
        <v>3048</v>
      </c>
      <c r="H1948">
        <v>1750</v>
      </c>
      <c r="I1948">
        <v>70</v>
      </c>
      <c r="J1948">
        <v>0</v>
      </c>
      <c r="K1948" t="s">
        <v>18</v>
      </c>
      <c r="L1948">
        <v>300</v>
      </c>
      <c r="M1948">
        <v>869</v>
      </c>
      <c r="N1948">
        <v>190</v>
      </c>
      <c r="P1948">
        <v>-70</v>
      </c>
    </row>
    <row r="1949" spans="1:16" x14ac:dyDescent="0.25">
      <c r="A1949" t="s">
        <v>1516</v>
      </c>
      <c r="B1949" t="s">
        <v>1519</v>
      </c>
      <c r="C1949">
        <v>4860</v>
      </c>
      <c r="D1949">
        <v>2279</v>
      </c>
      <c r="E1949">
        <v>1054</v>
      </c>
      <c r="F1949">
        <v>852</v>
      </c>
      <c r="G1949">
        <v>4185</v>
      </c>
      <c r="H1949">
        <v>1750</v>
      </c>
      <c r="I1949">
        <v>70</v>
      </c>
      <c r="J1949">
        <v>0</v>
      </c>
      <c r="K1949" t="s">
        <v>18</v>
      </c>
      <c r="L1949">
        <v>300</v>
      </c>
      <c r="M1949">
        <v>896</v>
      </c>
      <c r="N1949">
        <v>190</v>
      </c>
      <c r="P1949">
        <v>-70</v>
      </c>
    </row>
    <row r="1950" spans="1:16" x14ac:dyDescent="0.25">
      <c r="A1950" t="s">
        <v>1517</v>
      </c>
      <c r="B1950" t="s">
        <v>1520</v>
      </c>
      <c r="C1950">
        <v>4880</v>
      </c>
      <c r="D1950">
        <v>2282</v>
      </c>
      <c r="E1950">
        <v>425</v>
      </c>
      <c r="F1950">
        <v>609</v>
      </c>
      <c r="G1950">
        <v>3316</v>
      </c>
      <c r="H1950">
        <v>1750</v>
      </c>
      <c r="I1950">
        <v>70</v>
      </c>
      <c r="J1950">
        <v>0</v>
      </c>
      <c r="K1950" t="s">
        <v>18</v>
      </c>
      <c r="L1950">
        <v>300</v>
      </c>
      <c r="M1950">
        <v>896</v>
      </c>
      <c r="N1950">
        <v>190</v>
      </c>
      <c r="P1950">
        <v>-70</v>
      </c>
    </row>
    <row r="1951" spans="1:16" x14ac:dyDescent="0.25">
      <c r="A1951" t="s">
        <v>1518</v>
      </c>
      <c r="B1951" t="s">
        <v>1521</v>
      </c>
      <c r="C1951">
        <v>5080</v>
      </c>
      <c r="D1951">
        <v>2242</v>
      </c>
      <c r="E1951">
        <v>496</v>
      </c>
      <c r="F1951">
        <v>0</v>
      </c>
      <c r="G1951">
        <v>2738</v>
      </c>
      <c r="H1951">
        <v>1750</v>
      </c>
      <c r="I1951">
        <v>70</v>
      </c>
      <c r="J1951">
        <v>0</v>
      </c>
      <c r="K1951" t="s">
        <v>18</v>
      </c>
      <c r="L1951">
        <v>300</v>
      </c>
      <c r="M1951">
        <v>896</v>
      </c>
      <c r="N1951">
        <v>190</v>
      </c>
      <c r="P1951">
        <v>-70</v>
      </c>
    </row>
    <row r="1952" spans="1:16" x14ac:dyDescent="0.25">
      <c r="A1952" t="s">
        <v>1519</v>
      </c>
      <c r="B1952" t="s">
        <v>1522</v>
      </c>
      <c r="C1952">
        <v>6100</v>
      </c>
      <c r="D1952">
        <v>2452</v>
      </c>
      <c r="E1952">
        <v>415</v>
      </c>
      <c r="F1952">
        <v>62</v>
      </c>
      <c r="G1952">
        <v>2929</v>
      </c>
      <c r="H1952">
        <v>1750</v>
      </c>
      <c r="I1952">
        <v>70</v>
      </c>
      <c r="J1952">
        <v>0</v>
      </c>
      <c r="K1952" t="s">
        <v>18</v>
      </c>
      <c r="L1952">
        <v>300</v>
      </c>
      <c r="M1952">
        <v>896</v>
      </c>
      <c r="N1952">
        <v>190</v>
      </c>
      <c r="P1952">
        <v>-70</v>
      </c>
    </row>
    <row r="1953" spans="1:16" x14ac:dyDescent="0.25">
      <c r="A1953" t="s">
        <v>1520</v>
      </c>
      <c r="B1953" t="s">
        <v>1523</v>
      </c>
      <c r="C1953">
        <v>5850</v>
      </c>
      <c r="D1953">
        <v>2320</v>
      </c>
      <c r="E1953">
        <v>384</v>
      </c>
      <c r="F1953">
        <v>115</v>
      </c>
      <c r="G1953">
        <v>2818</v>
      </c>
      <c r="H1953">
        <v>1750</v>
      </c>
      <c r="I1953">
        <v>70</v>
      </c>
      <c r="J1953">
        <v>0</v>
      </c>
      <c r="K1953" t="s">
        <v>18</v>
      </c>
      <c r="L1953">
        <v>300</v>
      </c>
      <c r="M1953">
        <v>795</v>
      </c>
      <c r="N1953">
        <v>190</v>
      </c>
      <c r="P1953">
        <v>-70</v>
      </c>
    </row>
    <row r="1954" spans="1:16" x14ac:dyDescent="0.25">
      <c r="A1954" t="s">
        <v>1521</v>
      </c>
      <c r="B1954" t="s">
        <v>1524</v>
      </c>
      <c r="C1954">
        <v>4880</v>
      </c>
      <c r="D1954">
        <v>2277</v>
      </c>
      <c r="E1954">
        <v>916</v>
      </c>
      <c r="F1954">
        <v>180</v>
      </c>
      <c r="G1954">
        <v>3373</v>
      </c>
      <c r="H1954">
        <v>1750</v>
      </c>
      <c r="I1954">
        <v>70</v>
      </c>
      <c r="J1954">
        <v>0</v>
      </c>
      <c r="K1954" t="s">
        <v>18</v>
      </c>
      <c r="L1954">
        <v>145</v>
      </c>
      <c r="M1954">
        <v>600</v>
      </c>
      <c r="N1954">
        <v>190</v>
      </c>
      <c r="P1954">
        <v>-70</v>
      </c>
    </row>
    <row r="1955" spans="1:16" x14ac:dyDescent="0.25">
      <c r="A1955" t="s">
        <v>1522</v>
      </c>
      <c r="B1955" t="s">
        <v>1525</v>
      </c>
      <c r="C1955">
        <v>4310</v>
      </c>
      <c r="D1955">
        <v>2055</v>
      </c>
      <c r="E1955">
        <v>1029</v>
      </c>
      <c r="F1955">
        <v>381</v>
      </c>
      <c r="G1955">
        <v>3464</v>
      </c>
      <c r="H1955">
        <v>1750</v>
      </c>
      <c r="I1955">
        <v>70</v>
      </c>
      <c r="J1955">
        <v>0</v>
      </c>
      <c r="K1955" t="s">
        <v>18</v>
      </c>
      <c r="L1955">
        <v>145</v>
      </c>
      <c r="M1955">
        <v>600</v>
      </c>
      <c r="N1955">
        <v>190</v>
      </c>
      <c r="P1955">
        <v>-70</v>
      </c>
    </row>
    <row r="1956" spans="1:16" x14ac:dyDescent="0.25">
      <c r="A1956" t="s">
        <v>1523</v>
      </c>
      <c r="B1956" t="s">
        <v>1526</v>
      </c>
      <c r="C1956">
        <v>4250</v>
      </c>
      <c r="D1956" t="s">
        <v>90</v>
      </c>
      <c r="E1956">
        <v>1245</v>
      </c>
      <c r="F1956">
        <v>120</v>
      </c>
      <c r="G1956" t="s">
        <v>90</v>
      </c>
      <c r="H1956">
        <v>1750</v>
      </c>
      <c r="I1956">
        <v>70</v>
      </c>
      <c r="J1956">
        <v>0</v>
      </c>
      <c r="K1956" t="s">
        <v>18</v>
      </c>
      <c r="L1956">
        <v>145</v>
      </c>
      <c r="M1956">
        <v>600</v>
      </c>
      <c r="N1956">
        <v>190</v>
      </c>
      <c r="P1956">
        <v>-70</v>
      </c>
    </row>
    <row r="1957" spans="1:16" x14ac:dyDescent="0.25">
      <c r="A1957" t="s">
        <v>1524</v>
      </c>
      <c r="B1957" t="s">
        <v>1527</v>
      </c>
      <c r="C1957">
        <v>7040</v>
      </c>
      <c r="D1957" t="s">
        <v>90</v>
      </c>
      <c r="E1957">
        <v>1130</v>
      </c>
      <c r="F1957">
        <v>510</v>
      </c>
      <c r="G1957" t="s">
        <v>90</v>
      </c>
      <c r="H1957">
        <v>1750</v>
      </c>
      <c r="I1957">
        <v>70</v>
      </c>
      <c r="J1957">
        <v>0</v>
      </c>
      <c r="K1957" t="s">
        <v>18</v>
      </c>
      <c r="L1957">
        <v>145</v>
      </c>
      <c r="M1957">
        <v>600</v>
      </c>
      <c r="N1957">
        <v>190</v>
      </c>
      <c r="P1957">
        <v>-70</v>
      </c>
    </row>
    <row r="1958" spans="1:16" x14ac:dyDescent="0.25">
      <c r="A1958" t="s">
        <v>1525</v>
      </c>
      <c r="B1958" t="s">
        <v>1528</v>
      </c>
      <c r="C1958">
        <v>7400</v>
      </c>
      <c r="D1958" t="s">
        <v>90</v>
      </c>
      <c r="E1958">
        <v>1058</v>
      </c>
      <c r="F1958">
        <v>561</v>
      </c>
      <c r="G1958" t="s">
        <v>90</v>
      </c>
      <c r="H1958">
        <v>1750</v>
      </c>
      <c r="I1958">
        <v>70</v>
      </c>
      <c r="J1958">
        <v>0</v>
      </c>
      <c r="K1958" t="s">
        <v>18</v>
      </c>
      <c r="L1958">
        <v>125</v>
      </c>
      <c r="M1958">
        <v>600</v>
      </c>
      <c r="N1958">
        <v>190</v>
      </c>
      <c r="P1958">
        <v>-70</v>
      </c>
    </row>
    <row r="1959" spans="1:16" x14ac:dyDescent="0.25">
      <c r="A1959" t="s">
        <v>1526</v>
      </c>
      <c r="B1959" t="s">
        <v>1529</v>
      </c>
      <c r="C1959">
        <v>6630</v>
      </c>
      <c r="D1959" t="s">
        <v>90</v>
      </c>
      <c r="E1959">
        <v>569</v>
      </c>
      <c r="F1959">
        <v>437</v>
      </c>
      <c r="G1959" t="s">
        <v>90</v>
      </c>
      <c r="H1959">
        <v>1750</v>
      </c>
      <c r="I1959">
        <v>70</v>
      </c>
      <c r="J1959">
        <v>0</v>
      </c>
      <c r="K1959" t="s">
        <v>18</v>
      </c>
      <c r="L1959">
        <v>125</v>
      </c>
      <c r="M1959">
        <v>600</v>
      </c>
      <c r="N1959">
        <v>190</v>
      </c>
      <c r="P1959">
        <v>-70</v>
      </c>
    </row>
    <row r="1960" spans="1:16" x14ac:dyDescent="0.25">
      <c r="A1960" t="s">
        <v>1527</v>
      </c>
      <c r="B1960" t="s">
        <v>1530</v>
      </c>
      <c r="C1960">
        <v>6450</v>
      </c>
      <c r="D1960" t="s">
        <v>90</v>
      </c>
      <c r="E1960">
        <v>424</v>
      </c>
      <c r="F1960">
        <v>311</v>
      </c>
      <c r="G1960" t="s">
        <v>90</v>
      </c>
      <c r="H1960">
        <v>1750</v>
      </c>
      <c r="I1960">
        <v>70</v>
      </c>
      <c r="J1960">
        <v>0</v>
      </c>
      <c r="K1960" t="s">
        <v>18</v>
      </c>
      <c r="L1960">
        <v>125</v>
      </c>
      <c r="M1960">
        <v>600</v>
      </c>
      <c r="N1960">
        <v>190</v>
      </c>
      <c r="P1960">
        <v>-70</v>
      </c>
    </row>
    <row r="1961" spans="1:16" x14ac:dyDescent="0.25">
      <c r="A1961" t="s">
        <v>1528</v>
      </c>
      <c r="B1961" t="s">
        <v>1531</v>
      </c>
      <c r="C1961">
        <v>6440</v>
      </c>
      <c r="D1961">
        <v>2485</v>
      </c>
      <c r="E1961">
        <v>1075</v>
      </c>
      <c r="F1961">
        <v>209</v>
      </c>
      <c r="G1961">
        <v>3769</v>
      </c>
      <c r="H1961">
        <v>1750</v>
      </c>
      <c r="I1961">
        <v>70</v>
      </c>
      <c r="J1961">
        <v>0</v>
      </c>
      <c r="K1961" t="s">
        <v>18</v>
      </c>
      <c r="L1961">
        <v>125</v>
      </c>
      <c r="M1961">
        <v>600</v>
      </c>
      <c r="N1961">
        <v>190</v>
      </c>
      <c r="P1961">
        <v>-70</v>
      </c>
    </row>
    <row r="1962" spans="1:16" x14ac:dyDescent="0.25">
      <c r="A1962" t="s">
        <v>1529</v>
      </c>
      <c r="B1962" t="s">
        <v>1532</v>
      </c>
      <c r="C1962">
        <v>6730</v>
      </c>
      <c r="D1962">
        <v>2643</v>
      </c>
      <c r="E1962">
        <v>1301</v>
      </c>
      <c r="F1962">
        <v>369</v>
      </c>
      <c r="G1962">
        <v>4314</v>
      </c>
      <c r="H1962">
        <v>1750</v>
      </c>
      <c r="I1962">
        <v>70</v>
      </c>
      <c r="J1962">
        <v>0</v>
      </c>
      <c r="K1962" t="s">
        <v>18</v>
      </c>
      <c r="L1962">
        <v>125</v>
      </c>
      <c r="M1962">
        <v>600</v>
      </c>
      <c r="N1962">
        <v>190</v>
      </c>
      <c r="P1962">
        <v>-70</v>
      </c>
    </row>
    <row r="1963" spans="1:16" x14ac:dyDescent="0.25">
      <c r="A1963" t="s">
        <v>1530</v>
      </c>
      <c r="B1963" t="s">
        <v>1533</v>
      </c>
      <c r="C1963">
        <v>6660</v>
      </c>
      <c r="D1963">
        <v>2776</v>
      </c>
      <c r="E1963">
        <v>1166</v>
      </c>
      <c r="F1963">
        <v>125</v>
      </c>
      <c r="G1963">
        <v>4066</v>
      </c>
      <c r="H1963">
        <v>1750</v>
      </c>
      <c r="I1963">
        <v>70</v>
      </c>
      <c r="J1963">
        <v>0</v>
      </c>
      <c r="K1963" t="s">
        <v>18</v>
      </c>
      <c r="L1963">
        <v>125</v>
      </c>
      <c r="M1963">
        <v>600</v>
      </c>
      <c r="N1963">
        <v>190</v>
      </c>
      <c r="P1963">
        <v>-70</v>
      </c>
    </row>
    <row r="1964" spans="1:16" x14ac:dyDescent="0.25">
      <c r="A1964" t="s">
        <v>1531</v>
      </c>
      <c r="B1964" t="s">
        <v>1534</v>
      </c>
      <c r="C1964">
        <v>7600</v>
      </c>
      <c r="D1964" t="s">
        <v>90</v>
      </c>
      <c r="E1964">
        <v>1184</v>
      </c>
      <c r="F1964">
        <v>106</v>
      </c>
      <c r="G1964" t="s">
        <v>90</v>
      </c>
      <c r="H1964">
        <v>1750</v>
      </c>
      <c r="I1964">
        <v>70</v>
      </c>
      <c r="J1964">
        <v>0</v>
      </c>
      <c r="K1964" t="s">
        <v>18</v>
      </c>
      <c r="L1964">
        <v>125</v>
      </c>
      <c r="M1964">
        <v>600</v>
      </c>
      <c r="N1964">
        <v>90</v>
      </c>
      <c r="P1964">
        <v>-70</v>
      </c>
    </row>
    <row r="1965" spans="1:16" x14ac:dyDescent="0.25">
      <c r="A1965" t="s">
        <v>1532</v>
      </c>
      <c r="B1965" t="s">
        <v>1535</v>
      </c>
      <c r="C1965">
        <v>7000</v>
      </c>
      <c r="D1965">
        <v>2765</v>
      </c>
      <c r="E1965">
        <v>686</v>
      </c>
      <c r="F1965">
        <v>67</v>
      </c>
      <c r="G1965">
        <v>3518</v>
      </c>
      <c r="H1965">
        <v>1750</v>
      </c>
      <c r="I1965">
        <v>70</v>
      </c>
      <c r="J1965">
        <v>0</v>
      </c>
      <c r="K1965" t="s">
        <v>18</v>
      </c>
      <c r="L1965">
        <v>125</v>
      </c>
      <c r="M1965">
        <v>401</v>
      </c>
      <c r="N1965">
        <v>90</v>
      </c>
      <c r="P1965">
        <v>-70</v>
      </c>
    </row>
    <row r="1966" spans="1:16" x14ac:dyDescent="0.25">
      <c r="A1966" t="s">
        <v>1533</v>
      </c>
      <c r="B1966" t="s">
        <v>1536</v>
      </c>
      <c r="C1966">
        <v>6930</v>
      </c>
      <c r="D1966">
        <v>2722</v>
      </c>
      <c r="E1966">
        <v>290</v>
      </c>
      <c r="F1966">
        <v>2</v>
      </c>
      <c r="G1966">
        <v>3013</v>
      </c>
      <c r="H1966">
        <v>1750</v>
      </c>
      <c r="I1966">
        <v>70</v>
      </c>
      <c r="J1966">
        <v>0</v>
      </c>
      <c r="K1966" t="s">
        <v>18</v>
      </c>
      <c r="L1966">
        <v>125</v>
      </c>
      <c r="M1966">
        <v>401</v>
      </c>
      <c r="N1966">
        <v>90</v>
      </c>
      <c r="P1966">
        <v>-70</v>
      </c>
    </row>
    <row r="1967" spans="1:16" x14ac:dyDescent="0.25">
      <c r="A1967" t="s">
        <v>1534</v>
      </c>
      <c r="B1967" t="s">
        <v>1537</v>
      </c>
      <c r="C1967">
        <v>8740</v>
      </c>
      <c r="D1967" t="s">
        <v>90</v>
      </c>
      <c r="E1967">
        <v>250</v>
      </c>
      <c r="F1967">
        <v>1</v>
      </c>
      <c r="G1967" t="s">
        <v>90</v>
      </c>
      <c r="H1967">
        <v>1750</v>
      </c>
      <c r="I1967">
        <v>70</v>
      </c>
      <c r="J1967">
        <v>0</v>
      </c>
      <c r="K1967" t="s">
        <v>18</v>
      </c>
      <c r="L1967">
        <v>125</v>
      </c>
      <c r="M1967">
        <v>401</v>
      </c>
      <c r="N1967">
        <v>90</v>
      </c>
      <c r="P1967">
        <v>-70</v>
      </c>
    </row>
    <row r="1968" spans="1:16" x14ac:dyDescent="0.25">
      <c r="A1968" t="s">
        <v>1535</v>
      </c>
      <c r="B1968" t="s">
        <v>1538</v>
      </c>
      <c r="C1968">
        <v>7510</v>
      </c>
      <c r="D1968" t="s">
        <v>90</v>
      </c>
      <c r="E1968">
        <v>476</v>
      </c>
      <c r="F1968">
        <v>5</v>
      </c>
      <c r="G1968" t="s">
        <v>90</v>
      </c>
      <c r="H1968">
        <v>1750</v>
      </c>
      <c r="I1968">
        <v>70</v>
      </c>
      <c r="J1968">
        <v>0</v>
      </c>
      <c r="K1968" t="s">
        <v>18</v>
      </c>
      <c r="L1968">
        <v>125</v>
      </c>
      <c r="M1968">
        <v>401</v>
      </c>
      <c r="N1968">
        <v>90</v>
      </c>
      <c r="P1968">
        <v>-70</v>
      </c>
    </row>
    <row r="1969" spans="1:16" x14ac:dyDescent="0.25">
      <c r="A1969" t="s">
        <v>1536</v>
      </c>
      <c r="B1969" t="s">
        <v>1539</v>
      </c>
      <c r="C1969">
        <v>6040</v>
      </c>
      <c r="D1969">
        <v>2639</v>
      </c>
      <c r="E1969">
        <v>711</v>
      </c>
      <c r="F1969">
        <v>0</v>
      </c>
      <c r="G1969">
        <v>3351</v>
      </c>
      <c r="H1969">
        <v>1750</v>
      </c>
      <c r="I1969">
        <v>70</v>
      </c>
      <c r="J1969">
        <v>0</v>
      </c>
      <c r="K1969" t="s">
        <v>18</v>
      </c>
      <c r="L1969">
        <v>125</v>
      </c>
      <c r="M1969">
        <v>401</v>
      </c>
      <c r="N1969">
        <v>90</v>
      </c>
      <c r="P1969">
        <v>-70</v>
      </c>
    </row>
    <row r="1970" spans="1:16" x14ac:dyDescent="0.25">
      <c r="A1970" t="s">
        <v>1537</v>
      </c>
      <c r="B1970" t="s">
        <v>1540</v>
      </c>
      <c r="C1970">
        <v>5440</v>
      </c>
      <c r="D1970">
        <v>2597</v>
      </c>
      <c r="E1970">
        <v>597</v>
      </c>
      <c r="F1970">
        <v>7</v>
      </c>
      <c r="G1970">
        <v>3201</v>
      </c>
      <c r="H1970">
        <v>1750</v>
      </c>
      <c r="I1970">
        <v>70</v>
      </c>
      <c r="J1970">
        <v>0</v>
      </c>
      <c r="K1970" t="s">
        <v>18</v>
      </c>
      <c r="L1970">
        <v>125</v>
      </c>
      <c r="M1970">
        <v>401</v>
      </c>
      <c r="N1970">
        <v>90</v>
      </c>
      <c r="P1970">
        <v>-70</v>
      </c>
    </row>
    <row r="1971" spans="1:16" x14ac:dyDescent="0.25">
      <c r="A1971" t="s">
        <v>1538</v>
      </c>
      <c r="B1971" t="s">
        <v>1541</v>
      </c>
      <c r="C1971">
        <v>5110</v>
      </c>
      <c r="D1971">
        <v>2510</v>
      </c>
      <c r="E1971">
        <v>661</v>
      </c>
      <c r="F1971">
        <v>136</v>
      </c>
      <c r="G1971">
        <v>3308</v>
      </c>
      <c r="H1971">
        <v>1750</v>
      </c>
      <c r="I1971">
        <v>70</v>
      </c>
      <c r="J1971">
        <v>0</v>
      </c>
      <c r="K1971" t="s">
        <v>18</v>
      </c>
      <c r="L1971">
        <v>125</v>
      </c>
      <c r="M1971">
        <v>401</v>
      </c>
      <c r="N1971">
        <v>90</v>
      </c>
      <c r="P1971">
        <v>-70</v>
      </c>
    </row>
    <row r="1972" spans="1:16" x14ac:dyDescent="0.25">
      <c r="A1972" t="s">
        <v>1539</v>
      </c>
      <c r="B1972" t="s">
        <v>1542</v>
      </c>
      <c r="C1972">
        <v>4950</v>
      </c>
      <c r="D1972">
        <v>2377</v>
      </c>
      <c r="E1972">
        <v>383</v>
      </c>
      <c r="F1972">
        <v>40</v>
      </c>
      <c r="G1972">
        <v>2800</v>
      </c>
      <c r="H1972">
        <v>1750</v>
      </c>
      <c r="I1972">
        <v>70</v>
      </c>
      <c r="J1972">
        <v>0</v>
      </c>
      <c r="K1972" t="s">
        <v>18</v>
      </c>
      <c r="L1972">
        <v>139</v>
      </c>
      <c r="M1972">
        <v>450</v>
      </c>
      <c r="N1972">
        <v>100</v>
      </c>
      <c r="P1972">
        <v>-70</v>
      </c>
    </row>
    <row r="1973" spans="1:16" x14ac:dyDescent="0.25">
      <c r="A1973" t="s">
        <v>1540</v>
      </c>
      <c r="B1973" t="s">
        <v>1543</v>
      </c>
      <c r="C1973">
        <v>4670</v>
      </c>
      <c r="D1973">
        <v>2302</v>
      </c>
      <c r="E1973">
        <v>218</v>
      </c>
      <c r="F1973">
        <v>47</v>
      </c>
      <c r="G1973">
        <v>2566</v>
      </c>
      <c r="H1973">
        <v>1750</v>
      </c>
      <c r="I1973">
        <v>70</v>
      </c>
      <c r="J1973">
        <v>0</v>
      </c>
      <c r="K1973" t="s">
        <v>18</v>
      </c>
      <c r="L1973">
        <v>139</v>
      </c>
      <c r="M1973">
        <v>450</v>
      </c>
      <c r="N1973">
        <v>100</v>
      </c>
      <c r="P1973">
        <v>-70</v>
      </c>
    </row>
    <row r="1974" spans="1:16" x14ac:dyDescent="0.25">
      <c r="A1974" t="s">
        <v>1541</v>
      </c>
      <c r="B1974" t="s">
        <v>1544</v>
      </c>
      <c r="C1974">
        <v>4610</v>
      </c>
      <c r="D1974">
        <v>2282</v>
      </c>
      <c r="E1974">
        <v>223</v>
      </c>
      <c r="F1974">
        <v>57</v>
      </c>
      <c r="G1974">
        <v>2561</v>
      </c>
      <c r="H1974">
        <v>1750</v>
      </c>
      <c r="I1974">
        <v>70</v>
      </c>
      <c r="J1974">
        <v>0</v>
      </c>
      <c r="K1974" t="s">
        <v>18</v>
      </c>
      <c r="L1974">
        <v>139</v>
      </c>
      <c r="M1974">
        <v>450</v>
      </c>
      <c r="N1974">
        <v>100</v>
      </c>
      <c r="P1974">
        <v>-70</v>
      </c>
    </row>
    <row r="1975" spans="1:16" x14ac:dyDescent="0.25">
      <c r="A1975" t="s">
        <v>1542</v>
      </c>
      <c r="B1975" t="s">
        <v>1545</v>
      </c>
      <c r="C1975">
        <v>4830</v>
      </c>
      <c r="D1975">
        <v>2318</v>
      </c>
      <c r="E1975">
        <v>669</v>
      </c>
      <c r="F1975">
        <v>2511</v>
      </c>
      <c r="G1975">
        <v>5497</v>
      </c>
      <c r="H1975">
        <v>1750</v>
      </c>
      <c r="I1975">
        <v>70</v>
      </c>
      <c r="J1975">
        <v>0</v>
      </c>
      <c r="K1975" t="s">
        <v>18</v>
      </c>
      <c r="L1975">
        <v>139</v>
      </c>
      <c r="M1975">
        <v>450</v>
      </c>
      <c r="N1975">
        <v>100</v>
      </c>
      <c r="P1975">
        <v>-70</v>
      </c>
    </row>
    <row r="1976" spans="1:16" x14ac:dyDescent="0.25">
      <c r="A1976" t="s">
        <v>1543</v>
      </c>
      <c r="B1976" t="s">
        <v>1546</v>
      </c>
      <c r="C1976">
        <v>4160</v>
      </c>
      <c r="D1976">
        <v>2181</v>
      </c>
      <c r="E1976">
        <v>975</v>
      </c>
      <c r="F1976">
        <v>5414</v>
      </c>
      <c r="G1976">
        <v>8570</v>
      </c>
      <c r="H1976">
        <v>1750</v>
      </c>
      <c r="I1976">
        <v>70</v>
      </c>
      <c r="J1976">
        <v>0</v>
      </c>
      <c r="K1976" t="s">
        <v>18</v>
      </c>
      <c r="L1976">
        <v>139</v>
      </c>
      <c r="M1976">
        <v>450</v>
      </c>
      <c r="N1976">
        <v>100</v>
      </c>
      <c r="P1976">
        <v>-70</v>
      </c>
    </row>
    <row r="1977" spans="1:16" x14ac:dyDescent="0.25">
      <c r="A1977" t="s">
        <v>1544</v>
      </c>
      <c r="B1977" t="s">
        <v>1547</v>
      </c>
      <c r="C1977">
        <v>3680</v>
      </c>
      <c r="D1977">
        <v>2077</v>
      </c>
      <c r="E1977">
        <v>678</v>
      </c>
      <c r="F1977">
        <v>4372</v>
      </c>
      <c r="G1977">
        <v>7127</v>
      </c>
      <c r="H1977">
        <v>1750</v>
      </c>
      <c r="I1977">
        <v>70</v>
      </c>
      <c r="J1977">
        <v>0</v>
      </c>
      <c r="K1977" t="s">
        <v>18</v>
      </c>
      <c r="L1977">
        <v>139</v>
      </c>
      <c r="M1977">
        <v>450</v>
      </c>
      <c r="N1977">
        <v>100</v>
      </c>
      <c r="P1977">
        <v>-70</v>
      </c>
    </row>
    <row r="1978" spans="1:16" x14ac:dyDescent="0.25">
      <c r="A1978" t="s">
        <v>1545</v>
      </c>
      <c r="B1978" t="s">
        <v>1548</v>
      </c>
      <c r="C1978">
        <v>3780</v>
      </c>
      <c r="D1978">
        <v>1990</v>
      </c>
      <c r="E1978">
        <v>989</v>
      </c>
      <c r="F1978">
        <v>105</v>
      </c>
      <c r="G1978">
        <v>3084</v>
      </c>
      <c r="H1978">
        <v>1750</v>
      </c>
      <c r="I1978">
        <v>70</v>
      </c>
      <c r="J1978">
        <v>0</v>
      </c>
      <c r="K1978" t="s">
        <v>18</v>
      </c>
      <c r="L1978">
        <v>139</v>
      </c>
      <c r="M1978">
        <v>450</v>
      </c>
      <c r="N1978">
        <v>100</v>
      </c>
      <c r="P1978">
        <v>-70</v>
      </c>
    </row>
    <row r="1979" spans="1:16" x14ac:dyDescent="0.25">
      <c r="A1979" t="s">
        <v>1546</v>
      </c>
      <c r="B1979" t="s">
        <v>1549</v>
      </c>
      <c r="C1979">
        <v>6490</v>
      </c>
      <c r="D1979">
        <v>2745</v>
      </c>
      <c r="E1979">
        <v>764</v>
      </c>
      <c r="F1979">
        <v>155</v>
      </c>
      <c r="G1979">
        <v>3665</v>
      </c>
      <c r="H1979">
        <v>1750</v>
      </c>
      <c r="I1979">
        <v>70</v>
      </c>
      <c r="J1979">
        <v>0</v>
      </c>
      <c r="K1979" t="s">
        <v>18</v>
      </c>
      <c r="L1979">
        <v>139</v>
      </c>
      <c r="M1979">
        <v>450</v>
      </c>
      <c r="N1979">
        <v>100</v>
      </c>
      <c r="P1979">
        <v>-70</v>
      </c>
    </row>
    <row r="1980" spans="1:16" x14ac:dyDescent="0.25">
      <c r="A1980" t="s">
        <v>1547</v>
      </c>
      <c r="B1980" t="s">
        <v>1550</v>
      </c>
      <c r="C1980">
        <v>7480</v>
      </c>
      <c r="D1980" t="s">
        <v>90</v>
      </c>
      <c r="E1980">
        <v>370</v>
      </c>
      <c r="F1980">
        <v>0</v>
      </c>
      <c r="G1980" t="s">
        <v>90</v>
      </c>
      <c r="H1980">
        <v>1750</v>
      </c>
      <c r="I1980">
        <v>70</v>
      </c>
      <c r="J1980">
        <v>0</v>
      </c>
      <c r="K1980" t="s">
        <v>18</v>
      </c>
      <c r="L1980">
        <v>139</v>
      </c>
      <c r="M1980">
        <v>450</v>
      </c>
      <c r="N1980">
        <v>100</v>
      </c>
      <c r="P1980">
        <v>-70</v>
      </c>
    </row>
    <row r="1981" spans="1:16" x14ac:dyDescent="0.25">
      <c r="A1981" t="s">
        <v>1548</v>
      </c>
      <c r="B1981" t="s">
        <v>1551</v>
      </c>
      <c r="C1981">
        <v>6670</v>
      </c>
      <c r="D1981">
        <v>2697</v>
      </c>
      <c r="E1981">
        <v>319</v>
      </c>
      <c r="F1981">
        <v>0</v>
      </c>
      <c r="G1981">
        <v>3016</v>
      </c>
      <c r="H1981">
        <v>1750</v>
      </c>
      <c r="I1981">
        <v>70</v>
      </c>
      <c r="J1981">
        <v>0</v>
      </c>
      <c r="K1981" t="s">
        <v>18</v>
      </c>
      <c r="L1981">
        <v>139</v>
      </c>
      <c r="M1981">
        <v>450</v>
      </c>
      <c r="N1981">
        <v>100</v>
      </c>
      <c r="P1981">
        <v>-70</v>
      </c>
    </row>
    <row r="1982" spans="1:16" x14ac:dyDescent="0.25">
      <c r="A1982" t="s">
        <v>1549</v>
      </c>
      <c r="B1982" t="s">
        <v>1552</v>
      </c>
      <c r="C1982">
        <v>5840</v>
      </c>
      <c r="D1982">
        <v>2549</v>
      </c>
      <c r="E1982">
        <v>716</v>
      </c>
      <c r="F1982">
        <v>9</v>
      </c>
      <c r="G1982">
        <v>3274</v>
      </c>
      <c r="H1982">
        <v>1750</v>
      </c>
      <c r="I1982">
        <v>70</v>
      </c>
      <c r="J1982">
        <v>0</v>
      </c>
      <c r="K1982" t="s">
        <v>18</v>
      </c>
      <c r="L1982">
        <v>139</v>
      </c>
      <c r="M1982">
        <v>450</v>
      </c>
      <c r="N1982">
        <v>100</v>
      </c>
      <c r="P1982">
        <v>-70</v>
      </c>
    </row>
    <row r="1983" spans="1:16" x14ac:dyDescent="0.25">
      <c r="A1983" t="s">
        <v>1550</v>
      </c>
      <c r="B1983" t="s">
        <v>1553</v>
      </c>
      <c r="C1983">
        <v>4720</v>
      </c>
      <c r="D1983">
        <v>2288</v>
      </c>
      <c r="E1983">
        <v>743</v>
      </c>
      <c r="F1983">
        <v>1</v>
      </c>
      <c r="G1983">
        <v>3032</v>
      </c>
      <c r="H1983">
        <v>1750</v>
      </c>
      <c r="I1983">
        <v>70</v>
      </c>
      <c r="J1983">
        <v>0</v>
      </c>
      <c r="K1983" t="s">
        <v>18</v>
      </c>
      <c r="L1983">
        <v>150</v>
      </c>
      <c r="M1983">
        <v>500</v>
      </c>
      <c r="N1983">
        <v>114</v>
      </c>
      <c r="P1983">
        <v>0</v>
      </c>
    </row>
    <row r="1984" spans="1:16" x14ac:dyDescent="0.25">
      <c r="A1984" t="s">
        <v>1551</v>
      </c>
      <c r="B1984" t="s">
        <v>1554</v>
      </c>
      <c r="C1984">
        <v>3820</v>
      </c>
      <c r="D1984">
        <v>2110</v>
      </c>
      <c r="E1984">
        <v>782</v>
      </c>
      <c r="F1984">
        <v>107</v>
      </c>
      <c r="G1984">
        <v>2999</v>
      </c>
      <c r="H1984">
        <v>1750</v>
      </c>
      <c r="I1984">
        <v>0</v>
      </c>
      <c r="J1984">
        <v>0</v>
      </c>
      <c r="K1984" t="s">
        <v>18</v>
      </c>
      <c r="L1984">
        <v>150</v>
      </c>
      <c r="M1984">
        <v>500</v>
      </c>
      <c r="N1984">
        <v>114</v>
      </c>
      <c r="P1984">
        <v>0</v>
      </c>
    </row>
    <row r="1985" spans="1:16" x14ac:dyDescent="0.25">
      <c r="A1985" t="s">
        <v>1552</v>
      </c>
      <c r="B1985" t="s">
        <v>1555</v>
      </c>
      <c r="C1985">
        <v>3840</v>
      </c>
      <c r="D1985">
        <v>1941</v>
      </c>
      <c r="E1985">
        <v>711</v>
      </c>
      <c r="F1985">
        <v>356</v>
      </c>
      <c r="G1985">
        <v>3008</v>
      </c>
      <c r="H1985">
        <v>1750</v>
      </c>
      <c r="I1985">
        <v>0</v>
      </c>
      <c r="J1985">
        <v>0</v>
      </c>
      <c r="K1985" t="s">
        <v>18</v>
      </c>
      <c r="L1985">
        <v>150</v>
      </c>
      <c r="M1985">
        <v>500</v>
      </c>
      <c r="N1985">
        <v>114</v>
      </c>
      <c r="P1985">
        <v>0</v>
      </c>
    </row>
    <row r="1986" spans="1:16" x14ac:dyDescent="0.25">
      <c r="A1986" t="s">
        <v>1553</v>
      </c>
      <c r="B1986" t="s">
        <v>1556</v>
      </c>
      <c r="C1986">
        <v>3710</v>
      </c>
      <c r="D1986">
        <v>1813</v>
      </c>
      <c r="E1986">
        <v>661</v>
      </c>
      <c r="F1986">
        <v>413</v>
      </c>
      <c r="G1986">
        <v>2887</v>
      </c>
      <c r="H1986">
        <v>1750</v>
      </c>
      <c r="I1986">
        <v>0</v>
      </c>
      <c r="J1986">
        <v>0</v>
      </c>
      <c r="K1986" t="s">
        <v>18</v>
      </c>
      <c r="L1986">
        <v>150</v>
      </c>
      <c r="M1986">
        <v>500</v>
      </c>
      <c r="N1986">
        <v>114</v>
      </c>
      <c r="P1986">
        <v>0</v>
      </c>
    </row>
    <row r="1987" spans="1:16" x14ac:dyDescent="0.25">
      <c r="A1987" t="s">
        <v>1554</v>
      </c>
      <c r="B1987" t="s">
        <v>1557</v>
      </c>
      <c r="C1987">
        <v>3630</v>
      </c>
      <c r="D1987">
        <v>1714</v>
      </c>
      <c r="E1987">
        <v>216</v>
      </c>
      <c r="F1987">
        <v>237</v>
      </c>
      <c r="G1987">
        <v>2168</v>
      </c>
      <c r="H1987">
        <v>1750</v>
      </c>
      <c r="I1987">
        <v>0</v>
      </c>
      <c r="J1987">
        <v>0</v>
      </c>
      <c r="K1987" t="s">
        <v>18</v>
      </c>
      <c r="L1987">
        <v>150</v>
      </c>
      <c r="M1987">
        <v>500</v>
      </c>
      <c r="N1987">
        <v>114</v>
      </c>
      <c r="P1987">
        <v>0</v>
      </c>
    </row>
    <row r="1988" spans="1:16" x14ac:dyDescent="0.25">
      <c r="A1988" t="s">
        <v>1555</v>
      </c>
      <c r="B1988" t="s">
        <v>1558</v>
      </c>
      <c r="C1988">
        <v>3400</v>
      </c>
      <c r="D1988">
        <v>1657</v>
      </c>
      <c r="E1988">
        <v>163</v>
      </c>
      <c r="F1988">
        <v>47</v>
      </c>
      <c r="G1988">
        <v>1867</v>
      </c>
      <c r="H1988">
        <v>1750</v>
      </c>
      <c r="I1988">
        <v>0</v>
      </c>
      <c r="J1988">
        <v>0</v>
      </c>
      <c r="K1988" t="s">
        <v>18</v>
      </c>
      <c r="L1988">
        <v>150</v>
      </c>
      <c r="M1988">
        <v>500</v>
      </c>
      <c r="N1988">
        <v>114</v>
      </c>
      <c r="P1988">
        <v>0</v>
      </c>
    </row>
    <row r="1989" spans="1:16" x14ac:dyDescent="0.25">
      <c r="A1989" t="s">
        <v>1556</v>
      </c>
      <c r="B1989" t="s">
        <v>1559</v>
      </c>
      <c r="C1989">
        <v>3690</v>
      </c>
      <c r="D1989">
        <v>1775</v>
      </c>
      <c r="E1989">
        <v>502</v>
      </c>
      <c r="F1989">
        <v>48</v>
      </c>
      <c r="G1989">
        <v>2324</v>
      </c>
      <c r="H1989">
        <v>1750</v>
      </c>
      <c r="I1989">
        <v>0</v>
      </c>
      <c r="J1989">
        <v>0</v>
      </c>
      <c r="K1989" t="s">
        <v>18</v>
      </c>
      <c r="L1989">
        <v>150</v>
      </c>
      <c r="M1989">
        <v>500</v>
      </c>
      <c r="N1989">
        <v>114</v>
      </c>
      <c r="P1989">
        <v>0</v>
      </c>
    </row>
    <row r="1990" spans="1:16" x14ac:dyDescent="0.25">
      <c r="A1990" t="s">
        <v>1557</v>
      </c>
      <c r="B1990" t="s">
        <v>1560</v>
      </c>
      <c r="C1990">
        <v>3480</v>
      </c>
      <c r="D1990">
        <v>1700</v>
      </c>
      <c r="E1990">
        <v>516</v>
      </c>
      <c r="F1990">
        <v>30</v>
      </c>
      <c r="G1990">
        <v>2246</v>
      </c>
      <c r="H1990">
        <v>1750</v>
      </c>
      <c r="I1990">
        <v>0</v>
      </c>
      <c r="J1990">
        <v>0</v>
      </c>
      <c r="K1990" t="s">
        <v>18</v>
      </c>
      <c r="L1990">
        <v>150</v>
      </c>
      <c r="M1990">
        <v>500</v>
      </c>
      <c r="N1990">
        <v>114</v>
      </c>
      <c r="P1990">
        <v>0</v>
      </c>
    </row>
    <row r="1991" spans="1:16" x14ac:dyDescent="0.25">
      <c r="A1991" t="s">
        <v>1558</v>
      </c>
      <c r="B1991" t="s">
        <v>1561</v>
      </c>
      <c r="C1991">
        <v>2990</v>
      </c>
      <c r="D1991">
        <v>1661</v>
      </c>
      <c r="E1991">
        <v>323</v>
      </c>
      <c r="F1991">
        <v>0</v>
      </c>
      <c r="G1991">
        <v>1984</v>
      </c>
      <c r="H1991">
        <v>1750</v>
      </c>
      <c r="I1991">
        <v>0</v>
      </c>
      <c r="J1991">
        <v>0</v>
      </c>
      <c r="K1991" t="s">
        <v>18</v>
      </c>
      <c r="L1991">
        <v>150</v>
      </c>
      <c r="M1991">
        <v>500</v>
      </c>
      <c r="N1991">
        <v>114</v>
      </c>
      <c r="P1991">
        <v>0</v>
      </c>
    </row>
    <row r="1992" spans="1:16" x14ac:dyDescent="0.25">
      <c r="A1992" t="s">
        <v>1559</v>
      </c>
      <c r="B1992" t="s">
        <v>1562</v>
      </c>
      <c r="C1992">
        <v>3010</v>
      </c>
      <c r="D1992">
        <v>1657</v>
      </c>
      <c r="E1992">
        <v>447</v>
      </c>
      <c r="F1992">
        <v>0</v>
      </c>
      <c r="G1992">
        <v>2104</v>
      </c>
      <c r="H1992">
        <v>1750</v>
      </c>
      <c r="I1992">
        <v>0</v>
      </c>
      <c r="J1992">
        <v>0</v>
      </c>
      <c r="K1992" t="s">
        <v>18</v>
      </c>
      <c r="L1992">
        <v>150</v>
      </c>
      <c r="M1992">
        <v>500</v>
      </c>
      <c r="N1992">
        <v>114</v>
      </c>
      <c r="P1992">
        <v>0</v>
      </c>
    </row>
    <row r="1993" spans="1:16" x14ac:dyDescent="0.25">
      <c r="A1993" t="s">
        <v>1560</v>
      </c>
      <c r="B1993" t="s">
        <v>1563</v>
      </c>
      <c r="C1993">
        <v>3210</v>
      </c>
      <c r="D1993">
        <v>1610</v>
      </c>
      <c r="E1993">
        <v>619</v>
      </c>
      <c r="F1993">
        <v>348</v>
      </c>
      <c r="G1993">
        <v>2577</v>
      </c>
      <c r="H1993">
        <v>1750</v>
      </c>
      <c r="I1993">
        <v>0</v>
      </c>
      <c r="J1993">
        <v>0</v>
      </c>
      <c r="K1993" t="s">
        <v>18</v>
      </c>
      <c r="L1993">
        <v>150</v>
      </c>
      <c r="M1993">
        <v>500</v>
      </c>
      <c r="N1993">
        <v>114</v>
      </c>
      <c r="P1993">
        <v>0</v>
      </c>
    </row>
    <row r="1994" spans="1:16" x14ac:dyDescent="0.25">
      <c r="A1994" t="s">
        <v>1561</v>
      </c>
      <c r="B1994" t="s">
        <v>1564</v>
      </c>
      <c r="C1994">
        <v>2890</v>
      </c>
      <c r="D1994">
        <v>1521</v>
      </c>
      <c r="E1994">
        <v>273</v>
      </c>
      <c r="F1994">
        <v>608</v>
      </c>
      <c r="G1994">
        <v>2403</v>
      </c>
      <c r="H1994">
        <v>1750</v>
      </c>
      <c r="I1994">
        <v>0</v>
      </c>
      <c r="J1994">
        <v>0</v>
      </c>
      <c r="K1994" t="s">
        <v>18</v>
      </c>
      <c r="L1994">
        <v>150</v>
      </c>
      <c r="M1994">
        <v>500</v>
      </c>
      <c r="N1994">
        <v>114</v>
      </c>
      <c r="P1994">
        <v>0</v>
      </c>
    </row>
    <row r="1995" spans="1:16" x14ac:dyDescent="0.25">
      <c r="A1995" t="s">
        <v>1562</v>
      </c>
      <c r="B1995" t="s">
        <v>1565</v>
      </c>
      <c r="C1995">
        <v>2790</v>
      </c>
      <c r="D1995">
        <v>1447</v>
      </c>
      <c r="E1995">
        <v>273</v>
      </c>
      <c r="F1995">
        <v>94</v>
      </c>
      <c r="G1995">
        <v>1815</v>
      </c>
      <c r="H1995">
        <v>1750</v>
      </c>
      <c r="I1995">
        <v>0</v>
      </c>
      <c r="J1995">
        <v>0</v>
      </c>
      <c r="K1995" t="s">
        <v>18</v>
      </c>
      <c r="L1995">
        <v>150</v>
      </c>
      <c r="M1995">
        <v>500</v>
      </c>
      <c r="N1995">
        <v>114</v>
      </c>
      <c r="P1995">
        <v>0</v>
      </c>
    </row>
    <row r="1996" spans="1:16" x14ac:dyDescent="0.25">
      <c r="A1996" t="s">
        <v>1563</v>
      </c>
      <c r="B1996" t="s">
        <v>1566</v>
      </c>
      <c r="C1996">
        <v>2750</v>
      </c>
      <c r="D1996">
        <v>1417</v>
      </c>
      <c r="E1996">
        <v>310</v>
      </c>
      <c r="F1996">
        <v>0</v>
      </c>
      <c r="G1996">
        <v>1727</v>
      </c>
      <c r="H1996">
        <v>1750</v>
      </c>
      <c r="I1996">
        <v>0</v>
      </c>
      <c r="J1996">
        <v>23</v>
      </c>
      <c r="K1996" t="s">
        <v>18</v>
      </c>
      <c r="L1996">
        <v>150</v>
      </c>
      <c r="M1996">
        <v>500</v>
      </c>
      <c r="N1996">
        <v>114</v>
      </c>
      <c r="P1996">
        <v>0</v>
      </c>
    </row>
    <row r="1997" spans="1:16" x14ac:dyDescent="0.25">
      <c r="A1997" t="s">
        <v>1564</v>
      </c>
      <c r="B1997" t="s">
        <v>1567</v>
      </c>
      <c r="C1997">
        <v>2950</v>
      </c>
      <c r="D1997">
        <v>1408</v>
      </c>
      <c r="E1997">
        <v>466</v>
      </c>
      <c r="F1997">
        <v>0</v>
      </c>
      <c r="G1997">
        <v>1874</v>
      </c>
      <c r="H1997">
        <v>1750</v>
      </c>
      <c r="I1997">
        <v>0</v>
      </c>
      <c r="J1997">
        <v>0</v>
      </c>
      <c r="K1997" t="s">
        <v>18</v>
      </c>
      <c r="L1997">
        <v>150</v>
      </c>
      <c r="M1997">
        <v>500</v>
      </c>
      <c r="N1997">
        <v>114</v>
      </c>
      <c r="P1997">
        <v>0</v>
      </c>
    </row>
    <row r="1998" spans="1:16" x14ac:dyDescent="0.25">
      <c r="A1998" t="s">
        <v>1565</v>
      </c>
      <c r="B1998" t="s">
        <v>1568</v>
      </c>
      <c r="C1998">
        <v>2640</v>
      </c>
      <c r="D1998">
        <v>1355</v>
      </c>
      <c r="E1998">
        <v>540</v>
      </c>
      <c r="F1998">
        <v>20</v>
      </c>
      <c r="G1998">
        <v>1916</v>
      </c>
      <c r="H1998">
        <v>1750</v>
      </c>
      <c r="I1998">
        <v>0</v>
      </c>
      <c r="J1998">
        <v>0</v>
      </c>
      <c r="K1998" t="s">
        <v>18</v>
      </c>
      <c r="L1998">
        <v>150</v>
      </c>
      <c r="M1998">
        <v>500</v>
      </c>
      <c r="N1998">
        <v>114</v>
      </c>
      <c r="P1998">
        <v>0</v>
      </c>
    </row>
    <row r="1999" spans="1:16" x14ac:dyDescent="0.25">
      <c r="A1999" t="s">
        <v>1566</v>
      </c>
      <c r="B1999" t="s">
        <v>1569</v>
      </c>
      <c r="C1999">
        <v>2280</v>
      </c>
      <c r="D1999">
        <v>1077</v>
      </c>
      <c r="E1999">
        <v>684</v>
      </c>
      <c r="F1999">
        <v>47</v>
      </c>
      <c r="G1999">
        <v>1807</v>
      </c>
      <c r="H1999">
        <v>1750</v>
      </c>
      <c r="I1999">
        <v>0</v>
      </c>
      <c r="J1999">
        <v>0</v>
      </c>
      <c r="K1999" t="s">
        <v>18</v>
      </c>
      <c r="L1999">
        <v>150</v>
      </c>
      <c r="M1999">
        <v>500</v>
      </c>
      <c r="N1999">
        <v>114</v>
      </c>
      <c r="P1999">
        <v>0</v>
      </c>
    </row>
    <row r="2000" spans="1:16" x14ac:dyDescent="0.25">
      <c r="A2000" t="s">
        <v>1567</v>
      </c>
      <c r="B2000" t="s">
        <v>1570</v>
      </c>
      <c r="C2000">
        <v>2320</v>
      </c>
      <c r="D2000">
        <v>1053</v>
      </c>
      <c r="E2000">
        <v>634</v>
      </c>
      <c r="F2000">
        <v>179</v>
      </c>
      <c r="G2000">
        <v>1866</v>
      </c>
      <c r="H2000">
        <v>1750</v>
      </c>
      <c r="I2000">
        <v>0</v>
      </c>
      <c r="J2000">
        <v>0</v>
      </c>
      <c r="K2000" t="s">
        <v>18</v>
      </c>
      <c r="L2000">
        <v>150</v>
      </c>
      <c r="M2000">
        <v>500</v>
      </c>
      <c r="N2000">
        <v>114</v>
      </c>
      <c r="P2000">
        <v>0</v>
      </c>
    </row>
    <row r="2001" spans="1:16" x14ac:dyDescent="0.25">
      <c r="A2001" t="s">
        <v>1568</v>
      </c>
      <c r="B2001" t="s">
        <v>1571</v>
      </c>
      <c r="C2001">
        <v>2560</v>
      </c>
      <c r="D2001">
        <v>1045</v>
      </c>
      <c r="E2001">
        <v>456</v>
      </c>
      <c r="F2001">
        <v>228</v>
      </c>
      <c r="G2001">
        <v>1729</v>
      </c>
      <c r="H2001">
        <v>1750</v>
      </c>
      <c r="I2001">
        <v>0</v>
      </c>
      <c r="J2001">
        <v>21</v>
      </c>
      <c r="K2001" t="s">
        <v>18</v>
      </c>
      <c r="L2001">
        <v>150</v>
      </c>
      <c r="M2001">
        <v>500</v>
      </c>
      <c r="N2001">
        <v>114</v>
      </c>
      <c r="P2001">
        <v>0</v>
      </c>
    </row>
    <row r="2002" spans="1:16" x14ac:dyDescent="0.25">
      <c r="A2002" t="s">
        <v>1569</v>
      </c>
      <c r="B2002" t="s">
        <v>1572</v>
      </c>
      <c r="C2002">
        <v>2680</v>
      </c>
      <c r="D2002">
        <v>951</v>
      </c>
      <c r="E2002">
        <v>572</v>
      </c>
      <c r="F2002">
        <v>194</v>
      </c>
      <c r="G2002">
        <v>1717</v>
      </c>
      <c r="H2002">
        <v>1750</v>
      </c>
      <c r="I2002">
        <v>0</v>
      </c>
      <c r="J2002">
        <v>33</v>
      </c>
      <c r="K2002" t="s">
        <v>18</v>
      </c>
      <c r="L2002">
        <v>150</v>
      </c>
      <c r="M2002">
        <v>500</v>
      </c>
      <c r="N2002">
        <v>114</v>
      </c>
      <c r="P2002">
        <v>0</v>
      </c>
    </row>
    <row r="2003" spans="1:16" x14ac:dyDescent="0.25">
      <c r="A2003" t="s">
        <v>1570</v>
      </c>
      <c r="B2003" t="s">
        <v>1573</v>
      </c>
      <c r="C2003">
        <v>2610</v>
      </c>
      <c r="D2003">
        <v>921</v>
      </c>
      <c r="E2003">
        <v>382</v>
      </c>
      <c r="F2003">
        <v>313</v>
      </c>
      <c r="G2003">
        <v>1615</v>
      </c>
      <c r="H2003">
        <v>1750</v>
      </c>
      <c r="I2003">
        <v>0</v>
      </c>
      <c r="J2003">
        <v>135</v>
      </c>
      <c r="K2003" t="s">
        <v>18</v>
      </c>
      <c r="L2003">
        <v>150</v>
      </c>
      <c r="M2003">
        <v>500</v>
      </c>
      <c r="N2003">
        <v>114</v>
      </c>
      <c r="P2003">
        <v>0</v>
      </c>
    </row>
    <row r="2004" spans="1:16" x14ac:dyDescent="0.25">
      <c r="A2004" t="s">
        <v>1571</v>
      </c>
      <c r="B2004" t="s">
        <v>1574</v>
      </c>
      <c r="C2004">
        <v>2520</v>
      </c>
      <c r="D2004">
        <v>934</v>
      </c>
      <c r="E2004">
        <v>399</v>
      </c>
      <c r="F2004">
        <v>117</v>
      </c>
      <c r="G2004">
        <v>1449</v>
      </c>
      <c r="H2004">
        <v>1750</v>
      </c>
      <c r="I2004">
        <v>0</v>
      </c>
      <c r="J2004">
        <v>301</v>
      </c>
      <c r="K2004" t="s">
        <v>18</v>
      </c>
      <c r="L2004">
        <v>150</v>
      </c>
      <c r="M2004">
        <v>500</v>
      </c>
      <c r="N2004">
        <v>114</v>
      </c>
      <c r="P2004">
        <v>0</v>
      </c>
    </row>
    <row r="2005" spans="1:16" x14ac:dyDescent="0.25">
      <c r="A2005" t="s">
        <v>1572</v>
      </c>
      <c r="B2005" t="s">
        <v>1575</v>
      </c>
      <c r="C2005">
        <v>2970</v>
      </c>
      <c r="D2005">
        <v>1306</v>
      </c>
      <c r="E2005">
        <v>581</v>
      </c>
      <c r="F2005">
        <v>1178</v>
      </c>
      <c r="G2005">
        <v>3066</v>
      </c>
      <c r="H2005">
        <v>1750</v>
      </c>
      <c r="I2005">
        <v>0</v>
      </c>
      <c r="J2005">
        <v>0</v>
      </c>
      <c r="K2005" t="s">
        <v>18</v>
      </c>
      <c r="L2005">
        <v>150</v>
      </c>
      <c r="M2005">
        <v>500</v>
      </c>
      <c r="N2005">
        <v>114</v>
      </c>
      <c r="P2005">
        <v>0</v>
      </c>
    </row>
    <row r="2006" spans="1:16" x14ac:dyDescent="0.25">
      <c r="A2006" t="s">
        <v>1573</v>
      </c>
      <c r="B2006" t="s">
        <v>1576</v>
      </c>
      <c r="C2006">
        <v>2810</v>
      </c>
      <c r="D2006">
        <v>1030</v>
      </c>
      <c r="E2006">
        <v>346</v>
      </c>
      <c r="F2006">
        <v>403</v>
      </c>
      <c r="G2006">
        <v>1779</v>
      </c>
      <c r="H2006">
        <v>1750</v>
      </c>
      <c r="I2006">
        <v>0</v>
      </c>
      <c r="J2006">
        <v>0</v>
      </c>
      <c r="K2006" t="s">
        <v>18</v>
      </c>
      <c r="L2006">
        <v>150</v>
      </c>
      <c r="M2006">
        <v>500</v>
      </c>
      <c r="N2006">
        <v>114</v>
      </c>
      <c r="P2006">
        <v>0</v>
      </c>
    </row>
    <row r="2007" spans="1:16" x14ac:dyDescent="0.25">
      <c r="A2007" t="s">
        <v>1574</v>
      </c>
      <c r="B2007" t="s">
        <v>1577</v>
      </c>
      <c r="C2007">
        <v>2560</v>
      </c>
      <c r="D2007">
        <v>1030</v>
      </c>
      <c r="E2007">
        <v>386</v>
      </c>
      <c r="F2007">
        <v>827</v>
      </c>
      <c r="G2007">
        <v>2243</v>
      </c>
      <c r="H2007">
        <v>1750</v>
      </c>
      <c r="I2007">
        <v>0</v>
      </c>
      <c r="J2007">
        <v>0</v>
      </c>
      <c r="K2007" t="s">
        <v>18</v>
      </c>
      <c r="L2007">
        <v>150</v>
      </c>
      <c r="M2007">
        <v>500</v>
      </c>
      <c r="N2007">
        <v>114</v>
      </c>
      <c r="P2007">
        <v>0</v>
      </c>
    </row>
    <row r="2008" spans="1:16" x14ac:dyDescent="0.25">
      <c r="A2008" t="s">
        <v>1575</v>
      </c>
      <c r="B2008" t="s">
        <v>1578</v>
      </c>
      <c r="C2008">
        <v>2560</v>
      </c>
      <c r="D2008">
        <v>1105</v>
      </c>
      <c r="E2008">
        <v>565</v>
      </c>
      <c r="F2008">
        <v>242</v>
      </c>
      <c r="G2008">
        <v>1912</v>
      </c>
      <c r="H2008">
        <v>1750</v>
      </c>
      <c r="I2008">
        <v>0</v>
      </c>
      <c r="J2008">
        <v>0</v>
      </c>
      <c r="K2008" t="s">
        <v>18</v>
      </c>
      <c r="L2008">
        <v>150</v>
      </c>
      <c r="M2008">
        <v>500</v>
      </c>
      <c r="N2008">
        <v>114</v>
      </c>
      <c r="P2008">
        <v>0</v>
      </c>
    </row>
    <row r="2009" spans="1:16" x14ac:dyDescent="0.25">
      <c r="A2009" t="s">
        <v>1576</v>
      </c>
      <c r="B2009" t="s">
        <v>1579</v>
      </c>
      <c r="C2009">
        <v>2630</v>
      </c>
      <c r="D2009">
        <v>1034</v>
      </c>
      <c r="E2009">
        <v>419</v>
      </c>
      <c r="F2009">
        <v>1298</v>
      </c>
      <c r="G2009">
        <v>2752</v>
      </c>
      <c r="H2009">
        <v>1750</v>
      </c>
      <c r="I2009">
        <v>0</v>
      </c>
      <c r="J2009">
        <v>0</v>
      </c>
      <c r="K2009" t="s">
        <v>18</v>
      </c>
      <c r="L2009">
        <v>150</v>
      </c>
      <c r="M2009">
        <v>500</v>
      </c>
      <c r="N2009">
        <v>114</v>
      </c>
      <c r="P2009">
        <v>0</v>
      </c>
    </row>
    <row r="2010" spans="1:16" x14ac:dyDescent="0.25">
      <c r="A2010" t="s">
        <v>1577</v>
      </c>
      <c r="B2010" t="s">
        <v>1580</v>
      </c>
      <c r="C2010">
        <v>2620</v>
      </c>
      <c r="D2010">
        <v>1312</v>
      </c>
      <c r="E2010">
        <v>369</v>
      </c>
      <c r="F2010">
        <v>309</v>
      </c>
      <c r="G2010">
        <v>1990</v>
      </c>
      <c r="H2010">
        <v>1750</v>
      </c>
      <c r="I2010">
        <v>0</v>
      </c>
      <c r="J2010">
        <v>0</v>
      </c>
      <c r="K2010" t="s">
        <v>18</v>
      </c>
      <c r="L2010">
        <v>150</v>
      </c>
      <c r="M2010">
        <v>500</v>
      </c>
      <c r="N2010">
        <v>114</v>
      </c>
      <c r="P2010">
        <v>0</v>
      </c>
    </row>
    <row r="2011" spans="1:16" x14ac:dyDescent="0.25">
      <c r="A2011" t="s">
        <v>1578</v>
      </c>
      <c r="B2011" t="s">
        <v>1581</v>
      </c>
      <c r="C2011">
        <v>2350</v>
      </c>
      <c r="D2011">
        <v>1059</v>
      </c>
      <c r="E2011">
        <v>435</v>
      </c>
      <c r="F2011">
        <v>308</v>
      </c>
      <c r="G2011">
        <v>1802</v>
      </c>
      <c r="H2011">
        <v>1750</v>
      </c>
      <c r="I2011">
        <v>0</v>
      </c>
      <c r="J2011">
        <v>0</v>
      </c>
      <c r="K2011" t="s">
        <v>18</v>
      </c>
      <c r="L2011">
        <v>150</v>
      </c>
      <c r="M2011">
        <v>500</v>
      </c>
      <c r="N2011">
        <v>114</v>
      </c>
      <c r="P2011">
        <v>0</v>
      </c>
    </row>
    <row r="2012" spans="1:16" x14ac:dyDescent="0.25">
      <c r="A2012" t="s">
        <v>1579</v>
      </c>
      <c r="B2012" t="s">
        <v>1582</v>
      </c>
      <c r="C2012">
        <v>2560</v>
      </c>
      <c r="D2012">
        <v>1095</v>
      </c>
      <c r="E2012">
        <v>435</v>
      </c>
      <c r="F2012">
        <v>1</v>
      </c>
      <c r="G2012">
        <v>1530</v>
      </c>
      <c r="H2012">
        <v>1750</v>
      </c>
      <c r="I2012">
        <v>0</v>
      </c>
      <c r="J2012">
        <v>220</v>
      </c>
      <c r="K2012" t="s">
        <v>18</v>
      </c>
      <c r="L2012">
        <v>150</v>
      </c>
      <c r="M2012">
        <v>500</v>
      </c>
      <c r="N2012">
        <v>114</v>
      </c>
      <c r="P2012">
        <v>0</v>
      </c>
    </row>
    <row r="2013" spans="1:16" x14ac:dyDescent="0.25">
      <c r="A2013" t="s">
        <v>1580</v>
      </c>
      <c r="B2013" t="s">
        <v>1583</v>
      </c>
      <c r="C2013">
        <v>3250</v>
      </c>
      <c r="D2013">
        <v>1705</v>
      </c>
      <c r="E2013">
        <v>526</v>
      </c>
      <c r="F2013">
        <v>15</v>
      </c>
      <c r="G2013">
        <v>2246</v>
      </c>
      <c r="H2013">
        <v>1750</v>
      </c>
      <c r="I2013">
        <v>0</v>
      </c>
      <c r="J2013">
        <v>0</v>
      </c>
      <c r="K2013" t="s">
        <v>18</v>
      </c>
      <c r="L2013">
        <v>150</v>
      </c>
      <c r="M2013">
        <v>500</v>
      </c>
      <c r="N2013">
        <v>114</v>
      </c>
      <c r="P2013">
        <v>0</v>
      </c>
    </row>
    <row r="2014" spans="1:16" x14ac:dyDescent="0.25">
      <c r="A2014" t="s">
        <v>1581</v>
      </c>
      <c r="B2014" t="s">
        <v>1584</v>
      </c>
      <c r="C2014">
        <v>3260</v>
      </c>
      <c r="D2014">
        <v>1243</v>
      </c>
      <c r="E2014">
        <v>455</v>
      </c>
      <c r="F2014">
        <v>103</v>
      </c>
      <c r="G2014">
        <v>1801</v>
      </c>
      <c r="H2014">
        <v>1750</v>
      </c>
      <c r="I2014">
        <v>0</v>
      </c>
      <c r="J2014">
        <v>0</v>
      </c>
      <c r="K2014" t="s">
        <v>18</v>
      </c>
      <c r="L2014">
        <v>150</v>
      </c>
      <c r="M2014">
        <v>500</v>
      </c>
      <c r="N2014">
        <v>114</v>
      </c>
      <c r="P2014">
        <v>0</v>
      </c>
    </row>
    <row r="2015" spans="1:16" x14ac:dyDescent="0.25">
      <c r="A2015" t="s">
        <v>1582</v>
      </c>
      <c r="B2015" t="s">
        <v>1585</v>
      </c>
      <c r="C2015">
        <v>2670</v>
      </c>
      <c r="D2015">
        <v>1296</v>
      </c>
      <c r="E2015">
        <v>366</v>
      </c>
      <c r="F2015">
        <v>683</v>
      </c>
      <c r="G2015">
        <v>2345</v>
      </c>
      <c r="H2015">
        <v>1750</v>
      </c>
      <c r="I2015">
        <v>0</v>
      </c>
      <c r="J2015">
        <v>0</v>
      </c>
      <c r="K2015" t="s">
        <v>18</v>
      </c>
      <c r="L2015">
        <v>150</v>
      </c>
      <c r="M2015">
        <v>500</v>
      </c>
      <c r="N2015">
        <v>114</v>
      </c>
      <c r="P2015">
        <v>0</v>
      </c>
    </row>
    <row r="2016" spans="1:16" x14ac:dyDescent="0.25">
      <c r="A2016" t="s">
        <v>1583</v>
      </c>
      <c r="B2016" t="s">
        <v>1586</v>
      </c>
      <c r="C2016">
        <v>2360</v>
      </c>
      <c r="D2016">
        <v>1039</v>
      </c>
      <c r="E2016">
        <v>483</v>
      </c>
      <c r="F2016">
        <v>382</v>
      </c>
      <c r="G2016">
        <v>1905</v>
      </c>
      <c r="H2016">
        <v>1750</v>
      </c>
      <c r="I2016">
        <v>0</v>
      </c>
      <c r="J2016">
        <v>0</v>
      </c>
      <c r="K2016" t="s">
        <v>18</v>
      </c>
      <c r="L2016">
        <v>150</v>
      </c>
      <c r="M2016">
        <v>500</v>
      </c>
      <c r="N2016">
        <v>114</v>
      </c>
      <c r="P2016">
        <v>0</v>
      </c>
    </row>
    <row r="2017" spans="1:16" x14ac:dyDescent="0.25">
      <c r="A2017" t="s">
        <v>1584</v>
      </c>
      <c r="B2017" t="s">
        <v>1587</v>
      </c>
      <c r="C2017">
        <v>2320</v>
      </c>
      <c r="D2017">
        <v>1013</v>
      </c>
      <c r="E2017">
        <v>572</v>
      </c>
      <c r="F2017">
        <v>21</v>
      </c>
      <c r="G2017">
        <v>1605</v>
      </c>
      <c r="H2017">
        <v>1750</v>
      </c>
      <c r="I2017">
        <v>0</v>
      </c>
      <c r="J2017">
        <v>145</v>
      </c>
      <c r="K2017" t="s">
        <v>18</v>
      </c>
      <c r="L2017">
        <v>150</v>
      </c>
      <c r="M2017">
        <v>500</v>
      </c>
      <c r="N2017">
        <v>114</v>
      </c>
      <c r="P2017">
        <v>0</v>
      </c>
    </row>
    <row r="2018" spans="1:16" x14ac:dyDescent="0.25">
      <c r="A2018" t="s">
        <v>1585</v>
      </c>
      <c r="B2018" t="s">
        <v>1588</v>
      </c>
      <c r="C2018">
        <v>3120</v>
      </c>
      <c r="D2018">
        <v>1150</v>
      </c>
      <c r="E2018">
        <v>517</v>
      </c>
      <c r="F2018">
        <v>24</v>
      </c>
      <c r="G2018">
        <v>1691</v>
      </c>
      <c r="H2018">
        <v>1750</v>
      </c>
      <c r="I2018">
        <v>0</v>
      </c>
      <c r="J2018">
        <v>59</v>
      </c>
      <c r="K2018" t="s">
        <v>18</v>
      </c>
      <c r="L2018">
        <v>150</v>
      </c>
      <c r="M2018">
        <v>500</v>
      </c>
      <c r="N2018">
        <v>114</v>
      </c>
      <c r="P2018">
        <v>0</v>
      </c>
    </row>
    <row r="2019" spans="1:16" x14ac:dyDescent="0.25">
      <c r="A2019" t="s">
        <v>1586</v>
      </c>
      <c r="B2019" t="s">
        <v>1589</v>
      </c>
      <c r="C2019">
        <v>3260</v>
      </c>
      <c r="D2019">
        <v>1150</v>
      </c>
      <c r="E2019">
        <v>599</v>
      </c>
      <c r="F2019">
        <v>890</v>
      </c>
      <c r="G2019">
        <v>2638</v>
      </c>
      <c r="H2019">
        <v>1750</v>
      </c>
      <c r="I2019">
        <v>0</v>
      </c>
      <c r="J2019">
        <v>0</v>
      </c>
      <c r="K2019" t="s">
        <v>18</v>
      </c>
      <c r="L2019">
        <v>150</v>
      </c>
      <c r="M2019">
        <v>500</v>
      </c>
      <c r="N2019">
        <v>114</v>
      </c>
      <c r="P2019">
        <v>0</v>
      </c>
    </row>
    <row r="2020" spans="1:16" x14ac:dyDescent="0.25">
      <c r="A2020" t="s">
        <v>1587</v>
      </c>
      <c r="B2020" t="s">
        <v>1590</v>
      </c>
      <c r="C2020">
        <v>2970</v>
      </c>
      <c r="D2020">
        <v>1418</v>
      </c>
      <c r="E2020">
        <v>1076</v>
      </c>
      <c r="F2020">
        <v>1356</v>
      </c>
      <c r="G2020">
        <v>3850</v>
      </c>
      <c r="H2020">
        <v>1750</v>
      </c>
      <c r="I2020">
        <v>0</v>
      </c>
      <c r="J2020">
        <v>0</v>
      </c>
      <c r="K2020" t="s">
        <v>18</v>
      </c>
      <c r="L2020">
        <v>150</v>
      </c>
      <c r="M2020">
        <v>500</v>
      </c>
      <c r="N2020">
        <v>114</v>
      </c>
      <c r="P2020">
        <v>0</v>
      </c>
    </row>
    <row r="2021" spans="1:16" x14ac:dyDescent="0.25">
      <c r="A2021" t="s">
        <v>1588</v>
      </c>
      <c r="B2021" t="s">
        <v>1591</v>
      </c>
      <c r="C2021">
        <v>2910</v>
      </c>
      <c r="D2021">
        <v>1216</v>
      </c>
      <c r="E2021">
        <v>647</v>
      </c>
      <c r="F2021">
        <v>253</v>
      </c>
      <c r="G2021">
        <v>2117</v>
      </c>
      <c r="H2021">
        <v>1750</v>
      </c>
      <c r="I2021">
        <v>0</v>
      </c>
      <c r="J2021">
        <v>0</v>
      </c>
      <c r="K2021" t="s">
        <v>18</v>
      </c>
      <c r="L2021">
        <v>150</v>
      </c>
      <c r="M2021">
        <v>500</v>
      </c>
      <c r="N2021">
        <v>114</v>
      </c>
      <c r="P2021">
        <v>0</v>
      </c>
    </row>
    <row r="2022" spans="1:16" x14ac:dyDescent="0.25">
      <c r="A2022" t="s">
        <v>1589</v>
      </c>
      <c r="B2022" t="s">
        <v>1592</v>
      </c>
      <c r="C2022">
        <v>2940</v>
      </c>
      <c r="D2022">
        <v>1058</v>
      </c>
      <c r="E2022">
        <v>549</v>
      </c>
      <c r="F2022">
        <v>74</v>
      </c>
      <c r="G2022">
        <v>1681</v>
      </c>
      <c r="H2022">
        <v>1750</v>
      </c>
      <c r="I2022">
        <v>0</v>
      </c>
      <c r="J2022">
        <v>69</v>
      </c>
      <c r="K2022" t="s">
        <v>18</v>
      </c>
      <c r="L2022">
        <v>150</v>
      </c>
      <c r="M2022">
        <v>500</v>
      </c>
      <c r="N2022">
        <v>114</v>
      </c>
      <c r="P2022">
        <v>0</v>
      </c>
    </row>
    <row r="2023" spans="1:16" x14ac:dyDescent="0.25">
      <c r="A2023" t="s">
        <v>1590</v>
      </c>
      <c r="B2023" t="s">
        <v>1593</v>
      </c>
      <c r="C2023">
        <v>2660</v>
      </c>
      <c r="D2023">
        <v>985</v>
      </c>
      <c r="E2023">
        <v>654</v>
      </c>
      <c r="F2023">
        <v>240</v>
      </c>
      <c r="G2023">
        <v>1879</v>
      </c>
      <c r="H2023">
        <v>1750</v>
      </c>
      <c r="I2023">
        <v>0</v>
      </c>
      <c r="J2023">
        <v>0</v>
      </c>
      <c r="K2023" t="s">
        <v>18</v>
      </c>
      <c r="L2023">
        <v>150</v>
      </c>
      <c r="M2023">
        <v>500</v>
      </c>
      <c r="N2023">
        <v>114</v>
      </c>
      <c r="P2023">
        <v>0</v>
      </c>
    </row>
    <row r="2024" spans="1:16" x14ac:dyDescent="0.25">
      <c r="A2024" t="s">
        <v>1591</v>
      </c>
      <c r="B2024" t="s">
        <v>1594</v>
      </c>
      <c r="C2024">
        <v>2580</v>
      </c>
      <c r="D2024">
        <v>1075</v>
      </c>
      <c r="E2024">
        <v>896</v>
      </c>
      <c r="F2024">
        <v>19</v>
      </c>
      <c r="G2024">
        <v>1991</v>
      </c>
      <c r="H2024">
        <v>1750</v>
      </c>
      <c r="I2024">
        <v>0</v>
      </c>
      <c r="J2024">
        <v>0</v>
      </c>
      <c r="K2024" t="s">
        <v>18</v>
      </c>
      <c r="L2024">
        <v>150</v>
      </c>
      <c r="M2024">
        <v>500</v>
      </c>
      <c r="N2024">
        <v>114</v>
      </c>
      <c r="P2024">
        <v>0</v>
      </c>
    </row>
    <row r="2025" spans="1:16" x14ac:dyDescent="0.25">
      <c r="A2025" t="s">
        <v>1592</v>
      </c>
      <c r="B2025" t="s">
        <v>1595</v>
      </c>
      <c r="C2025">
        <v>2610</v>
      </c>
      <c r="D2025">
        <v>1061</v>
      </c>
      <c r="E2025">
        <v>869</v>
      </c>
      <c r="F2025">
        <v>113</v>
      </c>
      <c r="G2025">
        <v>2042</v>
      </c>
      <c r="H2025">
        <v>1750</v>
      </c>
      <c r="I2025">
        <v>0</v>
      </c>
      <c r="J2025">
        <v>0</v>
      </c>
      <c r="K2025" t="s">
        <v>18</v>
      </c>
      <c r="L2025">
        <v>150</v>
      </c>
      <c r="M2025">
        <v>500</v>
      </c>
      <c r="N2025">
        <v>114</v>
      </c>
      <c r="P2025">
        <v>0</v>
      </c>
    </row>
    <row r="2026" spans="1:16" x14ac:dyDescent="0.25">
      <c r="A2026" t="s">
        <v>1593</v>
      </c>
      <c r="B2026" t="s">
        <v>1596</v>
      </c>
      <c r="C2026">
        <v>2410</v>
      </c>
      <c r="D2026">
        <v>973</v>
      </c>
      <c r="E2026">
        <v>678</v>
      </c>
      <c r="F2026">
        <v>246</v>
      </c>
      <c r="G2026">
        <v>1897</v>
      </c>
      <c r="H2026">
        <v>1750</v>
      </c>
      <c r="I2026">
        <v>0</v>
      </c>
      <c r="J2026">
        <v>0</v>
      </c>
      <c r="K2026" t="s">
        <v>18</v>
      </c>
      <c r="L2026">
        <v>150</v>
      </c>
      <c r="M2026">
        <v>500</v>
      </c>
      <c r="N2026">
        <v>114</v>
      </c>
      <c r="P2026">
        <v>0</v>
      </c>
    </row>
    <row r="2027" spans="1:16" x14ac:dyDescent="0.25">
      <c r="A2027" t="s">
        <v>1594</v>
      </c>
      <c r="B2027" t="s">
        <v>1597</v>
      </c>
      <c r="C2027">
        <v>2630</v>
      </c>
      <c r="D2027">
        <v>985</v>
      </c>
      <c r="E2027">
        <v>526</v>
      </c>
      <c r="F2027">
        <v>678</v>
      </c>
      <c r="G2027">
        <v>2188</v>
      </c>
      <c r="H2027">
        <v>1750</v>
      </c>
      <c r="I2027">
        <v>0</v>
      </c>
      <c r="J2027">
        <v>0</v>
      </c>
      <c r="K2027" t="s">
        <v>18</v>
      </c>
      <c r="L2027">
        <v>150</v>
      </c>
      <c r="M2027">
        <v>500</v>
      </c>
      <c r="N2027">
        <v>114</v>
      </c>
      <c r="P2027">
        <v>0</v>
      </c>
    </row>
    <row r="2028" spans="1:16" x14ac:dyDescent="0.25">
      <c r="A2028" t="s">
        <v>1595</v>
      </c>
      <c r="B2028" t="s">
        <v>1598</v>
      </c>
      <c r="C2028">
        <v>2990</v>
      </c>
      <c r="D2028">
        <v>1026</v>
      </c>
      <c r="E2028">
        <v>423</v>
      </c>
      <c r="F2028">
        <v>402</v>
      </c>
      <c r="G2028">
        <v>1852</v>
      </c>
      <c r="H2028">
        <v>1750</v>
      </c>
      <c r="I2028">
        <v>0</v>
      </c>
      <c r="J2028">
        <v>0</v>
      </c>
      <c r="K2028" t="s">
        <v>18</v>
      </c>
      <c r="L2028">
        <v>150</v>
      </c>
      <c r="M2028">
        <v>500</v>
      </c>
      <c r="N2028">
        <v>114</v>
      </c>
      <c r="P2028">
        <v>0</v>
      </c>
    </row>
    <row r="2029" spans="1:16" x14ac:dyDescent="0.25">
      <c r="A2029" t="s">
        <v>1596</v>
      </c>
      <c r="B2029" t="s">
        <v>1599</v>
      </c>
      <c r="C2029">
        <v>3470</v>
      </c>
      <c r="D2029">
        <v>1428</v>
      </c>
      <c r="E2029">
        <v>453</v>
      </c>
      <c r="F2029">
        <v>0</v>
      </c>
      <c r="G2029">
        <v>1881</v>
      </c>
      <c r="H2029">
        <v>1750</v>
      </c>
      <c r="I2029">
        <v>0</v>
      </c>
      <c r="J2029">
        <v>0</v>
      </c>
      <c r="K2029" t="s">
        <v>18</v>
      </c>
      <c r="L2029">
        <v>150</v>
      </c>
      <c r="M2029">
        <v>500</v>
      </c>
      <c r="N2029">
        <v>114</v>
      </c>
      <c r="P2029">
        <v>0</v>
      </c>
    </row>
    <row r="2030" spans="1:16" x14ac:dyDescent="0.25">
      <c r="A2030" t="s">
        <v>1597</v>
      </c>
      <c r="B2030" t="s">
        <v>1600</v>
      </c>
      <c r="C2030">
        <v>3400</v>
      </c>
      <c r="D2030">
        <v>1150</v>
      </c>
      <c r="E2030">
        <v>432</v>
      </c>
      <c r="F2030">
        <v>11</v>
      </c>
      <c r="G2030">
        <v>1593</v>
      </c>
      <c r="H2030">
        <v>1750</v>
      </c>
      <c r="I2030">
        <v>0</v>
      </c>
      <c r="J2030">
        <v>157</v>
      </c>
      <c r="K2030" t="s">
        <v>18</v>
      </c>
      <c r="L2030">
        <v>150</v>
      </c>
      <c r="M2030">
        <v>500</v>
      </c>
      <c r="N2030">
        <v>114</v>
      </c>
      <c r="P2030">
        <v>0</v>
      </c>
    </row>
    <row r="2031" spans="1:16" x14ac:dyDescent="0.25">
      <c r="A2031" t="s">
        <v>1598</v>
      </c>
      <c r="B2031" t="s">
        <v>1601</v>
      </c>
      <c r="C2031">
        <v>3220</v>
      </c>
      <c r="D2031">
        <v>1150</v>
      </c>
      <c r="E2031">
        <v>429</v>
      </c>
      <c r="F2031">
        <v>105</v>
      </c>
      <c r="G2031">
        <v>1684</v>
      </c>
      <c r="H2031">
        <v>1750</v>
      </c>
      <c r="I2031">
        <v>0</v>
      </c>
      <c r="J2031">
        <v>66</v>
      </c>
      <c r="K2031" t="s">
        <v>18</v>
      </c>
      <c r="L2031">
        <v>150</v>
      </c>
      <c r="M2031">
        <v>500</v>
      </c>
      <c r="N2031">
        <v>114</v>
      </c>
      <c r="P2031">
        <v>0</v>
      </c>
    </row>
    <row r="2032" spans="1:16" x14ac:dyDescent="0.25">
      <c r="A2032" t="s">
        <v>1599</v>
      </c>
      <c r="B2032" t="s">
        <v>1602</v>
      </c>
      <c r="C2032">
        <v>2760</v>
      </c>
      <c r="D2032">
        <v>1150</v>
      </c>
      <c r="E2032">
        <v>435</v>
      </c>
      <c r="F2032">
        <v>227</v>
      </c>
      <c r="G2032">
        <v>1812</v>
      </c>
      <c r="H2032">
        <v>1750</v>
      </c>
      <c r="I2032">
        <v>0</v>
      </c>
      <c r="J2032">
        <v>0</v>
      </c>
      <c r="K2032" t="s">
        <v>18</v>
      </c>
      <c r="L2032">
        <v>150</v>
      </c>
      <c r="M2032">
        <v>500</v>
      </c>
      <c r="N2032">
        <v>114</v>
      </c>
      <c r="P2032">
        <v>0</v>
      </c>
    </row>
    <row r="2033" spans="1:16" x14ac:dyDescent="0.25">
      <c r="A2033" t="s">
        <v>1600</v>
      </c>
      <c r="B2033" t="s">
        <v>1603</v>
      </c>
      <c r="C2033">
        <v>2540</v>
      </c>
      <c r="D2033">
        <v>1171</v>
      </c>
      <c r="E2033">
        <v>446</v>
      </c>
      <c r="F2033">
        <v>475</v>
      </c>
      <c r="G2033">
        <v>2092</v>
      </c>
      <c r="H2033">
        <v>1750</v>
      </c>
      <c r="I2033">
        <v>0</v>
      </c>
      <c r="J2033">
        <v>0</v>
      </c>
      <c r="K2033" t="s">
        <v>18</v>
      </c>
      <c r="L2033">
        <v>150</v>
      </c>
      <c r="M2033">
        <v>500</v>
      </c>
      <c r="N2033">
        <v>114</v>
      </c>
      <c r="P2033">
        <v>0</v>
      </c>
    </row>
    <row r="2034" spans="1:16" x14ac:dyDescent="0.25">
      <c r="A2034" t="s">
        <v>1601</v>
      </c>
      <c r="B2034" t="s">
        <v>1604</v>
      </c>
      <c r="C2034">
        <v>2480</v>
      </c>
      <c r="D2034">
        <v>1221</v>
      </c>
      <c r="E2034">
        <v>444</v>
      </c>
      <c r="F2034">
        <v>157</v>
      </c>
      <c r="G2034">
        <v>1822</v>
      </c>
      <c r="H2034">
        <v>1750</v>
      </c>
      <c r="I2034">
        <v>0</v>
      </c>
      <c r="J2034">
        <v>0</v>
      </c>
      <c r="K2034" t="s">
        <v>18</v>
      </c>
      <c r="L2034">
        <v>150</v>
      </c>
      <c r="M2034">
        <v>500</v>
      </c>
      <c r="N2034">
        <v>114</v>
      </c>
      <c r="P2034">
        <v>0</v>
      </c>
    </row>
    <row r="2035" spans="1:16" x14ac:dyDescent="0.25">
      <c r="A2035" t="s">
        <v>1602</v>
      </c>
      <c r="B2035" t="s">
        <v>1605</v>
      </c>
      <c r="C2035">
        <v>2440</v>
      </c>
      <c r="D2035">
        <v>1221</v>
      </c>
      <c r="E2035">
        <v>493</v>
      </c>
      <c r="F2035">
        <v>259</v>
      </c>
      <c r="G2035">
        <v>1973</v>
      </c>
      <c r="H2035">
        <v>1750</v>
      </c>
      <c r="I2035">
        <v>0</v>
      </c>
      <c r="J2035">
        <v>0</v>
      </c>
      <c r="K2035" t="s">
        <v>18</v>
      </c>
      <c r="L2035">
        <v>150</v>
      </c>
      <c r="M2035">
        <v>500</v>
      </c>
      <c r="N2035">
        <v>114</v>
      </c>
      <c r="P2035">
        <v>0</v>
      </c>
    </row>
    <row r="2036" spans="1:16" x14ac:dyDescent="0.25">
      <c r="A2036" t="s">
        <v>1603</v>
      </c>
      <c r="B2036" t="s">
        <v>1606</v>
      </c>
      <c r="C2036">
        <v>3730</v>
      </c>
      <c r="D2036" t="s">
        <v>90</v>
      </c>
      <c r="E2036">
        <v>597</v>
      </c>
      <c r="F2036">
        <v>0</v>
      </c>
      <c r="G2036" t="s">
        <v>90</v>
      </c>
      <c r="H2036">
        <v>1750</v>
      </c>
      <c r="I2036">
        <v>0</v>
      </c>
      <c r="J2036">
        <v>0</v>
      </c>
      <c r="K2036" t="s">
        <v>18</v>
      </c>
      <c r="L2036">
        <v>150</v>
      </c>
      <c r="M2036">
        <v>500</v>
      </c>
      <c r="N2036">
        <v>114</v>
      </c>
      <c r="P2036">
        <v>0</v>
      </c>
    </row>
    <row r="2037" spans="1:16" x14ac:dyDescent="0.25">
      <c r="A2037" t="s">
        <v>1604</v>
      </c>
      <c r="B2037" t="s">
        <v>1607</v>
      </c>
      <c r="C2037">
        <v>4410</v>
      </c>
      <c r="D2037" t="s">
        <v>90</v>
      </c>
      <c r="E2037">
        <v>422</v>
      </c>
      <c r="F2037">
        <v>0</v>
      </c>
      <c r="G2037" t="s">
        <v>90</v>
      </c>
      <c r="H2037">
        <v>1750</v>
      </c>
      <c r="I2037">
        <v>0</v>
      </c>
      <c r="J2037">
        <v>0</v>
      </c>
      <c r="K2037" t="s">
        <v>18</v>
      </c>
      <c r="L2037">
        <v>150</v>
      </c>
      <c r="M2037">
        <v>500</v>
      </c>
      <c r="N2037">
        <v>114</v>
      </c>
      <c r="P2037">
        <v>0</v>
      </c>
    </row>
    <row r="2038" spans="1:16" x14ac:dyDescent="0.25">
      <c r="A2038" t="s">
        <v>1605</v>
      </c>
      <c r="B2038" t="s">
        <v>1608</v>
      </c>
      <c r="C2038">
        <v>6280</v>
      </c>
      <c r="D2038">
        <v>2733</v>
      </c>
      <c r="E2038">
        <v>424</v>
      </c>
      <c r="F2038">
        <v>0</v>
      </c>
      <c r="G2038">
        <v>3158</v>
      </c>
      <c r="H2038">
        <v>1750</v>
      </c>
      <c r="I2038">
        <v>0</v>
      </c>
      <c r="J2038">
        <v>0</v>
      </c>
      <c r="K2038" t="s">
        <v>18</v>
      </c>
      <c r="L2038">
        <v>150</v>
      </c>
      <c r="M2038">
        <v>500</v>
      </c>
      <c r="N2038">
        <v>114</v>
      </c>
      <c r="P2038">
        <v>0</v>
      </c>
    </row>
    <row r="2039" spans="1:16" x14ac:dyDescent="0.25">
      <c r="A2039" t="s">
        <v>1606</v>
      </c>
      <c r="B2039" t="s">
        <v>1609</v>
      </c>
      <c r="C2039">
        <v>4290</v>
      </c>
      <c r="D2039">
        <v>1870</v>
      </c>
      <c r="E2039">
        <v>403</v>
      </c>
      <c r="F2039">
        <v>14</v>
      </c>
      <c r="G2039">
        <v>2287</v>
      </c>
      <c r="H2039">
        <v>1750</v>
      </c>
      <c r="I2039">
        <v>0</v>
      </c>
      <c r="J2039">
        <v>0</v>
      </c>
      <c r="K2039" t="s">
        <v>18</v>
      </c>
      <c r="L2039">
        <v>150</v>
      </c>
      <c r="M2039">
        <v>500</v>
      </c>
      <c r="N2039">
        <v>114</v>
      </c>
      <c r="P2039">
        <v>0</v>
      </c>
    </row>
    <row r="2040" spans="1:16" x14ac:dyDescent="0.25">
      <c r="A2040" t="s">
        <v>1607</v>
      </c>
      <c r="B2040" t="s">
        <v>1610</v>
      </c>
      <c r="C2040">
        <v>3520</v>
      </c>
      <c r="D2040">
        <v>1504</v>
      </c>
      <c r="E2040">
        <v>407</v>
      </c>
      <c r="F2040">
        <v>331</v>
      </c>
      <c r="G2040">
        <v>2242</v>
      </c>
      <c r="H2040">
        <v>1750</v>
      </c>
      <c r="I2040">
        <v>0</v>
      </c>
      <c r="J2040">
        <v>0</v>
      </c>
      <c r="K2040" t="s">
        <v>18</v>
      </c>
      <c r="L2040">
        <v>150</v>
      </c>
      <c r="M2040">
        <v>500</v>
      </c>
      <c r="N2040">
        <v>114</v>
      </c>
      <c r="P2040">
        <v>0</v>
      </c>
    </row>
    <row r="2041" spans="1:16" x14ac:dyDescent="0.25">
      <c r="A2041" t="s">
        <v>1608</v>
      </c>
      <c r="B2041" t="s">
        <v>1611</v>
      </c>
      <c r="C2041">
        <v>2930</v>
      </c>
      <c r="D2041">
        <v>1492</v>
      </c>
      <c r="E2041">
        <v>482</v>
      </c>
      <c r="F2041">
        <v>73</v>
      </c>
      <c r="G2041">
        <v>2046</v>
      </c>
      <c r="H2041">
        <v>1750</v>
      </c>
      <c r="I2041">
        <v>0</v>
      </c>
      <c r="J2041">
        <v>0</v>
      </c>
      <c r="K2041" t="s">
        <v>18</v>
      </c>
      <c r="L2041">
        <v>150</v>
      </c>
      <c r="M2041">
        <v>500</v>
      </c>
      <c r="N2041">
        <v>114</v>
      </c>
      <c r="P2041">
        <v>0</v>
      </c>
    </row>
    <row r="2042" spans="1:16" x14ac:dyDescent="0.25">
      <c r="A2042" t="s">
        <v>1609</v>
      </c>
      <c r="B2042" t="s">
        <v>1612</v>
      </c>
      <c r="C2042">
        <v>2710</v>
      </c>
      <c r="D2042">
        <v>1331</v>
      </c>
      <c r="E2042">
        <v>503</v>
      </c>
      <c r="F2042">
        <v>247</v>
      </c>
      <c r="G2042">
        <v>2081</v>
      </c>
      <c r="H2042">
        <v>1750</v>
      </c>
      <c r="I2042">
        <v>0</v>
      </c>
      <c r="J2042">
        <v>0</v>
      </c>
      <c r="K2042" t="s">
        <v>18</v>
      </c>
      <c r="L2042">
        <v>150</v>
      </c>
      <c r="M2042">
        <v>500</v>
      </c>
      <c r="N2042">
        <v>114</v>
      </c>
      <c r="P2042">
        <v>0</v>
      </c>
    </row>
    <row r="2043" spans="1:16" x14ac:dyDescent="0.25">
      <c r="A2043" t="s">
        <v>1610</v>
      </c>
      <c r="B2043" t="s">
        <v>1613</v>
      </c>
      <c r="C2043">
        <v>2630</v>
      </c>
      <c r="D2043">
        <v>1297</v>
      </c>
      <c r="E2043">
        <v>431</v>
      </c>
      <c r="F2043">
        <v>2050</v>
      </c>
      <c r="G2043">
        <v>3778</v>
      </c>
      <c r="H2043">
        <v>1750</v>
      </c>
      <c r="I2043">
        <v>0</v>
      </c>
      <c r="J2043">
        <v>0</v>
      </c>
      <c r="K2043" t="s">
        <v>18</v>
      </c>
      <c r="L2043">
        <v>150</v>
      </c>
      <c r="M2043">
        <v>500</v>
      </c>
      <c r="N2043">
        <v>114</v>
      </c>
      <c r="P2043">
        <v>0</v>
      </c>
    </row>
    <row r="2044" spans="1:16" x14ac:dyDescent="0.25">
      <c r="A2044" t="s">
        <v>1611</v>
      </c>
      <c r="B2044" t="s">
        <v>1614</v>
      </c>
      <c r="C2044">
        <v>2990</v>
      </c>
      <c r="D2044">
        <v>1191</v>
      </c>
      <c r="E2044">
        <v>475</v>
      </c>
      <c r="F2044">
        <v>839</v>
      </c>
      <c r="G2044">
        <v>2505</v>
      </c>
      <c r="H2044">
        <v>1750</v>
      </c>
      <c r="I2044">
        <v>0</v>
      </c>
      <c r="J2044">
        <v>0</v>
      </c>
      <c r="K2044" t="s">
        <v>18</v>
      </c>
      <c r="L2044">
        <v>150</v>
      </c>
      <c r="M2044">
        <v>500</v>
      </c>
      <c r="N2044">
        <v>114</v>
      </c>
      <c r="P2044">
        <v>0</v>
      </c>
    </row>
    <row r="2045" spans="1:16" x14ac:dyDescent="0.25">
      <c r="A2045" t="s">
        <v>1612</v>
      </c>
      <c r="B2045" t="s">
        <v>1615</v>
      </c>
      <c r="C2045">
        <v>3250</v>
      </c>
      <c r="D2045">
        <v>1569</v>
      </c>
      <c r="E2045">
        <v>669</v>
      </c>
      <c r="F2045">
        <v>231</v>
      </c>
      <c r="G2045">
        <v>2469</v>
      </c>
      <c r="H2045">
        <v>1750</v>
      </c>
      <c r="I2045">
        <v>0</v>
      </c>
      <c r="J2045">
        <v>0</v>
      </c>
      <c r="K2045" t="s">
        <v>18</v>
      </c>
      <c r="L2045">
        <v>150</v>
      </c>
      <c r="M2045">
        <v>500</v>
      </c>
      <c r="N2045">
        <v>114</v>
      </c>
      <c r="P2045">
        <v>0</v>
      </c>
    </row>
    <row r="2046" spans="1:16" x14ac:dyDescent="0.25">
      <c r="A2046" t="s">
        <v>1613</v>
      </c>
      <c r="B2046" t="s">
        <v>1616</v>
      </c>
      <c r="C2046">
        <v>3750</v>
      </c>
      <c r="D2046">
        <v>1566</v>
      </c>
      <c r="E2046">
        <v>536</v>
      </c>
      <c r="F2046">
        <v>266</v>
      </c>
      <c r="G2046">
        <v>2368</v>
      </c>
      <c r="H2046">
        <v>1750</v>
      </c>
      <c r="I2046">
        <v>0</v>
      </c>
      <c r="J2046">
        <v>0</v>
      </c>
      <c r="K2046" t="s">
        <v>18</v>
      </c>
      <c r="L2046">
        <v>150</v>
      </c>
      <c r="M2046">
        <v>500</v>
      </c>
      <c r="N2046">
        <v>114</v>
      </c>
      <c r="P2046">
        <v>0</v>
      </c>
    </row>
    <row r="2047" spans="1:16" x14ac:dyDescent="0.25">
      <c r="A2047" t="s">
        <v>1614</v>
      </c>
      <c r="B2047" t="s">
        <v>1617</v>
      </c>
      <c r="C2047">
        <v>3440</v>
      </c>
      <c r="D2047">
        <v>1680</v>
      </c>
      <c r="E2047">
        <v>1382</v>
      </c>
      <c r="F2047">
        <v>333</v>
      </c>
      <c r="G2047">
        <v>3395</v>
      </c>
      <c r="H2047">
        <v>1750</v>
      </c>
      <c r="I2047">
        <v>0</v>
      </c>
      <c r="J2047">
        <v>0</v>
      </c>
      <c r="K2047" t="s">
        <v>18</v>
      </c>
      <c r="L2047">
        <v>150</v>
      </c>
      <c r="M2047">
        <v>500</v>
      </c>
      <c r="N2047">
        <v>114</v>
      </c>
      <c r="P2047">
        <v>0</v>
      </c>
    </row>
    <row r="2048" spans="1:16" x14ac:dyDescent="0.25">
      <c r="A2048" t="s">
        <v>1615</v>
      </c>
      <c r="B2048" t="s">
        <v>1618</v>
      </c>
      <c r="C2048">
        <v>3370</v>
      </c>
      <c r="D2048">
        <v>1629</v>
      </c>
      <c r="E2048">
        <v>1524</v>
      </c>
      <c r="F2048">
        <v>552</v>
      </c>
      <c r="G2048">
        <v>3705</v>
      </c>
      <c r="H2048">
        <v>1750</v>
      </c>
      <c r="I2048">
        <v>0</v>
      </c>
      <c r="J2048">
        <v>0</v>
      </c>
      <c r="K2048" t="s">
        <v>18</v>
      </c>
      <c r="L2048">
        <v>150</v>
      </c>
      <c r="M2048">
        <v>500</v>
      </c>
      <c r="N2048">
        <v>114</v>
      </c>
      <c r="P2048">
        <v>0</v>
      </c>
    </row>
    <row r="2049" spans="1:16" x14ac:dyDescent="0.25">
      <c r="A2049" t="s">
        <v>1616</v>
      </c>
      <c r="B2049" t="s">
        <v>1619</v>
      </c>
      <c r="C2049">
        <v>3440</v>
      </c>
      <c r="D2049">
        <v>1442</v>
      </c>
      <c r="E2049">
        <v>1865</v>
      </c>
      <c r="F2049">
        <v>3378</v>
      </c>
      <c r="G2049">
        <v>6685</v>
      </c>
      <c r="H2049">
        <v>1750</v>
      </c>
      <c r="I2049">
        <v>0</v>
      </c>
      <c r="J2049">
        <v>0</v>
      </c>
      <c r="K2049" t="s">
        <v>18</v>
      </c>
      <c r="L2049">
        <v>150</v>
      </c>
      <c r="M2049">
        <v>500</v>
      </c>
      <c r="N2049">
        <v>114</v>
      </c>
      <c r="P2049">
        <v>0</v>
      </c>
    </row>
    <row r="2050" spans="1:16" x14ac:dyDescent="0.25">
      <c r="A2050" t="s">
        <v>1617</v>
      </c>
      <c r="B2050" t="s">
        <v>1620</v>
      </c>
      <c r="C2050">
        <v>4450</v>
      </c>
      <c r="D2050">
        <v>2159</v>
      </c>
      <c r="E2050">
        <v>1587</v>
      </c>
      <c r="F2050">
        <v>4851</v>
      </c>
      <c r="G2050">
        <v>8597</v>
      </c>
      <c r="H2050">
        <v>1750</v>
      </c>
      <c r="I2050">
        <v>0</v>
      </c>
      <c r="J2050">
        <v>0</v>
      </c>
      <c r="K2050" t="s">
        <v>18</v>
      </c>
      <c r="L2050">
        <v>150</v>
      </c>
      <c r="M2050">
        <v>500</v>
      </c>
      <c r="N2050">
        <v>114</v>
      </c>
      <c r="P2050">
        <v>0</v>
      </c>
    </row>
    <row r="2051" spans="1:16" x14ac:dyDescent="0.25">
      <c r="A2051" t="s">
        <v>1618</v>
      </c>
      <c r="B2051" t="s">
        <v>1621</v>
      </c>
      <c r="C2051">
        <v>6700</v>
      </c>
      <c r="D2051">
        <v>2734</v>
      </c>
      <c r="E2051">
        <v>1174</v>
      </c>
      <c r="F2051">
        <v>2088</v>
      </c>
      <c r="G2051">
        <v>5996</v>
      </c>
      <c r="H2051">
        <v>1750</v>
      </c>
      <c r="I2051">
        <v>0</v>
      </c>
      <c r="J2051">
        <v>0</v>
      </c>
      <c r="K2051" t="s">
        <v>18</v>
      </c>
      <c r="L2051">
        <v>150</v>
      </c>
      <c r="M2051">
        <v>500</v>
      </c>
      <c r="N2051">
        <v>114</v>
      </c>
      <c r="P2051">
        <v>0</v>
      </c>
    </row>
    <row r="2052" spans="1:16" x14ac:dyDescent="0.25">
      <c r="A2052" t="s">
        <v>1619</v>
      </c>
      <c r="B2052" t="s">
        <v>1622</v>
      </c>
      <c r="C2052">
        <v>9170</v>
      </c>
      <c r="D2052" t="s">
        <v>90</v>
      </c>
      <c r="E2052">
        <v>495</v>
      </c>
      <c r="F2052">
        <v>1</v>
      </c>
      <c r="G2052" t="s">
        <v>90</v>
      </c>
      <c r="H2052">
        <v>1750</v>
      </c>
      <c r="I2052">
        <v>0</v>
      </c>
      <c r="J2052">
        <v>0</v>
      </c>
      <c r="K2052" t="s">
        <v>18</v>
      </c>
      <c r="L2052">
        <v>60</v>
      </c>
      <c r="M2052">
        <v>500</v>
      </c>
      <c r="N2052">
        <v>114</v>
      </c>
      <c r="P2052">
        <v>0</v>
      </c>
    </row>
    <row r="2053" spans="1:16" x14ac:dyDescent="0.25">
      <c r="A2053" t="s">
        <v>1620</v>
      </c>
      <c r="B2053" t="s">
        <v>1623</v>
      </c>
      <c r="C2053">
        <v>41500</v>
      </c>
      <c r="D2053" t="s">
        <v>90</v>
      </c>
      <c r="E2053">
        <v>486</v>
      </c>
      <c r="F2053">
        <v>4</v>
      </c>
      <c r="G2053" t="s">
        <v>90</v>
      </c>
      <c r="H2053">
        <v>1750</v>
      </c>
      <c r="I2053">
        <v>0</v>
      </c>
      <c r="J2053">
        <v>0</v>
      </c>
      <c r="K2053" t="s">
        <v>18</v>
      </c>
      <c r="L2053">
        <v>150</v>
      </c>
      <c r="M2053">
        <v>500</v>
      </c>
      <c r="N2053">
        <v>114</v>
      </c>
      <c r="P2053">
        <v>0</v>
      </c>
    </row>
    <row r="2054" spans="1:16" x14ac:dyDescent="0.25">
      <c r="A2054" t="s">
        <v>1621</v>
      </c>
      <c r="B2054" t="s">
        <v>1624</v>
      </c>
      <c r="C2054">
        <v>20800</v>
      </c>
      <c r="D2054" t="s">
        <v>90</v>
      </c>
      <c r="E2054">
        <v>678</v>
      </c>
      <c r="F2054">
        <v>1</v>
      </c>
      <c r="G2054" t="s">
        <v>90</v>
      </c>
      <c r="H2054">
        <v>1750</v>
      </c>
      <c r="I2054">
        <v>0</v>
      </c>
      <c r="J2054">
        <v>0</v>
      </c>
      <c r="K2054" t="s">
        <v>18</v>
      </c>
      <c r="L2054">
        <v>150</v>
      </c>
      <c r="M2054">
        <v>500</v>
      </c>
      <c r="N2054">
        <v>114</v>
      </c>
      <c r="P2054">
        <v>0</v>
      </c>
    </row>
    <row r="2055" spans="1:16" x14ac:dyDescent="0.25">
      <c r="A2055" t="s">
        <v>1622</v>
      </c>
      <c r="B2055" t="s">
        <v>1625</v>
      </c>
      <c r="C2055">
        <v>10800</v>
      </c>
      <c r="D2055" t="s">
        <v>90</v>
      </c>
      <c r="E2055">
        <v>625</v>
      </c>
      <c r="F2055">
        <v>2</v>
      </c>
      <c r="G2055" t="s">
        <v>90</v>
      </c>
      <c r="H2055">
        <v>1750</v>
      </c>
      <c r="I2055">
        <v>0</v>
      </c>
      <c r="J2055">
        <v>0</v>
      </c>
      <c r="K2055" t="s">
        <v>18</v>
      </c>
      <c r="L2055">
        <v>150</v>
      </c>
      <c r="M2055">
        <v>500</v>
      </c>
      <c r="N2055">
        <v>114</v>
      </c>
      <c r="P2055">
        <v>0</v>
      </c>
    </row>
    <row r="2056" spans="1:16" x14ac:dyDescent="0.25">
      <c r="A2056" t="s">
        <v>1623</v>
      </c>
      <c r="B2056" t="s">
        <v>1626</v>
      </c>
      <c r="C2056">
        <v>7430</v>
      </c>
      <c r="D2056" t="s">
        <v>90</v>
      </c>
      <c r="E2056">
        <v>777</v>
      </c>
      <c r="F2056">
        <v>3</v>
      </c>
      <c r="G2056" t="s">
        <v>90</v>
      </c>
      <c r="H2056">
        <v>1750</v>
      </c>
      <c r="I2056">
        <v>0</v>
      </c>
      <c r="J2056">
        <v>0</v>
      </c>
      <c r="K2056" t="s">
        <v>18</v>
      </c>
      <c r="L2056">
        <v>150</v>
      </c>
      <c r="M2056">
        <v>500</v>
      </c>
      <c r="N2056">
        <v>114</v>
      </c>
      <c r="P2056">
        <v>0</v>
      </c>
    </row>
    <row r="2057" spans="1:16" x14ac:dyDescent="0.25">
      <c r="A2057" t="s">
        <v>1624</v>
      </c>
      <c r="B2057" t="s">
        <v>1627</v>
      </c>
      <c r="C2057">
        <v>5850</v>
      </c>
      <c r="D2057">
        <v>2567</v>
      </c>
      <c r="E2057">
        <v>751</v>
      </c>
      <c r="F2057">
        <v>19</v>
      </c>
      <c r="G2057">
        <v>3337</v>
      </c>
      <c r="H2057">
        <v>1750</v>
      </c>
      <c r="I2057">
        <v>0</v>
      </c>
      <c r="J2057">
        <v>0</v>
      </c>
      <c r="K2057" t="s">
        <v>18</v>
      </c>
      <c r="L2057">
        <v>150</v>
      </c>
      <c r="M2057">
        <v>500</v>
      </c>
      <c r="N2057">
        <v>114</v>
      </c>
      <c r="P2057">
        <v>0</v>
      </c>
    </row>
    <row r="2058" spans="1:16" x14ac:dyDescent="0.25">
      <c r="A2058" t="s">
        <v>1625</v>
      </c>
      <c r="B2058" t="s">
        <v>1628</v>
      </c>
      <c r="C2058">
        <v>5330</v>
      </c>
      <c r="D2058">
        <v>2396</v>
      </c>
      <c r="E2058">
        <v>573</v>
      </c>
      <c r="F2058">
        <v>419</v>
      </c>
      <c r="G2058">
        <v>3389</v>
      </c>
      <c r="H2058">
        <v>1750</v>
      </c>
      <c r="I2058">
        <v>0</v>
      </c>
      <c r="J2058">
        <v>0</v>
      </c>
      <c r="K2058" t="s">
        <v>18</v>
      </c>
      <c r="L2058">
        <v>150</v>
      </c>
      <c r="M2058">
        <v>500</v>
      </c>
      <c r="N2058">
        <v>114</v>
      </c>
      <c r="P2058">
        <v>0</v>
      </c>
    </row>
    <row r="2059" spans="1:16" x14ac:dyDescent="0.25">
      <c r="A2059" t="s">
        <v>1626</v>
      </c>
      <c r="B2059" t="s">
        <v>1629</v>
      </c>
      <c r="C2059">
        <v>4700</v>
      </c>
      <c r="D2059">
        <v>2279</v>
      </c>
      <c r="E2059">
        <v>856</v>
      </c>
      <c r="F2059">
        <v>582</v>
      </c>
      <c r="G2059">
        <v>3718</v>
      </c>
      <c r="H2059">
        <v>1750</v>
      </c>
      <c r="I2059">
        <v>0</v>
      </c>
      <c r="J2059">
        <v>0</v>
      </c>
      <c r="K2059" t="s">
        <v>18</v>
      </c>
      <c r="L2059">
        <v>150</v>
      </c>
      <c r="M2059">
        <v>500</v>
      </c>
      <c r="N2059">
        <v>114</v>
      </c>
      <c r="P2059">
        <v>0</v>
      </c>
    </row>
    <row r="2060" spans="1:16" x14ac:dyDescent="0.25">
      <c r="A2060" t="s">
        <v>1627</v>
      </c>
      <c r="B2060" t="s">
        <v>1630</v>
      </c>
      <c r="C2060">
        <v>4200</v>
      </c>
      <c r="D2060">
        <v>2086</v>
      </c>
      <c r="E2060">
        <v>671</v>
      </c>
      <c r="F2060">
        <v>215</v>
      </c>
      <c r="G2060">
        <v>2972</v>
      </c>
      <c r="H2060">
        <v>1750</v>
      </c>
      <c r="I2060">
        <v>0</v>
      </c>
      <c r="J2060">
        <v>0</v>
      </c>
      <c r="K2060" t="s">
        <v>18</v>
      </c>
      <c r="L2060">
        <v>150</v>
      </c>
      <c r="M2060">
        <v>500</v>
      </c>
      <c r="N2060">
        <v>114</v>
      </c>
      <c r="P2060">
        <v>0</v>
      </c>
    </row>
    <row r="2061" spans="1:16" x14ac:dyDescent="0.25">
      <c r="A2061" t="s">
        <v>1628</v>
      </c>
      <c r="B2061" t="s">
        <v>1631</v>
      </c>
      <c r="C2061">
        <v>4280</v>
      </c>
      <c r="D2061">
        <v>1978</v>
      </c>
      <c r="E2061">
        <v>532</v>
      </c>
      <c r="F2061">
        <v>20</v>
      </c>
      <c r="G2061">
        <v>2531</v>
      </c>
      <c r="H2061">
        <v>1750</v>
      </c>
      <c r="I2061">
        <v>0</v>
      </c>
      <c r="J2061">
        <v>0</v>
      </c>
      <c r="K2061" t="s">
        <v>18</v>
      </c>
      <c r="L2061">
        <v>150</v>
      </c>
      <c r="M2061">
        <v>500</v>
      </c>
      <c r="N2061">
        <v>114</v>
      </c>
      <c r="P2061">
        <v>0</v>
      </c>
    </row>
    <row r="2062" spans="1:16" x14ac:dyDescent="0.25">
      <c r="A2062" t="s">
        <v>1629</v>
      </c>
      <c r="B2062" t="s">
        <v>1632</v>
      </c>
      <c r="C2062">
        <v>6650</v>
      </c>
      <c r="D2062">
        <v>2802</v>
      </c>
      <c r="E2062">
        <v>419</v>
      </c>
      <c r="F2062">
        <v>0</v>
      </c>
      <c r="G2062">
        <v>3222</v>
      </c>
      <c r="H2062">
        <v>1750</v>
      </c>
      <c r="I2062">
        <v>0</v>
      </c>
      <c r="J2062">
        <v>0</v>
      </c>
      <c r="K2062" t="s">
        <v>18</v>
      </c>
      <c r="L2062">
        <v>150</v>
      </c>
      <c r="M2062">
        <v>500</v>
      </c>
      <c r="N2062">
        <v>114</v>
      </c>
      <c r="P2062">
        <v>0</v>
      </c>
    </row>
    <row r="2063" spans="1:16" x14ac:dyDescent="0.25">
      <c r="A2063" t="s">
        <v>1630</v>
      </c>
      <c r="B2063" t="s">
        <v>1633</v>
      </c>
      <c r="C2063">
        <v>6600</v>
      </c>
      <c r="D2063">
        <v>2734</v>
      </c>
      <c r="E2063">
        <v>439</v>
      </c>
      <c r="F2063">
        <v>0</v>
      </c>
      <c r="G2063">
        <v>3174</v>
      </c>
      <c r="H2063">
        <v>1750</v>
      </c>
      <c r="I2063">
        <v>0</v>
      </c>
      <c r="J2063">
        <v>0</v>
      </c>
      <c r="K2063" t="s">
        <v>18</v>
      </c>
      <c r="L2063">
        <v>150</v>
      </c>
      <c r="M2063">
        <v>500</v>
      </c>
      <c r="N2063">
        <v>114</v>
      </c>
      <c r="P2063">
        <v>0</v>
      </c>
    </row>
    <row r="2064" spans="1:16" x14ac:dyDescent="0.25">
      <c r="A2064" t="s">
        <v>1631</v>
      </c>
      <c r="B2064" t="s">
        <v>1634</v>
      </c>
      <c r="C2064">
        <v>4870</v>
      </c>
      <c r="D2064">
        <v>2319</v>
      </c>
      <c r="E2064">
        <v>417</v>
      </c>
      <c r="F2064">
        <v>0</v>
      </c>
      <c r="G2064">
        <v>2736</v>
      </c>
      <c r="H2064">
        <v>1750</v>
      </c>
      <c r="I2064">
        <v>0</v>
      </c>
      <c r="J2064">
        <v>0</v>
      </c>
      <c r="K2064" t="s">
        <v>18</v>
      </c>
      <c r="L2064">
        <v>150</v>
      </c>
      <c r="M2064">
        <v>500</v>
      </c>
      <c r="N2064">
        <v>114</v>
      </c>
      <c r="P2064">
        <v>0</v>
      </c>
    </row>
    <row r="2065" spans="1:16" x14ac:dyDescent="0.25">
      <c r="A2065" t="s">
        <v>1632</v>
      </c>
      <c r="B2065" t="s">
        <v>1635</v>
      </c>
      <c r="C2065">
        <v>4110</v>
      </c>
      <c r="D2065">
        <v>2152</v>
      </c>
      <c r="E2065">
        <v>415</v>
      </c>
      <c r="F2065">
        <v>0</v>
      </c>
      <c r="G2065">
        <v>2567</v>
      </c>
      <c r="H2065">
        <v>1750</v>
      </c>
      <c r="I2065">
        <v>0</v>
      </c>
      <c r="J2065">
        <v>0</v>
      </c>
      <c r="K2065" t="s">
        <v>18</v>
      </c>
      <c r="L2065">
        <v>150</v>
      </c>
      <c r="M2065">
        <v>500</v>
      </c>
      <c r="N2065">
        <v>114</v>
      </c>
      <c r="P2065">
        <v>0</v>
      </c>
    </row>
    <row r="2066" spans="1:16" x14ac:dyDescent="0.25">
      <c r="A2066" t="s">
        <v>1633</v>
      </c>
      <c r="B2066" t="s">
        <v>1636</v>
      </c>
      <c r="C2066">
        <v>3730</v>
      </c>
      <c r="D2066">
        <v>1932</v>
      </c>
      <c r="E2066">
        <v>418</v>
      </c>
      <c r="F2066">
        <v>0</v>
      </c>
      <c r="G2066">
        <v>2350</v>
      </c>
      <c r="H2066">
        <v>1750</v>
      </c>
      <c r="I2066">
        <v>0</v>
      </c>
      <c r="J2066">
        <v>0</v>
      </c>
      <c r="K2066" t="s">
        <v>18</v>
      </c>
      <c r="L2066">
        <v>150</v>
      </c>
      <c r="M2066">
        <v>500</v>
      </c>
      <c r="N2066">
        <v>114</v>
      </c>
      <c r="P2066">
        <v>0</v>
      </c>
    </row>
    <row r="2067" spans="1:16" x14ac:dyDescent="0.25">
      <c r="A2067" t="s">
        <v>1634</v>
      </c>
      <c r="B2067" t="s">
        <v>1637</v>
      </c>
      <c r="C2067">
        <v>3450</v>
      </c>
      <c r="D2067">
        <v>1752</v>
      </c>
      <c r="E2067">
        <v>448</v>
      </c>
      <c r="F2067">
        <v>1</v>
      </c>
      <c r="G2067">
        <v>2202</v>
      </c>
      <c r="H2067">
        <v>1750</v>
      </c>
      <c r="I2067">
        <v>0</v>
      </c>
      <c r="J2067">
        <v>0</v>
      </c>
      <c r="K2067" t="s">
        <v>18</v>
      </c>
      <c r="L2067">
        <v>150</v>
      </c>
      <c r="M2067">
        <v>500</v>
      </c>
      <c r="N2067">
        <v>114</v>
      </c>
      <c r="P2067">
        <v>0</v>
      </c>
    </row>
    <row r="2068" spans="1:16" x14ac:dyDescent="0.25">
      <c r="A2068" s="43">
        <v>45530</v>
      </c>
      <c r="B2068" s="43">
        <v>45533</v>
      </c>
      <c r="C2068">
        <v>3190</v>
      </c>
      <c r="D2068">
        <v>1641</v>
      </c>
      <c r="E2068">
        <v>516</v>
      </c>
      <c r="F2068">
        <v>2</v>
      </c>
      <c r="G2068">
        <v>2159</v>
      </c>
      <c r="H2068">
        <v>1750</v>
      </c>
      <c r="I2068">
        <v>0</v>
      </c>
      <c r="J2068">
        <v>0</v>
      </c>
      <c r="K2068" t="s">
        <v>18</v>
      </c>
      <c r="L2068">
        <v>150</v>
      </c>
      <c r="M2068">
        <v>500</v>
      </c>
      <c r="N2068">
        <v>114</v>
      </c>
      <c r="P2068">
        <v>0</v>
      </c>
    </row>
    <row r="2069" spans="1:16" x14ac:dyDescent="0.25">
      <c r="A2069" s="43">
        <v>45896</v>
      </c>
      <c r="B2069" s="43">
        <v>45532</v>
      </c>
      <c r="C2069">
        <v>3000</v>
      </c>
      <c r="D2069">
        <v>1418</v>
      </c>
      <c r="E2069">
        <v>401</v>
      </c>
      <c r="F2069">
        <v>9</v>
      </c>
      <c r="G2069">
        <v>1828</v>
      </c>
      <c r="H2069">
        <v>1750</v>
      </c>
      <c r="I2069">
        <v>0</v>
      </c>
      <c r="J2069">
        <v>0</v>
      </c>
      <c r="K2069" t="s">
        <v>18</v>
      </c>
      <c r="L2069">
        <v>150</v>
      </c>
      <c r="M2069">
        <v>500</v>
      </c>
      <c r="N2069">
        <v>114</v>
      </c>
      <c r="P2069">
        <v>0</v>
      </c>
    </row>
    <row r="2070" spans="1:16" x14ac:dyDescent="0.25">
      <c r="A2070" t="s">
        <v>1637</v>
      </c>
      <c r="B2070" t="s">
        <v>1638</v>
      </c>
      <c r="C2070">
        <v>2870</v>
      </c>
      <c r="D2070">
        <v>1260</v>
      </c>
      <c r="E2070">
        <v>385</v>
      </c>
      <c r="F2070">
        <v>2</v>
      </c>
      <c r="G2070">
        <v>1648</v>
      </c>
      <c r="H2070">
        <v>1750</v>
      </c>
      <c r="I2070">
        <v>0</v>
      </c>
      <c r="J2070">
        <v>102</v>
      </c>
      <c r="K2070" t="s">
        <v>18</v>
      </c>
      <c r="L2070">
        <v>150</v>
      </c>
      <c r="M2070">
        <v>500</v>
      </c>
      <c r="N2070">
        <v>114</v>
      </c>
      <c r="P2070">
        <v>0</v>
      </c>
    </row>
    <row r="2071" spans="1:16" x14ac:dyDescent="0.25">
      <c r="A2071" t="s">
        <v>1639</v>
      </c>
      <c r="B2071" t="s">
        <v>1640</v>
      </c>
      <c r="C2071">
        <v>2820</v>
      </c>
      <c r="D2071">
        <v>1271</v>
      </c>
      <c r="E2071">
        <v>415</v>
      </c>
      <c r="F2071">
        <v>282</v>
      </c>
      <c r="G2071">
        <v>1969</v>
      </c>
      <c r="H2071">
        <v>1750</v>
      </c>
      <c r="I2071">
        <v>0</v>
      </c>
      <c r="J2071">
        <v>0</v>
      </c>
      <c r="K2071" t="s">
        <v>18</v>
      </c>
      <c r="L2071">
        <v>150</v>
      </c>
      <c r="M2071">
        <v>500</v>
      </c>
      <c r="N2071">
        <v>114</v>
      </c>
      <c r="P2071">
        <v>0</v>
      </c>
    </row>
    <row r="2072" spans="1:16" x14ac:dyDescent="0.25">
      <c r="A2072" t="s">
        <v>1641</v>
      </c>
      <c r="B2072" t="s">
        <v>1642</v>
      </c>
      <c r="C2072">
        <v>2710</v>
      </c>
      <c r="D2072">
        <v>1239</v>
      </c>
      <c r="E2072">
        <v>413</v>
      </c>
      <c r="F2072">
        <v>647</v>
      </c>
      <c r="G2072">
        <v>2299</v>
      </c>
      <c r="H2072">
        <v>1750</v>
      </c>
      <c r="I2072">
        <v>0</v>
      </c>
      <c r="J2072">
        <v>0</v>
      </c>
      <c r="K2072" t="s">
        <v>18</v>
      </c>
      <c r="L2072">
        <v>150</v>
      </c>
      <c r="M2072">
        <v>500</v>
      </c>
      <c r="N2072">
        <v>114</v>
      </c>
      <c r="P2072">
        <v>0</v>
      </c>
    </row>
    <row r="2073" spans="1:16" x14ac:dyDescent="0.25">
      <c r="A2073" t="s">
        <v>1638</v>
      </c>
      <c r="B2073" t="s">
        <v>1643</v>
      </c>
      <c r="C2073">
        <v>3080</v>
      </c>
      <c r="D2073">
        <v>1556</v>
      </c>
      <c r="E2073">
        <v>352</v>
      </c>
      <c r="F2073">
        <v>62</v>
      </c>
      <c r="G2073">
        <v>1970</v>
      </c>
      <c r="H2073">
        <v>1750</v>
      </c>
      <c r="I2073">
        <v>0</v>
      </c>
      <c r="J2073">
        <v>0</v>
      </c>
      <c r="K2073" t="s">
        <v>18</v>
      </c>
      <c r="L2073">
        <v>150</v>
      </c>
      <c r="M2073">
        <v>500</v>
      </c>
      <c r="N2073">
        <v>114</v>
      </c>
      <c r="P2073">
        <v>0</v>
      </c>
    </row>
    <row r="2074" spans="1:16" x14ac:dyDescent="0.25">
      <c r="A2074" t="s">
        <v>1640</v>
      </c>
      <c r="B2074" t="s">
        <v>1644</v>
      </c>
      <c r="C2074">
        <v>3710</v>
      </c>
      <c r="D2074">
        <v>1360</v>
      </c>
      <c r="E2074">
        <v>416</v>
      </c>
      <c r="F2074">
        <v>1</v>
      </c>
      <c r="G2074">
        <v>1777</v>
      </c>
      <c r="H2074">
        <v>1750</v>
      </c>
      <c r="I2074">
        <v>0</v>
      </c>
      <c r="J2074">
        <v>0</v>
      </c>
      <c r="K2074" t="s">
        <v>18</v>
      </c>
      <c r="L2074">
        <v>150</v>
      </c>
      <c r="M2074">
        <v>500</v>
      </c>
      <c r="N2074">
        <v>114</v>
      </c>
      <c r="P2074">
        <v>0</v>
      </c>
    </row>
    <row r="2075" spans="1:16" x14ac:dyDescent="0.25">
      <c r="A2075" t="s">
        <v>1642</v>
      </c>
      <c r="B2075" t="s">
        <v>1645</v>
      </c>
      <c r="C2075">
        <v>3330</v>
      </c>
      <c r="D2075">
        <v>1210</v>
      </c>
      <c r="E2075">
        <v>397</v>
      </c>
      <c r="F2075">
        <v>0</v>
      </c>
      <c r="G2075">
        <v>1607</v>
      </c>
      <c r="H2075">
        <v>1750</v>
      </c>
      <c r="I2075">
        <v>0</v>
      </c>
      <c r="J2075">
        <v>143</v>
      </c>
      <c r="K2075" t="s">
        <v>18</v>
      </c>
      <c r="L2075">
        <v>150</v>
      </c>
      <c r="M2075">
        <v>500</v>
      </c>
      <c r="N2075">
        <v>114</v>
      </c>
      <c r="P2075">
        <v>0</v>
      </c>
    </row>
    <row r="2076" spans="1:16" x14ac:dyDescent="0.25">
      <c r="A2076" t="s">
        <v>1643</v>
      </c>
      <c r="B2076" t="s">
        <v>1646</v>
      </c>
      <c r="C2076">
        <v>2810</v>
      </c>
      <c r="D2076">
        <v>1060</v>
      </c>
      <c r="E2076">
        <v>415</v>
      </c>
      <c r="F2076">
        <v>0</v>
      </c>
      <c r="G2076">
        <v>1475</v>
      </c>
      <c r="H2076">
        <v>1750</v>
      </c>
      <c r="I2076">
        <v>0</v>
      </c>
      <c r="J2076">
        <v>275</v>
      </c>
      <c r="K2076" t="s">
        <v>18</v>
      </c>
      <c r="L2076">
        <v>150</v>
      </c>
      <c r="M2076">
        <v>500</v>
      </c>
      <c r="N2076">
        <v>114</v>
      </c>
      <c r="P2076">
        <v>0</v>
      </c>
    </row>
    <row r="2077" spans="1:16" x14ac:dyDescent="0.25">
      <c r="A2077" t="s">
        <v>1644</v>
      </c>
      <c r="B2077" t="s">
        <v>1647</v>
      </c>
      <c r="C2077">
        <v>2520</v>
      </c>
      <c r="D2077">
        <v>846</v>
      </c>
      <c r="E2077">
        <v>603</v>
      </c>
      <c r="F2077">
        <v>0</v>
      </c>
      <c r="G2077">
        <v>1449</v>
      </c>
      <c r="H2077">
        <v>1750</v>
      </c>
      <c r="I2077">
        <v>0</v>
      </c>
      <c r="J2077">
        <v>301</v>
      </c>
      <c r="K2077" t="s">
        <v>18</v>
      </c>
      <c r="L2077">
        <v>699</v>
      </c>
      <c r="M2077">
        <v>619</v>
      </c>
      <c r="N2077">
        <v>190</v>
      </c>
      <c r="P2077">
        <v>0</v>
      </c>
    </row>
    <row r="2078" spans="1:16" x14ac:dyDescent="0.25">
      <c r="A2078" t="s">
        <v>1645</v>
      </c>
      <c r="B2078" t="s">
        <v>1648</v>
      </c>
      <c r="C2078">
        <v>2440</v>
      </c>
      <c r="D2078">
        <v>875</v>
      </c>
      <c r="E2078">
        <v>422</v>
      </c>
      <c r="F2078">
        <v>154</v>
      </c>
      <c r="G2078">
        <v>1451</v>
      </c>
      <c r="H2078">
        <v>1750</v>
      </c>
      <c r="I2078">
        <v>0</v>
      </c>
      <c r="J2078">
        <v>299</v>
      </c>
      <c r="K2078" t="s">
        <v>18</v>
      </c>
      <c r="L2078">
        <v>699</v>
      </c>
      <c r="M2078">
        <v>619</v>
      </c>
      <c r="N2078">
        <v>190</v>
      </c>
      <c r="P2078">
        <v>0</v>
      </c>
    </row>
    <row r="2079" spans="1:16" x14ac:dyDescent="0.25">
      <c r="A2079" t="s">
        <v>1646</v>
      </c>
      <c r="B2079" t="s">
        <v>1649</v>
      </c>
      <c r="C2079">
        <v>2680</v>
      </c>
      <c r="D2079">
        <v>814</v>
      </c>
      <c r="E2079">
        <v>180</v>
      </c>
      <c r="F2079">
        <v>77</v>
      </c>
      <c r="G2079">
        <v>1071</v>
      </c>
      <c r="H2079">
        <v>1750</v>
      </c>
      <c r="I2079">
        <v>0</v>
      </c>
      <c r="J2079">
        <v>679</v>
      </c>
      <c r="K2079" t="s">
        <v>18</v>
      </c>
      <c r="L2079">
        <v>699</v>
      </c>
      <c r="M2079">
        <v>619</v>
      </c>
      <c r="N2079">
        <v>190</v>
      </c>
      <c r="P2079">
        <v>0</v>
      </c>
    </row>
    <row r="2080" spans="1:16" x14ac:dyDescent="0.25">
      <c r="A2080" t="s">
        <v>1647</v>
      </c>
      <c r="B2080" t="s">
        <v>1650</v>
      </c>
      <c r="C2080">
        <v>2850</v>
      </c>
      <c r="D2080">
        <v>684</v>
      </c>
      <c r="E2080">
        <v>364</v>
      </c>
      <c r="F2080">
        <v>163</v>
      </c>
      <c r="G2080">
        <v>1211</v>
      </c>
      <c r="H2080">
        <v>1750</v>
      </c>
      <c r="I2080">
        <v>0</v>
      </c>
      <c r="J2080">
        <v>539</v>
      </c>
      <c r="K2080" t="s">
        <v>18</v>
      </c>
      <c r="L2080">
        <v>699</v>
      </c>
      <c r="M2080">
        <v>619</v>
      </c>
      <c r="N2080">
        <v>190</v>
      </c>
      <c r="P2080">
        <v>0</v>
      </c>
    </row>
    <row r="2081" spans="1:16" x14ac:dyDescent="0.25">
      <c r="A2081" t="s">
        <v>1648</v>
      </c>
      <c r="B2081" t="s">
        <v>1651</v>
      </c>
      <c r="C2081">
        <v>2900</v>
      </c>
      <c r="D2081">
        <v>684</v>
      </c>
      <c r="E2081">
        <v>363</v>
      </c>
      <c r="F2081">
        <v>5</v>
      </c>
      <c r="G2081">
        <v>1051</v>
      </c>
      <c r="H2081">
        <v>1750</v>
      </c>
      <c r="I2081">
        <v>0</v>
      </c>
      <c r="J2081">
        <v>699</v>
      </c>
      <c r="K2081" t="s">
        <v>18</v>
      </c>
      <c r="L2081">
        <v>699</v>
      </c>
      <c r="M2081">
        <v>619</v>
      </c>
      <c r="N2081">
        <v>190</v>
      </c>
      <c r="P2081">
        <v>0</v>
      </c>
    </row>
    <row r="2082" spans="1:16" x14ac:dyDescent="0.25">
      <c r="A2082" t="s">
        <v>1649</v>
      </c>
      <c r="B2082" t="s">
        <v>1652</v>
      </c>
      <c r="C2082">
        <v>3000</v>
      </c>
      <c r="D2082">
        <v>760</v>
      </c>
      <c r="E2082">
        <v>356</v>
      </c>
      <c r="F2082">
        <v>2</v>
      </c>
      <c r="G2082">
        <v>1119</v>
      </c>
      <c r="H2082">
        <v>1750</v>
      </c>
      <c r="I2082">
        <v>0</v>
      </c>
      <c r="J2082">
        <v>631</v>
      </c>
      <c r="K2082" t="s">
        <v>18</v>
      </c>
      <c r="L2082">
        <v>699</v>
      </c>
      <c r="M2082">
        <v>619</v>
      </c>
      <c r="N2082">
        <v>190</v>
      </c>
      <c r="P2082">
        <v>0</v>
      </c>
    </row>
    <row r="2083" spans="1:16" x14ac:dyDescent="0.25">
      <c r="A2083" t="s">
        <v>1650</v>
      </c>
      <c r="B2083" t="s">
        <v>1653</v>
      </c>
      <c r="C2083">
        <v>2800</v>
      </c>
      <c r="D2083">
        <v>810</v>
      </c>
      <c r="E2083">
        <v>304</v>
      </c>
      <c r="F2083">
        <v>0</v>
      </c>
      <c r="G2083">
        <v>1114</v>
      </c>
      <c r="H2083">
        <v>1750</v>
      </c>
      <c r="I2083">
        <v>0</v>
      </c>
      <c r="J2083">
        <v>636</v>
      </c>
      <c r="K2083" t="s">
        <v>18</v>
      </c>
      <c r="L2083">
        <v>699</v>
      </c>
      <c r="M2083">
        <v>619</v>
      </c>
      <c r="N2083">
        <v>190</v>
      </c>
      <c r="P2083">
        <v>0</v>
      </c>
    </row>
    <row r="2084" spans="1:16" x14ac:dyDescent="0.25">
      <c r="A2084" t="s">
        <v>1651</v>
      </c>
      <c r="B2084" t="s">
        <v>1654</v>
      </c>
      <c r="C2084">
        <v>2910</v>
      </c>
      <c r="D2084">
        <v>810</v>
      </c>
      <c r="E2084">
        <v>359</v>
      </c>
      <c r="F2084">
        <v>0</v>
      </c>
      <c r="G2084">
        <v>1169</v>
      </c>
      <c r="H2084">
        <v>1750</v>
      </c>
      <c r="I2084">
        <v>0</v>
      </c>
      <c r="J2084">
        <v>581</v>
      </c>
      <c r="K2084" t="s">
        <v>18</v>
      </c>
      <c r="L2084">
        <v>699</v>
      </c>
      <c r="M2084">
        <v>619</v>
      </c>
      <c r="N2084">
        <v>190</v>
      </c>
      <c r="P2084">
        <v>0</v>
      </c>
    </row>
    <row r="2085" spans="1:16" x14ac:dyDescent="0.25">
      <c r="A2085" t="s">
        <v>1652</v>
      </c>
      <c r="B2085" t="s">
        <v>1655</v>
      </c>
      <c r="C2085">
        <v>2710</v>
      </c>
      <c r="D2085">
        <v>751</v>
      </c>
      <c r="E2085">
        <v>441</v>
      </c>
      <c r="F2085">
        <v>0</v>
      </c>
      <c r="G2085">
        <v>1192</v>
      </c>
      <c r="H2085">
        <v>1750</v>
      </c>
      <c r="I2085">
        <v>0</v>
      </c>
      <c r="J2085">
        <v>558</v>
      </c>
      <c r="K2085" t="s">
        <v>18</v>
      </c>
      <c r="L2085">
        <v>699</v>
      </c>
      <c r="M2085">
        <v>619</v>
      </c>
      <c r="N2085">
        <v>190</v>
      </c>
      <c r="P2085">
        <v>0</v>
      </c>
    </row>
    <row r="2086" spans="1:16" x14ac:dyDescent="0.25">
      <c r="A2086" t="s">
        <v>1653</v>
      </c>
      <c r="B2086" t="s">
        <v>1656</v>
      </c>
      <c r="C2086">
        <v>2670</v>
      </c>
      <c r="D2086">
        <v>689</v>
      </c>
      <c r="E2086">
        <v>136</v>
      </c>
      <c r="F2086">
        <v>0</v>
      </c>
      <c r="G2086">
        <v>825</v>
      </c>
      <c r="H2086">
        <v>1750</v>
      </c>
      <c r="I2086">
        <v>0</v>
      </c>
      <c r="J2086">
        <v>925</v>
      </c>
      <c r="K2086" t="s">
        <v>18</v>
      </c>
      <c r="L2086">
        <v>699</v>
      </c>
      <c r="M2086">
        <v>619</v>
      </c>
      <c r="N2086">
        <v>190</v>
      </c>
      <c r="P2086">
        <v>0</v>
      </c>
    </row>
    <row r="2087" spans="1:16" x14ac:dyDescent="0.25">
      <c r="A2087" t="s">
        <v>1654</v>
      </c>
      <c r="B2087" t="s">
        <v>1657</v>
      </c>
      <c r="C2087">
        <v>2640</v>
      </c>
      <c r="D2087">
        <v>778</v>
      </c>
      <c r="E2087">
        <v>340</v>
      </c>
      <c r="F2087">
        <v>2</v>
      </c>
      <c r="G2087">
        <v>1120</v>
      </c>
      <c r="H2087">
        <v>1750</v>
      </c>
      <c r="I2087">
        <v>0</v>
      </c>
      <c r="J2087">
        <v>630</v>
      </c>
      <c r="K2087" t="s">
        <v>18</v>
      </c>
      <c r="L2087">
        <v>699</v>
      </c>
      <c r="M2087">
        <v>619</v>
      </c>
      <c r="N2087">
        <v>190</v>
      </c>
      <c r="P2087">
        <v>0</v>
      </c>
    </row>
    <row r="2088" spans="1:16" x14ac:dyDescent="0.25">
      <c r="A2088" t="s">
        <v>1655</v>
      </c>
      <c r="B2088" t="s">
        <v>1658</v>
      </c>
      <c r="C2088">
        <v>2680</v>
      </c>
      <c r="D2088">
        <v>707</v>
      </c>
      <c r="E2088">
        <v>504</v>
      </c>
      <c r="F2088">
        <v>2</v>
      </c>
      <c r="G2088">
        <v>1213</v>
      </c>
      <c r="H2088">
        <v>1750</v>
      </c>
      <c r="I2088">
        <v>0</v>
      </c>
      <c r="J2088">
        <v>537</v>
      </c>
      <c r="K2088" t="s">
        <v>18</v>
      </c>
      <c r="L2088">
        <v>699</v>
      </c>
      <c r="M2088">
        <v>619</v>
      </c>
      <c r="N2088">
        <v>190</v>
      </c>
      <c r="P2088">
        <v>0</v>
      </c>
    </row>
    <row r="2089" spans="1:16" x14ac:dyDescent="0.25">
      <c r="A2089" t="s">
        <v>1656</v>
      </c>
      <c r="B2089" t="s">
        <v>1659</v>
      </c>
      <c r="C2089">
        <v>2760</v>
      </c>
      <c r="D2089">
        <v>724</v>
      </c>
      <c r="E2089">
        <v>330</v>
      </c>
      <c r="F2089">
        <v>4</v>
      </c>
      <c r="G2089">
        <v>1058</v>
      </c>
      <c r="H2089">
        <v>1750</v>
      </c>
      <c r="I2089">
        <v>0</v>
      </c>
      <c r="J2089">
        <v>692</v>
      </c>
      <c r="K2089" t="s">
        <v>18</v>
      </c>
      <c r="L2089">
        <v>699</v>
      </c>
      <c r="M2089">
        <v>619</v>
      </c>
      <c r="N2089">
        <v>190</v>
      </c>
      <c r="P2089">
        <v>0</v>
      </c>
    </row>
    <row r="2090" spans="1:16" x14ac:dyDescent="0.25">
      <c r="A2090" t="s">
        <v>1657</v>
      </c>
      <c r="B2090" t="s">
        <v>1660</v>
      </c>
      <c r="C2090">
        <v>2620</v>
      </c>
      <c r="D2090">
        <v>654</v>
      </c>
      <c r="E2090">
        <v>325</v>
      </c>
      <c r="F2090">
        <v>0</v>
      </c>
      <c r="G2090">
        <v>980</v>
      </c>
      <c r="H2090">
        <v>1750</v>
      </c>
      <c r="I2090">
        <v>0</v>
      </c>
      <c r="J2090">
        <v>770</v>
      </c>
      <c r="K2090" t="s">
        <v>18</v>
      </c>
      <c r="L2090">
        <v>699</v>
      </c>
      <c r="M2090">
        <v>619</v>
      </c>
      <c r="N2090">
        <v>190</v>
      </c>
      <c r="P2090">
        <v>0</v>
      </c>
    </row>
    <row r="2091" spans="1:16" x14ac:dyDescent="0.25">
      <c r="A2091" t="s">
        <v>1658</v>
      </c>
      <c r="B2091" t="s">
        <v>1661</v>
      </c>
      <c r="C2091">
        <v>2570</v>
      </c>
      <c r="D2091">
        <v>630</v>
      </c>
      <c r="E2091">
        <v>305</v>
      </c>
      <c r="F2091">
        <v>8</v>
      </c>
      <c r="G2091">
        <v>943</v>
      </c>
      <c r="H2091">
        <v>1750</v>
      </c>
      <c r="I2091">
        <v>0</v>
      </c>
      <c r="J2091">
        <v>807</v>
      </c>
      <c r="K2091" t="s">
        <v>18</v>
      </c>
      <c r="L2091">
        <v>699</v>
      </c>
      <c r="M2091">
        <v>619</v>
      </c>
      <c r="N2091">
        <v>190</v>
      </c>
      <c r="P2091">
        <v>0</v>
      </c>
    </row>
    <row r="2092" spans="1:16" x14ac:dyDescent="0.25">
      <c r="A2092" t="s">
        <v>1659</v>
      </c>
      <c r="B2092" t="s">
        <v>1662</v>
      </c>
      <c r="C2092">
        <v>2530</v>
      </c>
      <c r="D2092">
        <v>598</v>
      </c>
      <c r="E2092">
        <v>135</v>
      </c>
      <c r="F2092">
        <v>0</v>
      </c>
      <c r="G2092">
        <v>733</v>
      </c>
      <c r="H2092">
        <v>1750</v>
      </c>
      <c r="I2092">
        <v>0</v>
      </c>
      <c r="J2092">
        <v>1017</v>
      </c>
      <c r="K2092" t="s">
        <v>18</v>
      </c>
      <c r="L2092">
        <v>699</v>
      </c>
      <c r="M2092">
        <v>619</v>
      </c>
      <c r="N2092">
        <v>190</v>
      </c>
      <c r="P2092">
        <v>0</v>
      </c>
    </row>
    <row r="2093" spans="1:16" x14ac:dyDescent="0.25">
      <c r="A2093" t="s">
        <v>1660</v>
      </c>
      <c r="B2093" t="s">
        <v>1663</v>
      </c>
      <c r="C2093">
        <v>2500</v>
      </c>
      <c r="D2093">
        <v>540</v>
      </c>
      <c r="E2093">
        <v>139</v>
      </c>
      <c r="F2093">
        <v>0</v>
      </c>
      <c r="G2093">
        <v>679</v>
      </c>
      <c r="H2093">
        <v>1750</v>
      </c>
      <c r="I2093">
        <v>0</v>
      </c>
      <c r="J2093">
        <v>1071</v>
      </c>
      <c r="K2093" t="s">
        <v>18</v>
      </c>
      <c r="L2093">
        <v>699</v>
      </c>
      <c r="M2093">
        <v>619</v>
      </c>
      <c r="N2093">
        <v>190</v>
      </c>
      <c r="P2093">
        <v>0</v>
      </c>
    </row>
    <row r="2094" spans="1:16" x14ac:dyDescent="0.25">
      <c r="A2094" t="s">
        <v>1661</v>
      </c>
      <c r="B2094" t="s">
        <v>1664</v>
      </c>
      <c r="C2094">
        <v>2470</v>
      </c>
      <c r="D2094">
        <v>555</v>
      </c>
      <c r="E2094">
        <v>290</v>
      </c>
      <c r="F2094">
        <v>2</v>
      </c>
      <c r="G2094">
        <v>847</v>
      </c>
      <c r="H2094">
        <v>1750</v>
      </c>
      <c r="I2094">
        <v>0</v>
      </c>
      <c r="J2094">
        <v>903</v>
      </c>
      <c r="K2094" t="s">
        <v>18</v>
      </c>
      <c r="L2094">
        <v>699</v>
      </c>
      <c r="M2094">
        <v>619</v>
      </c>
      <c r="N2094">
        <v>190</v>
      </c>
      <c r="P2094">
        <v>0</v>
      </c>
    </row>
    <row r="2095" spans="1:16" x14ac:dyDescent="0.25">
      <c r="A2095" t="s">
        <v>1662</v>
      </c>
      <c r="B2095" t="s">
        <v>1665</v>
      </c>
      <c r="C2095">
        <v>2450</v>
      </c>
      <c r="D2095">
        <v>575</v>
      </c>
      <c r="E2095">
        <v>303</v>
      </c>
      <c r="F2095">
        <v>5</v>
      </c>
      <c r="G2095">
        <v>883</v>
      </c>
      <c r="H2095">
        <v>1750</v>
      </c>
      <c r="I2095">
        <v>0</v>
      </c>
      <c r="J2095">
        <v>867</v>
      </c>
      <c r="K2095" t="s">
        <v>18</v>
      </c>
      <c r="L2095">
        <v>699</v>
      </c>
      <c r="M2095">
        <v>619</v>
      </c>
      <c r="N2095">
        <v>190</v>
      </c>
      <c r="P2095">
        <v>0</v>
      </c>
    </row>
    <row r="2096" spans="1:16" x14ac:dyDescent="0.25">
      <c r="A2096" t="s">
        <v>1663</v>
      </c>
      <c r="B2096" t="s">
        <v>1666</v>
      </c>
      <c r="C2096">
        <v>2220</v>
      </c>
      <c r="D2096">
        <v>551</v>
      </c>
      <c r="E2096">
        <v>311</v>
      </c>
      <c r="F2096">
        <v>63</v>
      </c>
      <c r="G2096">
        <v>926</v>
      </c>
      <c r="H2096">
        <v>1750</v>
      </c>
      <c r="I2096">
        <v>0</v>
      </c>
      <c r="J2096">
        <v>824</v>
      </c>
      <c r="K2096" t="s">
        <v>18</v>
      </c>
      <c r="L2096">
        <v>699</v>
      </c>
      <c r="M2096">
        <v>619</v>
      </c>
      <c r="N2096">
        <v>190</v>
      </c>
      <c r="P2096">
        <v>0</v>
      </c>
    </row>
    <row r="2097" spans="1:16" x14ac:dyDescent="0.25">
      <c r="A2097" t="s">
        <v>1664</v>
      </c>
      <c r="B2097" t="s">
        <v>1667</v>
      </c>
      <c r="C2097">
        <v>2200</v>
      </c>
      <c r="D2097">
        <v>535</v>
      </c>
      <c r="E2097">
        <v>291</v>
      </c>
      <c r="F2097">
        <v>937</v>
      </c>
      <c r="G2097">
        <v>1763</v>
      </c>
      <c r="H2097">
        <v>1750</v>
      </c>
      <c r="I2097">
        <v>0</v>
      </c>
      <c r="J2097">
        <v>0</v>
      </c>
      <c r="K2097" t="s">
        <v>18</v>
      </c>
      <c r="L2097">
        <v>699</v>
      </c>
      <c r="M2097">
        <v>619</v>
      </c>
      <c r="N2097">
        <v>190</v>
      </c>
      <c r="P2097">
        <v>0</v>
      </c>
    </row>
    <row r="2098" spans="1:16" x14ac:dyDescent="0.25">
      <c r="A2098" t="s">
        <v>1665</v>
      </c>
      <c r="B2098" t="s">
        <v>1668</v>
      </c>
      <c r="C2098">
        <v>2430</v>
      </c>
      <c r="D2098">
        <v>557</v>
      </c>
      <c r="E2098">
        <v>294</v>
      </c>
      <c r="F2098">
        <v>293</v>
      </c>
      <c r="G2098">
        <v>1144</v>
      </c>
      <c r="H2098">
        <v>1750</v>
      </c>
      <c r="I2098">
        <v>0</v>
      </c>
      <c r="J2098">
        <v>606</v>
      </c>
      <c r="K2098" t="s">
        <v>18</v>
      </c>
      <c r="L2098">
        <v>699</v>
      </c>
      <c r="M2098">
        <v>619</v>
      </c>
      <c r="N2098">
        <v>190</v>
      </c>
      <c r="P2098">
        <v>0</v>
      </c>
    </row>
    <row r="2099" spans="1:16" x14ac:dyDescent="0.25">
      <c r="A2099" t="s">
        <v>1666</v>
      </c>
      <c r="B2099" t="s">
        <v>1669</v>
      </c>
      <c r="C2099">
        <v>2440</v>
      </c>
      <c r="D2099">
        <v>557</v>
      </c>
      <c r="E2099">
        <v>156</v>
      </c>
      <c r="F2099">
        <v>220</v>
      </c>
      <c r="G2099">
        <v>933</v>
      </c>
      <c r="H2099">
        <v>1750</v>
      </c>
      <c r="I2099">
        <v>0</v>
      </c>
      <c r="J2099">
        <v>817</v>
      </c>
      <c r="K2099" t="s">
        <v>18</v>
      </c>
      <c r="L2099">
        <v>699</v>
      </c>
      <c r="M2099">
        <v>619</v>
      </c>
      <c r="N2099">
        <v>190</v>
      </c>
      <c r="P2099">
        <v>0</v>
      </c>
    </row>
    <row r="2100" spans="1:16" x14ac:dyDescent="0.25">
      <c r="A2100" t="s">
        <v>1667</v>
      </c>
      <c r="B2100" t="s">
        <v>1670</v>
      </c>
      <c r="C2100">
        <v>2510</v>
      </c>
      <c r="D2100">
        <v>557</v>
      </c>
      <c r="E2100">
        <v>152</v>
      </c>
      <c r="F2100">
        <v>10</v>
      </c>
      <c r="G2100">
        <v>719</v>
      </c>
      <c r="H2100">
        <v>1750</v>
      </c>
      <c r="I2100">
        <v>0</v>
      </c>
      <c r="J2100">
        <v>1031</v>
      </c>
      <c r="K2100" t="s">
        <v>18</v>
      </c>
      <c r="L2100">
        <v>699</v>
      </c>
      <c r="M2100">
        <v>619</v>
      </c>
      <c r="N2100">
        <v>190</v>
      </c>
      <c r="P2100">
        <v>0</v>
      </c>
    </row>
    <row r="2101" spans="1:16" x14ac:dyDescent="0.25">
      <c r="A2101" t="s">
        <v>1668</v>
      </c>
      <c r="B2101" t="s">
        <v>1671</v>
      </c>
      <c r="C2101">
        <v>2730</v>
      </c>
      <c r="D2101">
        <v>557</v>
      </c>
      <c r="E2101">
        <v>166</v>
      </c>
      <c r="F2101">
        <v>26</v>
      </c>
      <c r="G2101">
        <v>749</v>
      </c>
      <c r="H2101">
        <v>1750</v>
      </c>
      <c r="I2101">
        <v>0</v>
      </c>
      <c r="J2101">
        <v>1001</v>
      </c>
      <c r="K2101" t="s">
        <v>18</v>
      </c>
      <c r="L2101">
        <v>699</v>
      </c>
      <c r="M2101">
        <v>619</v>
      </c>
      <c r="N2101">
        <v>190</v>
      </c>
      <c r="P2101">
        <v>0</v>
      </c>
    </row>
    <row r="2102" spans="1:16" x14ac:dyDescent="0.25">
      <c r="A2102" t="s">
        <v>1669</v>
      </c>
      <c r="B2102" t="s">
        <v>1672</v>
      </c>
      <c r="C2102">
        <v>2600</v>
      </c>
      <c r="D2102">
        <v>557</v>
      </c>
      <c r="E2102">
        <v>183</v>
      </c>
      <c r="F2102">
        <v>1</v>
      </c>
      <c r="G2102">
        <v>740</v>
      </c>
      <c r="H2102">
        <v>1750</v>
      </c>
      <c r="I2102">
        <v>0</v>
      </c>
      <c r="J2102">
        <v>1010</v>
      </c>
      <c r="K2102" t="s">
        <v>18</v>
      </c>
      <c r="L2102">
        <v>699</v>
      </c>
      <c r="M2102">
        <v>619</v>
      </c>
      <c r="N2102">
        <v>190</v>
      </c>
      <c r="P2102">
        <v>0</v>
      </c>
    </row>
    <row r="2103" spans="1:16" x14ac:dyDescent="0.25">
      <c r="A2103" t="s">
        <v>1670</v>
      </c>
      <c r="B2103" t="s">
        <v>1673</v>
      </c>
      <c r="C2103">
        <v>2600</v>
      </c>
      <c r="D2103">
        <v>614</v>
      </c>
      <c r="E2103">
        <v>261</v>
      </c>
      <c r="F2103">
        <v>0</v>
      </c>
      <c r="G2103">
        <v>875</v>
      </c>
      <c r="H2103">
        <v>1750</v>
      </c>
      <c r="I2103">
        <v>0</v>
      </c>
      <c r="J2103">
        <v>875</v>
      </c>
      <c r="K2103" t="s">
        <v>18</v>
      </c>
      <c r="L2103">
        <v>699</v>
      </c>
      <c r="M2103">
        <v>619</v>
      </c>
      <c r="N2103">
        <v>190</v>
      </c>
      <c r="P2103">
        <v>0</v>
      </c>
    </row>
    <row r="2104" spans="1:16" x14ac:dyDescent="0.25">
      <c r="A2104" t="s">
        <v>1671</v>
      </c>
      <c r="B2104" t="s">
        <v>1674</v>
      </c>
      <c r="C2104">
        <v>2550</v>
      </c>
      <c r="D2104">
        <v>612</v>
      </c>
      <c r="E2104">
        <v>162</v>
      </c>
      <c r="F2104">
        <v>0</v>
      </c>
      <c r="G2104">
        <v>774</v>
      </c>
      <c r="H2104">
        <v>1750</v>
      </c>
      <c r="I2104">
        <v>0</v>
      </c>
      <c r="J2104">
        <v>976</v>
      </c>
      <c r="K2104" t="s">
        <v>18</v>
      </c>
      <c r="L2104">
        <v>699</v>
      </c>
      <c r="M2104">
        <v>619</v>
      </c>
      <c r="N2104">
        <v>190</v>
      </c>
      <c r="P2104">
        <v>0</v>
      </c>
    </row>
    <row r="2105" spans="1:16" x14ac:dyDescent="0.25">
      <c r="A2105" t="s">
        <v>1672</v>
      </c>
      <c r="B2105" t="s">
        <v>1675</v>
      </c>
      <c r="C2105">
        <v>2390</v>
      </c>
      <c r="D2105">
        <v>562</v>
      </c>
      <c r="E2105">
        <v>319</v>
      </c>
      <c r="F2105">
        <v>2</v>
      </c>
      <c r="G2105">
        <v>883</v>
      </c>
      <c r="H2105">
        <v>1750</v>
      </c>
      <c r="I2105">
        <v>0</v>
      </c>
      <c r="J2105">
        <v>867</v>
      </c>
      <c r="K2105" t="s">
        <v>18</v>
      </c>
      <c r="L2105">
        <v>699</v>
      </c>
      <c r="M2105">
        <v>619</v>
      </c>
      <c r="N2105">
        <v>190</v>
      </c>
      <c r="P2105">
        <v>0</v>
      </c>
    </row>
    <row r="2106" spans="1:16" x14ac:dyDescent="0.25">
      <c r="A2106" t="s">
        <v>1673</v>
      </c>
      <c r="B2106" t="s">
        <v>1676</v>
      </c>
      <c r="C2106">
        <v>2270</v>
      </c>
      <c r="D2106">
        <v>523</v>
      </c>
      <c r="E2106">
        <v>160</v>
      </c>
      <c r="F2106">
        <v>2</v>
      </c>
      <c r="G2106">
        <v>685</v>
      </c>
      <c r="H2106">
        <v>1750</v>
      </c>
      <c r="I2106">
        <v>0</v>
      </c>
      <c r="J2106">
        <v>1065</v>
      </c>
      <c r="K2106" t="s">
        <v>18</v>
      </c>
      <c r="L2106">
        <v>699</v>
      </c>
      <c r="M2106">
        <v>619</v>
      </c>
      <c r="N2106">
        <v>190</v>
      </c>
      <c r="P2106">
        <v>0</v>
      </c>
    </row>
    <row r="2107" spans="1:16" x14ac:dyDescent="0.25">
      <c r="A2107" t="s">
        <v>1674</v>
      </c>
      <c r="B2107" t="s">
        <v>1677</v>
      </c>
      <c r="C2107">
        <v>2340</v>
      </c>
      <c r="D2107">
        <v>437</v>
      </c>
      <c r="E2107">
        <v>215</v>
      </c>
      <c r="F2107">
        <v>31</v>
      </c>
      <c r="G2107">
        <v>683</v>
      </c>
      <c r="H2107">
        <v>1750</v>
      </c>
      <c r="I2107">
        <v>0</v>
      </c>
      <c r="J2107">
        <v>1067</v>
      </c>
      <c r="K2107" t="s">
        <v>18</v>
      </c>
      <c r="L2107">
        <v>699</v>
      </c>
      <c r="M2107">
        <v>619</v>
      </c>
      <c r="N2107">
        <v>190</v>
      </c>
      <c r="P2107">
        <v>0</v>
      </c>
    </row>
    <row r="2108" spans="1:16" x14ac:dyDescent="0.25">
      <c r="A2108" t="s">
        <v>1675</v>
      </c>
      <c r="B2108" t="s">
        <v>1678</v>
      </c>
      <c r="C2108">
        <v>2200</v>
      </c>
      <c r="D2108">
        <v>448</v>
      </c>
      <c r="E2108">
        <v>144</v>
      </c>
      <c r="F2108">
        <v>88</v>
      </c>
      <c r="G2108">
        <v>680</v>
      </c>
      <c r="H2108">
        <v>1750</v>
      </c>
      <c r="I2108">
        <v>0</v>
      </c>
      <c r="J2108">
        <v>1070</v>
      </c>
      <c r="K2108" t="s">
        <v>18</v>
      </c>
      <c r="L2108">
        <v>699</v>
      </c>
      <c r="M2108">
        <v>619</v>
      </c>
      <c r="N2108">
        <v>190</v>
      </c>
      <c r="P2108">
        <v>0</v>
      </c>
    </row>
    <row r="2109" spans="1:16" x14ac:dyDescent="0.25">
      <c r="A2109" t="s">
        <v>1676</v>
      </c>
      <c r="B2109" t="s">
        <v>1679</v>
      </c>
      <c r="C2109">
        <v>2310</v>
      </c>
      <c r="D2109">
        <v>409</v>
      </c>
      <c r="E2109">
        <v>145</v>
      </c>
      <c r="F2109">
        <v>25</v>
      </c>
      <c r="G2109">
        <v>579</v>
      </c>
      <c r="H2109">
        <v>1750</v>
      </c>
      <c r="I2109">
        <v>0</v>
      </c>
      <c r="J2109">
        <v>1171</v>
      </c>
      <c r="K2109" t="s">
        <v>18</v>
      </c>
      <c r="L2109">
        <v>699</v>
      </c>
      <c r="M2109">
        <v>619</v>
      </c>
      <c r="N2109">
        <v>190</v>
      </c>
      <c r="P2109">
        <v>0</v>
      </c>
    </row>
    <row r="2110" spans="1:16" x14ac:dyDescent="0.25">
      <c r="A2110" t="s">
        <v>1677</v>
      </c>
      <c r="B2110" t="s">
        <v>1680</v>
      </c>
      <c r="C2110">
        <v>2120</v>
      </c>
      <c r="D2110">
        <v>409</v>
      </c>
      <c r="E2110">
        <v>143</v>
      </c>
      <c r="F2110">
        <v>0</v>
      </c>
      <c r="G2110">
        <v>552</v>
      </c>
      <c r="H2110">
        <v>1750</v>
      </c>
      <c r="I2110">
        <v>0</v>
      </c>
      <c r="J2110">
        <v>1198</v>
      </c>
      <c r="K2110" t="s">
        <v>18</v>
      </c>
      <c r="L2110">
        <v>699</v>
      </c>
      <c r="M2110">
        <v>619</v>
      </c>
      <c r="N2110">
        <v>190</v>
      </c>
      <c r="P2110">
        <v>0</v>
      </c>
    </row>
    <row r="2111" spans="1:16" x14ac:dyDescent="0.25">
      <c r="A2111" t="s">
        <v>1678</v>
      </c>
      <c r="B2111" t="s">
        <v>1681</v>
      </c>
      <c r="C2111">
        <v>2080</v>
      </c>
      <c r="D2111">
        <v>360</v>
      </c>
      <c r="E2111">
        <v>144</v>
      </c>
      <c r="F2111">
        <v>1</v>
      </c>
      <c r="G2111">
        <v>505</v>
      </c>
      <c r="H2111">
        <v>1750</v>
      </c>
      <c r="I2111">
        <v>0</v>
      </c>
      <c r="J2111">
        <v>1245</v>
      </c>
      <c r="K2111" t="s">
        <v>18</v>
      </c>
      <c r="L2111">
        <v>699</v>
      </c>
      <c r="M2111">
        <v>619</v>
      </c>
      <c r="N2111">
        <v>190</v>
      </c>
      <c r="P2111">
        <v>0</v>
      </c>
    </row>
    <row r="2112" spans="1:16" x14ac:dyDescent="0.25">
      <c r="A2112" t="s">
        <v>1679</v>
      </c>
      <c r="B2112" t="s">
        <v>1682</v>
      </c>
      <c r="C2112">
        <v>2060</v>
      </c>
      <c r="D2112">
        <v>298</v>
      </c>
      <c r="E2112">
        <v>145</v>
      </c>
      <c r="F2112">
        <v>1</v>
      </c>
      <c r="G2112">
        <v>443</v>
      </c>
      <c r="H2112">
        <v>1750</v>
      </c>
      <c r="I2112">
        <v>0</v>
      </c>
      <c r="J2112">
        <v>1307</v>
      </c>
      <c r="K2112" t="s">
        <v>18</v>
      </c>
      <c r="L2112">
        <v>699</v>
      </c>
      <c r="M2112">
        <v>619</v>
      </c>
      <c r="N2112">
        <v>190</v>
      </c>
      <c r="P2112">
        <v>0</v>
      </c>
    </row>
    <row r="2113" spans="1:16" x14ac:dyDescent="0.25">
      <c r="A2113" t="s">
        <v>1680</v>
      </c>
      <c r="B2113" t="s">
        <v>1683</v>
      </c>
      <c r="C2113">
        <v>2030</v>
      </c>
      <c r="D2113">
        <v>272</v>
      </c>
      <c r="E2113">
        <v>142</v>
      </c>
      <c r="F2113">
        <v>0</v>
      </c>
      <c r="G2113">
        <v>415</v>
      </c>
      <c r="H2113">
        <v>1750</v>
      </c>
      <c r="I2113">
        <v>0</v>
      </c>
      <c r="J2113">
        <v>1335</v>
      </c>
      <c r="K2113" t="s">
        <v>18</v>
      </c>
      <c r="L2113">
        <v>699</v>
      </c>
      <c r="M2113">
        <v>619</v>
      </c>
      <c r="N2113">
        <v>190</v>
      </c>
      <c r="P2113">
        <v>0</v>
      </c>
    </row>
    <row r="2114" spans="1:16" x14ac:dyDescent="0.25">
      <c r="A2114" t="s">
        <v>1681</v>
      </c>
      <c r="B2114" t="s">
        <v>1684</v>
      </c>
      <c r="C2114">
        <v>2010</v>
      </c>
      <c r="D2114">
        <v>252</v>
      </c>
      <c r="E2114">
        <v>145</v>
      </c>
      <c r="F2114">
        <v>66</v>
      </c>
      <c r="G2114">
        <v>463</v>
      </c>
      <c r="H2114">
        <v>1750</v>
      </c>
      <c r="I2114">
        <v>0</v>
      </c>
      <c r="J2114">
        <v>1287</v>
      </c>
      <c r="K2114" t="s">
        <v>18</v>
      </c>
      <c r="L2114">
        <v>699</v>
      </c>
      <c r="M2114">
        <v>619</v>
      </c>
      <c r="N2114">
        <v>190</v>
      </c>
      <c r="P2114">
        <v>0</v>
      </c>
    </row>
    <row r="2115" spans="1:16" x14ac:dyDescent="0.25">
      <c r="A2115" t="s">
        <v>1682</v>
      </c>
      <c r="B2115" t="s">
        <v>1685</v>
      </c>
      <c r="C2115">
        <v>1980</v>
      </c>
      <c r="D2115">
        <v>228</v>
      </c>
      <c r="E2115">
        <v>134</v>
      </c>
      <c r="F2115">
        <v>335</v>
      </c>
      <c r="G2115">
        <v>697</v>
      </c>
      <c r="H2115">
        <v>1750</v>
      </c>
      <c r="I2115">
        <v>0</v>
      </c>
      <c r="J2115">
        <v>1053</v>
      </c>
      <c r="K2115" t="s">
        <v>18</v>
      </c>
      <c r="L2115">
        <v>699</v>
      </c>
      <c r="M2115">
        <v>619</v>
      </c>
      <c r="N2115">
        <v>190</v>
      </c>
      <c r="P2115">
        <v>0</v>
      </c>
    </row>
    <row r="2116" spans="1:16" x14ac:dyDescent="0.25">
      <c r="A2116" t="s">
        <v>1683</v>
      </c>
      <c r="B2116" t="s">
        <v>1686</v>
      </c>
      <c r="C2116">
        <v>1950</v>
      </c>
      <c r="D2116">
        <v>298</v>
      </c>
      <c r="E2116">
        <v>136</v>
      </c>
      <c r="F2116">
        <v>173</v>
      </c>
      <c r="G2116">
        <v>607</v>
      </c>
      <c r="H2116">
        <v>1750</v>
      </c>
      <c r="I2116">
        <v>0</v>
      </c>
      <c r="J2116">
        <v>1143</v>
      </c>
      <c r="K2116" t="s">
        <v>18</v>
      </c>
      <c r="L2116">
        <v>699</v>
      </c>
      <c r="M2116">
        <v>619</v>
      </c>
      <c r="N2116">
        <v>190</v>
      </c>
      <c r="P2116">
        <v>0</v>
      </c>
    </row>
    <row r="2117" spans="1:16" x14ac:dyDescent="0.25">
      <c r="A2117" t="s">
        <v>1684</v>
      </c>
      <c r="B2117" t="s">
        <v>1687</v>
      </c>
      <c r="C2117">
        <v>1940</v>
      </c>
      <c r="D2117">
        <v>480</v>
      </c>
      <c r="E2117">
        <v>140</v>
      </c>
      <c r="F2117">
        <v>9</v>
      </c>
      <c r="G2117">
        <v>629</v>
      </c>
      <c r="H2117">
        <v>1750</v>
      </c>
      <c r="I2117">
        <v>0</v>
      </c>
      <c r="J2117">
        <v>1121</v>
      </c>
      <c r="K2117" t="s">
        <v>18</v>
      </c>
      <c r="L2117">
        <v>699</v>
      </c>
      <c r="M2117">
        <v>619</v>
      </c>
      <c r="N2117">
        <v>190</v>
      </c>
      <c r="P2117">
        <v>0</v>
      </c>
    </row>
    <row r="2118" spans="1:16" x14ac:dyDescent="0.25">
      <c r="A2118" t="s">
        <v>1685</v>
      </c>
      <c r="B2118" t="s">
        <v>1688</v>
      </c>
      <c r="C2118">
        <v>2100</v>
      </c>
      <c r="D2118">
        <v>617</v>
      </c>
      <c r="E2118">
        <v>137</v>
      </c>
      <c r="F2118">
        <v>0</v>
      </c>
      <c r="G2118">
        <v>754</v>
      </c>
      <c r="H2118">
        <v>1750</v>
      </c>
      <c r="I2118">
        <v>0</v>
      </c>
      <c r="J2118">
        <v>996</v>
      </c>
      <c r="K2118" t="s">
        <v>18</v>
      </c>
      <c r="L2118">
        <v>699</v>
      </c>
      <c r="M2118">
        <v>619</v>
      </c>
      <c r="N2118">
        <v>190</v>
      </c>
      <c r="P2118">
        <v>0</v>
      </c>
    </row>
    <row r="2119" spans="1:16" x14ac:dyDescent="0.25">
      <c r="A2119" t="s">
        <v>1686</v>
      </c>
      <c r="B2119" t="s">
        <v>1689</v>
      </c>
      <c r="C2119">
        <v>2440</v>
      </c>
      <c r="D2119">
        <v>556</v>
      </c>
      <c r="E2119">
        <v>133</v>
      </c>
      <c r="F2119">
        <v>0</v>
      </c>
      <c r="G2119">
        <v>689</v>
      </c>
      <c r="H2119">
        <v>1750</v>
      </c>
      <c r="I2119">
        <v>0</v>
      </c>
      <c r="J2119">
        <v>1061</v>
      </c>
      <c r="K2119" t="s">
        <v>18</v>
      </c>
      <c r="L2119">
        <v>699</v>
      </c>
      <c r="M2119">
        <v>619</v>
      </c>
      <c r="N2119">
        <v>190</v>
      </c>
      <c r="P2119">
        <v>0</v>
      </c>
    </row>
    <row r="2120" spans="1:16" x14ac:dyDescent="0.25">
      <c r="A2120" t="s">
        <v>1687</v>
      </c>
      <c r="B2120" t="s">
        <v>1690</v>
      </c>
      <c r="C2120">
        <v>2370</v>
      </c>
      <c r="D2120">
        <v>484</v>
      </c>
      <c r="E2120">
        <v>200</v>
      </c>
      <c r="F2120">
        <v>0</v>
      </c>
      <c r="G2120">
        <v>684</v>
      </c>
      <c r="H2120">
        <v>1750</v>
      </c>
      <c r="I2120">
        <v>0</v>
      </c>
      <c r="J2120">
        <v>1066</v>
      </c>
      <c r="K2120" t="s">
        <v>18</v>
      </c>
      <c r="L2120">
        <v>699</v>
      </c>
      <c r="M2120">
        <v>619</v>
      </c>
      <c r="N2120">
        <v>190</v>
      </c>
      <c r="P2120">
        <v>0</v>
      </c>
    </row>
    <row r="2121" spans="1:16" x14ac:dyDescent="0.25">
      <c r="A2121" t="s">
        <v>1688</v>
      </c>
      <c r="B2121" t="s">
        <v>1691</v>
      </c>
      <c r="C2121">
        <v>2210</v>
      </c>
      <c r="D2121">
        <v>531</v>
      </c>
      <c r="E2121">
        <v>135</v>
      </c>
      <c r="F2121">
        <v>0</v>
      </c>
      <c r="G2121">
        <v>666</v>
      </c>
      <c r="H2121">
        <v>1750</v>
      </c>
      <c r="I2121">
        <v>0</v>
      </c>
      <c r="J2121">
        <v>1084</v>
      </c>
      <c r="K2121" t="s">
        <v>18</v>
      </c>
      <c r="L2121">
        <v>699</v>
      </c>
      <c r="M2121">
        <v>619</v>
      </c>
      <c r="N2121">
        <v>190</v>
      </c>
      <c r="P2121">
        <v>0</v>
      </c>
    </row>
    <row r="2122" spans="1:16" x14ac:dyDescent="0.25">
      <c r="A2122" t="s">
        <v>1689</v>
      </c>
      <c r="B2122" t="s">
        <v>1692</v>
      </c>
      <c r="C2122">
        <v>2100</v>
      </c>
      <c r="D2122">
        <v>452</v>
      </c>
      <c r="E2122">
        <v>132</v>
      </c>
      <c r="F2122">
        <v>0</v>
      </c>
      <c r="G2122">
        <v>584</v>
      </c>
      <c r="H2122">
        <v>1750</v>
      </c>
      <c r="I2122">
        <v>0</v>
      </c>
      <c r="J2122">
        <v>1166</v>
      </c>
      <c r="K2122" t="s">
        <v>18</v>
      </c>
      <c r="L2122">
        <v>699</v>
      </c>
      <c r="M2122">
        <v>619</v>
      </c>
      <c r="N2122">
        <v>190</v>
      </c>
      <c r="P2122">
        <v>0</v>
      </c>
    </row>
    <row r="2123" spans="1:16" x14ac:dyDescent="0.25">
      <c r="A2123" t="s">
        <v>1690</v>
      </c>
      <c r="B2123" t="s">
        <v>1693</v>
      </c>
      <c r="C2123">
        <v>2080</v>
      </c>
      <c r="D2123">
        <v>401</v>
      </c>
      <c r="E2123">
        <v>134</v>
      </c>
      <c r="F2123">
        <v>0</v>
      </c>
      <c r="G2123">
        <v>536</v>
      </c>
      <c r="H2123">
        <v>1750</v>
      </c>
      <c r="I2123">
        <v>0</v>
      </c>
      <c r="J2123">
        <v>1214</v>
      </c>
      <c r="K2123" t="s">
        <v>18</v>
      </c>
      <c r="L2123">
        <v>699</v>
      </c>
      <c r="M2123">
        <v>619</v>
      </c>
      <c r="N2123">
        <v>190</v>
      </c>
      <c r="P2123">
        <v>0</v>
      </c>
    </row>
    <row r="2124" spans="1:16" x14ac:dyDescent="0.25">
      <c r="A2124" t="s">
        <v>1691</v>
      </c>
      <c r="B2124" t="s">
        <v>1694</v>
      </c>
      <c r="C2124">
        <v>2190</v>
      </c>
      <c r="D2124">
        <v>401</v>
      </c>
      <c r="E2124">
        <v>129</v>
      </c>
      <c r="F2124">
        <v>0</v>
      </c>
      <c r="G2124">
        <v>530</v>
      </c>
      <c r="H2124">
        <v>1750</v>
      </c>
      <c r="I2124">
        <v>0</v>
      </c>
      <c r="J2124">
        <v>1220</v>
      </c>
      <c r="K2124" t="s">
        <v>18</v>
      </c>
      <c r="L2124">
        <v>699</v>
      </c>
      <c r="M2124">
        <v>619</v>
      </c>
      <c r="N2124">
        <v>144</v>
      </c>
      <c r="P2124">
        <v>0</v>
      </c>
    </row>
    <row r="2125" spans="1:16" x14ac:dyDescent="0.25">
      <c r="A2125" t="s">
        <v>1692</v>
      </c>
      <c r="B2125" t="s">
        <v>1695</v>
      </c>
      <c r="C2125">
        <v>2120</v>
      </c>
      <c r="D2125">
        <v>401</v>
      </c>
      <c r="E2125">
        <v>135</v>
      </c>
      <c r="F2125">
        <v>2</v>
      </c>
      <c r="G2125">
        <v>538</v>
      </c>
      <c r="H2125">
        <v>1750</v>
      </c>
      <c r="I2125">
        <v>0</v>
      </c>
      <c r="J2125">
        <v>1212</v>
      </c>
      <c r="K2125" t="s">
        <v>18</v>
      </c>
      <c r="L2125">
        <v>661</v>
      </c>
      <c r="M2125">
        <v>657</v>
      </c>
      <c r="N2125">
        <v>97</v>
      </c>
      <c r="P2125">
        <v>0</v>
      </c>
    </row>
    <row r="2126" spans="1:16" x14ac:dyDescent="0.25">
      <c r="A2126" t="s">
        <v>1693</v>
      </c>
      <c r="B2126" t="s">
        <v>1696</v>
      </c>
      <c r="C2126">
        <v>2080</v>
      </c>
      <c r="D2126">
        <v>401</v>
      </c>
      <c r="E2126">
        <v>138</v>
      </c>
      <c r="F2126">
        <v>1</v>
      </c>
      <c r="G2126">
        <v>540</v>
      </c>
      <c r="H2126">
        <v>1750</v>
      </c>
      <c r="I2126">
        <v>0</v>
      </c>
      <c r="J2126">
        <v>1210</v>
      </c>
      <c r="K2126" t="s">
        <v>18</v>
      </c>
      <c r="L2126">
        <v>622</v>
      </c>
      <c r="M2126">
        <v>696</v>
      </c>
      <c r="N2126">
        <v>60</v>
      </c>
      <c r="P2126">
        <v>0</v>
      </c>
    </row>
    <row r="2127" spans="1:16" x14ac:dyDescent="0.25">
      <c r="A2127" t="s">
        <v>1694</v>
      </c>
      <c r="B2127" t="s">
        <v>1697</v>
      </c>
      <c r="C2127">
        <v>2080</v>
      </c>
      <c r="D2127">
        <v>488</v>
      </c>
      <c r="E2127">
        <v>143</v>
      </c>
      <c r="F2127">
        <v>0</v>
      </c>
      <c r="G2127">
        <v>631</v>
      </c>
      <c r="H2127">
        <v>1750</v>
      </c>
      <c r="I2127">
        <v>0</v>
      </c>
      <c r="J2127">
        <v>1119</v>
      </c>
      <c r="K2127" t="s">
        <v>18</v>
      </c>
      <c r="L2127">
        <v>583</v>
      </c>
      <c r="M2127">
        <v>735</v>
      </c>
      <c r="N2127">
        <v>60</v>
      </c>
      <c r="P2127">
        <v>0</v>
      </c>
    </row>
    <row r="2128" spans="1:16" x14ac:dyDescent="0.25">
      <c r="A2128" t="s">
        <v>1695</v>
      </c>
      <c r="B2128" t="s">
        <v>1698</v>
      </c>
      <c r="C2128">
        <v>2030</v>
      </c>
      <c r="D2128">
        <v>468</v>
      </c>
      <c r="E2128">
        <v>134</v>
      </c>
      <c r="F2128">
        <v>0</v>
      </c>
      <c r="G2128">
        <v>602</v>
      </c>
      <c r="H2128">
        <v>1750</v>
      </c>
      <c r="I2128">
        <v>0</v>
      </c>
      <c r="J2128">
        <v>1148</v>
      </c>
      <c r="K2128" t="s">
        <v>18</v>
      </c>
      <c r="L2128">
        <v>545</v>
      </c>
      <c r="M2128">
        <v>774</v>
      </c>
      <c r="N2128">
        <v>60</v>
      </c>
      <c r="P2128">
        <v>0</v>
      </c>
    </row>
    <row r="2129" spans="1:16" x14ac:dyDescent="0.25">
      <c r="A2129" t="s">
        <v>1696</v>
      </c>
      <c r="B2129" t="s">
        <v>1699</v>
      </c>
      <c r="C2129">
        <v>1990</v>
      </c>
      <c r="D2129">
        <v>400</v>
      </c>
      <c r="E2129">
        <v>131</v>
      </c>
      <c r="F2129">
        <v>0</v>
      </c>
      <c r="G2129">
        <v>531</v>
      </c>
      <c r="H2129">
        <v>1750</v>
      </c>
      <c r="I2129">
        <v>0</v>
      </c>
      <c r="J2129">
        <v>1219</v>
      </c>
      <c r="K2129" t="s">
        <v>18</v>
      </c>
      <c r="L2129">
        <v>506</v>
      </c>
      <c r="M2129">
        <v>812</v>
      </c>
      <c r="N2129">
        <v>60</v>
      </c>
      <c r="P2129">
        <v>0</v>
      </c>
    </row>
    <row r="2130" spans="1:16" x14ac:dyDescent="0.25">
      <c r="A2130" t="s">
        <v>1697</v>
      </c>
      <c r="B2130" t="s">
        <v>1700</v>
      </c>
      <c r="C2130">
        <v>1940</v>
      </c>
      <c r="D2130">
        <v>395</v>
      </c>
      <c r="E2130">
        <v>131</v>
      </c>
      <c r="F2130">
        <v>0</v>
      </c>
      <c r="G2130">
        <v>526</v>
      </c>
      <c r="H2130">
        <v>1750</v>
      </c>
      <c r="I2130">
        <v>0</v>
      </c>
      <c r="J2130">
        <v>1224</v>
      </c>
      <c r="K2130" t="s">
        <v>18</v>
      </c>
      <c r="L2130">
        <v>467</v>
      </c>
      <c r="M2130">
        <v>735</v>
      </c>
      <c r="N2130">
        <v>60</v>
      </c>
      <c r="P2130">
        <v>0</v>
      </c>
    </row>
    <row r="2131" spans="1:16" x14ac:dyDescent="0.25">
      <c r="A2131" t="s">
        <v>1698</v>
      </c>
      <c r="B2131" t="s">
        <v>1701</v>
      </c>
      <c r="C2131">
        <v>1830</v>
      </c>
      <c r="D2131">
        <v>465</v>
      </c>
      <c r="E2131">
        <v>131</v>
      </c>
      <c r="F2131">
        <v>1</v>
      </c>
      <c r="G2131">
        <v>597</v>
      </c>
      <c r="H2131">
        <v>1750</v>
      </c>
      <c r="I2131">
        <v>0</v>
      </c>
      <c r="J2131">
        <v>1153</v>
      </c>
      <c r="K2131" t="s">
        <v>18</v>
      </c>
      <c r="L2131">
        <v>429</v>
      </c>
      <c r="M2131">
        <v>735</v>
      </c>
      <c r="N2131">
        <v>60</v>
      </c>
      <c r="P2131">
        <v>0</v>
      </c>
    </row>
    <row r="2132" spans="1:16" x14ac:dyDescent="0.25">
      <c r="A2132" t="s">
        <v>1699</v>
      </c>
      <c r="B2132" t="s">
        <v>1702</v>
      </c>
      <c r="C2132">
        <v>1780</v>
      </c>
      <c r="D2132">
        <v>449</v>
      </c>
      <c r="E2132">
        <v>131</v>
      </c>
      <c r="F2132">
        <v>10</v>
      </c>
      <c r="G2132">
        <v>590</v>
      </c>
      <c r="H2132">
        <v>1750</v>
      </c>
      <c r="I2132">
        <v>0</v>
      </c>
      <c r="J2132">
        <v>1160</v>
      </c>
      <c r="K2132" t="s">
        <v>18</v>
      </c>
      <c r="L2132">
        <v>390</v>
      </c>
      <c r="M2132">
        <v>735</v>
      </c>
      <c r="N2132">
        <v>60</v>
      </c>
      <c r="P2132">
        <v>0</v>
      </c>
    </row>
    <row r="2133" spans="1:16" x14ac:dyDescent="0.25">
      <c r="A2133" t="s">
        <v>1700</v>
      </c>
      <c r="B2133" t="s">
        <v>1703</v>
      </c>
      <c r="C2133">
        <v>1790</v>
      </c>
      <c r="D2133">
        <v>430</v>
      </c>
      <c r="E2133">
        <v>197</v>
      </c>
      <c r="F2133">
        <v>1</v>
      </c>
      <c r="G2133">
        <v>628</v>
      </c>
      <c r="H2133">
        <v>1750</v>
      </c>
      <c r="I2133">
        <v>-40</v>
      </c>
      <c r="J2133">
        <v>1082</v>
      </c>
      <c r="K2133" t="s">
        <v>18</v>
      </c>
      <c r="L2133">
        <v>351</v>
      </c>
      <c r="M2133">
        <v>735</v>
      </c>
      <c r="N2133">
        <v>60</v>
      </c>
      <c r="P2133">
        <v>40</v>
      </c>
    </row>
    <row r="2134" spans="1:16" x14ac:dyDescent="0.25">
      <c r="A2134" t="s">
        <v>1701</v>
      </c>
      <c r="B2134" t="s">
        <v>1704</v>
      </c>
      <c r="C2134">
        <v>1820</v>
      </c>
      <c r="D2134">
        <v>453</v>
      </c>
      <c r="E2134">
        <v>131</v>
      </c>
      <c r="F2134">
        <v>2</v>
      </c>
      <c r="G2134">
        <v>587</v>
      </c>
      <c r="H2134">
        <v>1750</v>
      </c>
      <c r="I2134">
        <v>-100</v>
      </c>
      <c r="J2134">
        <v>1063</v>
      </c>
      <c r="K2134" t="s">
        <v>18</v>
      </c>
      <c r="L2134">
        <v>312</v>
      </c>
      <c r="M2134">
        <v>735</v>
      </c>
      <c r="N2134">
        <v>60</v>
      </c>
      <c r="P2134">
        <v>110</v>
      </c>
    </row>
    <row r="2135" spans="1:16" x14ac:dyDescent="0.25">
      <c r="A2135" t="s">
        <v>1702</v>
      </c>
      <c r="B2135" t="s">
        <v>1705</v>
      </c>
      <c r="C2135">
        <v>1780</v>
      </c>
      <c r="D2135">
        <v>544</v>
      </c>
      <c r="E2135">
        <v>133</v>
      </c>
      <c r="F2135">
        <v>1</v>
      </c>
      <c r="G2135">
        <v>677</v>
      </c>
      <c r="H2135">
        <v>1750</v>
      </c>
      <c r="I2135">
        <v>-100</v>
      </c>
      <c r="J2135">
        <v>973</v>
      </c>
      <c r="K2135" t="s">
        <v>18</v>
      </c>
      <c r="L2135">
        <v>274</v>
      </c>
      <c r="M2135">
        <v>735</v>
      </c>
      <c r="N2135">
        <v>60</v>
      </c>
      <c r="P2135">
        <v>140</v>
      </c>
    </row>
    <row r="2136" spans="1:16" x14ac:dyDescent="0.25">
      <c r="A2136" t="s">
        <v>1703</v>
      </c>
      <c r="B2136" t="s">
        <v>1706</v>
      </c>
      <c r="C2136">
        <v>1760</v>
      </c>
      <c r="D2136">
        <v>543</v>
      </c>
      <c r="E2136">
        <v>130</v>
      </c>
      <c r="F2136">
        <v>0</v>
      </c>
      <c r="G2136">
        <v>673</v>
      </c>
      <c r="H2136">
        <v>1750</v>
      </c>
      <c r="I2136">
        <v>-100</v>
      </c>
      <c r="J2136">
        <v>977</v>
      </c>
      <c r="K2136" t="s">
        <v>18</v>
      </c>
      <c r="L2136">
        <v>235</v>
      </c>
      <c r="M2136">
        <v>735</v>
      </c>
      <c r="N2136">
        <v>60</v>
      </c>
      <c r="P2136">
        <v>150</v>
      </c>
    </row>
    <row r="2137" spans="1:16" x14ac:dyDescent="0.25">
      <c r="A2137" t="s">
        <v>1704</v>
      </c>
      <c r="B2137" t="s">
        <v>1707</v>
      </c>
      <c r="C2137">
        <v>1740</v>
      </c>
      <c r="D2137">
        <v>532</v>
      </c>
      <c r="E2137">
        <v>128</v>
      </c>
      <c r="F2137">
        <v>0</v>
      </c>
      <c r="G2137">
        <v>660</v>
      </c>
      <c r="H2137">
        <v>1750</v>
      </c>
      <c r="I2137">
        <v>0</v>
      </c>
      <c r="J2137">
        <v>1090</v>
      </c>
      <c r="K2137" t="s">
        <v>18</v>
      </c>
      <c r="L2137">
        <v>196</v>
      </c>
      <c r="M2137">
        <v>735</v>
      </c>
      <c r="N2137">
        <v>60</v>
      </c>
      <c r="P2137">
        <v>140</v>
      </c>
    </row>
    <row r="2138" spans="1:16" x14ac:dyDescent="0.25">
      <c r="A2138" t="s">
        <v>1705</v>
      </c>
      <c r="B2138" t="s">
        <v>1708</v>
      </c>
      <c r="C2138">
        <v>1650</v>
      </c>
      <c r="D2138">
        <v>519</v>
      </c>
      <c r="E2138">
        <v>130</v>
      </c>
      <c r="F2138">
        <v>0</v>
      </c>
      <c r="G2138">
        <v>649</v>
      </c>
      <c r="H2138">
        <v>1750</v>
      </c>
      <c r="I2138">
        <v>0</v>
      </c>
      <c r="J2138">
        <v>1101</v>
      </c>
      <c r="K2138" t="s">
        <v>18</v>
      </c>
      <c r="L2138">
        <v>158</v>
      </c>
      <c r="M2138">
        <v>735</v>
      </c>
      <c r="N2138">
        <v>60</v>
      </c>
      <c r="P2138">
        <v>40</v>
      </c>
    </row>
    <row r="2139" spans="1:16" x14ac:dyDescent="0.25">
      <c r="A2139" t="s">
        <v>1706</v>
      </c>
      <c r="B2139" t="s">
        <v>1709</v>
      </c>
      <c r="C2139">
        <v>1640</v>
      </c>
      <c r="D2139">
        <v>514</v>
      </c>
      <c r="E2139">
        <v>130</v>
      </c>
      <c r="F2139">
        <v>1</v>
      </c>
      <c r="G2139">
        <v>644</v>
      </c>
      <c r="H2139">
        <v>1750</v>
      </c>
      <c r="I2139">
        <v>100</v>
      </c>
      <c r="J2139">
        <v>1206</v>
      </c>
      <c r="K2139" t="s">
        <v>18</v>
      </c>
      <c r="L2139">
        <v>119</v>
      </c>
      <c r="M2139">
        <v>735</v>
      </c>
      <c r="N2139">
        <v>60</v>
      </c>
      <c r="P2139">
        <v>-70</v>
      </c>
    </row>
    <row r="2140" spans="1:16" x14ac:dyDescent="0.25">
      <c r="A2140" t="s">
        <v>1707</v>
      </c>
      <c r="B2140" t="s">
        <v>1710</v>
      </c>
      <c r="C2140">
        <v>1630</v>
      </c>
      <c r="D2140">
        <v>479</v>
      </c>
      <c r="E2140">
        <v>133</v>
      </c>
      <c r="F2140">
        <v>2</v>
      </c>
      <c r="G2140">
        <v>614</v>
      </c>
      <c r="H2140">
        <v>1750</v>
      </c>
      <c r="I2140">
        <v>90</v>
      </c>
      <c r="J2140">
        <v>1226</v>
      </c>
      <c r="K2140" t="s">
        <v>18</v>
      </c>
      <c r="L2140">
        <v>80</v>
      </c>
      <c r="M2140">
        <v>735</v>
      </c>
      <c r="N2140">
        <v>60</v>
      </c>
      <c r="P2140">
        <v>-190</v>
      </c>
    </row>
    <row r="2141" spans="1:16" x14ac:dyDescent="0.25">
      <c r="A2141" t="s">
        <v>1708</v>
      </c>
      <c r="B2141" t="s">
        <v>1711</v>
      </c>
      <c r="C2141">
        <v>1760</v>
      </c>
      <c r="D2141">
        <v>502</v>
      </c>
      <c r="E2141">
        <v>133</v>
      </c>
      <c r="F2141">
        <v>0</v>
      </c>
      <c r="G2141">
        <v>636</v>
      </c>
      <c r="H2141">
        <v>1750</v>
      </c>
      <c r="I2141">
        <v>-10</v>
      </c>
      <c r="J2141">
        <v>1104</v>
      </c>
      <c r="K2141" t="s">
        <v>18</v>
      </c>
      <c r="L2141">
        <v>80</v>
      </c>
      <c r="M2141">
        <v>735</v>
      </c>
      <c r="N2141">
        <v>60</v>
      </c>
      <c r="P2141">
        <v>-180</v>
      </c>
    </row>
    <row r="2142" spans="1:16" x14ac:dyDescent="0.25">
      <c r="A2142" t="s">
        <v>1709</v>
      </c>
      <c r="B2142" t="s">
        <v>1712</v>
      </c>
      <c r="C2142">
        <v>1850</v>
      </c>
      <c r="D2142">
        <v>512</v>
      </c>
      <c r="E2142">
        <v>136</v>
      </c>
      <c r="F2142">
        <v>77</v>
      </c>
      <c r="G2142">
        <v>725</v>
      </c>
      <c r="H2142">
        <v>1750</v>
      </c>
      <c r="I2142">
        <v>-100</v>
      </c>
      <c r="J2142">
        <v>925</v>
      </c>
      <c r="K2142" t="s">
        <v>18</v>
      </c>
      <c r="L2142">
        <v>80</v>
      </c>
      <c r="M2142">
        <v>735</v>
      </c>
      <c r="N2142">
        <v>60</v>
      </c>
      <c r="P2142">
        <v>-80</v>
      </c>
    </row>
    <row r="2143" spans="1:16" x14ac:dyDescent="0.25">
      <c r="A2143" t="s">
        <v>1710</v>
      </c>
      <c r="B2143" t="s">
        <v>1713</v>
      </c>
      <c r="C2143">
        <v>1910</v>
      </c>
      <c r="D2143">
        <v>485</v>
      </c>
      <c r="E2143">
        <v>128</v>
      </c>
      <c r="F2143">
        <v>143</v>
      </c>
      <c r="G2143">
        <v>756</v>
      </c>
      <c r="H2143">
        <v>1750</v>
      </c>
      <c r="I2143">
        <v>-60</v>
      </c>
      <c r="J2143">
        <v>934</v>
      </c>
      <c r="K2143" t="s">
        <v>18</v>
      </c>
      <c r="L2143">
        <v>80</v>
      </c>
      <c r="M2143">
        <v>735</v>
      </c>
      <c r="N2143">
        <v>60</v>
      </c>
      <c r="P2143">
        <v>80</v>
      </c>
    </row>
    <row r="2144" spans="1:16" x14ac:dyDescent="0.25">
      <c r="A2144" t="s">
        <v>1711</v>
      </c>
      <c r="B2144" t="s">
        <v>1714</v>
      </c>
      <c r="C2144">
        <v>1860</v>
      </c>
      <c r="D2144">
        <v>495</v>
      </c>
      <c r="E2144">
        <v>130</v>
      </c>
      <c r="F2144">
        <v>88</v>
      </c>
      <c r="G2144">
        <v>712</v>
      </c>
      <c r="H2144">
        <v>1750</v>
      </c>
      <c r="I2144">
        <v>-20</v>
      </c>
      <c r="J2144">
        <v>1018</v>
      </c>
      <c r="K2144" t="s">
        <v>18</v>
      </c>
      <c r="L2144">
        <v>80</v>
      </c>
      <c r="M2144">
        <v>735</v>
      </c>
      <c r="N2144">
        <v>60</v>
      </c>
      <c r="P2144">
        <v>190</v>
      </c>
    </row>
    <row r="2145" spans="1:16" x14ac:dyDescent="0.25">
      <c r="A2145" t="s">
        <v>1712</v>
      </c>
      <c r="B2145" t="s">
        <v>1715</v>
      </c>
      <c r="C2145">
        <v>1960</v>
      </c>
      <c r="D2145">
        <v>495</v>
      </c>
      <c r="E2145">
        <v>127</v>
      </c>
      <c r="F2145">
        <v>1</v>
      </c>
      <c r="G2145">
        <v>623</v>
      </c>
      <c r="H2145">
        <v>1750</v>
      </c>
      <c r="I2145">
        <v>80</v>
      </c>
      <c r="J2145">
        <v>1207</v>
      </c>
      <c r="K2145" t="s">
        <v>18</v>
      </c>
      <c r="L2145">
        <v>80</v>
      </c>
      <c r="M2145">
        <v>735</v>
      </c>
      <c r="N2145">
        <v>60</v>
      </c>
      <c r="P2145">
        <v>100</v>
      </c>
    </row>
    <row r="2146" spans="1:16" x14ac:dyDescent="0.25">
      <c r="A2146" t="s">
        <v>1713</v>
      </c>
      <c r="B2146" t="s">
        <v>1716</v>
      </c>
      <c r="C2146">
        <v>1880</v>
      </c>
      <c r="D2146">
        <v>512</v>
      </c>
      <c r="E2146">
        <v>127</v>
      </c>
      <c r="F2146">
        <v>5</v>
      </c>
      <c r="G2146">
        <v>644</v>
      </c>
      <c r="H2146">
        <v>1750</v>
      </c>
      <c r="I2146">
        <v>70</v>
      </c>
      <c r="J2146">
        <v>1176</v>
      </c>
      <c r="K2146" t="s">
        <v>18</v>
      </c>
      <c r="L2146">
        <v>80</v>
      </c>
      <c r="M2146">
        <v>735</v>
      </c>
      <c r="N2146">
        <v>60</v>
      </c>
      <c r="P2146">
        <v>-70</v>
      </c>
    </row>
    <row r="2147" spans="1:16" x14ac:dyDescent="0.25">
      <c r="A2147" t="s">
        <v>1714</v>
      </c>
      <c r="B2147" t="s">
        <v>1717</v>
      </c>
      <c r="C2147">
        <v>1870</v>
      </c>
      <c r="D2147">
        <v>495</v>
      </c>
      <c r="E2147">
        <v>127</v>
      </c>
      <c r="F2147">
        <v>0</v>
      </c>
      <c r="G2147">
        <v>622</v>
      </c>
      <c r="H2147">
        <v>1750</v>
      </c>
      <c r="I2147">
        <v>100</v>
      </c>
      <c r="J2147">
        <v>1228</v>
      </c>
      <c r="K2147" t="s">
        <v>18</v>
      </c>
      <c r="L2147">
        <v>80</v>
      </c>
      <c r="M2147">
        <v>735</v>
      </c>
      <c r="N2147">
        <v>60</v>
      </c>
      <c r="P2147">
        <v>-250</v>
      </c>
    </row>
    <row r="2148" spans="1:16" x14ac:dyDescent="0.25">
      <c r="A2148" t="s">
        <v>1715</v>
      </c>
      <c r="B2148" t="s">
        <v>1718</v>
      </c>
      <c r="C2148">
        <v>1670</v>
      </c>
      <c r="D2148">
        <v>504</v>
      </c>
      <c r="E2148">
        <v>128</v>
      </c>
      <c r="F2148">
        <v>0</v>
      </c>
      <c r="G2148">
        <v>632</v>
      </c>
      <c r="H2148">
        <v>1750</v>
      </c>
      <c r="I2148">
        <v>80</v>
      </c>
      <c r="J2148">
        <v>1198</v>
      </c>
      <c r="K2148" t="s">
        <v>18</v>
      </c>
      <c r="L2148">
        <v>80</v>
      </c>
      <c r="M2148">
        <v>735</v>
      </c>
      <c r="N2148">
        <v>60</v>
      </c>
      <c r="P2148">
        <v>-330</v>
      </c>
    </row>
    <row r="2149" spans="1:16" x14ac:dyDescent="0.25">
      <c r="A2149" t="s">
        <v>1716</v>
      </c>
      <c r="B2149" t="s">
        <v>1719</v>
      </c>
      <c r="C2149">
        <v>1810</v>
      </c>
      <c r="D2149">
        <v>467</v>
      </c>
      <c r="E2149">
        <v>127</v>
      </c>
      <c r="F2149">
        <v>0</v>
      </c>
      <c r="G2149">
        <v>594</v>
      </c>
      <c r="H2149">
        <v>1750</v>
      </c>
      <c r="I2149">
        <v>20</v>
      </c>
      <c r="J2149">
        <v>1176</v>
      </c>
      <c r="K2149" t="s">
        <v>18</v>
      </c>
      <c r="L2149">
        <v>80</v>
      </c>
      <c r="M2149">
        <v>735</v>
      </c>
      <c r="N2149">
        <v>60</v>
      </c>
      <c r="P2149">
        <v>-270</v>
      </c>
    </row>
    <row r="2150" spans="1:16" x14ac:dyDescent="0.25">
      <c r="A2150" t="s">
        <v>1717</v>
      </c>
      <c r="B2150" t="s">
        <v>1720</v>
      </c>
      <c r="C2150">
        <v>1820</v>
      </c>
      <c r="D2150">
        <v>502</v>
      </c>
      <c r="E2150">
        <v>127</v>
      </c>
      <c r="F2150">
        <v>0</v>
      </c>
      <c r="G2150">
        <v>629</v>
      </c>
      <c r="H2150">
        <v>1750</v>
      </c>
      <c r="I2150">
        <v>0</v>
      </c>
      <c r="J2150">
        <v>1121</v>
      </c>
      <c r="K2150" t="s">
        <v>18</v>
      </c>
      <c r="L2150">
        <v>80</v>
      </c>
      <c r="M2150">
        <v>735</v>
      </c>
      <c r="N2150">
        <v>60</v>
      </c>
      <c r="P2150">
        <v>-200</v>
      </c>
    </row>
    <row r="2151" spans="1:16" x14ac:dyDescent="0.25">
      <c r="A2151" t="s">
        <v>1718</v>
      </c>
      <c r="B2151" t="s">
        <v>1721</v>
      </c>
      <c r="C2151">
        <v>2090</v>
      </c>
      <c r="D2151">
        <v>424</v>
      </c>
      <c r="E2151">
        <v>132</v>
      </c>
      <c r="F2151">
        <v>0</v>
      </c>
      <c r="G2151">
        <v>555</v>
      </c>
      <c r="H2151">
        <v>1750</v>
      </c>
      <c r="I2151">
        <v>60</v>
      </c>
      <c r="J2151">
        <v>1255</v>
      </c>
      <c r="K2151" t="s">
        <v>18</v>
      </c>
      <c r="L2151">
        <v>80</v>
      </c>
      <c r="M2151">
        <v>735</v>
      </c>
      <c r="N2151">
        <v>60</v>
      </c>
      <c r="P2151">
        <v>-160</v>
      </c>
    </row>
    <row r="2152" spans="1:16" x14ac:dyDescent="0.25">
      <c r="A2152" t="s">
        <v>1719</v>
      </c>
      <c r="B2152" t="s">
        <v>1722</v>
      </c>
      <c r="C2152">
        <v>2070</v>
      </c>
      <c r="D2152">
        <v>436</v>
      </c>
      <c r="E2152">
        <v>140</v>
      </c>
      <c r="F2152">
        <v>516</v>
      </c>
      <c r="G2152">
        <v>1091</v>
      </c>
      <c r="H2152">
        <v>1750</v>
      </c>
      <c r="I2152">
        <v>60</v>
      </c>
      <c r="J2152">
        <v>719</v>
      </c>
      <c r="K2152" t="s">
        <v>18</v>
      </c>
      <c r="L2152">
        <v>80</v>
      </c>
      <c r="M2152">
        <v>735</v>
      </c>
      <c r="N2152">
        <v>60</v>
      </c>
      <c r="P2152">
        <v>-140</v>
      </c>
    </row>
    <row r="2153" spans="1:16" x14ac:dyDescent="0.25">
      <c r="A2153" t="s">
        <v>1720</v>
      </c>
      <c r="B2153" t="s">
        <v>1723</v>
      </c>
      <c r="C2153">
        <v>2120</v>
      </c>
      <c r="D2153">
        <v>528</v>
      </c>
      <c r="E2153">
        <v>176</v>
      </c>
      <c r="F2153">
        <v>2207</v>
      </c>
      <c r="G2153">
        <v>2911</v>
      </c>
      <c r="H2153">
        <v>1750</v>
      </c>
      <c r="I2153">
        <v>50</v>
      </c>
      <c r="J2153">
        <v>0</v>
      </c>
      <c r="K2153" t="s">
        <v>18</v>
      </c>
      <c r="L2153">
        <v>80</v>
      </c>
      <c r="M2153">
        <v>735</v>
      </c>
      <c r="N2153">
        <v>60</v>
      </c>
      <c r="P2153">
        <v>-170</v>
      </c>
    </row>
    <row r="2154" spans="1:16" x14ac:dyDescent="0.25">
      <c r="A2154" t="s">
        <v>1721</v>
      </c>
      <c r="B2154" t="s">
        <v>1724</v>
      </c>
      <c r="C2154">
        <v>2110</v>
      </c>
      <c r="D2154">
        <v>570</v>
      </c>
      <c r="E2154">
        <v>160</v>
      </c>
      <c r="F2154">
        <v>9441</v>
      </c>
      <c r="G2154">
        <v>10171</v>
      </c>
      <c r="H2154">
        <v>1750</v>
      </c>
      <c r="I2154">
        <v>40</v>
      </c>
      <c r="J2154">
        <v>0</v>
      </c>
      <c r="K2154" t="s">
        <v>18</v>
      </c>
      <c r="L2154">
        <v>80</v>
      </c>
      <c r="M2154">
        <v>150</v>
      </c>
      <c r="N2154">
        <v>60</v>
      </c>
      <c r="P2154">
        <v>-210</v>
      </c>
    </row>
    <row r="2155" spans="1:16" x14ac:dyDescent="0.25">
      <c r="A2155" t="s">
        <v>1722</v>
      </c>
      <c r="B2155" t="s">
        <v>1725</v>
      </c>
      <c r="C2155">
        <v>2120</v>
      </c>
      <c r="D2155">
        <v>452</v>
      </c>
      <c r="E2155">
        <v>187</v>
      </c>
      <c r="F2155">
        <v>6686</v>
      </c>
      <c r="G2155">
        <v>7324</v>
      </c>
      <c r="H2155">
        <v>1750</v>
      </c>
      <c r="I2155">
        <v>90</v>
      </c>
      <c r="J2155">
        <v>0</v>
      </c>
      <c r="K2155" t="s">
        <v>18</v>
      </c>
      <c r="L2155">
        <v>80</v>
      </c>
      <c r="M2155">
        <v>150</v>
      </c>
      <c r="N2155">
        <v>60</v>
      </c>
      <c r="P2155">
        <v>-240</v>
      </c>
    </row>
    <row r="2156" spans="1:16" x14ac:dyDescent="0.25">
      <c r="A2156" t="s">
        <v>1723</v>
      </c>
      <c r="B2156" t="s">
        <v>1726</v>
      </c>
      <c r="C2156">
        <v>1660</v>
      </c>
      <c r="D2156">
        <v>1240</v>
      </c>
      <c r="E2156">
        <v>155</v>
      </c>
      <c r="F2156">
        <v>455</v>
      </c>
      <c r="G2156">
        <v>1850</v>
      </c>
      <c r="H2156">
        <v>1750</v>
      </c>
      <c r="I2156">
        <v>100</v>
      </c>
      <c r="J2156">
        <v>0</v>
      </c>
      <c r="K2156" t="s">
        <v>18</v>
      </c>
      <c r="L2156">
        <v>80</v>
      </c>
      <c r="M2156">
        <v>150</v>
      </c>
      <c r="N2156">
        <v>60</v>
      </c>
      <c r="P2156">
        <v>-530</v>
      </c>
    </row>
    <row r="2157" spans="1:16" x14ac:dyDescent="0.25">
      <c r="A2157" t="s">
        <v>1724</v>
      </c>
      <c r="B2157" t="s">
        <v>1727</v>
      </c>
      <c r="C2157">
        <v>2060</v>
      </c>
      <c r="D2157">
        <v>1724</v>
      </c>
      <c r="E2157">
        <v>180</v>
      </c>
      <c r="F2157">
        <v>33</v>
      </c>
      <c r="G2157">
        <v>1937</v>
      </c>
      <c r="H2157">
        <v>1750</v>
      </c>
      <c r="I2157">
        <v>100</v>
      </c>
      <c r="J2157">
        <v>0</v>
      </c>
      <c r="K2157" t="s">
        <v>774</v>
      </c>
      <c r="L2157">
        <v>80</v>
      </c>
      <c r="M2157">
        <v>150</v>
      </c>
      <c r="N2157">
        <v>36</v>
      </c>
      <c r="P2157">
        <v>-530</v>
      </c>
    </row>
    <row r="2158" spans="1:16" x14ac:dyDescent="0.25">
      <c r="A2158" t="s">
        <v>1725</v>
      </c>
      <c r="B2158" t="s">
        <v>1728</v>
      </c>
      <c r="C2158">
        <v>2700</v>
      </c>
      <c r="D2158">
        <v>1773</v>
      </c>
      <c r="E2158">
        <v>141</v>
      </c>
      <c r="F2158">
        <v>74</v>
      </c>
      <c r="G2158">
        <v>1989</v>
      </c>
      <c r="H2158">
        <v>1750</v>
      </c>
      <c r="I2158">
        <v>100</v>
      </c>
      <c r="J2158">
        <v>0</v>
      </c>
      <c r="K2158" t="s">
        <v>774</v>
      </c>
      <c r="L2158">
        <v>80</v>
      </c>
      <c r="M2158">
        <v>150</v>
      </c>
      <c r="N2158">
        <v>36</v>
      </c>
      <c r="P2158">
        <v>-530</v>
      </c>
    </row>
    <row r="2159" spans="1:16" x14ac:dyDescent="0.25">
      <c r="A2159" t="s">
        <v>1726</v>
      </c>
      <c r="B2159" t="s">
        <v>1729</v>
      </c>
      <c r="C2159">
        <v>2670</v>
      </c>
      <c r="D2159">
        <v>2050</v>
      </c>
      <c r="E2159">
        <v>146</v>
      </c>
      <c r="F2159">
        <v>71</v>
      </c>
      <c r="G2159">
        <v>2267</v>
      </c>
      <c r="H2159">
        <v>1750</v>
      </c>
      <c r="I2159">
        <v>100</v>
      </c>
      <c r="J2159">
        <v>0</v>
      </c>
      <c r="K2159" t="s">
        <v>1730</v>
      </c>
      <c r="L2159">
        <v>50</v>
      </c>
      <c r="M2159">
        <v>60</v>
      </c>
      <c r="N2159">
        <v>36</v>
      </c>
      <c r="P2159">
        <v>-530</v>
      </c>
    </row>
    <row r="2160" spans="1:16" x14ac:dyDescent="0.25">
      <c r="A2160" t="s">
        <v>1727</v>
      </c>
      <c r="B2160" t="s">
        <v>1731</v>
      </c>
      <c r="C2160">
        <v>2680</v>
      </c>
      <c r="D2160">
        <v>2398</v>
      </c>
      <c r="E2160">
        <v>138</v>
      </c>
      <c r="F2160">
        <v>265</v>
      </c>
      <c r="G2160">
        <v>2800</v>
      </c>
      <c r="H2160">
        <v>1750</v>
      </c>
      <c r="I2160">
        <v>100</v>
      </c>
      <c r="J2160">
        <v>0</v>
      </c>
      <c r="K2160" t="s">
        <v>1730</v>
      </c>
      <c r="L2160">
        <v>50</v>
      </c>
      <c r="M2160">
        <v>60</v>
      </c>
      <c r="N2160">
        <v>36</v>
      </c>
      <c r="P2160">
        <v>-530</v>
      </c>
    </row>
    <row r="2161" spans="1:16" x14ac:dyDescent="0.25">
      <c r="A2161" t="s">
        <v>1728</v>
      </c>
      <c r="B2161" t="s">
        <v>1732</v>
      </c>
      <c r="C2161">
        <v>2640</v>
      </c>
      <c r="D2161" t="s">
        <v>90</v>
      </c>
      <c r="E2161">
        <v>140</v>
      </c>
      <c r="F2161">
        <v>587</v>
      </c>
      <c r="G2161" t="s">
        <v>90</v>
      </c>
      <c r="H2161">
        <v>1750</v>
      </c>
      <c r="I2161">
        <v>100</v>
      </c>
      <c r="J2161">
        <v>0</v>
      </c>
      <c r="K2161" t="s">
        <v>1730</v>
      </c>
      <c r="L2161">
        <v>50</v>
      </c>
      <c r="M2161">
        <v>60</v>
      </c>
      <c r="N2161">
        <v>36</v>
      </c>
      <c r="P2161">
        <v>-530</v>
      </c>
    </row>
    <row r="2162" spans="1:16" x14ac:dyDescent="0.25">
      <c r="A2162" t="s">
        <v>1729</v>
      </c>
      <c r="B2162" t="s">
        <v>1733</v>
      </c>
      <c r="C2162">
        <v>4360</v>
      </c>
      <c r="D2162" t="s">
        <v>90</v>
      </c>
      <c r="E2162">
        <v>136</v>
      </c>
      <c r="F2162">
        <v>866</v>
      </c>
      <c r="G2162" t="s">
        <v>90</v>
      </c>
      <c r="H2162">
        <v>1750</v>
      </c>
      <c r="I2162">
        <v>100</v>
      </c>
      <c r="J2162">
        <v>0</v>
      </c>
      <c r="K2162" t="s">
        <v>1730</v>
      </c>
      <c r="L2162">
        <v>50</v>
      </c>
      <c r="M2162">
        <v>60</v>
      </c>
      <c r="N2162">
        <v>36</v>
      </c>
      <c r="P2162">
        <v>-530</v>
      </c>
    </row>
    <row r="2163" spans="1:16" x14ac:dyDescent="0.25">
      <c r="A2163" t="s">
        <v>1731</v>
      </c>
      <c r="B2163" t="s">
        <v>1734</v>
      </c>
      <c r="C2163">
        <v>5200</v>
      </c>
      <c r="D2163" t="s">
        <v>90</v>
      </c>
      <c r="E2163">
        <v>141</v>
      </c>
      <c r="F2163">
        <v>8</v>
      </c>
      <c r="G2163" t="s">
        <v>90</v>
      </c>
      <c r="H2163">
        <v>1750</v>
      </c>
      <c r="I2163">
        <v>100</v>
      </c>
      <c r="J2163">
        <v>0</v>
      </c>
      <c r="K2163" t="s">
        <v>1730</v>
      </c>
      <c r="L2163">
        <v>50</v>
      </c>
      <c r="M2163">
        <v>60</v>
      </c>
      <c r="N2163">
        <v>36</v>
      </c>
      <c r="P2163">
        <v>-530</v>
      </c>
    </row>
    <row r="2164" spans="1:16" x14ac:dyDescent="0.25">
      <c r="A2164" t="s">
        <v>1732</v>
      </c>
      <c r="B2164" t="s">
        <v>1735</v>
      </c>
      <c r="C2164">
        <v>5640</v>
      </c>
      <c r="D2164" t="s">
        <v>90</v>
      </c>
      <c r="E2164">
        <v>136</v>
      </c>
      <c r="F2164">
        <v>1</v>
      </c>
      <c r="G2164" t="s">
        <v>90</v>
      </c>
      <c r="H2164">
        <v>1750</v>
      </c>
      <c r="I2164">
        <v>100</v>
      </c>
      <c r="J2164">
        <v>0</v>
      </c>
      <c r="K2164" t="s">
        <v>1730</v>
      </c>
      <c r="L2164">
        <v>50</v>
      </c>
      <c r="M2164">
        <v>60</v>
      </c>
      <c r="N2164">
        <v>36</v>
      </c>
      <c r="P2164">
        <v>-530</v>
      </c>
    </row>
    <row r="2165" spans="1:16" x14ac:dyDescent="0.25">
      <c r="A2165" t="s">
        <v>1733</v>
      </c>
      <c r="B2165" t="s">
        <v>1736</v>
      </c>
      <c r="C2165">
        <v>5370</v>
      </c>
      <c r="D2165">
        <v>2751</v>
      </c>
      <c r="E2165">
        <v>136</v>
      </c>
      <c r="F2165">
        <v>1</v>
      </c>
      <c r="G2165">
        <v>2888</v>
      </c>
      <c r="H2165">
        <v>1750</v>
      </c>
      <c r="I2165">
        <v>100</v>
      </c>
      <c r="J2165">
        <v>0</v>
      </c>
      <c r="K2165" t="s">
        <v>1730</v>
      </c>
      <c r="L2165">
        <v>50</v>
      </c>
      <c r="M2165">
        <v>60</v>
      </c>
      <c r="N2165">
        <v>36</v>
      </c>
      <c r="P2165">
        <v>-530</v>
      </c>
    </row>
    <row r="2166" spans="1:16" x14ac:dyDescent="0.25">
      <c r="A2166" t="s">
        <v>1734</v>
      </c>
      <c r="B2166" t="s">
        <v>1737</v>
      </c>
      <c r="C2166">
        <v>4280</v>
      </c>
      <c r="D2166">
        <v>2432</v>
      </c>
      <c r="E2166">
        <v>137</v>
      </c>
      <c r="F2166">
        <v>10</v>
      </c>
      <c r="G2166">
        <v>2579</v>
      </c>
      <c r="H2166">
        <v>1750</v>
      </c>
      <c r="I2166">
        <v>100</v>
      </c>
      <c r="J2166">
        <v>0</v>
      </c>
      <c r="K2166" t="s">
        <v>1730</v>
      </c>
      <c r="L2166">
        <v>50</v>
      </c>
      <c r="M2166">
        <v>60</v>
      </c>
      <c r="N2166">
        <v>36</v>
      </c>
      <c r="P2166">
        <v>-530</v>
      </c>
    </row>
    <row r="2167" spans="1:16" x14ac:dyDescent="0.25">
      <c r="A2167" t="s">
        <v>1735</v>
      </c>
      <c r="B2167" t="s">
        <v>1738</v>
      </c>
      <c r="C2167">
        <v>3530</v>
      </c>
      <c r="D2167">
        <v>2281</v>
      </c>
      <c r="E2167">
        <v>212</v>
      </c>
      <c r="F2167">
        <v>34</v>
      </c>
      <c r="G2167">
        <v>2526</v>
      </c>
      <c r="H2167">
        <v>1750</v>
      </c>
      <c r="I2167">
        <v>100</v>
      </c>
      <c r="J2167">
        <v>0</v>
      </c>
      <c r="K2167" t="s">
        <v>1730</v>
      </c>
      <c r="L2167">
        <v>50</v>
      </c>
      <c r="M2167">
        <v>60</v>
      </c>
      <c r="N2167">
        <v>36</v>
      </c>
      <c r="P2167">
        <v>-530</v>
      </c>
    </row>
    <row r="2168" spans="1:16" x14ac:dyDescent="0.25">
      <c r="A2168" t="s">
        <v>1736</v>
      </c>
      <c r="B2168" t="s">
        <v>1739</v>
      </c>
      <c r="C2168">
        <v>3010</v>
      </c>
      <c r="D2168">
        <v>2086</v>
      </c>
      <c r="E2168">
        <v>214</v>
      </c>
      <c r="F2168">
        <v>49</v>
      </c>
      <c r="G2168">
        <v>2350</v>
      </c>
      <c r="H2168">
        <v>1750</v>
      </c>
      <c r="I2168">
        <v>100</v>
      </c>
      <c r="J2168">
        <v>0</v>
      </c>
      <c r="K2168" t="s">
        <v>1730</v>
      </c>
      <c r="L2168">
        <v>50</v>
      </c>
      <c r="M2168">
        <v>60</v>
      </c>
      <c r="N2168">
        <v>36</v>
      </c>
      <c r="P2168">
        <v>-530</v>
      </c>
    </row>
    <row r="2169" spans="1:16" x14ac:dyDescent="0.25">
      <c r="A2169" t="s">
        <v>1737</v>
      </c>
      <c r="B2169" t="s">
        <v>1740</v>
      </c>
      <c r="C2169">
        <v>2680</v>
      </c>
      <c r="D2169">
        <v>1889</v>
      </c>
      <c r="E2169">
        <v>177</v>
      </c>
      <c r="F2169">
        <v>38</v>
      </c>
      <c r="G2169">
        <v>2105</v>
      </c>
      <c r="H2169">
        <v>1750</v>
      </c>
      <c r="I2169">
        <v>100</v>
      </c>
      <c r="J2169">
        <v>0</v>
      </c>
      <c r="K2169" t="s">
        <v>1730</v>
      </c>
      <c r="L2169">
        <v>50</v>
      </c>
      <c r="M2169">
        <v>60</v>
      </c>
      <c r="N2169">
        <v>36</v>
      </c>
      <c r="P2169">
        <v>-530</v>
      </c>
    </row>
    <row r="2170" spans="1:16" x14ac:dyDescent="0.25">
      <c r="A2170" t="s">
        <v>1738</v>
      </c>
      <c r="B2170" t="s">
        <v>1741</v>
      </c>
      <c r="C2170">
        <v>2500</v>
      </c>
      <c r="D2170">
        <v>1762</v>
      </c>
      <c r="E2170">
        <v>282</v>
      </c>
      <c r="F2170">
        <v>9</v>
      </c>
      <c r="G2170">
        <v>2052</v>
      </c>
      <c r="H2170">
        <v>1750</v>
      </c>
      <c r="I2170">
        <v>100</v>
      </c>
      <c r="J2170">
        <v>0</v>
      </c>
      <c r="K2170" t="s">
        <v>1730</v>
      </c>
      <c r="L2170">
        <v>50</v>
      </c>
      <c r="M2170">
        <v>60</v>
      </c>
      <c r="N2170">
        <v>36</v>
      </c>
      <c r="P2170">
        <v>-530</v>
      </c>
    </row>
    <row r="2171" spans="1:16" x14ac:dyDescent="0.25">
      <c r="A2171" t="s">
        <v>1739</v>
      </c>
      <c r="B2171" t="s">
        <v>1742</v>
      </c>
      <c r="C2171">
        <v>2360</v>
      </c>
      <c r="D2171">
        <v>1702</v>
      </c>
      <c r="E2171">
        <v>442</v>
      </c>
      <c r="F2171">
        <v>110</v>
      </c>
      <c r="G2171">
        <v>2254</v>
      </c>
      <c r="H2171">
        <v>1750</v>
      </c>
      <c r="I2171">
        <v>100</v>
      </c>
      <c r="J2171">
        <v>0</v>
      </c>
      <c r="K2171" t="s">
        <v>1730</v>
      </c>
      <c r="L2171">
        <v>50</v>
      </c>
      <c r="M2171">
        <v>60</v>
      </c>
      <c r="N2171">
        <v>36</v>
      </c>
      <c r="P2171">
        <v>-530</v>
      </c>
    </row>
    <row r="2172" spans="1:16" x14ac:dyDescent="0.25">
      <c r="A2172" t="s">
        <v>1740</v>
      </c>
      <c r="B2172" t="s">
        <v>1743</v>
      </c>
      <c r="C2172">
        <v>2210</v>
      </c>
      <c r="D2172">
        <v>1623</v>
      </c>
      <c r="E2172">
        <v>512</v>
      </c>
      <c r="F2172">
        <v>1140</v>
      </c>
      <c r="G2172">
        <v>3274</v>
      </c>
      <c r="H2172">
        <v>1750</v>
      </c>
      <c r="I2172">
        <v>100</v>
      </c>
      <c r="J2172">
        <v>0</v>
      </c>
      <c r="K2172" t="s">
        <v>1730</v>
      </c>
      <c r="L2172">
        <v>50</v>
      </c>
      <c r="M2172">
        <v>60</v>
      </c>
      <c r="N2172">
        <v>36</v>
      </c>
      <c r="P2172">
        <v>-530</v>
      </c>
    </row>
    <row r="2173" spans="1:16" x14ac:dyDescent="0.25">
      <c r="A2173" t="s">
        <v>1741</v>
      </c>
      <c r="B2173" t="s">
        <v>1744</v>
      </c>
      <c r="C2173">
        <v>2130</v>
      </c>
      <c r="D2173">
        <v>1568</v>
      </c>
      <c r="E2173">
        <v>899</v>
      </c>
      <c r="F2173">
        <v>4905</v>
      </c>
      <c r="G2173">
        <v>7371</v>
      </c>
      <c r="H2173">
        <v>1750</v>
      </c>
      <c r="I2173">
        <v>100</v>
      </c>
      <c r="J2173">
        <v>0</v>
      </c>
      <c r="K2173" t="s">
        <v>1730</v>
      </c>
      <c r="L2173">
        <v>50</v>
      </c>
      <c r="M2173">
        <v>60</v>
      </c>
      <c r="N2173">
        <v>36</v>
      </c>
      <c r="P2173">
        <v>-530</v>
      </c>
    </row>
    <row r="2174" spans="1:16" x14ac:dyDescent="0.25">
      <c r="A2174" t="s">
        <v>1742</v>
      </c>
      <c r="B2174" t="s">
        <v>1745</v>
      </c>
      <c r="C2174">
        <v>2080</v>
      </c>
      <c r="D2174">
        <v>1527</v>
      </c>
      <c r="E2174">
        <v>598</v>
      </c>
      <c r="F2174">
        <v>10180</v>
      </c>
      <c r="G2174">
        <v>12306</v>
      </c>
      <c r="H2174">
        <v>1750</v>
      </c>
      <c r="I2174">
        <v>100</v>
      </c>
      <c r="J2174">
        <v>0</v>
      </c>
      <c r="K2174" t="s">
        <v>1730</v>
      </c>
      <c r="L2174">
        <v>50</v>
      </c>
      <c r="M2174">
        <v>60</v>
      </c>
      <c r="N2174">
        <v>36</v>
      </c>
      <c r="P2174">
        <v>-530</v>
      </c>
    </row>
    <row r="2175" spans="1:16" x14ac:dyDescent="0.25">
      <c r="A2175" t="s">
        <v>1743</v>
      </c>
      <c r="B2175" t="s">
        <v>1746</v>
      </c>
      <c r="C2175">
        <v>2680</v>
      </c>
      <c r="D2175">
        <v>1873</v>
      </c>
      <c r="E2175">
        <v>137</v>
      </c>
      <c r="F2175">
        <v>3306</v>
      </c>
      <c r="G2175">
        <v>5316</v>
      </c>
      <c r="H2175">
        <v>1750</v>
      </c>
      <c r="I2175">
        <v>100</v>
      </c>
      <c r="J2175">
        <v>0</v>
      </c>
      <c r="K2175" t="s">
        <v>1730</v>
      </c>
      <c r="L2175">
        <v>50</v>
      </c>
      <c r="M2175">
        <v>60</v>
      </c>
      <c r="N2175">
        <v>36</v>
      </c>
      <c r="P2175">
        <v>-530</v>
      </c>
    </row>
    <row r="2176" spans="1:16" x14ac:dyDescent="0.25">
      <c r="A2176" t="s">
        <v>1744</v>
      </c>
      <c r="B2176" t="s">
        <v>1747</v>
      </c>
      <c r="C2176">
        <v>5670</v>
      </c>
      <c r="D2176">
        <v>2926</v>
      </c>
      <c r="E2176">
        <v>143</v>
      </c>
      <c r="F2176">
        <v>0</v>
      </c>
      <c r="G2176">
        <v>3069</v>
      </c>
      <c r="H2176">
        <v>1750</v>
      </c>
      <c r="I2176">
        <v>100</v>
      </c>
      <c r="J2176">
        <v>0</v>
      </c>
      <c r="K2176" t="s">
        <v>1730</v>
      </c>
      <c r="L2176">
        <v>50</v>
      </c>
      <c r="M2176">
        <v>60</v>
      </c>
      <c r="N2176">
        <v>36</v>
      </c>
      <c r="P2176">
        <v>-530</v>
      </c>
    </row>
    <row r="2177" spans="1:16" x14ac:dyDescent="0.25">
      <c r="A2177" t="s">
        <v>1745</v>
      </c>
      <c r="B2177" t="s">
        <v>1748</v>
      </c>
      <c r="C2177">
        <v>31900</v>
      </c>
      <c r="D2177" t="s">
        <v>90</v>
      </c>
      <c r="E2177">
        <v>151</v>
      </c>
      <c r="F2177">
        <v>9</v>
      </c>
      <c r="G2177" t="s">
        <v>90</v>
      </c>
      <c r="H2177">
        <v>1750</v>
      </c>
      <c r="I2177">
        <v>100</v>
      </c>
      <c r="J2177">
        <v>0</v>
      </c>
      <c r="K2177" t="s">
        <v>1730</v>
      </c>
      <c r="L2177">
        <v>50</v>
      </c>
      <c r="M2177">
        <v>60</v>
      </c>
      <c r="N2177">
        <v>36</v>
      </c>
      <c r="P2177">
        <v>-530</v>
      </c>
    </row>
    <row r="2178" spans="1:16" x14ac:dyDescent="0.25">
      <c r="A2178" t="s">
        <v>1746</v>
      </c>
      <c r="B2178" t="s">
        <v>1749</v>
      </c>
      <c r="C2178">
        <v>20200</v>
      </c>
      <c r="D2178" t="s">
        <v>90</v>
      </c>
      <c r="E2178">
        <v>455</v>
      </c>
      <c r="F2178">
        <v>175</v>
      </c>
      <c r="G2178" t="s">
        <v>90</v>
      </c>
      <c r="H2178">
        <v>1750</v>
      </c>
      <c r="I2178">
        <v>100</v>
      </c>
      <c r="J2178">
        <v>0</v>
      </c>
      <c r="K2178" t="s">
        <v>774</v>
      </c>
      <c r="L2178">
        <v>36</v>
      </c>
      <c r="M2178">
        <v>50</v>
      </c>
      <c r="N2178">
        <v>36</v>
      </c>
      <c r="P2178">
        <v>-530</v>
      </c>
    </row>
    <row r="2179" spans="1:16" x14ac:dyDescent="0.25">
      <c r="A2179" t="s">
        <v>1747</v>
      </c>
      <c r="B2179" t="s">
        <v>1750</v>
      </c>
      <c r="C2179">
        <v>11700</v>
      </c>
      <c r="D2179" t="s">
        <v>90</v>
      </c>
      <c r="E2179">
        <v>349</v>
      </c>
      <c r="F2179">
        <v>389</v>
      </c>
      <c r="G2179" t="s">
        <v>90</v>
      </c>
      <c r="H2179">
        <v>1750</v>
      </c>
      <c r="I2179">
        <v>100</v>
      </c>
      <c r="J2179">
        <v>0</v>
      </c>
      <c r="K2179" t="s">
        <v>774</v>
      </c>
      <c r="L2179">
        <v>36</v>
      </c>
      <c r="M2179">
        <v>60</v>
      </c>
      <c r="N2179">
        <v>36</v>
      </c>
      <c r="P2179">
        <v>-530</v>
      </c>
    </row>
    <row r="2180" spans="1:16" x14ac:dyDescent="0.25">
      <c r="A2180" t="s">
        <v>1748</v>
      </c>
      <c r="B2180" t="s">
        <v>1751</v>
      </c>
      <c r="C2180">
        <v>8150</v>
      </c>
      <c r="D2180" t="s">
        <v>90</v>
      </c>
      <c r="E2180">
        <v>788</v>
      </c>
      <c r="F2180">
        <v>399</v>
      </c>
      <c r="G2180" t="s">
        <v>90</v>
      </c>
      <c r="H2180">
        <v>1750</v>
      </c>
      <c r="I2180">
        <v>100</v>
      </c>
      <c r="J2180">
        <v>0</v>
      </c>
      <c r="K2180" t="s">
        <v>1730</v>
      </c>
      <c r="L2180">
        <v>50</v>
      </c>
      <c r="M2180">
        <v>60</v>
      </c>
      <c r="N2180">
        <v>36</v>
      </c>
      <c r="P2180">
        <v>-530</v>
      </c>
    </row>
    <row r="2181" spans="1:16" x14ac:dyDescent="0.25">
      <c r="A2181" t="s">
        <v>1749</v>
      </c>
      <c r="B2181" t="s">
        <v>1752</v>
      </c>
      <c r="C2181">
        <v>6870</v>
      </c>
      <c r="D2181" t="s">
        <v>90</v>
      </c>
      <c r="E2181">
        <v>940</v>
      </c>
      <c r="F2181">
        <v>371</v>
      </c>
      <c r="G2181" t="s">
        <v>90</v>
      </c>
      <c r="H2181">
        <v>1750</v>
      </c>
      <c r="I2181">
        <v>100</v>
      </c>
      <c r="J2181">
        <v>0</v>
      </c>
      <c r="K2181" t="s">
        <v>1730</v>
      </c>
      <c r="L2181">
        <v>50</v>
      </c>
      <c r="M2181">
        <v>60</v>
      </c>
      <c r="N2181">
        <v>36</v>
      </c>
      <c r="P2181">
        <v>-530</v>
      </c>
    </row>
    <row r="2182" spans="1:16" x14ac:dyDescent="0.25">
      <c r="A2182" t="s">
        <v>1750</v>
      </c>
      <c r="B2182" t="s">
        <v>1753</v>
      </c>
      <c r="C2182">
        <v>6380</v>
      </c>
      <c r="D2182" t="s">
        <v>90</v>
      </c>
      <c r="E2182">
        <v>769</v>
      </c>
      <c r="F2182">
        <v>215</v>
      </c>
      <c r="G2182" t="s">
        <v>90</v>
      </c>
      <c r="H2182">
        <v>1750</v>
      </c>
      <c r="I2182">
        <v>100</v>
      </c>
      <c r="J2182">
        <v>0</v>
      </c>
      <c r="K2182" t="s">
        <v>1730</v>
      </c>
      <c r="L2182">
        <v>50</v>
      </c>
      <c r="M2182">
        <v>60</v>
      </c>
      <c r="N2182">
        <v>36</v>
      </c>
      <c r="P2182">
        <v>-530</v>
      </c>
    </row>
    <row r="2183" spans="1:16" x14ac:dyDescent="0.25">
      <c r="A2183" t="s">
        <v>1751</v>
      </c>
      <c r="B2183" t="s">
        <v>1754</v>
      </c>
      <c r="C2183">
        <v>7750</v>
      </c>
      <c r="D2183" t="s">
        <v>90</v>
      </c>
      <c r="E2183">
        <v>620</v>
      </c>
      <c r="F2183">
        <v>58</v>
      </c>
      <c r="G2183" t="s">
        <v>90</v>
      </c>
      <c r="H2183">
        <v>1750</v>
      </c>
      <c r="I2183">
        <v>100</v>
      </c>
      <c r="J2183">
        <v>0</v>
      </c>
      <c r="K2183" t="s">
        <v>1730</v>
      </c>
      <c r="L2183">
        <v>50</v>
      </c>
      <c r="M2183">
        <v>60</v>
      </c>
      <c r="N2183">
        <v>36</v>
      </c>
      <c r="P2183">
        <v>-530</v>
      </c>
    </row>
    <row r="2184" spans="1:16" x14ac:dyDescent="0.25">
      <c r="A2184" t="s">
        <v>1752</v>
      </c>
      <c r="B2184" t="s">
        <v>1755</v>
      </c>
      <c r="C2184">
        <v>8270</v>
      </c>
      <c r="D2184" t="s">
        <v>90</v>
      </c>
      <c r="E2184">
        <v>640</v>
      </c>
      <c r="F2184">
        <v>54</v>
      </c>
      <c r="G2184" t="s">
        <v>90</v>
      </c>
      <c r="H2184">
        <v>1750</v>
      </c>
      <c r="I2184">
        <v>100</v>
      </c>
      <c r="J2184">
        <v>0</v>
      </c>
      <c r="K2184" t="s">
        <v>774</v>
      </c>
      <c r="L2184">
        <v>50</v>
      </c>
      <c r="M2184">
        <v>90</v>
      </c>
      <c r="N2184">
        <v>45</v>
      </c>
      <c r="P2184">
        <v>-530</v>
      </c>
    </row>
    <row r="2185" spans="1:16" x14ac:dyDescent="0.25">
      <c r="A2185" t="s">
        <v>1753</v>
      </c>
      <c r="B2185" t="s">
        <v>1756</v>
      </c>
      <c r="C2185">
        <v>7970</v>
      </c>
      <c r="D2185" t="s">
        <v>90</v>
      </c>
      <c r="E2185">
        <v>657</v>
      </c>
      <c r="F2185">
        <v>8</v>
      </c>
      <c r="G2185" t="s">
        <v>90</v>
      </c>
      <c r="H2185">
        <v>1750</v>
      </c>
      <c r="I2185">
        <v>100</v>
      </c>
      <c r="J2185">
        <v>0</v>
      </c>
      <c r="K2185" t="s">
        <v>1757</v>
      </c>
      <c r="L2185">
        <v>60</v>
      </c>
      <c r="M2185">
        <v>90</v>
      </c>
      <c r="N2185">
        <v>45</v>
      </c>
      <c r="P2185">
        <v>-530</v>
      </c>
    </row>
    <row r="2186" spans="1:16" x14ac:dyDescent="0.25">
      <c r="A2186" t="s">
        <v>1754</v>
      </c>
      <c r="B2186" t="s">
        <v>1758</v>
      </c>
      <c r="C2186">
        <v>6850</v>
      </c>
      <c r="D2186" t="s">
        <v>90</v>
      </c>
      <c r="E2186">
        <v>243</v>
      </c>
      <c r="F2186">
        <v>15</v>
      </c>
      <c r="G2186" t="s">
        <v>90</v>
      </c>
      <c r="H2186">
        <v>1750</v>
      </c>
      <c r="I2186">
        <v>100</v>
      </c>
      <c r="J2186">
        <v>0</v>
      </c>
      <c r="K2186" t="s">
        <v>1757</v>
      </c>
      <c r="L2186">
        <v>60</v>
      </c>
      <c r="M2186">
        <v>90</v>
      </c>
      <c r="N2186">
        <v>45</v>
      </c>
      <c r="P2186">
        <v>-530</v>
      </c>
    </row>
    <row r="2187" spans="1:16" x14ac:dyDescent="0.25">
      <c r="A2187" t="s">
        <v>1755</v>
      </c>
      <c r="B2187" t="s">
        <v>1759</v>
      </c>
      <c r="C2187">
        <v>6090</v>
      </c>
      <c r="D2187">
        <v>2766</v>
      </c>
      <c r="E2187">
        <v>230</v>
      </c>
      <c r="F2187">
        <v>25</v>
      </c>
      <c r="G2187">
        <v>3020</v>
      </c>
      <c r="H2187">
        <v>1750</v>
      </c>
      <c r="I2187">
        <v>100</v>
      </c>
      <c r="J2187">
        <v>0</v>
      </c>
      <c r="K2187" t="s">
        <v>1757</v>
      </c>
      <c r="L2187">
        <v>60</v>
      </c>
      <c r="M2187">
        <v>90</v>
      </c>
      <c r="N2187">
        <v>45</v>
      </c>
      <c r="P2187">
        <v>-530</v>
      </c>
    </row>
    <row r="2188" spans="1:16" x14ac:dyDescent="0.25">
      <c r="A2188" t="s">
        <v>1756</v>
      </c>
      <c r="B2188" t="s">
        <v>1760</v>
      </c>
      <c r="C2188">
        <v>5270</v>
      </c>
      <c r="D2188">
        <v>2490</v>
      </c>
      <c r="E2188">
        <v>559</v>
      </c>
      <c r="F2188">
        <v>1</v>
      </c>
      <c r="G2188">
        <v>3050</v>
      </c>
      <c r="H2188">
        <v>1750</v>
      </c>
      <c r="I2188">
        <v>100</v>
      </c>
      <c r="J2188">
        <v>0</v>
      </c>
      <c r="K2188" t="s">
        <v>1757</v>
      </c>
      <c r="L2188">
        <v>60</v>
      </c>
      <c r="M2188">
        <v>90</v>
      </c>
      <c r="N2188">
        <v>45</v>
      </c>
      <c r="P2188">
        <v>-530</v>
      </c>
    </row>
    <row r="2189" spans="1:16" x14ac:dyDescent="0.25">
      <c r="A2189" t="s">
        <v>1758</v>
      </c>
      <c r="B2189" t="s">
        <v>1761</v>
      </c>
      <c r="C2189">
        <v>3630</v>
      </c>
      <c r="D2189">
        <v>2208</v>
      </c>
      <c r="E2189">
        <v>568</v>
      </c>
      <c r="F2189">
        <v>1</v>
      </c>
      <c r="G2189">
        <v>2777</v>
      </c>
      <c r="H2189">
        <v>1750</v>
      </c>
      <c r="I2189">
        <v>100</v>
      </c>
      <c r="J2189">
        <v>0</v>
      </c>
      <c r="K2189" t="s">
        <v>1757</v>
      </c>
      <c r="L2189">
        <v>60</v>
      </c>
      <c r="M2189">
        <v>90</v>
      </c>
      <c r="N2189">
        <v>45</v>
      </c>
      <c r="P2189">
        <v>-530</v>
      </c>
    </row>
    <row r="2190" spans="1:16" x14ac:dyDescent="0.25">
      <c r="A2190" t="s">
        <v>1759</v>
      </c>
      <c r="B2190" t="s">
        <v>1762</v>
      </c>
      <c r="C2190">
        <v>4210</v>
      </c>
      <c r="D2190">
        <v>2384</v>
      </c>
      <c r="E2190">
        <v>149</v>
      </c>
      <c r="F2190">
        <v>42</v>
      </c>
      <c r="G2190">
        <v>2575</v>
      </c>
      <c r="H2190">
        <v>1750</v>
      </c>
      <c r="I2190">
        <v>100</v>
      </c>
      <c r="J2190">
        <v>0</v>
      </c>
      <c r="K2190" t="s">
        <v>1757</v>
      </c>
      <c r="L2190">
        <v>60</v>
      </c>
      <c r="M2190">
        <v>90</v>
      </c>
      <c r="N2190">
        <v>45</v>
      </c>
      <c r="P2190">
        <v>-530</v>
      </c>
    </row>
    <row r="2191" spans="1:16" x14ac:dyDescent="0.25">
      <c r="A2191" t="s">
        <v>1760</v>
      </c>
      <c r="B2191" t="s">
        <v>1763</v>
      </c>
      <c r="C2191">
        <v>4420</v>
      </c>
      <c r="D2191">
        <v>2455</v>
      </c>
      <c r="E2191">
        <v>446</v>
      </c>
      <c r="F2191">
        <v>1096</v>
      </c>
      <c r="G2191">
        <v>3996</v>
      </c>
      <c r="H2191">
        <v>1750</v>
      </c>
      <c r="I2191">
        <v>100</v>
      </c>
      <c r="J2191">
        <v>0</v>
      </c>
      <c r="K2191" t="s">
        <v>1757</v>
      </c>
      <c r="L2191">
        <v>60</v>
      </c>
      <c r="M2191">
        <v>90</v>
      </c>
      <c r="N2191">
        <v>45</v>
      </c>
      <c r="P2191">
        <v>-530</v>
      </c>
    </row>
    <row r="2192" spans="1:16" x14ac:dyDescent="0.25">
      <c r="A2192" t="s">
        <v>1761</v>
      </c>
      <c r="B2192" t="s">
        <v>1764</v>
      </c>
      <c r="C2192">
        <v>3840</v>
      </c>
      <c r="D2192">
        <v>2267</v>
      </c>
      <c r="E2192">
        <v>918</v>
      </c>
      <c r="F2192">
        <v>1117</v>
      </c>
      <c r="G2192">
        <v>4302</v>
      </c>
      <c r="H2192">
        <v>1750</v>
      </c>
      <c r="I2192">
        <v>100</v>
      </c>
      <c r="J2192">
        <v>0</v>
      </c>
      <c r="K2192" t="s">
        <v>1757</v>
      </c>
      <c r="L2192">
        <v>60</v>
      </c>
      <c r="M2192">
        <v>90</v>
      </c>
      <c r="N2192">
        <v>45</v>
      </c>
      <c r="P2192">
        <v>-530</v>
      </c>
    </row>
    <row r="2193" spans="1:16" x14ac:dyDescent="0.25">
      <c r="A2193" t="s">
        <v>1762</v>
      </c>
      <c r="B2193" t="s">
        <v>1765</v>
      </c>
      <c r="C2193">
        <v>3990</v>
      </c>
      <c r="D2193">
        <v>2287</v>
      </c>
      <c r="E2193">
        <v>893</v>
      </c>
      <c r="F2193">
        <v>645</v>
      </c>
      <c r="G2193">
        <v>3825</v>
      </c>
      <c r="H2193">
        <v>1750</v>
      </c>
      <c r="I2193">
        <v>100</v>
      </c>
      <c r="J2193">
        <v>0</v>
      </c>
      <c r="K2193" t="s">
        <v>770</v>
      </c>
      <c r="L2193">
        <v>60</v>
      </c>
      <c r="M2193">
        <v>121</v>
      </c>
      <c r="N2193">
        <v>50</v>
      </c>
      <c r="P2193">
        <v>-530</v>
      </c>
    </row>
    <row r="2194" spans="1:16" x14ac:dyDescent="0.25">
      <c r="A2194" t="s">
        <v>1763</v>
      </c>
      <c r="B2194" t="s">
        <v>1766</v>
      </c>
      <c r="C2194">
        <v>4360</v>
      </c>
      <c r="D2194">
        <v>2337</v>
      </c>
      <c r="E2194">
        <v>734</v>
      </c>
      <c r="F2194">
        <v>355</v>
      </c>
      <c r="G2194">
        <v>3426</v>
      </c>
      <c r="H2194">
        <v>1750</v>
      </c>
      <c r="I2194">
        <v>100</v>
      </c>
      <c r="J2194">
        <v>0</v>
      </c>
      <c r="K2194" t="s">
        <v>770</v>
      </c>
      <c r="L2194">
        <v>70</v>
      </c>
      <c r="M2194">
        <v>121</v>
      </c>
      <c r="N2194">
        <v>50</v>
      </c>
      <c r="P2194">
        <v>-530</v>
      </c>
    </row>
    <row r="2195" spans="1:16" x14ac:dyDescent="0.25">
      <c r="A2195" t="s">
        <v>1764</v>
      </c>
      <c r="B2195" t="s">
        <v>1767</v>
      </c>
      <c r="C2195">
        <v>7030</v>
      </c>
      <c r="D2195" t="s">
        <v>90</v>
      </c>
      <c r="E2195">
        <v>967</v>
      </c>
      <c r="F2195">
        <v>659</v>
      </c>
      <c r="G2195" t="s">
        <v>90</v>
      </c>
      <c r="H2195">
        <v>1750</v>
      </c>
      <c r="I2195">
        <v>100</v>
      </c>
      <c r="J2195">
        <v>0</v>
      </c>
      <c r="K2195" t="s">
        <v>770</v>
      </c>
      <c r="L2195">
        <v>70</v>
      </c>
      <c r="M2195">
        <v>121</v>
      </c>
      <c r="N2195">
        <v>50</v>
      </c>
      <c r="P2195">
        <v>-530</v>
      </c>
    </row>
    <row r="2196" spans="1:16" x14ac:dyDescent="0.25">
      <c r="A2196" t="s">
        <v>1765</v>
      </c>
      <c r="B2196" t="s">
        <v>1768</v>
      </c>
      <c r="C2196">
        <v>12000</v>
      </c>
      <c r="D2196" t="s">
        <v>90</v>
      </c>
      <c r="E2196">
        <v>932</v>
      </c>
      <c r="F2196">
        <v>58</v>
      </c>
      <c r="G2196" t="s">
        <v>90</v>
      </c>
      <c r="H2196">
        <v>1750</v>
      </c>
      <c r="I2196">
        <v>100</v>
      </c>
      <c r="J2196">
        <v>0</v>
      </c>
      <c r="K2196" t="s">
        <v>770</v>
      </c>
      <c r="L2196">
        <v>70</v>
      </c>
      <c r="M2196">
        <v>121</v>
      </c>
      <c r="N2196">
        <v>50</v>
      </c>
      <c r="P2196">
        <v>-530</v>
      </c>
    </row>
    <row r="2197" spans="1:16" x14ac:dyDescent="0.25">
      <c r="A2197" t="s">
        <v>1766</v>
      </c>
      <c r="B2197" t="s">
        <v>1769</v>
      </c>
      <c r="C2197">
        <v>10400</v>
      </c>
      <c r="D2197" t="s">
        <v>90</v>
      </c>
      <c r="E2197">
        <v>375</v>
      </c>
      <c r="F2197">
        <v>4</v>
      </c>
      <c r="G2197" t="s">
        <v>90</v>
      </c>
      <c r="H2197">
        <v>1750</v>
      </c>
      <c r="I2197">
        <v>100</v>
      </c>
      <c r="J2197">
        <v>0</v>
      </c>
      <c r="K2197" t="s">
        <v>770</v>
      </c>
      <c r="L2197">
        <v>70</v>
      </c>
      <c r="M2197">
        <v>121</v>
      </c>
      <c r="N2197">
        <v>50</v>
      </c>
      <c r="P2197">
        <v>-530</v>
      </c>
    </row>
    <row r="2198" spans="1:16" x14ac:dyDescent="0.25">
      <c r="A2198" t="s">
        <v>1767</v>
      </c>
      <c r="B2198" t="s">
        <v>1770</v>
      </c>
      <c r="C2198">
        <v>12400</v>
      </c>
      <c r="D2198" t="s">
        <v>90</v>
      </c>
      <c r="E2198">
        <v>465</v>
      </c>
      <c r="F2198">
        <v>2</v>
      </c>
      <c r="G2198" t="s">
        <v>90</v>
      </c>
      <c r="H2198">
        <v>1750</v>
      </c>
      <c r="I2198">
        <v>100</v>
      </c>
      <c r="J2198">
        <v>0</v>
      </c>
      <c r="K2198" t="s">
        <v>770</v>
      </c>
      <c r="L2198">
        <v>70</v>
      </c>
      <c r="M2198">
        <v>121</v>
      </c>
      <c r="N2198">
        <v>50</v>
      </c>
      <c r="P2198">
        <v>-530</v>
      </c>
    </row>
    <row r="2199" spans="1:16" x14ac:dyDescent="0.25">
      <c r="A2199" t="s">
        <v>1768</v>
      </c>
      <c r="B2199" t="s">
        <v>1771</v>
      </c>
      <c r="C2199">
        <v>10600</v>
      </c>
      <c r="D2199" t="s">
        <v>90</v>
      </c>
      <c r="E2199">
        <v>468</v>
      </c>
      <c r="F2199">
        <v>1</v>
      </c>
      <c r="G2199" t="s">
        <v>90</v>
      </c>
      <c r="H2199">
        <v>1750</v>
      </c>
      <c r="I2199">
        <v>100</v>
      </c>
      <c r="J2199">
        <v>0</v>
      </c>
      <c r="K2199" t="s">
        <v>770</v>
      </c>
      <c r="L2199">
        <v>70</v>
      </c>
      <c r="M2199">
        <v>121</v>
      </c>
      <c r="N2199">
        <v>50</v>
      </c>
      <c r="P2199">
        <v>-530</v>
      </c>
    </row>
    <row r="2200" spans="1:16" x14ac:dyDescent="0.25">
      <c r="A2200" t="s">
        <v>1769</v>
      </c>
      <c r="B2200" t="s">
        <v>1772</v>
      </c>
      <c r="C2200">
        <v>8440</v>
      </c>
      <c r="D2200" t="s">
        <v>90</v>
      </c>
      <c r="E2200">
        <v>653</v>
      </c>
      <c r="F2200">
        <v>1</v>
      </c>
      <c r="G2200" t="s">
        <v>90</v>
      </c>
      <c r="H2200">
        <v>1750</v>
      </c>
      <c r="I2200">
        <v>100</v>
      </c>
      <c r="J2200">
        <v>0</v>
      </c>
      <c r="K2200" t="s">
        <v>770</v>
      </c>
      <c r="L2200">
        <v>70</v>
      </c>
      <c r="M2200">
        <v>121</v>
      </c>
      <c r="N2200">
        <v>50</v>
      </c>
      <c r="P2200">
        <v>-530</v>
      </c>
    </row>
    <row r="2201" spans="1:16" x14ac:dyDescent="0.25">
      <c r="A2201" t="s">
        <v>1770</v>
      </c>
      <c r="B2201" t="s">
        <v>1773</v>
      </c>
      <c r="C2201">
        <v>6840</v>
      </c>
      <c r="D2201" t="s">
        <v>90</v>
      </c>
      <c r="E2201">
        <v>1091</v>
      </c>
      <c r="F2201">
        <v>2</v>
      </c>
      <c r="G2201" t="s">
        <v>90</v>
      </c>
      <c r="H2201">
        <v>1750</v>
      </c>
      <c r="I2201">
        <v>100</v>
      </c>
      <c r="J2201">
        <v>0</v>
      </c>
      <c r="K2201" t="s">
        <v>770</v>
      </c>
      <c r="L2201">
        <v>70</v>
      </c>
      <c r="M2201">
        <v>121</v>
      </c>
      <c r="N2201">
        <v>50</v>
      </c>
      <c r="P2201">
        <v>-530</v>
      </c>
    </row>
    <row r="2202" spans="1:16" x14ac:dyDescent="0.25">
      <c r="A2202" t="s">
        <v>1771</v>
      </c>
      <c r="B2202" t="s">
        <v>1774</v>
      </c>
      <c r="C2202">
        <v>5880</v>
      </c>
      <c r="D2202">
        <v>2806</v>
      </c>
      <c r="E2202">
        <v>1396</v>
      </c>
      <c r="F2202">
        <v>4</v>
      </c>
      <c r="G2202">
        <v>4206</v>
      </c>
      <c r="H2202">
        <v>1750</v>
      </c>
      <c r="I2202">
        <v>100</v>
      </c>
      <c r="J2202">
        <v>0</v>
      </c>
      <c r="K2202" t="s">
        <v>770</v>
      </c>
      <c r="L2202">
        <v>70</v>
      </c>
      <c r="M2202">
        <v>121</v>
      </c>
      <c r="N2202">
        <v>50</v>
      </c>
      <c r="P2202">
        <v>-530</v>
      </c>
    </row>
    <row r="2203" spans="1:16" x14ac:dyDescent="0.25">
      <c r="A2203" t="s">
        <v>1772</v>
      </c>
      <c r="B2203" t="s">
        <v>1775</v>
      </c>
      <c r="C2203">
        <v>5240</v>
      </c>
      <c r="D2203">
        <v>2592</v>
      </c>
      <c r="E2203">
        <v>1177</v>
      </c>
      <c r="F2203">
        <v>6</v>
      </c>
      <c r="G2203">
        <v>3774</v>
      </c>
      <c r="H2203">
        <v>1750</v>
      </c>
      <c r="I2203">
        <v>100</v>
      </c>
      <c r="J2203">
        <v>0</v>
      </c>
      <c r="K2203" t="s">
        <v>770</v>
      </c>
      <c r="L2203">
        <v>70</v>
      </c>
      <c r="M2203">
        <v>121</v>
      </c>
      <c r="N2203">
        <v>50</v>
      </c>
      <c r="P2203">
        <v>-530</v>
      </c>
    </row>
    <row r="2204" spans="1:16" x14ac:dyDescent="0.25">
      <c r="A2204" t="s">
        <v>1773</v>
      </c>
      <c r="B2204" t="s">
        <v>1776</v>
      </c>
      <c r="C2204">
        <v>5420</v>
      </c>
      <c r="D2204">
        <v>2523</v>
      </c>
      <c r="E2204">
        <v>210</v>
      </c>
      <c r="F2204">
        <v>9</v>
      </c>
      <c r="G2204">
        <v>2742</v>
      </c>
      <c r="H2204">
        <v>1750</v>
      </c>
      <c r="I2204">
        <v>100</v>
      </c>
      <c r="J2204">
        <v>0</v>
      </c>
      <c r="K2204" t="s">
        <v>770</v>
      </c>
      <c r="L2204">
        <v>70</v>
      </c>
      <c r="M2204">
        <v>121</v>
      </c>
      <c r="N2204">
        <v>50</v>
      </c>
      <c r="P2204">
        <v>-530</v>
      </c>
    </row>
    <row r="2205" spans="1:16" x14ac:dyDescent="0.25">
      <c r="A2205" t="s">
        <v>1774</v>
      </c>
      <c r="B2205" t="s">
        <v>1777</v>
      </c>
      <c r="C2205">
        <v>5140</v>
      </c>
      <c r="D2205">
        <v>2299</v>
      </c>
      <c r="E2205">
        <v>385</v>
      </c>
      <c r="F2205">
        <v>8</v>
      </c>
      <c r="G2205">
        <v>2692</v>
      </c>
      <c r="H2205">
        <v>1750</v>
      </c>
      <c r="I2205">
        <v>100</v>
      </c>
      <c r="J2205">
        <v>0</v>
      </c>
      <c r="K2205" t="s">
        <v>770</v>
      </c>
      <c r="L2205">
        <v>70</v>
      </c>
      <c r="M2205">
        <v>121</v>
      </c>
      <c r="N2205">
        <v>50</v>
      </c>
      <c r="P2205">
        <v>-530</v>
      </c>
    </row>
    <row r="2206" spans="1:16" x14ac:dyDescent="0.25">
      <c r="A2206" t="s">
        <v>1775</v>
      </c>
      <c r="B2206" t="s">
        <v>1778</v>
      </c>
      <c r="C2206">
        <v>4740</v>
      </c>
      <c r="D2206">
        <v>2281</v>
      </c>
      <c r="E2206">
        <v>926</v>
      </c>
      <c r="F2206">
        <v>1</v>
      </c>
      <c r="G2206">
        <v>3207</v>
      </c>
      <c r="H2206">
        <v>1750</v>
      </c>
      <c r="I2206">
        <v>100</v>
      </c>
      <c r="J2206">
        <v>0</v>
      </c>
      <c r="K2206" t="s">
        <v>770</v>
      </c>
      <c r="L2206">
        <v>70</v>
      </c>
      <c r="M2206">
        <v>121</v>
      </c>
      <c r="N2206">
        <v>50</v>
      </c>
      <c r="P2206">
        <v>-530</v>
      </c>
    </row>
    <row r="2207" spans="1:16" x14ac:dyDescent="0.25">
      <c r="A2207" t="s">
        <v>1776</v>
      </c>
      <c r="B2207" t="s">
        <v>1779</v>
      </c>
      <c r="C2207">
        <v>4480</v>
      </c>
      <c r="D2207">
        <v>2179</v>
      </c>
      <c r="E2207">
        <v>1076</v>
      </c>
      <c r="F2207">
        <v>7</v>
      </c>
      <c r="G2207">
        <v>3261</v>
      </c>
      <c r="H2207">
        <v>1750</v>
      </c>
      <c r="I2207">
        <v>100</v>
      </c>
      <c r="J2207">
        <v>0</v>
      </c>
      <c r="K2207" t="s">
        <v>770</v>
      </c>
      <c r="L2207">
        <v>70</v>
      </c>
      <c r="M2207">
        <v>121</v>
      </c>
      <c r="N2207">
        <v>50</v>
      </c>
      <c r="P2207">
        <v>-530</v>
      </c>
    </row>
    <row r="2208" spans="1:16" x14ac:dyDescent="0.25">
      <c r="A2208" t="s">
        <v>1777</v>
      </c>
      <c r="B2208" t="s">
        <v>1780</v>
      </c>
      <c r="C2208">
        <v>3750</v>
      </c>
      <c r="D2208">
        <v>2276</v>
      </c>
      <c r="E2208">
        <v>1077</v>
      </c>
      <c r="F2208">
        <v>2</v>
      </c>
      <c r="G2208">
        <v>3355</v>
      </c>
      <c r="H2208">
        <v>1750</v>
      </c>
      <c r="I2208">
        <v>100</v>
      </c>
      <c r="J2208">
        <v>0</v>
      </c>
      <c r="K2208" t="s">
        <v>770</v>
      </c>
      <c r="L2208">
        <v>70</v>
      </c>
      <c r="M2208">
        <v>121</v>
      </c>
      <c r="N2208">
        <v>50</v>
      </c>
      <c r="P2208">
        <v>-530</v>
      </c>
    </row>
    <row r="2209" spans="1:16" x14ac:dyDescent="0.25">
      <c r="A2209" t="s">
        <v>1778</v>
      </c>
      <c r="B2209" t="s">
        <v>1781</v>
      </c>
      <c r="C2209">
        <v>3620</v>
      </c>
      <c r="D2209">
        <v>2263</v>
      </c>
      <c r="E2209">
        <v>1075</v>
      </c>
      <c r="F2209">
        <v>4</v>
      </c>
      <c r="G2209">
        <v>3341</v>
      </c>
      <c r="H2209">
        <v>1750</v>
      </c>
      <c r="I2209">
        <v>100</v>
      </c>
      <c r="J2209">
        <v>0</v>
      </c>
      <c r="K2209" t="s">
        <v>770</v>
      </c>
      <c r="L2209">
        <v>70</v>
      </c>
      <c r="M2209">
        <v>121</v>
      </c>
      <c r="N2209">
        <v>50</v>
      </c>
      <c r="P2209">
        <v>-530</v>
      </c>
    </row>
    <row r="2210" spans="1:16" x14ac:dyDescent="0.25">
      <c r="A2210" t="s">
        <v>1779</v>
      </c>
      <c r="B2210" t="s">
        <v>1782</v>
      </c>
      <c r="C2210">
        <v>4010</v>
      </c>
      <c r="D2210">
        <v>2108</v>
      </c>
      <c r="E2210">
        <v>311</v>
      </c>
      <c r="F2210">
        <v>4</v>
      </c>
      <c r="G2210">
        <v>2422</v>
      </c>
      <c r="H2210">
        <v>1750</v>
      </c>
      <c r="I2210">
        <v>100</v>
      </c>
      <c r="J2210">
        <v>0</v>
      </c>
      <c r="K2210" t="s">
        <v>770</v>
      </c>
      <c r="L2210">
        <v>70</v>
      </c>
      <c r="M2210">
        <v>121</v>
      </c>
      <c r="N2210">
        <v>50</v>
      </c>
      <c r="P2210">
        <v>-530</v>
      </c>
    </row>
    <row r="2211" spans="1:16" x14ac:dyDescent="0.25">
      <c r="A2211" t="s">
        <v>1780</v>
      </c>
      <c r="B2211" t="s">
        <v>1783</v>
      </c>
      <c r="C2211">
        <v>3990</v>
      </c>
      <c r="D2211">
        <v>2051</v>
      </c>
      <c r="E2211">
        <v>232</v>
      </c>
      <c r="F2211">
        <v>12</v>
      </c>
      <c r="G2211">
        <v>2296</v>
      </c>
      <c r="H2211">
        <v>1750</v>
      </c>
      <c r="I2211">
        <v>100</v>
      </c>
      <c r="J2211">
        <v>0</v>
      </c>
      <c r="K2211" t="s">
        <v>770</v>
      </c>
      <c r="L2211">
        <v>70</v>
      </c>
      <c r="M2211">
        <v>121</v>
      </c>
      <c r="N2211">
        <v>50</v>
      </c>
      <c r="P2211">
        <v>-530</v>
      </c>
    </row>
    <row r="2212" spans="1:16" x14ac:dyDescent="0.25">
      <c r="A2212" t="s">
        <v>1781</v>
      </c>
      <c r="B2212" t="s">
        <v>1784</v>
      </c>
      <c r="C2212">
        <v>3540</v>
      </c>
      <c r="D2212">
        <v>1770</v>
      </c>
      <c r="E2212">
        <v>429</v>
      </c>
      <c r="F2212">
        <v>27</v>
      </c>
      <c r="G2212">
        <v>2226</v>
      </c>
      <c r="H2212">
        <v>1750</v>
      </c>
      <c r="I2212">
        <v>100</v>
      </c>
      <c r="J2212">
        <v>0</v>
      </c>
      <c r="K2212" t="s">
        <v>770</v>
      </c>
      <c r="L2212">
        <v>70</v>
      </c>
      <c r="M2212">
        <v>121</v>
      </c>
      <c r="N2212">
        <v>50</v>
      </c>
      <c r="P2212">
        <v>-530</v>
      </c>
    </row>
    <row r="2213" spans="1:16" x14ac:dyDescent="0.25">
      <c r="A2213" t="s">
        <v>1782</v>
      </c>
      <c r="B2213" t="s">
        <v>1785</v>
      </c>
      <c r="C2213">
        <v>3150</v>
      </c>
      <c r="D2213">
        <v>1649</v>
      </c>
      <c r="E2213">
        <v>1066</v>
      </c>
      <c r="F2213">
        <v>150</v>
      </c>
      <c r="G2213">
        <v>2865</v>
      </c>
      <c r="H2213">
        <v>1750</v>
      </c>
      <c r="I2213">
        <v>100</v>
      </c>
      <c r="J2213">
        <v>0</v>
      </c>
      <c r="K2213" t="s">
        <v>770</v>
      </c>
      <c r="L2213">
        <v>70</v>
      </c>
      <c r="M2213">
        <v>121</v>
      </c>
      <c r="N2213">
        <v>50</v>
      </c>
      <c r="P2213">
        <v>-530</v>
      </c>
    </row>
    <row r="2214" spans="1:16" x14ac:dyDescent="0.25">
      <c r="A2214" t="s">
        <v>1783</v>
      </c>
      <c r="B2214" t="s">
        <v>1786</v>
      </c>
      <c r="C2214">
        <v>2900</v>
      </c>
      <c r="D2214">
        <v>1755</v>
      </c>
      <c r="E2214">
        <v>1280</v>
      </c>
      <c r="F2214">
        <v>113</v>
      </c>
      <c r="G2214">
        <v>3148</v>
      </c>
      <c r="H2214">
        <v>1750</v>
      </c>
      <c r="I2214">
        <v>100</v>
      </c>
      <c r="J2214">
        <v>0</v>
      </c>
      <c r="K2214" t="s">
        <v>770</v>
      </c>
      <c r="L2214">
        <v>70</v>
      </c>
      <c r="M2214">
        <v>121</v>
      </c>
      <c r="N2214">
        <v>50</v>
      </c>
      <c r="P2214">
        <v>-530</v>
      </c>
    </row>
    <row r="2215" spans="1:16" x14ac:dyDescent="0.25">
      <c r="A2215" t="s">
        <v>1784</v>
      </c>
      <c r="B2215" t="s">
        <v>1787</v>
      </c>
      <c r="C2215">
        <v>2970</v>
      </c>
      <c r="D2215">
        <v>1704</v>
      </c>
      <c r="E2215">
        <v>1282</v>
      </c>
      <c r="F2215">
        <v>1</v>
      </c>
      <c r="G2215">
        <v>2987</v>
      </c>
      <c r="H2215">
        <v>1750</v>
      </c>
      <c r="I2215">
        <v>100</v>
      </c>
      <c r="J2215">
        <v>0</v>
      </c>
      <c r="K2215" t="s">
        <v>774</v>
      </c>
      <c r="L2215">
        <v>70</v>
      </c>
      <c r="M2215">
        <v>150</v>
      </c>
      <c r="N2215">
        <v>60</v>
      </c>
      <c r="P2215">
        <v>-530</v>
      </c>
    </row>
    <row r="2216" spans="1:16" x14ac:dyDescent="0.25">
      <c r="A2216" t="s">
        <v>1785</v>
      </c>
      <c r="B2216" t="s">
        <v>1788</v>
      </c>
      <c r="C2216">
        <v>2960</v>
      </c>
      <c r="D2216">
        <v>1651</v>
      </c>
      <c r="E2216">
        <v>1054</v>
      </c>
      <c r="F2216">
        <v>0</v>
      </c>
      <c r="G2216">
        <v>2706</v>
      </c>
      <c r="H2216">
        <v>1750</v>
      </c>
      <c r="I2216">
        <v>100</v>
      </c>
      <c r="J2216">
        <v>0</v>
      </c>
      <c r="K2216" t="s">
        <v>18</v>
      </c>
      <c r="L2216">
        <v>80</v>
      </c>
      <c r="M2216">
        <v>150</v>
      </c>
      <c r="N2216">
        <v>60</v>
      </c>
      <c r="P2216">
        <v>-530</v>
      </c>
    </row>
    <row r="2217" spans="1:16" x14ac:dyDescent="0.25">
      <c r="A2217" t="s">
        <v>1786</v>
      </c>
      <c r="B2217" t="s">
        <v>1789</v>
      </c>
      <c r="C2217">
        <v>2800</v>
      </c>
      <c r="D2217">
        <v>1346</v>
      </c>
      <c r="E2217">
        <v>724</v>
      </c>
      <c r="F2217">
        <v>0</v>
      </c>
      <c r="G2217">
        <v>2070</v>
      </c>
      <c r="H2217">
        <v>1750</v>
      </c>
      <c r="I2217">
        <v>100</v>
      </c>
      <c r="J2217">
        <v>0</v>
      </c>
      <c r="K2217" t="s">
        <v>18</v>
      </c>
      <c r="L2217">
        <v>80</v>
      </c>
      <c r="M2217">
        <v>150</v>
      </c>
      <c r="N2217">
        <v>60</v>
      </c>
      <c r="P2217">
        <v>-530</v>
      </c>
    </row>
    <row r="2218" spans="1:16" x14ac:dyDescent="0.25">
      <c r="A2218" t="s">
        <v>1787</v>
      </c>
      <c r="B2218" t="s">
        <v>1790</v>
      </c>
      <c r="C2218">
        <v>2910</v>
      </c>
      <c r="D2218">
        <v>1285</v>
      </c>
      <c r="E2218">
        <v>344</v>
      </c>
      <c r="F2218">
        <v>0</v>
      </c>
      <c r="G2218">
        <v>1629</v>
      </c>
      <c r="H2218">
        <v>1750</v>
      </c>
      <c r="I2218">
        <v>100</v>
      </c>
      <c r="J2218">
        <v>221</v>
      </c>
      <c r="K2218" t="s">
        <v>18</v>
      </c>
      <c r="L2218">
        <v>80</v>
      </c>
      <c r="M2218">
        <v>150</v>
      </c>
      <c r="N2218">
        <v>60</v>
      </c>
      <c r="P2218">
        <v>-530</v>
      </c>
    </row>
    <row r="2219" spans="1:16" x14ac:dyDescent="0.25">
      <c r="A2219" t="s">
        <v>1788</v>
      </c>
      <c r="B2219" t="s">
        <v>1791</v>
      </c>
      <c r="C2219">
        <v>3070</v>
      </c>
      <c r="D2219">
        <v>1358</v>
      </c>
      <c r="E2219">
        <v>435</v>
      </c>
      <c r="F2219">
        <v>1</v>
      </c>
      <c r="G2219">
        <v>1794</v>
      </c>
      <c r="H2219">
        <v>1750</v>
      </c>
      <c r="I2219">
        <v>100</v>
      </c>
      <c r="J2219">
        <v>0</v>
      </c>
      <c r="K2219" t="s">
        <v>18</v>
      </c>
      <c r="L2219">
        <v>80</v>
      </c>
      <c r="M2219">
        <v>150</v>
      </c>
      <c r="N2219">
        <v>60</v>
      </c>
      <c r="P2219">
        <v>-530</v>
      </c>
    </row>
    <row r="2220" spans="1:16" x14ac:dyDescent="0.25">
      <c r="A2220" t="s">
        <v>1789</v>
      </c>
      <c r="B2220" t="s">
        <v>1792</v>
      </c>
      <c r="C2220">
        <v>2920</v>
      </c>
      <c r="D2220">
        <v>1381</v>
      </c>
      <c r="E2220">
        <v>552</v>
      </c>
      <c r="F2220">
        <v>0</v>
      </c>
      <c r="G2220">
        <v>1932</v>
      </c>
      <c r="H2220">
        <v>1750</v>
      </c>
      <c r="I2220">
        <v>100</v>
      </c>
      <c r="J2220">
        <v>0</v>
      </c>
      <c r="K2220" t="s">
        <v>18</v>
      </c>
      <c r="L2220">
        <v>80</v>
      </c>
      <c r="M2220">
        <v>150</v>
      </c>
      <c r="N2220">
        <v>60</v>
      </c>
      <c r="P2220">
        <v>-530</v>
      </c>
    </row>
    <row r="2221" spans="1:16" x14ac:dyDescent="0.25">
      <c r="A2221" t="s">
        <v>1790</v>
      </c>
      <c r="B2221" t="s">
        <v>1793</v>
      </c>
      <c r="C2221">
        <v>2820</v>
      </c>
      <c r="D2221">
        <v>1520</v>
      </c>
      <c r="E2221">
        <v>449</v>
      </c>
      <c r="F2221">
        <v>4</v>
      </c>
      <c r="G2221">
        <v>1973</v>
      </c>
      <c r="H2221">
        <v>1750</v>
      </c>
      <c r="I2221">
        <v>100</v>
      </c>
      <c r="J2221">
        <v>0</v>
      </c>
      <c r="K2221" t="s">
        <v>18</v>
      </c>
      <c r="L2221">
        <v>80</v>
      </c>
      <c r="M2221">
        <v>150</v>
      </c>
      <c r="N2221">
        <v>60</v>
      </c>
      <c r="P2221">
        <v>-530</v>
      </c>
    </row>
    <row r="2222" spans="1:16" x14ac:dyDescent="0.25">
      <c r="A2222" t="s">
        <v>1791</v>
      </c>
      <c r="B2222" t="s">
        <v>1794</v>
      </c>
      <c r="C2222">
        <v>2400</v>
      </c>
      <c r="D2222">
        <v>1493</v>
      </c>
      <c r="E2222">
        <v>601</v>
      </c>
      <c r="F2222">
        <v>24</v>
      </c>
      <c r="G2222">
        <v>2118</v>
      </c>
      <c r="H2222">
        <v>1750</v>
      </c>
      <c r="I2222">
        <v>100</v>
      </c>
      <c r="J2222">
        <v>0</v>
      </c>
      <c r="K2222" t="s">
        <v>18</v>
      </c>
      <c r="L2222">
        <v>80</v>
      </c>
      <c r="M2222">
        <v>150</v>
      </c>
      <c r="N2222">
        <v>60</v>
      </c>
      <c r="P2222">
        <v>-530</v>
      </c>
    </row>
    <row r="2223" spans="1:16" x14ac:dyDescent="0.25">
      <c r="A2223" t="s">
        <v>1792</v>
      </c>
      <c r="B2223" t="s">
        <v>1795</v>
      </c>
      <c r="C2223">
        <v>2450</v>
      </c>
      <c r="D2223">
        <v>1480</v>
      </c>
      <c r="E2223">
        <v>585</v>
      </c>
      <c r="F2223">
        <v>54</v>
      </c>
      <c r="G2223">
        <v>2118</v>
      </c>
      <c r="H2223">
        <v>1750</v>
      </c>
      <c r="I2223">
        <v>100</v>
      </c>
      <c r="J2223">
        <v>0</v>
      </c>
      <c r="K2223" t="s">
        <v>18</v>
      </c>
      <c r="L2223">
        <v>80</v>
      </c>
      <c r="M2223">
        <v>150</v>
      </c>
      <c r="N2223">
        <v>60</v>
      </c>
      <c r="P2223">
        <v>-530</v>
      </c>
    </row>
    <row r="2224" spans="1:16" x14ac:dyDescent="0.25">
      <c r="A2224" t="s">
        <v>1793</v>
      </c>
      <c r="B2224" t="s">
        <v>1796</v>
      </c>
      <c r="C2224">
        <v>2600</v>
      </c>
      <c r="D2224">
        <v>1390</v>
      </c>
      <c r="E2224">
        <v>520</v>
      </c>
      <c r="F2224">
        <v>171</v>
      </c>
      <c r="G2224">
        <v>2080</v>
      </c>
      <c r="H2224">
        <v>1750</v>
      </c>
      <c r="I2224">
        <v>100</v>
      </c>
      <c r="J2224">
        <v>0</v>
      </c>
      <c r="K2224" t="s">
        <v>18</v>
      </c>
      <c r="L2224">
        <v>80</v>
      </c>
      <c r="M2224">
        <v>150</v>
      </c>
      <c r="N2224">
        <v>60</v>
      </c>
      <c r="P2224">
        <v>-530</v>
      </c>
    </row>
    <row r="2225" spans="1:16" x14ac:dyDescent="0.25">
      <c r="A2225" t="s">
        <v>1794</v>
      </c>
      <c r="B2225" t="s">
        <v>1797</v>
      </c>
      <c r="C2225">
        <v>2440</v>
      </c>
      <c r="D2225">
        <v>1234</v>
      </c>
      <c r="E2225">
        <v>474</v>
      </c>
      <c r="F2225">
        <v>311</v>
      </c>
      <c r="G2225">
        <v>2019</v>
      </c>
      <c r="H2225">
        <v>1750</v>
      </c>
      <c r="I2225">
        <v>100</v>
      </c>
      <c r="J2225">
        <v>0</v>
      </c>
      <c r="K2225" t="s">
        <v>18</v>
      </c>
      <c r="L2225">
        <v>80</v>
      </c>
      <c r="M2225">
        <v>150</v>
      </c>
      <c r="N2225">
        <v>60</v>
      </c>
      <c r="P2225">
        <v>-530</v>
      </c>
    </row>
    <row r="2226" spans="1:16" x14ac:dyDescent="0.25">
      <c r="A2226" t="s">
        <v>1795</v>
      </c>
      <c r="B2226" t="s">
        <v>1798</v>
      </c>
      <c r="C2226">
        <v>2300</v>
      </c>
      <c r="D2226">
        <v>1124</v>
      </c>
      <c r="E2226">
        <v>465</v>
      </c>
      <c r="F2226">
        <v>363</v>
      </c>
      <c r="G2226">
        <v>1952</v>
      </c>
      <c r="H2226">
        <v>1750</v>
      </c>
      <c r="I2226">
        <v>100</v>
      </c>
      <c r="J2226">
        <v>0</v>
      </c>
      <c r="K2226" t="s">
        <v>18</v>
      </c>
      <c r="L2226">
        <v>80</v>
      </c>
      <c r="M2226">
        <v>150</v>
      </c>
      <c r="N2226">
        <v>60</v>
      </c>
      <c r="P2226">
        <v>-530</v>
      </c>
    </row>
    <row r="2227" spans="1:16" x14ac:dyDescent="0.25">
      <c r="A2227" t="s">
        <v>1796</v>
      </c>
      <c r="B2227" t="s">
        <v>1799</v>
      </c>
      <c r="C2227">
        <v>2245</v>
      </c>
      <c r="D2227">
        <v>1082</v>
      </c>
      <c r="E2227">
        <v>582</v>
      </c>
      <c r="F2227">
        <v>30</v>
      </c>
      <c r="G2227">
        <v>1694</v>
      </c>
      <c r="H2227">
        <v>1750</v>
      </c>
      <c r="I2227">
        <v>100</v>
      </c>
      <c r="J2227">
        <v>156</v>
      </c>
      <c r="K2227" t="s">
        <v>18</v>
      </c>
      <c r="L2227">
        <v>80</v>
      </c>
      <c r="M2227">
        <v>150</v>
      </c>
      <c r="N2227">
        <v>60</v>
      </c>
      <c r="P2227">
        <v>-530</v>
      </c>
    </row>
    <row r="2228" spans="1:16" x14ac:dyDescent="0.25">
      <c r="A2228" t="s">
        <v>1797</v>
      </c>
      <c r="B2228" t="s">
        <v>1800</v>
      </c>
      <c r="C2228">
        <v>2160</v>
      </c>
      <c r="D2228">
        <v>1317</v>
      </c>
      <c r="E2228">
        <v>719</v>
      </c>
      <c r="F2228">
        <v>38</v>
      </c>
      <c r="G2228">
        <v>2074</v>
      </c>
      <c r="H2228">
        <v>1750</v>
      </c>
      <c r="I2228">
        <v>100</v>
      </c>
      <c r="J2228">
        <v>0</v>
      </c>
      <c r="K2228" t="s">
        <v>18</v>
      </c>
      <c r="L2228">
        <v>80</v>
      </c>
      <c r="M2228">
        <v>150</v>
      </c>
      <c r="N2228">
        <v>60</v>
      </c>
      <c r="P2228">
        <v>-530</v>
      </c>
    </row>
    <row r="2229" spans="1:16" x14ac:dyDescent="0.25">
      <c r="A2229" t="s">
        <v>1798</v>
      </c>
      <c r="B2229" t="s">
        <v>1801</v>
      </c>
      <c r="C2229">
        <v>2350</v>
      </c>
      <c r="D2229">
        <v>1382</v>
      </c>
      <c r="E2229">
        <v>472</v>
      </c>
      <c r="F2229">
        <v>33</v>
      </c>
      <c r="G2229">
        <v>1887</v>
      </c>
      <c r="H2229">
        <v>1750</v>
      </c>
      <c r="I2229">
        <v>100</v>
      </c>
      <c r="J2229">
        <v>0</v>
      </c>
      <c r="K2229" t="s">
        <v>18</v>
      </c>
      <c r="L2229">
        <v>80</v>
      </c>
      <c r="M2229">
        <v>150</v>
      </c>
      <c r="N2229">
        <v>60</v>
      </c>
      <c r="P2229">
        <v>-530</v>
      </c>
    </row>
    <row r="2230" spans="1:16" x14ac:dyDescent="0.25">
      <c r="A2230" t="s">
        <v>1799</v>
      </c>
      <c r="B2230" t="s">
        <v>1802</v>
      </c>
      <c r="C2230">
        <v>2290</v>
      </c>
      <c r="D2230">
        <v>1429</v>
      </c>
      <c r="E2230">
        <v>371</v>
      </c>
      <c r="F2230">
        <v>103</v>
      </c>
      <c r="G2230">
        <v>1903</v>
      </c>
      <c r="H2230">
        <v>1750</v>
      </c>
      <c r="I2230">
        <v>100</v>
      </c>
      <c r="J2230">
        <v>0</v>
      </c>
      <c r="K2230" t="s">
        <v>18</v>
      </c>
      <c r="L2230">
        <v>80</v>
      </c>
      <c r="M2230">
        <v>150</v>
      </c>
      <c r="N2230">
        <v>60</v>
      </c>
      <c r="P2230">
        <v>-530</v>
      </c>
    </row>
    <row r="2231" spans="1:16" x14ac:dyDescent="0.25">
      <c r="A2231" t="s">
        <v>1800</v>
      </c>
      <c r="B2231" t="s">
        <v>1803</v>
      </c>
      <c r="C2231">
        <v>2160</v>
      </c>
      <c r="D2231">
        <v>1373</v>
      </c>
      <c r="E2231">
        <v>352</v>
      </c>
      <c r="F2231">
        <v>107</v>
      </c>
      <c r="G2231">
        <v>1833</v>
      </c>
      <c r="H2231">
        <v>1750</v>
      </c>
      <c r="I2231">
        <v>100</v>
      </c>
      <c r="J2231">
        <v>0</v>
      </c>
      <c r="K2231" t="s">
        <v>18</v>
      </c>
      <c r="L2231">
        <v>80</v>
      </c>
      <c r="M2231">
        <v>150</v>
      </c>
      <c r="N2231">
        <v>60</v>
      </c>
      <c r="P2231">
        <v>-530</v>
      </c>
    </row>
    <row r="2232" spans="1:16" x14ac:dyDescent="0.25">
      <c r="A2232" t="s">
        <v>1801</v>
      </c>
      <c r="B2232" t="s">
        <v>1804</v>
      </c>
      <c r="C2232">
        <v>2764</v>
      </c>
      <c r="D2232">
        <v>1449</v>
      </c>
      <c r="E2232">
        <v>357</v>
      </c>
      <c r="F2232">
        <v>446</v>
      </c>
      <c r="G2232">
        <v>2252</v>
      </c>
      <c r="H2232">
        <v>1750</v>
      </c>
      <c r="I2232">
        <v>100</v>
      </c>
      <c r="J2232">
        <v>0</v>
      </c>
      <c r="K2232" t="s">
        <v>18</v>
      </c>
      <c r="L2232">
        <v>80</v>
      </c>
      <c r="M2232">
        <v>150</v>
      </c>
      <c r="N2232">
        <v>60</v>
      </c>
      <c r="P2232">
        <v>-530</v>
      </c>
    </row>
    <row r="2233" spans="1:16" x14ac:dyDescent="0.25">
      <c r="A2233" t="s">
        <v>1802</v>
      </c>
      <c r="B2233" t="s">
        <v>1805</v>
      </c>
      <c r="C2233">
        <v>2462</v>
      </c>
      <c r="D2233">
        <v>1242</v>
      </c>
      <c r="E2233">
        <v>413</v>
      </c>
      <c r="F2233">
        <v>45</v>
      </c>
      <c r="G2233">
        <v>1700</v>
      </c>
      <c r="H2233">
        <v>1750</v>
      </c>
      <c r="I2233">
        <v>100</v>
      </c>
      <c r="J2233">
        <v>150</v>
      </c>
      <c r="K2233" t="s">
        <v>18</v>
      </c>
      <c r="L2233">
        <v>80</v>
      </c>
      <c r="M2233">
        <v>150</v>
      </c>
      <c r="N2233">
        <v>60</v>
      </c>
      <c r="P2233">
        <v>-530</v>
      </c>
    </row>
    <row r="2234" spans="1:16" x14ac:dyDescent="0.25">
      <c r="A2234" t="s">
        <v>1803</v>
      </c>
      <c r="B2234" t="s">
        <v>1806</v>
      </c>
      <c r="C2234">
        <v>1900</v>
      </c>
      <c r="D2234">
        <v>1094</v>
      </c>
      <c r="E2234">
        <v>616</v>
      </c>
      <c r="F2234">
        <v>34</v>
      </c>
      <c r="G2234">
        <v>1743</v>
      </c>
      <c r="H2234">
        <v>1750</v>
      </c>
      <c r="I2234">
        <v>100</v>
      </c>
      <c r="J2234">
        <v>107</v>
      </c>
      <c r="K2234" t="s">
        <v>18</v>
      </c>
      <c r="L2234">
        <v>80</v>
      </c>
      <c r="M2234">
        <v>150</v>
      </c>
      <c r="N2234">
        <v>60</v>
      </c>
      <c r="P2234">
        <v>-530</v>
      </c>
    </row>
    <row r="2235" spans="1:16" x14ac:dyDescent="0.25">
      <c r="A2235" t="s">
        <v>1804</v>
      </c>
      <c r="B2235" t="s">
        <v>1807</v>
      </c>
      <c r="C2235">
        <v>1840</v>
      </c>
      <c r="D2235">
        <v>1077</v>
      </c>
      <c r="E2235">
        <v>396</v>
      </c>
      <c r="F2235">
        <v>1</v>
      </c>
      <c r="G2235">
        <v>1473</v>
      </c>
      <c r="H2235">
        <v>1750</v>
      </c>
      <c r="I2235">
        <v>100</v>
      </c>
      <c r="J2235">
        <v>377</v>
      </c>
      <c r="K2235" t="s">
        <v>18</v>
      </c>
      <c r="L2235">
        <v>80</v>
      </c>
      <c r="M2235">
        <v>150</v>
      </c>
      <c r="N2235">
        <v>60</v>
      </c>
      <c r="P2235">
        <v>-530</v>
      </c>
    </row>
    <row r="2236" spans="1:16" x14ac:dyDescent="0.25">
      <c r="A2236" t="s">
        <v>1805</v>
      </c>
      <c r="B2236" t="s">
        <v>1808</v>
      </c>
      <c r="C2236">
        <v>1746</v>
      </c>
      <c r="D2236">
        <v>1028</v>
      </c>
      <c r="E2236">
        <v>448</v>
      </c>
      <c r="F2236">
        <v>55</v>
      </c>
      <c r="G2236">
        <v>1531</v>
      </c>
      <c r="H2236">
        <v>1750</v>
      </c>
      <c r="I2236">
        <v>100</v>
      </c>
      <c r="J2236">
        <v>319</v>
      </c>
      <c r="K2236" t="s">
        <v>18</v>
      </c>
      <c r="L2236">
        <v>80</v>
      </c>
      <c r="M2236">
        <v>150</v>
      </c>
      <c r="N2236">
        <v>60</v>
      </c>
      <c r="P2236">
        <v>-534</v>
      </c>
    </row>
    <row r="2237" spans="1:16" x14ac:dyDescent="0.25">
      <c r="A2237" t="s">
        <v>1806</v>
      </c>
      <c r="B2237" t="s">
        <v>1809</v>
      </c>
      <c r="C2237">
        <v>1800</v>
      </c>
      <c r="D2237">
        <v>1106</v>
      </c>
      <c r="E2237">
        <v>505</v>
      </c>
      <c r="F2237">
        <v>86</v>
      </c>
      <c r="G2237">
        <v>1697</v>
      </c>
      <c r="H2237">
        <v>1750</v>
      </c>
      <c r="I2237">
        <v>100</v>
      </c>
      <c r="J2237">
        <v>153</v>
      </c>
      <c r="K2237" t="s">
        <v>18</v>
      </c>
      <c r="L2237">
        <v>80</v>
      </c>
      <c r="M2237">
        <v>150</v>
      </c>
      <c r="N2237">
        <v>60</v>
      </c>
      <c r="P2237">
        <v>-534</v>
      </c>
    </row>
    <row r="2238" spans="1:16" x14ac:dyDescent="0.25">
      <c r="A2238" t="s">
        <v>1807</v>
      </c>
      <c r="B2238" t="s">
        <v>1810</v>
      </c>
      <c r="C2238">
        <v>1900</v>
      </c>
      <c r="D2238">
        <v>1012</v>
      </c>
      <c r="E2238">
        <v>452</v>
      </c>
      <c r="F2238">
        <v>74</v>
      </c>
      <c r="G2238">
        <v>1539</v>
      </c>
      <c r="H2238">
        <v>1750</v>
      </c>
      <c r="I2238">
        <v>100</v>
      </c>
      <c r="J2238">
        <v>311</v>
      </c>
      <c r="K2238" t="s">
        <v>18</v>
      </c>
      <c r="L2238">
        <v>80</v>
      </c>
      <c r="M2238">
        <v>150</v>
      </c>
      <c r="N2238">
        <v>60</v>
      </c>
      <c r="P2238">
        <v>-534</v>
      </c>
    </row>
    <row r="2239" spans="1:16" x14ac:dyDescent="0.25">
      <c r="A2239" t="s">
        <v>1808</v>
      </c>
      <c r="B2239" t="s">
        <v>1811</v>
      </c>
      <c r="C2239">
        <v>2080</v>
      </c>
      <c r="D2239">
        <v>1096</v>
      </c>
      <c r="E2239">
        <v>274</v>
      </c>
      <c r="F2239">
        <v>100</v>
      </c>
      <c r="G2239">
        <v>1470</v>
      </c>
      <c r="H2239">
        <v>1750</v>
      </c>
      <c r="I2239">
        <v>100</v>
      </c>
      <c r="J2239">
        <v>380</v>
      </c>
      <c r="K2239" t="s">
        <v>18</v>
      </c>
      <c r="L2239">
        <v>80</v>
      </c>
      <c r="M2239">
        <v>150</v>
      </c>
      <c r="N2239">
        <v>60</v>
      </c>
      <c r="P2239">
        <v>-444</v>
      </c>
    </row>
    <row r="2240" spans="1:16" x14ac:dyDescent="0.25">
      <c r="A2240" t="s">
        <v>1809</v>
      </c>
      <c r="B2240" t="s">
        <v>1812</v>
      </c>
      <c r="C2240">
        <v>1930</v>
      </c>
      <c r="D2240">
        <v>975</v>
      </c>
      <c r="E2240">
        <v>258</v>
      </c>
      <c r="F2240">
        <v>1100</v>
      </c>
      <c r="G2240">
        <v>2333</v>
      </c>
      <c r="H2240">
        <v>1750</v>
      </c>
      <c r="I2240">
        <v>100</v>
      </c>
      <c r="J2240">
        <v>0</v>
      </c>
      <c r="K2240" t="s">
        <v>18</v>
      </c>
      <c r="L2240">
        <v>80</v>
      </c>
      <c r="M2240">
        <v>150</v>
      </c>
      <c r="N2240">
        <v>60</v>
      </c>
      <c r="P2240">
        <v>-416</v>
      </c>
    </row>
    <row r="2241" spans="1:16" x14ac:dyDescent="0.25">
      <c r="A2241" t="s">
        <v>1810</v>
      </c>
      <c r="B2241" t="s">
        <v>1813</v>
      </c>
      <c r="C2241">
        <v>2140</v>
      </c>
      <c r="D2241">
        <v>1238</v>
      </c>
      <c r="E2241">
        <v>1003</v>
      </c>
      <c r="F2241">
        <v>1400</v>
      </c>
      <c r="G2241">
        <v>3642</v>
      </c>
      <c r="H2241">
        <v>1750</v>
      </c>
      <c r="I2241">
        <v>100</v>
      </c>
      <c r="J2241">
        <v>0</v>
      </c>
      <c r="K2241" t="s">
        <v>18</v>
      </c>
      <c r="L2241">
        <v>80</v>
      </c>
      <c r="M2241">
        <v>150</v>
      </c>
      <c r="N2241">
        <v>60</v>
      </c>
      <c r="P2241">
        <v>-416</v>
      </c>
    </row>
    <row r="2242" spans="1:16" x14ac:dyDescent="0.25">
      <c r="A2242" t="s">
        <v>1811</v>
      </c>
      <c r="B2242" t="s">
        <v>1814</v>
      </c>
      <c r="C2242">
        <v>2180</v>
      </c>
      <c r="D2242">
        <v>1271</v>
      </c>
      <c r="E2242">
        <v>1168</v>
      </c>
      <c r="F2242">
        <v>315</v>
      </c>
      <c r="G2242">
        <v>2754</v>
      </c>
      <c r="H2242">
        <v>1750</v>
      </c>
      <c r="I2242">
        <v>100</v>
      </c>
      <c r="J2242">
        <v>0</v>
      </c>
      <c r="K2242" t="s">
        <v>18</v>
      </c>
      <c r="L2242">
        <v>80</v>
      </c>
      <c r="M2242">
        <v>150</v>
      </c>
      <c r="N2242">
        <v>60</v>
      </c>
      <c r="P2242">
        <v>-396</v>
      </c>
    </row>
    <row r="2243" spans="1:16" x14ac:dyDescent="0.25">
      <c r="A2243" t="s">
        <v>1812</v>
      </c>
      <c r="B2243" t="s">
        <v>1815</v>
      </c>
      <c r="C2243">
        <v>2290</v>
      </c>
      <c r="D2243">
        <v>1411</v>
      </c>
      <c r="E2243">
        <v>1174</v>
      </c>
      <c r="F2243">
        <v>1</v>
      </c>
      <c r="G2243">
        <v>2587</v>
      </c>
      <c r="H2243">
        <v>1750</v>
      </c>
      <c r="I2243">
        <v>100</v>
      </c>
      <c r="J2243">
        <v>0</v>
      </c>
      <c r="K2243" t="s">
        <v>18</v>
      </c>
      <c r="L2243">
        <v>80</v>
      </c>
      <c r="M2243">
        <v>150</v>
      </c>
      <c r="N2243">
        <v>60</v>
      </c>
      <c r="P2243">
        <v>-307</v>
      </c>
    </row>
    <row r="2244" spans="1:16" x14ac:dyDescent="0.25">
      <c r="A2244" t="s">
        <v>1813</v>
      </c>
      <c r="B2244" t="s">
        <v>1816</v>
      </c>
      <c r="C2244">
        <v>2690</v>
      </c>
      <c r="D2244">
        <v>1376</v>
      </c>
      <c r="E2244">
        <v>1173</v>
      </c>
      <c r="F2244">
        <v>4</v>
      </c>
      <c r="G2244">
        <v>2553</v>
      </c>
      <c r="H2244">
        <v>1750</v>
      </c>
      <c r="I2244">
        <v>100</v>
      </c>
      <c r="J2244">
        <v>0</v>
      </c>
      <c r="K2244" t="s">
        <v>18</v>
      </c>
      <c r="L2244">
        <v>80</v>
      </c>
      <c r="M2244">
        <v>150</v>
      </c>
      <c r="N2244">
        <v>60</v>
      </c>
      <c r="P2244">
        <v>-307</v>
      </c>
    </row>
    <row r="2245" spans="1:16" x14ac:dyDescent="0.25">
      <c r="A2245" t="s">
        <v>1814</v>
      </c>
      <c r="B2245" t="s">
        <v>1817</v>
      </c>
      <c r="C2245">
        <v>2790</v>
      </c>
      <c r="D2245">
        <v>1243</v>
      </c>
      <c r="E2245">
        <v>976</v>
      </c>
      <c r="F2245">
        <v>12</v>
      </c>
      <c r="G2245">
        <v>2232</v>
      </c>
      <c r="H2245">
        <v>1750</v>
      </c>
      <c r="I2245">
        <v>100</v>
      </c>
      <c r="J2245">
        <v>0</v>
      </c>
      <c r="K2245" t="s">
        <v>18</v>
      </c>
      <c r="L2245">
        <v>80</v>
      </c>
      <c r="M2245">
        <v>150</v>
      </c>
      <c r="N2245">
        <v>60</v>
      </c>
      <c r="P2245">
        <v>-307</v>
      </c>
    </row>
    <row r="2246" spans="1:16" x14ac:dyDescent="0.25">
      <c r="A2246" t="s">
        <v>1815</v>
      </c>
      <c r="B2246" t="s">
        <v>1818</v>
      </c>
      <c r="C2246">
        <v>4100</v>
      </c>
      <c r="D2246">
        <v>1959</v>
      </c>
      <c r="E2246">
        <v>279</v>
      </c>
      <c r="F2246">
        <v>5</v>
      </c>
      <c r="G2246">
        <v>2243</v>
      </c>
      <c r="H2246">
        <v>1750</v>
      </c>
      <c r="I2246">
        <v>100</v>
      </c>
      <c r="J2246">
        <v>0</v>
      </c>
      <c r="K2246" t="s">
        <v>18</v>
      </c>
      <c r="L2246">
        <v>80</v>
      </c>
      <c r="M2246">
        <v>150</v>
      </c>
      <c r="N2246">
        <v>60</v>
      </c>
      <c r="P2246">
        <v>-307</v>
      </c>
    </row>
    <row r="2247" spans="1:16" x14ac:dyDescent="0.25">
      <c r="A2247" t="s">
        <v>1816</v>
      </c>
      <c r="B2247" t="s">
        <v>1819</v>
      </c>
      <c r="C2247">
        <v>3710</v>
      </c>
      <c r="D2247">
        <v>1742</v>
      </c>
      <c r="E2247">
        <v>278</v>
      </c>
      <c r="F2247">
        <v>0</v>
      </c>
      <c r="G2247">
        <v>2019</v>
      </c>
      <c r="H2247">
        <v>1750</v>
      </c>
      <c r="I2247">
        <v>100</v>
      </c>
      <c r="J2247">
        <v>0</v>
      </c>
      <c r="K2247" t="s">
        <v>18</v>
      </c>
      <c r="L2247">
        <v>80</v>
      </c>
      <c r="M2247">
        <v>150</v>
      </c>
      <c r="N2247">
        <v>60</v>
      </c>
      <c r="P2247">
        <v>-307</v>
      </c>
    </row>
    <row r="2248" spans="1:16" x14ac:dyDescent="0.25">
      <c r="A2248" t="s">
        <v>1817</v>
      </c>
      <c r="B2248" t="s">
        <v>1820</v>
      </c>
      <c r="C2248">
        <v>3410</v>
      </c>
      <c r="D2248">
        <v>1559</v>
      </c>
      <c r="E2248">
        <v>271</v>
      </c>
      <c r="F2248">
        <v>204</v>
      </c>
      <c r="G2248">
        <v>2033</v>
      </c>
      <c r="H2248">
        <v>1750</v>
      </c>
      <c r="I2248">
        <v>100</v>
      </c>
      <c r="J2248">
        <v>0</v>
      </c>
      <c r="K2248" t="s">
        <v>18</v>
      </c>
      <c r="L2248">
        <v>80</v>
      </c>
      <c r="M2248">
        <v>150</v>
      </c>
      <c r="N2248">
        <v>60</v>
      </c>
      <c r="P2248">
        <v>-307</v>
      </c>
    </row>
    <row r="2249" spans="1:16" x14ac:dyDescent="0.25">
      <c r="A2249" t="s">
        <v>1818</v>
      </c>
      <c r="B2249" t="s">
        <v>1821</v>
      </c>
      <c r="C2249">
        <v>2940</v>
      </c>
      <c r="D2249">
        <v>1353</v>
      </c>
      <c r="E2249">
        <v>234</v>
      </c>
      <c r="F2249">
        <v>290</v>
      </c>
      <c r="G2249">
        <v>1877</v>
      </c>
      <c r="H2249">
        <v>1750</v>
      </c>
      <c r="I2249">
        <v>100</v>
      </c>
      <c r="J2249">
        <v>0</v>
      </c>
      <c r="K2249" t="s">
        <v>18</v>
      </c>
      <c r="L2249">
        <v>80</v>
      </c>
      <c r="M2249">
        <v>150</v>
      </c>
      <c r="N2249">
        <v>60</v>
      </c>
      <c r="P2249">
        <v>-307</v>
      </c>
    </row>
    <row r="2250" spans="1:16" x14ac:dyDescent="0.25">
      <c r="A2250" t="s">
        <v>1819</v>
      </c>
      <c r="B2250" t="s">
        <v>1822</v>
      </c>
      <c r="C2250">
        <v>2070</v>
      </c>
      <c r="D2250">
        <v>1346</v>
      </c>
      <c r="E2250">
        <v>246</v>
      </c>
      <c r="F2250">
        <v>275</v>
      </c>
      <c r="G2250">
        <v>1867</v>
      </c>
      <c r="H2250">
        <v>1750</v>
      </c>
      <c r="I2250">
        <v>100</v>
      </c>
      <c r="J2250">
        <v>0</v>
      </c>
      <c r="K2250" t="s">
        <v>18</v>
      </c>
      <c r="L2250">
        <v>80</v>
      </c>
      <c r="M2250">
        <v>150</v>
      </c>
      <c r="N2250">
        <v>60</v>
      </c>
      <c r="P2250">
        <v>-307</v>
      </c>
    </row>
    <row r="2251" spans="1:16" x14ac:dyDescent="0.25">
      <c r="A2251" t="s">
        <v>1820</v>
      </c>
      <c r="B2251" t="s">
        <v>1823</v>
      </c>
      <c r="C2251">
        <v>2240</v>
      </c>
      <c r="D2251">
        <v>1458</v>
      </c>
      <c r="E2251">
        <v>244</v>
      </c>
      <c r="F2251">
        <v>394</v>
      </c>
      <c r="G2251">
        <v>2096</v>
      </c>
      <c r="H2251">
        <v>1750</v>
      </c>
      <c r="I2251">
        <v>100</v>
      </c>
      <c r="J2251">
        <v>0</v>
      </c>
      <c r="K2251" t="s">
        <v>18</v>
      </c>
      <c r="L2251">
        <v>80</v>
      </c>
      <c r="M2251">
        <v>150</v>
      </c>
      <c r="N2251">
        <v>60</v>
      </c>
      <c r="P2251">
        <v>-307</v>
      </c>
    </row>
    <row r="2252" spans="1:16" x14ac:dyDescent="0.25">
      <c r="A2252" t="s">
        <v>1821</v>
      </c>
      <c r="B2252" t="s">
        <v>1824</v>
      </c>
      <c r="C2252">
        <v>2380</v>
      </c>
      <c r="D2252">
        <v>1541</v>
      </c>
      <c r="E2252">
        <v>348</v>
      </c>
      <c r="F2252">
        <v>209</v>
      </c>
      <c r="G2252">
        <v>2098</v>
      </c>
      <c r="H2252">
        <v>1750</v>
      </c>
      <c r="I2252">
        <v>100</v>
      </c>
      <c r="J2252">
        <v>0</v>
      </c>
      <c r="K2252" t="s">
        <v>18</v>
      </c>
      <c r="L2252">
        <v>80</v>
      </c>
      <c r="M2252">
        <v>150</v>
      </c>
      <c r="N2252">
        <v>60</v>
      </c>
      <c r="P2252">
        <v>-307</v>
      </c>
    </row>
    <row r="2253" spans="1:16" x14ac:dyDescent="0.25">
      <c r="A2253" t="s">
        <v>1822</v>
      </c>
      <c r="B2253" t="s">
        <v>1825</v>
      </c>
      <c r="C2253">
        <v>2660</v>
      </c>
      <c r="D2253">
        <v>1713</v>
      </c>
      <c r="E2253">
        <v>292</v>
      </c>
      <c r="F2253">
        <v>491</v>
      </c>
      <c r="G2253">
        <v>2496</v>
      </c>
      <c r="H2253">
        <v>1750</v>
      </c>
      <c r="I2253">
        <v>100</v>
      </c>
      <c r="J2253">
        <v>0</v>
      </c>
      <c r="K2253" t="s">
        <v>18</v>
      </c>
      <c r="L2253">
        <v>80</v>
      </c>
      <c r="M2253">
        <v>150</v>
      </c>
      <c r="N2253">
        <v>60</v>
      </c>
      <c r="P2253">
        <v>-307</v>
      </c>
    </row>
    <row r="2254" spans="1:16" x14ac:dyDescent="0.25">
      <c r="A2254" t="s">
        <v>1823</v>
      </c>
      <c r="B2254" t="s">
        <v>1826</v>
      </c>
      <c r="C2254">
        <v>3490</v>
      </c>
      <c r="D2254">
        <v>2171</v>
      </c>
      <c r="E2254">
        <v>344</v>
      </c>
      <c r="F2254">
        <v>24</v>
      </c>
      <c r="G2254">
        <v>2539</v>
      </c>
      <c r="H2254">
        <v>1750</v>
      </c>
      <c r="I2254">
        <v>100</v>
      </c>
      <c r="J2254">
        <v>0</v>
      </c>
      <c r="K2254" t="s">
        <v>18</v>
      </c>
      <c r="L2254">
        <v>80</v>
      </c>
      <c r="M2254">
        <v>150</v>
      </c>
      <c r="N2254">
        <v>60</v>
      </c>
      <c r="P2254">
        <v>-307</v>
      </c>
    </row>
    <row r="2255" spans="1:16" x14ac:dyDescent="0.25">
      <c r="A2255" t="s">
        <v>1824</v>
      </c>
      <c r="B2255" t="s">
        <v>1827</v>
      </c>
      <c r="C2255">
        <v>5410</v>
      </c>
      <c r="D2255">
        <v>2713</v>
      </c>
      <c r="E2255">
        <v>295</v>
      </c>
      <c r="F2255">
        <v>13</v>
      </c>
      <c r="G2255">
        <v>3021</v>
      </c>
      <c r="H2255">
        <v>1750</v>
      </c>
      <c r="I2255">
        <v>100</v>
      </c>
      <c r="J2255">
        <v>0</v>
      </c>
      <c r="K2255" t="s">
        <v>18</v>
      </c>
      <c r="L2255">
        <v>80</v>
      </c>
      <c r="M2255">
        <v>150</v>
      </c>
      <c r="N2255">
        <v>60</v>
      </c>
      <c r="P2255">
        <v>-307</v>
      </c>
    </row>
    <row r="2256" spans="1:16" x14ac:dyDescent="0.25">
      <c r="A2256" t="s">
        <v>1825</v>
      </c>
      <c r="B2256" t="s">
        <v>1828</v>
      </c>
      <c r="C2256">
        <v>6540</v>
      </c>
      <c r="D2256" t="s">
        <v>90</v>
      </c>
      <c r="E2256">
        <v>681</v>
      </c>
      <c r="F2256">
        <v>11</v>
      </c>
      <c r="G2256" t="s">
        <v>90</v>
      </c>
      <c r="H2256">
        <v>1750</v>
      </c>
      <c r="I2256">
        <v>100</v>
      </c>
      <c r="J2256">
        <v>0</v>
      </c>
      <c r="K2256" t="s">
        <v>18</v>
      </c>
      <c r="L2256">
        <v>80</v>
      </c>
      <c r="M2256">
        <v>150</v>
      </c>
      <c r="N2256">
        <v>60</v>
      </c>
      <c r="P2256">
        <v>-307</v>
      </c>
    </row>
    <row r="2257" spans="1:16" x14ac:dyDescent="0.25">
      <c r="A2257" t="s">
        <v>1826</v>
      </c>
      <c r="B2257" t="s">
        <v>1829</v>
      </c>
      <c r="C2257">
        <v>5950</v>
      </c>
      <c r="D2257">
        <v>2970</v>
      </c>
      <c r="E2257">
        <v>201</v>
      </c>
      <c r="F2257">
        <v>1810</v>
      </c>
      <c r="G2257">
        <v>4981</v>
      </c>
      <c r="H2257">
        <v>1750</v>
      </c>
      <c r="I2257">
        <v>100</v>
      </c>
      <c r="J2257">
        <v>0</v>
      </c>
      <c r="K2257" t="s">
        <v>18</v>
      </c>
      <c r="L2257">
        <v>80</v>
      </c>
      <c r="M2257">
        <v>150</v>
      </c>
      <c r="N2257">
        <v>60</v>
      </c>
      <c r="P2257">
        <v>-307</v>
      </c>
    </row>
    <row r="2258" spans="1:16" x14ac:dyDescent="0.25">
      <c r="A2258" t="s">
        <v>1827</v>
      </c>
      <c r="B2258" t="s">
        <v>1830</v>
      </c>
      <c r="C2258">
        <v>5280</v>
      </c>
      <c r="D2258">
        <v>2552</v>
      </c>
      <c r="E2258">
        <v>951</v>
      </c>
      <c r="F2258">
        <v>2116</v>
      </c>
      <c r="G2258">
        <v>5620</v>
      </c>
      <c r="H2258">
        <v>1750</v>
      </c>
      <c r="I2258">
        <v>100</v>
      </c>
      <c r="J2258">
        <v>0</v>
      </c>
      <c r="K2258" t="s">
        <v>18</v>
      </c>
      <c r="L2258">
        <v>80</v>
      </c>
      <c r="M2258">
        <v>150</v>
      </c>
      <c r="N2258">
        <v>60</v>
      </c>
      <c r="P2258">
        <v>-307</v>
      </c>
    </row>
    <row r="2259" spans="1:16" x14ac:dyDescent="0.25">
      <c r="A2259" t="s">
        <v>1828</v>
      </c>
      <c r="B2259" t="s">
        <v>1831</v>
      </c>
      <c r="C2259">
        <v>4800</v>
      </c>
      <c r="D2259">
        <v>2339</v>
      </c>
      <c r="E2259">
        <v>814</v>
      </c>
      <c r="F2259">
        <v>1209</v>
      </c>
      <c r="G2259">
        <v>4362</v>
      </c>
      <c r="H2259">
        <v>1750</v>
      </c>
      <c r="I2259">
        <v>100</v>
      </c>
      <c r="J2259">
        <v>0</v>
      </c>
      <c r="K2259" t="s">
        <v>18</v>
      </c>
      <c r="L2259">
        <v>80</v>
      </c>
      <c r="M2259">
        <v>150</v>
      </c>
      <c r="N2259">
        <v>60</v>
      </c>
      <c r="P2259">
        <v>-307</v>
      </c>
    </row>
    <row r="2260" spans="1:16" x14ac:dyDescent="0.25">
      <c r="A2260" t="s">
        <v>1829</v>
      </c>
      <c r="B2260" t="s">
        <v>1832</v>
      </c>
      <c r="C2260">
        <v>4250</v>
      </c>
      <c r="D2260">
        <v>2341</v>
      </c>
      <c r="E2260">
        <v>147</v>
      </c>
      <c r="F2260">
        <v>6</v>
      </c>
      <c r="G2260">
        <v>2494</v>
      </c>
      <c r="H2260">
        <v>1750</v>
      </c>
      <c r="I2260">
        <v>100</v>
      </c>
      <c r="J2260">
        <v>0</v>
      </c>
      <c r="K2260" t="s">
        <v>18</v>
      </c>
      <c r="L2260">
        <v>80</v>
      </c>
      <c r="M2260">
        <v>150</v>
      </c>
      <c r="N2260">
        <v>60</v>
      </c>
      <c r="P2260">
        <v>-307</v>
      </c>
    </row>
    <row r="2261" spans="1:16" x14ac:dyDescent="0.25">
      <c r="A2261" t="s">
        <v>1830</v>
      </c>
      <c r="B2261" t="s">
        <v>1833</v>
      </c>
      <c r="C2261">
        <v>15400</v>
      </c>
      <c r="D2261" t="s">
        <v>90</v>
      </c>
      <c r="E2261">
        <v>154</v>
      </c>
      <c r="F2261">
        <v>2</v>
      </c>
      <c r="G2261" t="s">
        <v>90</v>
      </c>
      <c r="H2261">
        <v>1750</v>
      </c>
      <c r="I2261">
        <v>100</v>
      </c>
      <c r="J2261">
        <v>0</v>
      </c>
      <c r="K2261" t="s">
        <v>18</v>
      </c>
      <c r="L2261">
        <v>80</v>
      </c>
      <c r="M2261">
        <v>150</v>
      </c>
      <c r="N2261">
        <v>60</v>
      </c>
      <c r="P2261">
        <v>-307</v>
      </c>
    </row>
    <row r="2262" spans="1:16" x14ac:dyDescent="0.25">
      <c r="A2262" t="s">
        <v>1831</v>
      </c>
      <c r="B2262" t="s">
        <v>1834</v>
      </c>
      <c r="C2262">
        <v>21500</v>
      </c>
      <c r="D2262" t="s">
        <v>90</v>
      </c>
      <c r="E2262">
        <v>612</v>
      </c>
      <c r="F2262">
        <v>3</v>
      </c>
      <c r="G2262" t="s">
        <v>90</v>
      </c>
      <c r="H2262">
        <v>1750</v>
      </c>
      <c r="I2262">
        <v>100</v>
      </c>
      <c r="J2262">
        <v>0</v>
      </c>
      <c r="K2262" t="s">
        <v>18</v>
      </c>
      <c r="L2262">
        <v>80</v>
      </c>
      <c r="M2262">
        <v>150</v>
      </c>
      <c r="N2262">
        <v>60</v>
      </c>
      <c r="P2262">
        <v>-307</v>
      </c>
    </row>
    <row r="2263" spans="1:16" x14ac:dyDescent="0.25">
      <c r="A2263" t="s">
        <v>1832</v>
      </c>
      <c r="B2263" t="s">
        <v>1835</v>
      </c>
      <c r="C2263">
        <v>13200</v>
      </c>
      <c r="D2263" t="s">
        <v>90</v>
      </c>
      <c r="E2263">
        <v>790</v>
      </c>
      <c r="F2263">
        <v>0</v>
      </c>
      <c r="G2263" t="s">
        <v>90</v>
      </c>
      <c r="H2263">
        <v>1750</v>
      </c>
      <c r="I2263">
        <v>100</v>
      </c>
      <c r="J2263">
        <v>0</v>
      </c>
      <c r="K2263" t="s">
        <v>18</v>
      </c>
      <c r="L2263">
        <v>80</v>
      </c>
      <c r="M2263">
        <v>150</v>
      </c>
      <c r="N2263">
        <v>60</v>
      </c>
      <c r="P2263">
        <v>-307</v>
      </c>
    </row>
    <row r="2264" spans="1:16" x14ac:dyDescent="0.25">
      <c r="A2264" t="s">
        <v>1833</v>
      </c>
      <c r="B2264" t="s">
        <v>1836</v>
      </c>
      <c r="C2264">
        <v>9320</v>
      </c>
      <c r="D2264" t="s">
        <v>90</v>
      </c>
      <c r="E2264">
        <v>923</v>
      </c>
      <c r="F2264">
        <v>1</v>
      </c>
      <c r="G2264" t="s">
        <v>90</v>
      </c>
      <c r="H2264">
        <v>1750</v>
      </c>
      <c r="I2264">
        <v>100</v>
      </c>
      <c r="J2264">
        <v>0</v>
      </c>
      <c r="K2264" t="s">
        <v>18</v>
      </c>
      <c r="L2264">
        <v>80</v>
      </c>
      <c r="M2264">
        <v>150</v>
      </c>
      <c r="N2264">
        <v>60</v>
      </c>
      <c r="P2264">
        <v>-307</v>
      </c>
    </row>
    <row r="2265" spans="1:16" x14ac:dyDescent="0.25">
      <c r="A2265" t="s">
        <v>1834</v>
      </c>
      <c r="B2265" t="s">
        <v>1837</v>
      </c>
      <c r="C2265">
        <v>7820</v>
      </c>
      <c r="D2265" t="s">
        <v>90</v>
      </c>
      <c r="E2265">
        <v>757</v>
      </c>
      <c r="F2265">
        <v>3</v>
      </c>
      <c r="G2265" t="s">
        <v>90</v>
      </c>
      <c r="H2265">
        <v>1750</v>
      </c>
      <c r="I2265">
        <v>100</v>
      </c>
      <c r="J2265">
        <v>0</v>
      </c>
      <c r="K2265" t="s">
        <v>18</v>
      </c>
      <c r="L2265">
        <v>80</v>
      </c>
      <c r="M2265">
        <v>150</v>
      </c>
      <c r="N2265">
        <v>60</v>
      </c>
      <c r="P2265">
        <v>-307</v>
      </c>
    </row>
    <row r="2266" spans="1:16" x14ac:dyDescent="0.25">
      <c r="A2266" t="s">
        <v>1835</v>
      </c>
      <c r="B2266" t="s">
        <v>1838</v>
      </c>
      <c r="C2266">
        <v>7280</v>
      </c>
      <c r="D2266" t="s">
        <v>90</v>
      </c>
      <c r="E2266">
        <v>575</v>
      </c>
      <c r="F2266">
        <v>1</v>
      </c>
      <c r="G2266" t="s">
        <v>90</v>
      </c>
      <c r="H2266">
        <v>1750</v>
      </c>
      <c r="I2266">
        <v>100</v>
      </c>
      <c r="J2266">
        <v>0</v>
      </c>
      <c r="K2266" t="s">
        <v>18</v>
      </c>
      <c r="L2266">
        <v>80</v>
      </c>
      <c r="M2266">
        <v>150</v>
      </c>
      <c r="N2266">
        <v>60</v>
      </c>
      <c r="P2266">
        <v>-307</v>
      </c>
    </row>
    <row r="2267" spans="1:16" x14ac:dyDescent="0.25">
      <c r="A2267" t="s">
        <v>1836</v>
      </c>
      <c r="B2267" t="s">
        <v>1839</v>
      </c>
      <c r="C2267">
        <v>7350</v>
      </c>
      <c r="D2267" t="s">
        <v>90</v>
      </c>
      <c r="E2267">
        <v>328</v>
      </c>
      <c r="F2267">
        <v>1</v>
      </c>
      <c r="G2267" t="s">
        <v>90</v>
      </c>
      <c r="H2267">
        <v>1750</v>
      </c>
      <c r="I2267">
        <v>100</v>
      </c>
      <c r="J2267">
        <v>0</v>
      </c>
      <c r="K2267" t="s">
        <v>18</v>
      </c>
      <c r="L2267">
        <v>80</v>
      </c>
      <c r="M2267">
        <v>150</v>
      </c>
      <c r="N2267">
        <v>60</v>
      </c>
      <c r="P2267">
        <v>-307</v>
      </c>
    </row>
    <row r="2268" spans="1:16" x14ac:dyDescent="0.25">
      <c r="A2268" t="s">
        <v>1837</v>
      </c>
      <c r="B2268" t="s">
        <v>1840</v>
      </c>
      <c r="C2268">
        <v>7370</v>
      </c>
      <c r="D2268" t="s">
        <v>90</v>
      </c>
      <c r="E2268">
        <v>547</v>
      </c>
      <c r="F2268">
        <v>1228</v>
      </c>
      <c r="G2268" t="s">
        <v>90</v>
      </c>
      <c r="H2268">
        <v>1750</v>
      </c>
      <c r="I2268">
        <v>100</v>
      </c>
      <c r="J2268">
        <v>0</v>
      </c>
      <c r="K2268" t="s">
        <v>18</v>
      </c>
      <c r="L2268">
        <v>80</v>
      </c>
      <c r="M2268">
        <v>150</v>
      </c>
      <c r="N2268">
        <v>60</v>
      </c>
      <c r="P2268">
        <v>-307</v>
      </c>
    </row>
    <row r="2269" spans="1:16" x14ac:dyDescent="0.25">
      <c r="A2269" t="s">
        <v>1838</v>
      </c>
      <c r="B2269" t="s">
        <v>1841</v>
      </c>
      <c r="C2269">
        <v>6580</v>
      </c>
      <c r="D2269" t="s">
        <v>90</v>
      </c>
      <c r="E2269">
        <v>1094</v>
      </c>
      <c r="F2269">
        <v>1485</v>
      </c>
      <c r="G2269" t="s">
        <v>90</v>
      </c>
      <c r="H2269">
        <v>1750</v>
      </c>
      <c r="I2269">
        <v>100</v>
      </c>
      <c r="J2269">
        <v>0</v>
      </c>
      <c r="K2269" t="s">
        <v>18</v>
      </c>
      <c r="L2269">
        <v>80</v>
      </c>
      <c r="M2269">
        <v>150</v>
      </c>
      <c r="N2269">
        <v>60</v>
      </c>
      <c r="P2269">
        <v>-307</v>
      </c>
    </row>
    <row r="2270" spans="1:16" x14ac:dyDescent="0.25">
      <c r="A2270" t="s">
        <v>1839</v>
      </c>
      <c r="B2270" t="s">
        <v>1842</v>
      </c>
      <c r="C2270">
        <v>5910</v>
      </c>
      <c r="D2270">
        <v>2738</v>
      </c>
      <c r="E2270">
        <v>1072</v>
      </c>
      <c r="F2270">
        <v>948</v>
      </c>
      <c r="G2270">
        <v>4758</v>
      </c>
      <c r="H2270">
        <v>1750</v>
      </c>
      <c r="I2270">
        <v>100</v>
      </c>
      <c r="J2270">
        <v>0</v>
      </c>
      <c r="K2270" t="s">
        <v>18</v>
      </c>
      <c r="L2270">
        <v>80</v>
      </c>
      <c r="M2270">
        <v>150</v>
      </c>
      <c r="N2270">
        <v>60</v>
      </c>
      <c r="P2270">
        <v>-307</v>
      </c>
    </row>
    <row r="2271" spans="1:16" x14ac:dyDescent="0.25">
      <c r="A2271" t="s">
        <v>1840</v>
      </c>
      <c r="B2271" t="s">
        <v>1843</v>
      </c>
      <c r="C2271">
        <v>5560</v>
      </c>
      <c r="D2271" t="s">
        <v>90</v>
      </c>
      <c r="E2271">
        <v>1048</v>
      </c>
      <c r="F2271">
        <v>12</v>
      </c>
      <c r="G2271" t="s">
        <v>90</v>
      </c>
      <c r="H2271">
        <v>1750</v>
      </c>
      <c r="I2271">
        <v>100</v>
      </c>
      <c r="J2271">
        <v>0</v>
      </c>
      <c r="K2271" t="s">
        <v>18</v>
      </c>
      <c r="L2271">
        <v>80</v>
      </c>
      <c r="M2271">
        <v>150</v>
      </c>
      <c r="N2271">
        <v>60</v>
      </c>
      <c r="P2271">
        <v>-307</v>
      </c>
    </row>
    <row r="2272" spans="1:16" x14ac:dyDescent="0.25">
      <c r="A2272" t="s">
        <v>1841</v>
      </c>
      <c r="B2272" t="s">
        <v>1844</v>
      </c>
      <c r="C2272">
        <v>10500</v>
      </c>
      <c r="D2272" t="s">
        <v>90</v>
      </c>
      <c r="E2272">
        <v>1492</v>
      </c>
      <c r="F2272">
        <v>645</v>
      </c>
      <c r="G2272" t="s">
        <v>90</v>
      </c>
      <c r="H2272">
        <v>1750</v>
      </c>
      <c r="I2272">
        <v>100</v>
      </c>
      <c r="J2272">
        <v>0</v>
      </c>
      <c r="K2272" t="s">
        <v>18</v>
      </c>
      <c r="L2272">
        <v>80</v>
      </c>
      <c r="M2272">
        <v>150</v>
      </c>
      <c r="N2272">
        <v>60</v>
      </c>
      <c r="P2272">
        <v>-307</v>
      </c>
    </row>
    <row r="2273" spans="1:16" x14ac:dyDescent="0.25">
      <c r="A2273" t="s">
        <v>1842</v>
      </c>
      <c r="B2273" t="s">
        <v>1845</v>
      </c>
      <c r="C2273">
        <v>15000</v>
      </c>
      <c r="D2273" t="s">
        <v>90</v>
      </c>
      <c r="E2273">
        <v>818</v>
      </c>
      <c r="F2273">
        <v>1011</v>
      </c>
      <c r="G2273" t="s">
        <v>90</v>
      </c>
      <c r="H2273">
        <v>1750</v>
      </c>
      <c r="I2273">
        <v>100</v>
      </c>
      <c r="J2273">
        <v>0</v>
      </c>
      <c r="K2273" t="s">
        <v>18</v>
      </c>
      <c r="L2273">
        <v>80</v>
      </c>
      <c r="M2273">
        <v>150</v>
      </c>
      <c r="N2273">
        <v>60</v>
      </c>
      <c r="P2273">
        <v>-307</v>
      </c>
    </row>
    <row r="2274" spans="1:16" x14ac:dyDescent="0.25">
      <c r="A2274" t="s">
        <v>1843</v>
      </c>
      <c r="B2274" t="s">
        <v>1846</v>
      </c>
      <c r="C2274">
        <v>10500</v>
      </c>
      <c r="D2274" t="s">
        <v>90</v>
      </c>
      <c r="E2274">
        <v>1452</v>
      </c>
      <c r="F2274">
        <v>225</v>
      </c>
      <c r="G2274" t="s">
        <v>90</v>
      </c>
      <c r="H2274">
        <v>1750</v>
      </c>
      <c r="I2274">
        <v>100</v>
      </c>
      <c r="J2274">
        <v>0</v>
      </c>
      <c r="K2274" t="s">
        <v>18</v>
      </c>
      <c r="L2274">
        <v>80</v>
      </c>
      <c r="M2274">
        <v>150</v>
      </c>
      <c r="N2274">
        <v>60</v>
      </c>
      <c r="P2274">
        <v>-307</v>
      </c>
    </row>
    <row r="2275" spans="1:16" x14ac:dyDescent="0.25">
      <c r="A2275" t="s">
        <v>1844</v>
      </c>
      <c r="B2275" t="s">
        <v>1847</v>
      </c>
      <c r="C2275">
        <v>8490</v>
      </c>
      <c r="D2275" t="s">
        <v>90</v>
      </c>
      <c r="E2275">
        <v>1110</v>
      </c>
      <c r="F2275">
        <v>44</v>
      </c>
      <c r="G2275" t="s">
        <v>90</v>
      </c>
      <c r="H2275">
        <v>1750</v>
      </c>
      <c r="I2275">
        <v>100</v>
      </c>
      <c r="J2275">
        <v>0</v>
      </c>
      <c r="K2275" t="s">
        <v>18</v>
      </c>
      <c r="L2275">
        <v>80</v>
      </c>
      <c r="M2275">
        <v>150</v>
      </c>
      <c r="N2275">
        <v>60</v>
      </c>
      <c r="P2275">
        <v>-307</v>
      </c>
    </row>
    <row r="2276" spans="1:16" x14ac:dyDescent="0.25">
      <c r="A2276" t="s">
        <v>1845</v>
      </c>
      <c r="B2276" t="s">
        <v>1848</v>
      </c>
      <c r="C2276">
        <v>8900</v>
      </c>
      <c r="D2276" t="s">
        <v>90</v>
      </c>
      <c r="E2276">
        <v>1054</v>
      </c>
      <c r="F2276">
        <v>71</v>
      </c>
      <c r="G2276" t="s">
        <v>90</v>
      </c>
      <c r="H2276">
        <v>1750</v>
      </c>
      <c r="I2276">
        <v>100</v>
      </c>
      <c r="J2276">
        <v>0</v>
      </c>
      <c r="K2276" t="s">
        <v>18</v>
      </c>
      <c r="L2276">
        <v>80</v>
      </c>
      <c r="M2276">
        <v>150</v>
      </c>
      <c r="N2276">
        <v>60</v>
      </c>
      <c r="P2276">
        <v>-307</v>
      </c>
    </row>
    <row r="2277" spans="1:16" x14ac:dyDescent="0.25">
      <c r="A2277" t="s">
        <v>1846</v>
      </c>
      <c r="B2277" t="s">
        <v>1849</v>
      </c>
      <c r="C2277">
        <v>8250</v>
      </c>
      <c r="D2277" t="s">
        <v>90</v>
      </c>
      <c r="E2277">
        <v>1136</v>
      </c>
      <c r="F2277">
        <v>65</v>
      </c>
      <c r="G2277" t="s">
        <v>90</v>
      </c>
      <c r="H2277">
        <v>1750</v>
      </c>
      <c r="I2277">
        <v>100</v>
      </c>
      <c r="J2277">
        <v>0</v>
      </c>
      <c r="K2277" t="s">
        <v>18</v>
      </c>
      <c r="L2277">
        <v>80</v>
      </c>
      <c r="M2277">
        <v>150</v>
      </c>
      <c r="N2277">
        <v>60</v>
      </c>
      <c r="P2277">
        <v>-307</v>
      </c>
    </row>
    <row r="2278" spans="1:16" x14ac:dyDescent="0.25">
      <c r="A2278" t="s">
        <v>1847</v>
      </c>
      <c r="B2278" t="s">
        <v>1850</v>
      </c>
      <c r="C2278">
        <v>7110</v>
      </c>
      <c r="D2278" t="s">
        <v>90</v>
      </c>
      <c r="E2278">
        <v>1139</v>
      </c>
      <c r="F2278">
        <v>26</v>
      </c>
      <c r="G2278" t="s">
        <v>90</v>
      </c>
      <c r="H2278">
        <v>1750</v>
      </c>
      <c r="I2278">
        <v>100</v>
      </c>
      <c r="J2278">
        <v>0</v>
      </c>
      <c r="K2278" t="s">
        <v>18</v>
      </c>
      <c r="L2278">
        <v>80</v>
      </c>
      <c r="M2278">
        <v>150</v>
      </c>
      <c r="N2278">
        <v>60</v>
      </c>
      <c r="P2278">
        <v>-307</v>
      </c>
    </row>
    <row r="2279" spans="1:16" x14ac:dyDescent="0.25">
      <c r="A2279" t="s">
        <v>1848</v>
      </c>
      <c r="B2279" t="s">
        <v>1851</v>
      </c>
      <c r="C2279">
        <v>6450</v>
      </c>
      <c r="D2279">
        <v>2715</v>
      </c>
      <c r="E2279">
        <v>1083</v>
      </c>
      <c r="F2279">
        <v>3</v>
      </c>
      <c r="G2279">
        <v>3801</v>
      </c>
      <c r="H2279">
        <v>1750</v>
      </c>
      <c r="I2279">
        <v>100</v>
      </c>
      <c r="J2279">
        <v>0</v>
      </c>
      <c r="K2279" t="s">
        <v>18</v>
      </c>
      <c r="L2279">
        <v>80</v>
      </c>
      <c r="M2279">
        <v>150</v>
      </c>
      <c r="N2279">
        <v>60</v>
      </c>
      <c r="P2279">
        <v>-307</v>
      </c>
    </row>
    <row r="2280" spans="1:16" x14ac:dyDescent="0.25">
      <c r="A2280" t="s">
        <v>1849</v>
      </c>
      <c r="B2280" t="s">
        <v>1852</v>
      </c>
      <c r="C2280">
        <v>5650</v>
      </c>
      <c r="D2280">
        <v>2504</v>
      </c>
      <c r="E2280">
        <v>842</v>
      </c>
      <c r="F2280">
        <v>22</v>
      </c>
      <c r="G2280">
        <v>3368</v>
      </c>
      <c r="H2280">
        <v>1750</v>
      </c>
      <c r="I2280">
        <v>100</v>
      </c>
      <c r="J2280">
        <v>0</v>
      </c>
      <c r="K2280" t="s">
        <v>18</v>
      </c>
      <c r="L2280">
        <v>80</v>
      </c>
      <c r="M2280">
        <v>150</v>
      </c>
      <c r="N2280">
        <v>60</v>
      </c>
      <c r="P2280">
        <v>-307</v>
      </c>
    </row>
    <row r="2281" spans="1:16" x14ac:dyDescent="0.25">
      <c r="A2281" t="s">
        <v>1850</v>
      </c>
      <c r="B2281" t="s">
        <v>1853</v>
      </c>
      <c r="C2281">
        <v>5310</v>
      </c>
      <c r="D2281">
        <v>2535</v>
      </c>
      <c r="E2281">
        <v>298</v>
      </c>
      <c r="F2281">
        <v>49</v>
      </c>
      <c r="G2281">
        <v>2882</v>
      </c>
      <c r="H2281">
        <v>1750</v>
      </c>
      <c r="I2281">
        <v>100</v>
      </c>
      <c r="J2281">
        <v>0</v>
      </c>
      <c r="K2281" t="s">
        <v>18</v>
      </c>
      <c r="L2281">
        <v>80</v>
      </c>
      <c r="M2281">
        <v>150</v>
      </c>
      <c r="N2281">
        <v>60</v>
      </c>
      <c r="P2281">
        <v>-307</v>
      </c>
    </row>
    <row r="2282" spans="1:16" x14ac:dyDescent="0.25">
      <c r="A2282" t="s">
        <v>1851</v>
      </c>
      <c r="B2282" t="s">
        <v>1854</v>
      </c>
      <c r="C2282">
        <v>5100</v>
      </c>
      <c r="D2282">
        <v>2343</v>
      </c>
      <c r="E2282">
        <v>546</v>
      </c>
      <c r="F2282">
        <v>106</v>
      </c>
      <c r="G2282">
        <v>2994</v>
      </c>
      <c r="H2282">
        <v>1750</v>
      </c>
      <c r="I2282">
        <v>100</v>
      </c>
      <c r="J2282">
        <v>0</v>
      </c>
      <c r="K2282" t="s">
        <v>18</v>
      </c>
      <c r="L2282">
        <v>80</v>
      </c>
      <c r="M2282">
        <v>150</v>
      </c>
      <c r="N2282">
        <v>60</v>
      </c>
      <c r="P2282">
        <v>-307</v>
      </c>
    </row>
    <row r="2283" spans="1:16" x14ac:dyDescent="0.25">
      <c r="A2283" t="s">
        <v>1852</v>
      </c>
      <c r="B2283" t="s">
        <v>1855</v>
      </c>
      <c r="C2283">
        <v>4660</v>
      </c>
      <c r="D2283">
        <v>2294</v>
      </c>
      <c r="E2283">
        <v>541</v>
      </c>
      <c r="F2283">
        <v>578</v>
      </c>
      <c r="G2283">
        <v>3413</v>
      </c>
      <c r="H2283">
        <v>1750</v>
      </c>
      <c r="I2283">
        <v>100</v>
      </c>
      <c r="J2283">
        <v>0</v>
      </c>
      <c r="K2283" t="s">
        <v>18</v>
      </c>
      <c r="L2283">
        <v>80</v>
      </c>
      <c r="M2283">
        <v>150</v>
      </c>
      <c r="N2283">
        <v>60</v>
      </c>
      <c r="P2283">
        <v>-307</v>
      </c>
    </row>
    <row r="2284" spans="1:16" x14ac:dyDescent="0.25">
      <c r="A2284" t="s">
        <v>1853</v>
      </c>
      <c r="B2284" t="s">
        <v>1856</v>
      </c>
      <c r="C2284">
        <v>4150</v>
      </c>
      <c r="D2284">
        <v>2193</v>
      </c>
      <c r="E2284">
        <v>747</v>
      </c>
      <c r="F2284">
        <v>676</v>
      </c>
      <c r="G2284">
        <v>3615</v>
      </c>
      <c r="H2284">
        <v>1750</v>
      </c>
      <c r="I2284">
        <v>100</v>
      </c>
      <c r="J2284">
        <v>0</v>
      </c>
      <c r="K2284" t="s">
        <v>18</v>
      </c>
      <c r="L2284">
        <v>80</v>
      </c>
      <c r="M2284">
        <v>150</v>
      </c>
      <c r="N2284">
        <v>60</v>
      </c>
      <c r="P2284">
        <v>-307</v>
      </c>
    </row>
    <row r="2285" spans="1:16" x14ac:dyDescent="0.25">
      <c r="A2285" t="s">
        <v>1854</v>
      </c>
      <c r="B2285" t="s">
        <v>1857</v>
      </c>
      <c r="C2285">
        <v>3670</v>
      </c>
      <c r="D2285">
        <v>2256</v>
      </c>
      <c r="E2285">
        <v>514</v>
      </c>
      <c r="F2285">
        <v>52</v>
      </c>
      <c r="G2285">
        <v>2822</v>
      </c>
      <c r="H2285">
        <v>1750</v>
      </c>
      <c r="I2285">
        <v>100</v>
      </c>
      <c r="J2285">
        <v>0</v>
      </c>
      <c r="K2285" t="s">
        <v>18</v>
      </c>
      <c r="L2285">
        <v>80</v>
      </c>
      <c r="M2285">
        <v>150</v>
      </c>
      <c r="N2285">
        <v>60</v>
      </c>
      <c r="P2285">
        <v>-307</v>
      </c>
    </row>
    <row r="2286" spans="1:16" x14ac:dyDescent="0.25">
      <c r="A2286" t="s">
        <v>1855</v>
      </c>
      <c r="B2286" t="s">
        <v>1858</v>
      </c>
      <c r="C2286">
        <v>3790</v>
      </c>
      <c r="D2286">
        <v>2237</v>
      </c>
      <c r="E2286">
        <v>478</v>
      </c>
      <c r="F2286">
        <v>41</v>
      </c>
      <c r="G2286">
        <v>2755</v>
      </c>
      <c r="H2286">
        <v>1750</v>
      </c>
      <c r="I2286">
        <v>100</v>
      </c>
      <c r="J2286">
        <v>0</v>
      </c>
      <c r="K2286" t="s">
        <v>18</v>
      </c>
      <c r="L2286">
        <v>80</v>
      </c>
      <c r="M2286">
        <v>150</v>
      </c>
      <c r="N2286">
        <v>60</v>
      </c>
      <c r="P2286">
        <v>-307</v>
      </c>
    </row>
    <row r="2287" spans="1:16" x14ac:dyDescent="0.25">
      <c r="A2287" t="s">
        <v>1856</v>
      </c>
      <c r="B2287" t="s">
        <v>1859</v>
      </c>
      <c r="C2287">
        <v>4020</v>
      </c>
      <c r="D2287">
        <v>2296</v>
      </c>
      <c r="E2287">
        <v>563</v>
      </c>
      <c r="F2287">
        <v>148</v>
      </c>
      <c r="G2287">
        <v>3008</v>
      </c>
      <c r="H2287">
        <v>1750</v>
      </c>
      <c r="I2287">
        <v>100</v>
      </c>
      <c r="J2287">
        <v>0</v>
      </c>
      <c r="K2287" t="s">
        <v>18</v>
      </c>
      <c r="L2287">
        <v>80</v>
      </c>
      <c r="M2287">
        <v>150</v>
      </c>
      <c r="N2287">
        <v>60</v>
      </c>
      <c r="P2287">
        <v>-307</v>
      </c>
    </row>
    <row r="2288" spans="1:16" x14ac:dyDescent="0.25">
      <c r="A2288" t="s">
        <v>1857</v>
      </c>
      <c r="B2288" t="s">
        <v>1860</v>
      </c>
      <c r="C2288">
        <v>3970</v>
      </c>
      <c r="D2288">
        <v>2251</v>
      </c>
      <c r="E2288">
        <v>380</v>
      </c>
      <c r="F2288">
        <v>242</v>
      </c>
      <c r="G2288">
        <v>2873</v>
      </c>
      <c r="H2288">
        <v>1750</v>
      </c>
      <c r="I2288">
        <v>100</v>
      </c>
      <c r="J2288">
        <v>0</v>
      </c>
      <c r="K2288" t="s">
        <v>18</v>
      </c>
      <c r="L2288">
        <v>80</v>
      </c>
      <c r="M2288">
        <v>150</v>
      </c>
      <c r="N2288">
        <v>60</v>
      </c>
      <c r="P2288">
        <v>-307</v>
      </c>
    </row>
    <row r="2289" spans="1:16" x14ac:dyDescent="0.25">
      <c r="A2289" t="s">
        <v>1858</v>
      </c>
      <c r="B2289" t="s">
        <v>1861</v>
      </c>
      <c r="C2289">
        <v>3890</v>
      </c>
      <c r="D2289">
        <v>2116</v>
      </c>
      <c r="E2289">
        <v>457</v>
      </c>
      <c r="F2289">
        <v>851</v>
      </c>
      <c r="G2289">
        <v>3423</v>
      </c>
      <c r="H2289">
        <v>1750</v>
      </c>
      <c r="I2289">
        <v>100</v>
      </c>
      <c r="J2289">
        <v>0</v>
      </c>
      <c r="K2289" t="s">
        <v>18</v>
      </c>
      <c r="L2289">
        <v>80</v>
      </c>
      <c r="M2289">
        <v>350</v>
      </c>
      <c r="N2289">
        <v>60</v>
      </c>
      <c r="P2289">
        <v>-307</v>
      </c>
    </row>
    <row r="2290" spans="1:16" x14ac:dyDescent="0.25">
      <c r="A2290" s="58">
        <v>45752</v>
      </c>
      <c r="B2290" s="58">
        <v>45755</v>
      </c>
      <c r="C2290" s="1">
        <v>3640</v>
      </c>
      <c r="D2290" s="1">
        <v>1996</v>
      </c>
      <c r="E2290" s="1">
        <v>538</v>
      </c>
      <c r="F2290" s="1">
        <v>1176</v>
      </c>
      <c r="G2290" s="1">
        <v>3709</v>
      </c>
      <c r="H2290" s="1">
        <v>1750</v>
      </c>
      <c r="I2290">
        <v>100</v>
      </c>
      <c r="J2290">
        <v>0</v>
      </c>
      <c r="K2290" t="s">
        <v>18</v>
      </c>
      <c r="L2290">
        <v>80</v>
      </c>
      <c r="M2290">
        <v>350</v>
      </c>
      <c r="N2290">
        <v>60</v>
      </c>
      <c r="P2290">
        <v>-307</v>
      </c>
    </row>
    <row r="2291" spans="1:16" x14ac:dyDescent="0.25">
      <c r="A2291" s="58">
        <v>45753</v>
      </c>
      <c r="B2291" s="58">
        <v>45756</v>
      </c>
      <c r="C2291" s="1">
        <v>3670</v>
      </c>
      <c r="D2291" s="1">
        <v>1954</v>
      </c>
      <c r="E2291" s="1">
        <v>379</v>
      </c>
      <c r="F2291" s="1">
        <v>145</v>
      </c>
      <c r="G2291" s="1">
        <v>2478</v>
      </c>
      <c r="H2291" s="1">
        <v>1750</v>
      </c>
      <c r="I2291">
        <v>100</v>
      </c>
      <c r="J2291">
        <v>0</v>
      </c>
      <c r="K2291" t="s">
        <v>18</v>
      </c>
      <c r="L2291">
        <v>80</v>
      </c>
      <c r="M2291">
        <v>350</v>
      </c>
      <c r="N2291">
        <v>60</v>
      </c>
      <c r="P2291">
        <v>-307</v>
      </c>
    </row>
    <row r="2292" spans="1:16" x14ac:dyDescent="0.25">
      <c r="A2292" s="58">
        <v>45754</v>
      </c>
      <c r="B2292" s="58">
        <v>45757</v>
      </c>
      <c r="C2292" s="1">
        <v>4710</v>
      </c>
      <c r="D2292" s="1">
        <v>2400</v>
      </c>
      <c r="E2292" s="1">
        <v>547</v>
      </c>
      <c r="F2292" s="1">
        <v>21.8</v>
      </c>
      <c r="G2292" s="1">
        <v>2970</v>
      </c>
      <c r="H2292" s="1">
        <v>1750</v>
      </c>
      <c r="I2292">
        <v>100</v>
      </c>
      <c r="J2292">
        <v>0</v>
      </c>
      <c r="K2292" t="s">
        <v>18</v>
      </c>
      <c r="L2292">
        <v>80</v>
      </c>
      <c r="M2292">
        <v>350</v>
      </c>
      <c r="N2292">
        <v>60</v>
      </c>
      <c r="P2292">
        <v>-307</v>
      </c>
    </row>
    <row r="2293" spans="1:16" x14ac:dyDescent="0.25">
      <c r="A2293" t="s">
        <v>1862</v>
      </c>
      <c r="B2293" t="s">
        <v>1863</v>
      </c>
      <c r="C2293">
        <v>6570</v>
      </c>
      <c r="D2293" t="s">
        <v>90</v>
      </c>
      <c r="E2293">
        <v>1015</v>
      </c>
      <c r="F2293">
        <v>62</v>
      </c>
      <c r="G2293" t="s">
        <v>90</v>
      </c>
      <c r="H2293">
        <v>1750</v>
      </c>
      <c r="I2293">
        <v>100</v>
      </c>
      <c r="J2293">
        <v>0</v>
      </c>
      <c r="K2293" t="s">
        <v>18</v>
      </c>
      <c r="L2293">
        <v>80</v>
      </c>
      <c r="M2293">
        <v>350</v>
      </c>
      <c r="N2293">
        <v>60</v>
      </c>
      <c r="P2293">
        <v>-307</v>
      </c>
    </row>
    <row r="2294" spans="1:16" x14ac:dyDescent="0.25">
      <c r="A2294" t="s">
        <v>1864</v>
      </c>
      <c r="B2294" t="s">
        <v>1865</v>
      </c>
      <c r="C2294">
        <v>6060</v>
      </c>
      <c r="D2294">
        <v>2668</v>
      </c>
      <c r="E2294">
        <v>770</v>
      </c>
      <c r="F2294">
        <v>578</v>
      </c>
      <c r="G2294">
        <v>4015</v>
      </c>
      <c r="H2294">
        <v>1750</v>
      </c>
      <c r="I2294">
        <v>100</v>
      </c>
      <c r="J2294">
        <v>0</v>
      </c>
      <c r="K2294" t="s">
        <v>18</v>
      </c>
      <c r="L2294">
        <v>80</v>
      </c>
      <c r="M2294">
        <v>350</v>
      </c>
      <c r="N2294">
        <v>60</v>
      </c>
      <c r="P2294">
        <v>-307</v>
      </c>
    </row>
    <row r="2295" spans="1:16" x14ac:dyDescent="0.25">
      <c r="A2295" t="s">
        <v>1866</v>
      </c>
      <c r="B2295" t="s">
        <v>1867</v>
      </c>
      <c r="C2295">
        <v>5640</v>
      </c>
      <c r="D2295">
        <v>2520</v>
      </c>
      <c r="E2295">
        <v>380</v>
      </c>
      <c r="F2295">
        <v>978</v>
      </c>
      <c r="G2295">
        <v>3878</v>
      </c>
      <c r="H2295">
        <v>1750</v>
      </c>
      <c r="I2295">
        <v>100</v>
      </c>
      <c r="J2295">
        <v>0</v>
      </c>
      <c r="K2295" t="s">
        <v>18</v>
      </c>
      <c r="L2295">
        <v>80</v>
      </c>
      <c r="M2295">
        <v>350</v>
      </c>
      <c r="N2295">
        <v>60</v>
      </c>
      <c r="P2295">
        <v>-307</v>
      </c>
    </row>
    <row r="2296" spans="1:16" x14ac:dyDescent="0.25">
      <c r="A2296" t="s">
        <v>1863</v>
      </c>
      <c r="B2296" t="s">
        <v>1868</v>
      </c>
      <c r="C2296">
        <v>5210</v>
      </c>
      <c r="D2296">
        <v>2337</v>
      </c>
      <c r="E2296">
        <v>217</v>
      </c>
      <c r="F2296">
        <v>183</v>
      </c>
      <c r="G2296">
        <v>2736</v>
      </c>
      <c r="H2296">
        <v>1750</v>
      </c>
      <c r="I2296">
        <v>100</v>
      </c>
      <c r="J2296">
        <v>0</v>
      </c>
      <c r="K2296" t="s">
        <v>18</v>
      </c>
      <c r="L2296">
        <v>80</v>
      </c>
      <c r="M2296">
        <v>350</v>
      </c>
      <c r="N2296">
        <v>60</v>
      </c>
      <c r="P2296">
        <v>-307</v>
      </c>
    </row>
    <row r="2297" spans="1:16" x14ac:dyDescent="0.25">
      <c r="A2297" t="s">
        <v>1865</v>
      </c>
      <c r="B2297" t="s">
        <v>1869</v>
      </c>
      <c r="C2297">
        <v>5010</v>
      </c>
      <c r="D2297">
        <v>2307</v>
      </c>
      <c r="E2297">
        <v>346</v>
      </c>
      <c r="F2297">
        <v>189</v>
      </c>
      <c r="G2297">
        <v>2842</v>
      </c>
      <c r="H2297">
        <v>1750</v>
      </c>
      <c r="I2297">
        <v>100</v>
      </c>
      <c r="J2297">
        <v>0</v>
      </c>
      <c r="K2297" t="s">
        <v>18</v>
      </c>
      <c r="L2297">
        <v>80</v>
      </c>
      <c r="M2297">
        <v>350</v>
      </c>
      <c r="N2297">
        <v>60</v>
      </c>
      <c r="P2297">
        <v>-307</v>
      </c>
    </row>
    <row r="2298" spans="1:16" x14ac:dyDescent="0.25">
      <c r="A2298" t="s">
        <v>1867</v>
      </c>
      <c r="B2298" t="s">
        <v>1870</v>
      </c>
      <c r="C2298">
        <v>5410</v>
      </c>
      <c r="D2298">
        <v>2519</v>
      </c>
      <c r="E2298">
        <v>452</v>
      </c>
      <c r="F2298">
        <v>96</v>
      </c>
      <c r="G2298">
        <v>3068</v>
      </c>
      <c r="H2298">
        <v>1750</v>
      </c>
      <c r="I2298">
        <v>100</v>
      </c>
      <c r="J2298">
        <v>0</v>
      </c>
      <c r="K2298" t="s">
        <v>18</v>
      </c>
      <c r="L2298">
        <v>80</v>
      </c>
      <c r="M2298">
        <v>350</v>
      </c>
      <c r="N2298">
        <v>60</v>
      </c>
      <c r="P2298">
        <v>-307</v>
      </c>
    </row>
    <row r="2299" spans="1:16" x14ac:dyDescent="0.25">
      <c r="A2299" t="s">
        <v>1868</v>
      </c>
      <c r="B2299" t="s">
        <v>1871</v>
      </c>
      <c r="C2299">
        <v>8750</v>
      </c>
      <c r="D2299" t="s">
        <v>90</v>
      </c>
      <c r="E2299">
        <v>364</v>
      </c>
      <c r="F2299">
        <v>51</v>
      </c>
      <c r="G2299" t="s">
        <v>90</v>
      </c>
      <c r="H2299">
        <v>1750</v>
      </c>
      <c r="I2299">
        <v>100</v>
      </c>
      <c r="J2299">
        <v>0</v>
      </c>
      <c r="K2299" t="s">
        <v>18</v>
      </c>
      <c r="L2299">
        <v>80</v>
      </c>
      <c r="M2299">
        <v>350</v>
      </c>
      <c r="N2299">
        <v>60</v>
      </c>
      <c r="P2299">
        <v>-307</v>
      </c>
    </row>
    <row r="2300" spans="1:16" x14ac:dyDescent="0.25">
      <c r="A2300" t="s">
        <v>1869</v>
      </c>
      <c r="B2300" t="s">
        <v>1872</v>
      </c>
      <c r="C2300">
        <v>8010</v>
      </c>
      <c r="D2300" t="s">
        <v>90</v>
      </c>
      <c r="E2300">
        <v>616</v>
      </c>
      <c r="F2300">
        <v>16</v>
      </c>
      <c r="G2300" t="s">
        <v>90</v>
      </c>
      <c r="H2300">
        <v>1750</v>
      </c>
      <c r="I2300">
        <v>100</v>
      </c>
      <c r="J2300">
        <v>0</v>
      </c>
      <c r="K2300" t="s">
        <v>18</v>
      </c>
      <c r="L2300">
        <v>80</v>
      </c>
      <c r="M2300">
        <v>350</v>
      </c>
      <c r="N2300">
        <v>60</v>
      </c>
      <c r="P2300">
        <v>-307</v>
      </c>
    </row>
    <row r="2301" spans="1:16" x14ac:dyDescent="0.25">
      <c r="A2301" t="s">
        <v>1870</v>
      </c>
      <c r="B2301" t="s">
        <v>1873</v>
      </c>
      <c r="C2301">
        <v>6990</v>
      </c>
      <c r="D2301" t="s">
        <v>90</v>
      </c>
      <c r="E2301">
        <v>411</v>
      </c>
      <c r="F2301">
        <v>1</v>
      </c>
      <c r="G2301" t="s">
        <v>90</v>
      </c>
      <c r="H2301">
        <v>1750</v>
      </c>
      <c r="I2301">
        <v>100</v>
      </c>
      <c r="J2301">
        <v>0</v>
      </c>
      <c r="K2301" t="s">
        <v>18</v>
      </c>
      <c r="L2301">
        <v>80</v>
      </c>
      <c r="M2301">
        <v>350</v>
      </c>
      <c r="N2301">
        <v>60</v>
      </c>
      <c r="P2301">
        <v>-307</v>
      </c>
    </row>
    <row r="2302" spans="1:16" x14ac:dyDescent="0.25">
      <c r="A2302" t="s">
        <v>1871</v>
      </c>
      <c r="B2302" t="s">
        <v>1874</v>
      </c>
      <c r="C2302">
        <v>6420</v>
      </c>
      <c r="D2302" t="s">
        <v>90</v>
      </c>
      <c r="E2302">
        <v>257</v>
      </c>
      <c r="F2302">
        <v>11</v>
      </c>
      <c r="G2302" t="s">
        <v>90</v>
      </c>
      <c r="H2302">
        <v>1750</v>
      </c>
      <c r="I2302">
        <v>100</v>
      </c>
      <c r="J2302">
        <v>0</v>
      </c>
      <c r="K2302" t="s">
        <v>18</v>
      </c>
      <c r="L2302">
        <v>80</v>
      </c>
      <c r="M2302">
        <v>350</v>
      </c>
      <c r="N2302">
        <v>60</v>
      </c>
      <c r="P2302">
        <v>-307</v>
      </c>
    </row>
    <row r="2303" spans="1:16" x14ac:dyDescent="0.25">
      <c r="A2303" t="s">
        <v>1872</v>
      </c>
      <c r="B2303" t="s">
        <v>1875</v>
      </c>
      <c r="C2303">
        <v>6020</v>
      </c>
      <c r="D2303">
        <v>2677</v>
      </c>
      <c r="E2303">
        <v>191</v>
      </c>
      <c r="F2303">
        <v>43</v>
      </c>
      <c r="G2303">
        <v>2911</v>
      </c>
      <c r="H2303">
        <v>1750</v>
      </c>
      <c r="I2303">
        <v>100</v>
      </c>
      <c r="J2303">
        <v>0</v>
      </c>
      <c r="K2303" t="s">
        <v>18</v>
      </c>
      <c r="L2303">
        <v>80</v>
      </c>
      <c r="M2303">
        <v>350</v>
      </c>
      <c r="N2303">
        <v>60</v>
      </c>
      <c r="P2303">
        <v>-307</v>
      </c>
    </row>
    <row r="2304" spans="1:16" x14ac:dyDescent="0.25">
      <c r="A2304" t="s">
        <v>1873</v>
      </c>
      <c r="B2304" t="s">
        <v>1876</v>
      </c>
      <c r="C2304">
        <v>5230</v>
      </c>
      <c r="D2304">
        <v>2479</v>
      </c>
      <c r="E2304">
        <v>532</v>
      </c>
      <c r="F2304">
        <v>106</v>
      </c>
      <c r="G2304">
        <v>3117</v>
      </c>
      <c r="H2304">
        <v>1750</v>
      </c>
      <c r="I2304">
        <v>100</v>
      </c>
      <c r="J2304">
        <v>0</v>
      </c>
      <c r="K2304" t="s">
        <v>774</v>
      </c>
      <c r="L2304">
        <v>80</v>
      </c>
      <c r="M2304">
        <v>300</v>
      </c>
      <c r="N2304">
        <v>56</v>
      </c>
      <c r="P2304">
        <v>-307</v>
      </c>
    </row>
    <row r="2305" spans="1:16" x14ac:dyDescent="0.25">
      <c r="A2305" s="43">
        <v>46132</v>
      </c>
      <c r="B2305" s="43">
        <v>46135</v>
      </c>
      <c r="C2305" s="1">
        <v>4580</v>
      </c>
      <c r="D2305" s="1">
        <v>2396</v>
      </c>
      <c r="E2305" s="1">
        <v>548</v>
      </c>
      <c r="F2305" s="1">
        <v>12</v>
      </c>
      <c r="G2305" s="1">
        <v>2957</v>
      </c>
      <c r="H2305">
        <v>1750</v>
      </c>
      <c r="I2305">
        <v>100</v>
      </c>
      <c r="J2305">
        <v>0</v>
      </c>
      <c r="K2305" s="1" t="s">
        <v>101</v>
      </c>
      <c r="L2305" s="1">
        <v>74</v>
      </c>
      <c r="M2305" s="1">
        <v>300</v>
      </c>
      <c r="N2305" s="1">
        <v>56</v>
      </c>
      <c r="P2305">
        <v>-307</v>
      </c>
    </row>
    <row r="2306" spans="1:16" x14ac:dyDescent="0.25">
      <c r="A2306" t="s">
        <v>1875</v>
      </c>
      <c r="B2306" t="s">
        <v>1877</v>
      </c>
      <c r="C2306">
        <v>4410</v>
      </c>
      <c r="D2306">
        <v>2345</v>
      </c>
      <c r="E2306">
        <v>486</v>
      </c>
      <c r="F2306">
        <v>13</v>
      </c>
      <c r="G2306">
        <v>2845</v>
      </c>
      <c r="H2306">
        <v>1750</v>
      </c>
      <c r="I2306">
        <v>100</v>
      </c>
      <c r="J2306">
        <v>0</v>
      </c>
      <c r="K2306" t="s">
        <v>101</v>
      </c>
      <c r="L2306">
        <v>74</v>
      </c>
      <c r="M2306">
        <v>300</v>
      </c>
      <c r="N2306">
        <v>56</v>
      </c>
      <c r="P2306">
        <v>-307</v>
      </c>
    </row>
    <row r="2307" spans="1:16" x14ac:dyDescent="0.25">
      <c r="A2307" t="s">
        <v>1876</v>
      </c>
      <c r="B2307" t="s">
        <v>1878</v>
      </c>
      <c r="C2307">
        <v>4320</v>
      </c>
      <c r="D2307">
        <v>2334</v>
      </c>
      <c r="E2307">
        <v>305</v>
      </c>
      <c r="F2307">
        <v>0</v>
      </c>
      <c r="G2307">
        <v>2638</v>
      </c>
      <c r="H2307">
        <v>1750</v>
      </c>
      <c r="I2307">
        <v>100</v>
      </c>
      <c r="J2307">
        <v>0</v>
      </c>
      <c r="K2307" t="s">
        <v>101</v>
      </c>
      <c r="L2307">
        <v>74</v>
      </c>
      <c r="M2307">
        <v>300</v>
      </c>
      <c r="N2307">
        <v>56</v>
      </c>
      <c r="P2307">
        <v>-307</v>
      </c>
    </row>
    <row r="2308" spans="1:16" x14ac:dyDescent="0.25">
      <c r="A2308" t="s">
        <v>1879</v>
      </c>
      <c r="B2308" t="s">
        <v>1880</v>
      </c>
      <c r="C2308">
        <v>4140</v>
      </c>
      <c r="D2308">
        <v>2268</v>
      </c>
      <c r="E2308">
        <v>269</v>
      </c>
      <c r="F2308">
        <v>268</v>
      </c>
      <c r="G2308">
        <v>2805</v>
      </c>
      <c r="H2308">
        <v>1750</v>
      </c>
      <c r="I2308">
        <v>100</v>
      </c>
      <c r="J2308">
        <v>0</v>
      </c>
      <c r="K2308" t="s">
        <v>101</v>
      </c>
      <c r="L2308">
        <v>74</v>
      </c>
      <c r="M2308">
        <v>300</v>
      </c>
      <c r="N2308">
        <v>56</v>
      </c>
      <c r="P2308">
        <v>-307</v>
      </c>
    </row>
    <row r="2309" spans="1:16" x14ac:dyDescent="0.25">
      <c r="A2309" t="s">
        <v>1877</v>
      </c>
      <c r="B2309" t="s">
        <v>1881</v>
      </c>
      <c r="C2309">
        <v>3790</v>
      </c>
      <c r="D2309">
        <v>2121</v>
      </c>
      <c r="E2309">
        <v>458</v>
      </c>
      <c r="F2309">
        <v>220</v>
      </c>
      <c r="G2309">
        <v>2799</v>
      </c>
      <c r="H2309">
        <v>1750</v>
      </c>
      <c r="I2309">
        <v>100</v>
      </c>
      <c r="J2309">
        <v>0</v>
      </c>
      <c r="K2309" t="s">
        <v>101</v>
      </c>
      <c r="L2309">
        <v>74</v>
      </c>
      <c r="M2309">
        <v>300</v>
      </c>
      <c r="N2309">
        <v>56</v>
      </c>
      <c r="P2309">
        <v>-307</v>
      </c>
    </row>
    <row r="2310" spans="1:16" x14ac:dyDescent="0.25">
      <c r="A2310" t="s">
        <v>1878</v>
      </c>
      <c r="B2310" t="s">
        <v>1882</v>
      </c>
      <c r="C2310">
        <v>3550</v>
      </c>
      <c r="D2310">
        <v>2095</v>
      </c>
      <c r="E2310">
        <v>260</v>
      </c>
      <c r="F2310">
        <v>1040</v>
      </c>
      <c r="G2310">
        <v>3395</v>
      </c>
      <c r="H2310">
        <v>1750</v>
      </c>
      <c r="I2310">
        <v>100</v>
      </c>
      <c r="J2310">
        <v>0</v>
      </c>
      <c r="K2310" t="s">
        <v>101</v>
      </c>
      <c r="L2310">
        <v>74</v>
      </c>
      <c r="M2310">
        <v>300</v>
      </c>
      <c r="N2310">
        <v>56</v>
      </c>
      <c r="P2310">
        <v>-307</v>
      </c>
    </row>
    <row r="2311" spans="1:16" x14ac:dyDescent="0.25">
      <c r="A2311" t="s">
        <v>1880</v>
      </c>
      <c r="B2311" t="s">
        <v>1883</v>
      </c>
      <c r="C2311">
        <v>3200</v>
      </c>
      <c r="D2311">
        <v>1958</v>
      </c>
      <c r="E2311">
        <v>208</v>
      </c>
      <c r="F2311">
        <v>889</v>
      </c>
      <c r="G2311">
        <v>3055</v>
      </c>
      <c r="H2311">
        <v>1750</v>
      </c>
      <c r="I2311">
        <v>100</v>
      </c>
      <c r="J2311">
        <v>0</v>
      </c>
      <c r="K2311" t="s">
        <v>101</v>
      </c>
      <c r="L2311">
        <v>74</v>
      </c>
      <c r="M2311">
        <v>300</v>
      </c>
      <c r="N2311">
        <v>56</v>
      </c>
      <c r="P2311">
        <v>-307</v>
      </c>
    </row>
    <row r="2312" spans="1:16" x14ac:dyDescent="0.25">
      <c r="A2312" t="s">
        <v>1881</v>
      </c>
      <c r="B2312" t="s">
        <v>1884</v>
      </c>
      <c r="C2312">
        <v>3430</v>
      </c>
      <c r="D2312" t="s">
        <v>90</v>
      </c>
      <c r="E2312">
        <v>203</v>
      </c>
      <c r="F2312">
        <v>4</v>
      </c>
      <c r="G2312" t="s">
        <v>90</v>
      </c>
      <c r="H2312">
        <v>1750</v>
      </c>
      <c r="I2312">
        <v>100</v>
      </c>
      <c r="J2312">
        <v>0</v>
      </c>
      <c r="K2312" t="s">
        <v>101</v>
      </c>
      <c r="L2312">
        <v>74</v>
      </c>
      <c r="M2312">
        <v>300</v>
      </c>
      <c r="N2312">
        <v>56</v>
      </c>
      <c r="P2312">
        <v>-307</v>
      </c>
    </row>
    <row r="2313" spans="1:16" x14ac:dyDescent="0.25">
      <c r="A2313" t="s">
        <v>1882</v>
      </c>
      <c r="B2313" t="s">
        <v>1885</v>
      </c>
      <c r="C2313">
        <v>6980</v>
      </c>
      <c r="D2313" t="s">
        <v>90</v>
      </c>
      <c r="E2313">
        <v>200</v>
      </c>
      <c r="F2313">
        <v>36</v>
      </c>
      <c r="G2313" t="s">
        <v>90</v>
      </c>
      <c r="H2313">
        <v>1750</v>
      </c>
      <c r="I2313">
        <v>100</v>
      </c>
      <c r="J2313">
        <v>0</v>
      </c>
      <c r="K2313" t="s">
        <v>101</v>
      </c>
      <c r="L2313">
        <v>74</v>
      </c>
      <c r="M2313">
        <v>300</v>
      </c>
      <c r="N2313">
        <v>56</v>
      </c>
      <c r="P2313">
        <v>-307</v>
      </c>
    </row>
    <row r="2314" spans="1:16" x14ac:dyDescent="0.25">
      <c r="A2314" t="s">
        <v>1883</v>
      </c>
      <c r="B2314" t="s">
        <v>1886</v>
      </c>
      <c r="C2314">
        <v>6850</v>
      </c>
      <c r="D2314" t="s">
        <v>90</v>
      </c>
      <c r="E2314">
        <v>252</v>
      </c>
      <c r="F2314">
        <v>68</v>
      </c>
      <c r="G2314" t="s">
        <v>90</v>
      </c>
      <c r="H2314">
        <v>1750</v>
      </c>
      <c r="I2314">
        <v>100</v>
      </c>
      <c r="J2314">
        <v>0</v>
      </c>
      <c r="K2314" t="s">
        <v>101</v>
      </c>
      <c r="L2314">
        <v>74</v>
      </c>
      <c r="M2314">
        <v>300</v>
      </c>
      <c r="N2314">
        <v>56</v>
      </c>
      <c r="P2314">
        <v>-307</v>
      </c>
    </row>
    <row r="2315" spans="1:16" x14ac:dyDescent="0.25">
      <c r="A2315" t="s">
        <v>1884</v>
      </c>
      <c r="B2315" t="s">
        <v>1887</v>
      </c>
      <c r="C2315">
        <v>5510</v>
      </c>
      <c r="D2315">
        <v>2689</v>
      </c>
      <c r="E2315">
        <v>289</v>
      </c>
      <c r="F2315">
        <v>101</v>
      </c>
      <c r="G2315">
        <v>3079</v>
      </c>
      <c r="H2315">
        <v>1750</v>
      </c>
      <c r="I2315">
        <v>100</v>
      </c>
      <c r="J2315">
        <v>0</v>
      </c>
      <c r="K2315" t="s">
        <v>101</v>
      </c>
      <c r="L2315">
        <v>74</v>
      </c>
      <c r="M2315">
        <v>300</v>
      </c>
      <c r="N2315">
        <v>56</v>
      </c>
      <c r="P2315">
        <v>-307</v>
      </c>
    </row>
    <row r="2316" spans="1:16" x14ac:dyDescent="0.25">
      <c r="A2316" t="s">
        <v>1885</v>
      </c>
      <c r="B2316" t="s">
        <v>1888</v>
      </c>
      <c r="C2316">
        <v>4830</v>
      </c>
      <c r="D2316">
        <v>2510</v>
      </c>
      <c r="E2316">
        <v>227</v>
      </c>
      <c r="F2316">
        <v>1452</v>
      </c>
      <c r="G2316">
        <v>4189</v>
      </c>
      <c r="H2316">
        <v>1750</v>
      </c>
      <c r="I2316">
        <v>100</v>
      </c>
      <c r="J2316">
        <v>0</v>
      </c>
      <c r="K2316" t="s">
        <v>774</v>
      </c>
      <c r="L2316">
        <v>74</v>
      </c>
      <c r="M2316">
        <v>255</v>
      </c>
      <c r="N2316">
        <v>50</v>
      </c>
      <c r="P2316">
        <v>-307</v>
      </c>
    </row>
    <row r="2317" spans="1:16" x14ac:dyDescent="0.25">
      <c r="A2317" t="s">
        <v>1886</v>
      </c>
      <c r="B2317" t="s">
        <v>1889</v>
      </c>
      <c r="C2317">
        <v>4590</v>
      </c>
      <c r="D2317">
        <v>2432</v>
      </c>
      <c r="E2317">
        <v>221</v>
      </c>
      <c r="F2317">
        <v>2034</v>
      </c>
      <c r="G2317">
        <v>4687</v>
      </c>
      <c r="H2317">
        <v>1750</v>
      </c>
      <c r="I2317">
        <v>100</v>
      </c>
      <c r="J2317">
        <v>0</v>
      </c>
      <c r="K2317" t="s">
        <v>770</v>
      </c>
      <c r="L2317">
        <v>70</v>
      </c>
      <c r="M2317">
        <v>255</v>
      </c>
      <c r="N2317">
        <v>50</v>
      </c>
      <c r="P2317">
        <v>-307</v>
      </c>
    </row>
    <row r="2318" spans="1:16" x14ac:dyDescent="0.25">
      <c r="A2318" t="s">
        <v>1887</v>
      </c>
      <c r="B2318" t="s">
        <v>1890</v>
      </c>
      <c r="C2318">
        <v>4190</v>
      </c>
      <c r="D2318">
        <v>2324</v>
      </c>
      <c r="E2318">
        <v>2045</v>
      </c>
      <c r="F2318">
        <v>3314</v>
      </c>
      <c r="G2318">
        <v>7684</v>
      </c>
      <c r="H2318">
        <v>1750</v>
      </c>
      <c r="I2318">
        <v>100</v>
      </c>
      <c r="J2318">
        <v>0</v>
      </c>
      <c r="K2318" t="s">
        <v>770</v>
      </c>
      <c r="L2318">
        <v>70</v>
      </c>
      <c r="M2318">
        <v>255</v>
      </c>
      <c r="N2318">
        <v>50</v>
      </c>
      <c r="P2318">
        <v>-307</v>
      </c>
    </row>
    <row r="2319" spans="1:16" x14ac:dyDescent="0.25">
      <c r="A2319" t="s">
        <v>1888</v>
      </c>
      <c r="B2319" t="s">
        <v>1891</v>
      </c>
      <c r="C2319">
        <v>4080</v>
      </c>
      <c r="D2319">
        <v>2303</v>
      </c>
      <c r="E2319">
        <v>1658</v>
      </c>
      <c r="F2319">
        <v>3980</v>
      </c>
      <c r="G2319">
        <v>7942</v>
      </c>
      <c r="H2319">
        <v>1750</v>
      </c>
      <c r="I2319">
        <v>100</v>
      </c>
      <c r="J2319">
        <v>0</v>
      </c>
      <c r="K2319" t="s">
        <v>774</v>
      </c>
      <c r="L2319">
        <v>70</v>
      </c>
      <c r="M2319">
        <v>320</v>
      </c>
      <c r="N2319">
        <v>80</v>
      </c>
      <c r="P2319">
        <v>-307</v>
      </c>
    </row>
    <row r="2320" spans="1:16" x14ac:dyDescent="0.25">
      <c r="A2320" t="s">
        <v>1889</v>
      </c>
      <c r="B2320" t="s">
        <v>1892</v>
      </c>
      <c r="C2320">
        <v>4800</v>
      </c>
      <c r="D2320">
        <v>2428</v>
      </c>
      <c r="E2320">
        <v>1544</v>
      </c>
      <c r="F2320">
        <v>3032</v>
      </c>
      <c r="G2320">
        <v>7004</v>
      </c>
      <c r="H2320">
        <v>1750</v>
      </c>
      <c r="I2320">
        <v>100</v>
      </c>
      <c r="J2320">
        <v>0</v>
      </c>
      <c r="K2320" t="s">
        <v>770</v>
      </c>
      <c r="L2320">
        <v>110</v>
      </c>
      <c r="M2320">
        <v>320</v>
      </c>
      <c r="N2320">
        <v>80</v>
      </c>
      <c r="P2320">
        <v>-307</v>
      </c>
    </row>
    <row r="2321" spans="1:16" x14ac:dyDescent="0.25">
      <c r="A2321" t="s">
        <v>1890</v>
      </c>
      <c r="B2321" t="s">
        <v>1893</v>
      </c>
      <c r="C2321">
        <v>13100</v>
      </c>
      <c r="D2321" t="s">
        <v>90</v>
      </c>
      <c r="E2321">
        <v>1477</v>
      </c>
      <c r="F2321">
        <v>751</v>
      </c>
      <c r="G2321" t="s">
        <v>90</v>
      </c>
      <c r="H2321">
        <v>1750</v>
      </c>
      <c r="I2321">
        <v>100</v>
      </c>
      <c r="J2321">
        <v>0</v>
      </c>
      <c r="K2321" t="s">
        <v>770</v>
      </c>
      <c r="L2321">
        <v>110</v>
      </c>
      <c r="M2321">
        <v>320</v>
      </c>
      <c r="N2321">
        <v>80</v>
      </c>
      <c r="P2321">
        <v>-307</v>
      </c>
    </row>
    <row r="2322" spans="1:16" x14ac:dyDescent="0.25">
      <c r="A2322" t="s">
        <v>1891</v>
      </c>
      <c r="B2322" t="s">
        <v>1894</v>
      </c>
      <c r="C2322">
        <v>21700</v>
      </c>
      <c r="D2322" t="s">
        <v>90</v>
      </c>
      <c r="E2322">
        <v>1755</v>
      </c>
      <c r="F2322">
        <v>3320</v>
      </c>
      <c r="G2322" t="s">
        <v>90</v>
      </c>
      <c r="H2322">
        <v>1750</v>
      </c>
      <c r="I2322">
        <v>100</v>
      </c>
      <c r="J2322">
        <v>0</v>
      </c>
      <c r="K2322" t="s">
        <v>774</v>
      </c>
      <c r="L2322">
        <v>110</v>
      </c>
      <c r="M2322">
        <v>320</v>
      </c>
      <c r="N2322">
        <v>80</v>
      </c>
      <c r="P2322">
        <v>-307</v>
      </c>
    </row>
    <row r="2323" spans="1:16" x14ac:dyDescent="0.25">
      <c r="A2323" t="s">
        <v>1892</v>
      </c>
      <c r="B2323" t="s">
        <v>1895</v>
      </c>
      <c r="C2323">
        <v>37100</v>
      </c>
      <c r="D2323" t="s">
        <v>90</v>
      </c>
      <c r="E2323">
        <v>3424</v>
      </c>
      <c r="F2323">
        <v>2664</v>
      </c>
      <c r="G2323" t="s">
        <v>90</v>
      </c>
      <c r="H2323">
        <v>1750</v>
      </c>
      <c r="I2323">
        <v>100</v>
      </c>
      <c r="J2323">
        <v>0</v>
      </c>
      <c r="K2323" t="s">
        <v>774</v>
      </c>
      <c r="L2323">
        <v>110</v>
      </c>
      <c r="M2323">
        <v>320</v>
      </c>
      <c r="N2323">
        <v>80</v>
      </c>
      <c r="P2323">
        <v>-307</v>
      </c>
    </row>
    <row r="2324" spans="1:16" x14ac:dyDescent="0.25">
      <c r="A2324" t="s">
        <v>1893</v>
      </c>
      <c r="B2324" t="s">
        <v>1896</v>
      </c>
      <c r="C2324">
        <v>28400</v>
      </c>
      <c r="D2324" t="s">
        <v>90</v>
      </c>
      <c r="E2324">
        <v>3368</v>
      </c>
      <c r="F2324">
        <v>5942</v>
      </c>
      <c r="G2324" t="s">
        <v>90</v>
      </c>
      <c r="H2324">
        <v>1750</v>
      </c>
      <c r="I2324">
        <v>100</v>
      </c>
      <c r="J2324">
        <v>0</v>
      </c>
      <c r="K2324" t="s">
        <v>774</v>
      </c>
      <c r="L2324">
        <v>110</v>
      </c>
      <c r="M2324">
        <v>40</v>
      </c>
      <c r="N2324">
        <v>80</v>
      </c>
      <c r="P2324">
        <v>-307</v>
      </c>
    </row>
    <row r="2325" spans="1:16" x14ac:dyDescent="0.25">
      <c r="A2325" t="s">
        <v>1894</v>
      </c>
      <c r="B2325" t="s">
        <v>1897</v>
      </c>
      <c r="C2325">
        <v>31200</v>
      </c>
      <c r="D2325" t="s">
        <v>90</v>
      </c>
      <c r="E2325">
        <v>2508</v>
      </c>
      <c r="F2325">
        <v>0</v>
      </c>
      <c r="G2325" t="s">
        <v>90</v>
      </c>
      <c r="H2325">
        <v>1750</v>
      </c>
      <c r="I2325">
        <v>100</v>
      </c>
      <c r="J2325">
        <v>0</v>
      </c>
      <c r="K2325" t="s">
        <v>774</v>
      </c>
      <c r="L2325">
        <v>110</v>
      </c>
      <c r="M2325">
        <v>40</v>
      </c>
      <c r="N2325">
        <v>110</v>
      </c>
      <c r="P2325">
        <v>-307</v>
      </c>
    </row>
    <row r="2326" spans="1:16" x14ac:dyDescent="0.25">
      <c r="A2326" t="s">
        <v>1895</v>
      </c>
      <c r="B2326" t="s">
        <v>1898</v>
      </c>
      <c r="C2326">
        <v>46600</v>
      </c>
      <c r="D2326" t="s">
        <v>90</v>
      </c>
      <c r="E2326">
        <v>1970</v>
      </c>
      <c r="F2326">
        <v>85</v>
      </c>
      <c r="G2326" t="s">
        <v>90</v>
      </c>
      <c r="H2326">
        <v>1750</v>
      </c>
      <c r="I2326">
        <v>100</v>
      </c>
      <c r="J2326">
        <v>0</v>
      </c>
      <c r="K2326" t="s">
        <v>774</v>
      </c>
      <c r="L2326">
        <v>121</v>
      </c>
      <c r="M2326">
        <v>40</v>
      </c>
      <c r="N2326">
        <v>110</v>
      </c>
      <c r="P2326">
        <v>-307</v>
      </c>
    </row>
    <row r="2327" spans="1:16" x14ac:dyDescent="0.25">
      <c r="A2327" t="s">
        <v>1896</v>
      </c>
      <c r="B2327" t="s">
        <v>1899</v>
      </c>
      <c r="C2327">
        <v>36400</v>
      </c>
      <c r="D2327" t="s">
        <v>90</v>
      </c>
      <c r="E2327">
        <v>2017</v>
      </c>
      <c r="F2327">
        <v>192</v>
      </c>
      <c r="G2327" t="s">
        <v>90</v>
      </c>
      <c r="H2327">
        <v>1750</v>
      </c>
      <c r="I2327">
        <v>100</v>
      </c>
      <c r="J2327">
        <v>0</v>
      </c>
      <c r="K2327" t="s">
        <v>774</v>
      </c>
      <c r="L2327">
        <v>145</v>
      </c>
      <c r="M2327">
        <v>40</v>
      </c>
      <c r="N2327">
        <v>110</v>
      </c>
      <c r="P2327">
        <v>-307</v>
      </c>
    </row>
    <row r="2328" spans="1:16" x14ac:dyDescent="0.25">
      <c r="A2328" t="s">
        <v>1897</v>
      </c>
      <c r="B2328" t="s">
        <v>1900</v>
      </c>
      <c r="C2328">
        <v>26200</v>
      </c>
      <c r="D2328" t="s">
        <v>90</v>
      </c>
      <c r="E2328">
        <v>2191</v>
      </c>
      <c r="F2328">
        <v>147</v>
      </c>
      <c r="G2328" t="s">
        <v>90</v>
      </c>
      <c r="H2328">
        <v>1750</v>
      </c>
      <c r="I2328">
        <v>100</v>
      </c>
      <c r="J2328">
        <v>0</v>
      </c>
      <c r="K2328" t="s">
        <v>774</v>
      </c>
      <c r="L2328">
        <v>36</v>
      </c>
      <c r="M2328">
        <v>40</v>
      </c>
      <c r="N2328">
        <v>110</v>
      </c>
      <c r="P2328">
        <v>-307</v>
      </c>
    </row>
    <row r="2329" spans="1:16" x14ac:dyDescent="0.25">
      <c r="A2329" t="s">
        <v>1898</v>
      </c>
      <c r="B2329" t="s">
        <v>1901</v>
      </c>
      <c r="C2329">
        <v>20300</v>
      </c>
      <c r="D2329" t="s">
        <v>90</v>
      </c>
      <c r="E2329">
        <v>1699</v>
      </c>
      <c r="F2329">
        <v>215</v>
      </c>
      <c r="G2329" t="s">
        <v>90</v>
      </c>
      <c r="H2329">
        <v>1750</v>
      </c>
      <c r="I2329">
        <v>100</v>
      </c>
      <c r="J2329">
        <v>0</v>
      </c>
      <c r="K2329" t="s">
        <v>18</v>
      </c>
      <c r="L2329">
        <v>36</v>
      </c>
      <c r="M2329">
        <v>40</v>
      </c>
      <c r="N2329">
        <v>110</v>
      </c>
      <c r="P2329">
        <v>-307</v>
      </c>
    </row>
    <row r="2330" spans="1:16" x14ac:dyDescent="0.25">
      <c r="A2330" t="s">
        <v>1899</v>
      </c>
      <c r="B2330" t="s">
        <v>1902</v>
      </c>
      <c r="C2330">
        <v>17500</v>
      </c>
      <c r="D2330" t="s">
        <v>90</v>
      </c>
      <c r="E2330">
        <v>1101</v>
      </c>
      <c r="F2330">
        <v>771</v>
      </c>
      <c r="G2330" t="s">
        <v>90</v>
      </c>
      <c r="H2330">
        <v>1750</v>
      </c>
      <c r="I2330">
        <v>100</v>
      </c>
      <c r="J2330">
        <v>0</v>
      </c>
      <c r="K2330" t="s">
        <v>18</v>
      </c>
      <c r="L2330">
        <v>36</v>
      </c>
      <c r="M2330">
        <v>600</v>
      </c>
      <c r="N2330">
        <v>110</v>
      </c>
      <c r="P2330">
        <v>-307</v>
      </c>
    </row>
    <row r="2331" spans="1:16" x14ac:dyDescent="0.25">
      <c r="A2331" t="s">
        <v>1900</v>
      </c>
      <c r="B2331" t="s">
        <v>1903</v>
      </c>
      <c r="C2331">
        <v>18100</v>
      </c>
      <c r="D2331" t="s">
        <v>90</v>
      </c>
      <c r="E2331">
        <v>2274</v>
      </c>
      <c r="F2331">
        <v>258</v>
      </c>
      <c r="G2331" t="s">
        <v>90</v>
      </c>
      <c r="H2331">
        <v>1750</v>
      </c>
      <c r="I2331">
        <v>100</v>
      </c>
      <c r="J2331">
        <v>0</v>
      </c>
      <c r="K2331" t="s">
        <v>18</v>
      </c>
      <c r="L2331">
        <v>36</v>
      </c>
      <c r="M2331">
        <v>600</v>
      </c>
      <c r="N2331">
        <v>0</v>
      </c>
      <c r="P2331">
        <v>-307</v>
      </c>
    </row>
    <row r="2332" spans="1:16" x14ac:dyDescent="0.25">
      <c r="A2332" t="s">
        <v>1901</v>
      </c>
      <c r="B2332" t="s">
        <v>1904</v>
      </c>
      <c r="C2332">
        <v>16300</v>
      </c>
      <c r="D2332" t="s">
        <v>90</v>
      </c>
      <c r="E2332">
        <v>2424</v>
      </c>
      <c r="F2332">
        <v>44</v>
      </c>
      <c r="G2332" t="s">
        <v>90</v>
      </c>
      <c r="H2332">
        <v>1750</v>
      </c>
      <c r="I2332">
        <v>100</v>
      </c>
      <c r="J2332">
        <v>0</v>
      </c>
      <c r="K2332" t="s">
        <v>18</v>
      </c>
      <c r="L2332">
        <v>300</v>
      </c>
      <c r="M2332">
        <v>600</v>
      </c>
      <c r="N2332">
        <v>0</v>
      </c>
      <c r="P2332">
        <v>-307</v>
      </c>
    </row>
    <row r="2333" spans="1:16" x14ac:dyDescent="0.25">
      <c r="A2333" t="s">
        <v>1902</v>
      </c>
      <c r="B2333" t="s">
        <v>1905</v>
      </c>
      <c r="C2333">
        <v>15300</v>
      </c>
      <c r="D2333" t="s">
        <v>90</v>
      </c>
      <c r="E2333">
        <v>1498</v>
      </c>
      <c r="F2333">
        <v>12</v>
      </c>
      <c r="G2333" t="s">
        <v>90</v>
      </c>
      <c r="H2333">
        <v>1750</v>
      </c>
      <c r="I2333">
        <v>100</v>
      </c>
      <c r="J2333">
        <v>0</v>
      </c>
      <c r="K2333" t="s">
        <v>18</v>
      </c>
      <c r="L2333">
        <v>300</v>
      </c>
      <c r="M2333">
        <v>600</v>
      </c>
      <c r="N2333">
        <v>110</v>
      </c>
      <c r="P2333">
        <v>-307</v>
      </c>
    </row>
    <row r="2334" spans="1:16" x14ac:dyDescent="0.25">
      <c r="A2334" t="s">
        <v>1903</v>
      </c>
      <c r="B2334" t="s">
        <v>1906</v>
      </c>
      <c r="C2334">
        <v>12700</v>
      </c>
      <c r="D2334" t="s">
        <v>90</v>
      </c>
      <c r="E2334">
        <v>1541</v>
      </c>
      <c r="F2334">
        <v>763</v>
      </c>
      <c r="G2334" t="s">
        <v>90</v>
      </c>
      <c r="H2334">
        <v>1750</v>
      </c>
      <c r="I2334">
        <v>100</v>
      </c>
      <c r="J2334">
        <v>0</v>
      </c>
      <c r="K2334" t="s">
        <v>18</v>
      </c>
      <c r="L2334">
        <v>300</v>
      </c>
      <c r="M2334">
        <v>600</v>
      </c>
      <c r="N2334">
        <v>110</v>
      </c>
      <c r="P2334">
        <v>-307</v>
      </c>
    </row>
    <row r="2335" spans="1:16" x14ac:dyDescent="0.25">
      <c r="A2335" t="s">
        <v>1904</v>
      </c>
      <c r="B2335" t="s">
        <v>1907</v>
      </c>
      <c r="C2335">
        <v>11100</v>
      </c>
      <c r="D2335" t="s">
        <v>90</v>
      </c>
      <c r="E2335">
        <v>2250</v>
      </c>
      <c r="F2335">
        <v>883</v>
      </c>
      <c r="G2335" t="s">
        <v>90</v>
      </c>
      <c r="H2335">
        <v>1750</v>
      </c>
      <c r="I2335">
        <v>100</v>
      </c>
      <c r="J2335">
        <v>0</v>
      </c>
      <c r="K2335" t="s">
        <v>18</v>
      </c>
      <c r="L2335">
        <v>300</v>
      </c>
      <c r="M2335">
        <v>600</v>
      </c>
      <c r="N2335">
        <v>110</v>
      </c>
      <c r="P2335">
        <v>-307</v>
      </c>
    </row>
    <row r="2336" spans="1:16" x14ac:dyDescent="0.25">
      <c r="A2336" t="s">
        <v>1905</v>
      </c>
      <c r="B2336" t="s">
        <v>1908</v>
      </c>
      <c r="C2336">
        <v>9940</v>
      </c>
      <c r="D2336" t="s">
        <v>90</v>
      </c>
      <c r="E2336">
        <v>1780</v>
      </c>
      <c r="F2336">
        <v>980</v>
      </c>
      <c r="G2336" t="s">
        <v>90</v>
      </c>
      <c r="H2336">
        <v>1750</v>
      </c>
      <c r="I2336">
        <v>100</v>
      </c>
      <c r="J2336">
        <v>0</v>
      </c>
      <c r="K2336" t="s">
        <v>18</v>
      </c>
      <c r="L2336">
        <v>300</v>
      </c>
      <c r="M2336">
        <v>600</v>
      </c>
      <c r="N2336">
        <v>110</v>
      </c>
      <c r="P2336">
        <v>-307</v>
      </c>
    </row>
    <row r="2337" spans="1:16" x14ac:dyDescent="0.25">
      <c r="A2337" t="s">
        <v>1906</v>
      </c>
      <c r="B2337" t="s">
        <v>1909</v>
      </c>
      <c r="C2337">
        <v>8950</v>
      </c>
      <c r="D2337" t="s">
        <v>90</v>
      </c>
      <c r="E2337">
        <v>937</v>
      </c>
      <c r="F2337">
        <v>409</v>
      </c>
      <c r="G2337" t="s">
        <v>90</v>
      </c>
      <c r="H2337">
        <v>1750</v>
      </c>
      <c r="I2337">
        <v>100</v>
      </c>
      <c r="J2337">
        <v>0</v>
      </c>
      <c r="K2337" t="s">
        <v>18</v>
      </c>
      <c r="L2337">
        <v>300</v>
      </c>
      <c r="M2337">
        <v>600</v>
      </c>
      <c r="N2337">
        <v>110</v>
      </c>
      <c r="P2337">
        <v>-307</v>
      </c>
    </row>
    <row r="2338" spans="1:16" x14ac:dyDescent="0.25">
      <c r="A2338" t="s">
        <v>1907</v>
      </c>
      <c r="B2338" t="s">
        <v>1910</v>
      </c>
      <c r="C2338">
        <v>9840</v>
      </c>
      <c r="D2338" t="s">
        <v>90</v>
      </c>
      <c r="E2338">
        <v>210</v>
      </c>
      <c r="F2338">
        <v>59</v>
      </c>
      <c r="G2338" t="s">
        <v>90</v>
      </c>
      <c r="H2338">
        <v>1750</v>
      </c>
      <c r="I2338">
        <v>100</v>
      </c>
      <c r="J2338">
        <v>0</v>
      </c>
      <c r="K2338" t="s">
        <v>18</v>
      </c>
      <c r="L2338">
        <v>300</v>
      </c>
      <c r="M2338">
        <v>600</v>
      </c>
      <c r="N2338">
        <v>110</v>
      </c>
      <c r="P2338">
        <v>-307</v>
      </c>
    </row>
    <row r="2339" spans="1:16" x14ac:dyDescent="0.25">
      <c r="A2339" t="s">
        <v>1908</v>
      </c>
      <c r="B2339" t="s">
        <v>1911</v>
      </c>
      <c r="C2339">
        <v>11200</v>
      </c>
      <c r="D2339" t="s">
        <v>90</v>
      </c>
      <c r="E2339">
        <v>260</v>
      </c>
      <c r="F2339">
        <v>25</v>
      </c>
      <c r="G2339" t="s">
        <v>90</v>
      </c>
      <c r="H2339">
        <v>1750</v>
      </c>
      <c r="I2339">
        <v>100</v>
      </c>
      <c r="J2339">
        <v>0</v>
      </c>
      <c r="K2339" t="s">
        <v>18</v>
      </c>
      <c r="L2339">
        <v>300</v>
      </c>
      <c r="M2339">
        <v>600</v>
      </c>
      <c r="N2339">
        <v>121</v>
      </c>
      <c r="P2339">
        <v>-307</v>
      </c>
    </row>
    <row r="2340" spans="1:16" x14ac:dyDescent="0.25">
      <c r="A2340" t="s">
        <v>1909</v>
      </c>
      <c r="B2340" t="s">
        <v>1912</v>
      </c>
      <c r="C2340">
        <v>9580</v>
      </c>
      <c r="D2340" t="s">
        <v>90</v>
      </c>
      <c r="E2340">
        <v>1051</v>
      </c>
      <c r="F2340">
        <v>1</v>
      </c>
      <c r="G2340" t="s">
        <v>90</v>
      </c>
      <c r="H2340">
        <v>1750</v>
      </c>
      <c r="I2340">
        <v>100</v>
      </c>
      <c r="J2340">
        <v>0</v>
      </c>
      <c r="K2340" t="s">
        <v>18</v>
      </c>
      <c r="L2340">
        <v>300</v>
      </c>
      <c r="M2340">
        <v>600</v>
      </c>
      <c r="N2340">
        <v>121</v>
      </c>
      <c r="P2340">
        <v>-307</v>
      </c>
    </row>
    <row r="2341" spans="1:16" x14ac:dyDescent="0.25">
      <c r="A2341" t="s">
        <v>1910</v>
      </c>
      <c r="B2341" t="s">
        <v>1913</v>
      </c>
      <c r="C2341">
        <v>8490</v>
      </c>
      <c r="D2341" t="s">
        <v>90</v>
      </c>
      <c r="E2341">
        <v>391</v>
      </c>
      <c r="F2341">
        <v>32</v>
      </c>
      <c r="G2341" t="s">
        <v>90</v>
      </c>
      <c r="H2341">
        <v>1750</v>
      </c>
      <c r="I2341">
        <v>100</v>
      </c>
      <c r="J2341">
        <v>0</v>
      </c>
      <c r="K2341" t="s">
        <v>18</v>
      </c>
      <c r="L2341">
        <v>300</v>
      </c>
      <c r="M2341">
        <v>600</v>
      </c>
      <c r="N2341">
        <v>121</v>
      </c>
      <c r="P2341">
        <v>-307</v>
      </c>
    </row>
    <row r="2342" spans="1:16" x14ac:dyDescent="0.25">
      <c r="A2342" t="s">
        <v>1911</v>
      </c>
      <c r="B2342" t="s">
        <v>1914</v>
      </c>
      <c r="C2342">
        <v>7300</v>
      </c>
      <c r="D2342" t="s">
        <v>90</v>
      </c>
      <c r="E2342">
        <v>1094</v>
      </c>
      <c r="F2342">
        <v>54</v>
      </c>
      <c r="G2342" t="s">
        <v>90</v>
      </c>
      <c r="H2342">
        <v>1750</v>
      </c>
      <c r="I2342">
        <v>100</v>
      </c>
      <c r="J2342">
        <v>0</v>
      </c>
      <c r="K2342" t="s">
        <v>18</v>
      </c>
      <c r="L2342">
        <v>300</v>
      </c>
      <c r="M2342">
        <v>600</v>
      </c>
      <c r="N2342">
        <v>121</v>
      </c>
      <c r="P2342">
        <v>-307</v>
      </c>
    </row>
    <row r="2343" spans="1:16" x14ac:dyDescent="0.25">
      <c r="A2343" t="s">
        <v>1912</v>
      </c>
      <c r="B2343" t="s">
        <v>1915</v>
      </c>
      <c r="C2343">
        <v>6570</v>
      </c>
      <c r="D2343">
        <v>2856</v>
      </c>
      <c r="E2343">
        <v>810</v>
      </c>
      <c r="F2343">
        <v>1100</v>
      </c>
      <c r="G2343">
        <v>4766</v>
      </c>
      <c r="H2343">
        <v>1750</v>
      </c>
      <c r="I2343">
        <v>100</v>
      </c>
      <c r="J2343">
        <v>0</v>
      </c>
      <c r="K2343" t="s">
        <v>18</v>
      </c>
      <c r="L2343">
        <v>300</v>
      </c>
      <c r="M2343">
        <v>600</v>
      </c>
      <c r="N2343">
        <v>121</v>
      </c>
      <c r="P2343">
        <v>-307</v>
      </c>
    </row>
    <row r="2344" spans="1:16" x14ac:dyDescent="0.25">
      <c r="A2344" t="s">
        <v>1913</v>
      </c>
      <c r="B2344" t="s">
        <v>1916</v>
      </c>
      <c r="C2344">
        <v>6500</v>
      </c>
      <c r="D2344">
        <v>2681</v>
      </c>
      <c r="E2344">
        <v>344</v>
      </c>
      <c r="F2344">
        <v>1004</v>
      </c>
      <c r="G2344">
        <v>4029</v>
      </c>
      <c r="H2344">
        <v>1750</v>
      </c>
      <c r="I2344">
        <v>100</v>
      </c>
      <c r="J2344">
        <v>0</v>
      </c>
      <c r="K2344" t="s">
        <v>18</v>
      </c>
      <c r="L2344">
        <v>300</v>
      </c>
      <c r="M2344">
        <v>600</v>
      </c>
      <c r="N2344">
        <v>121</v>
      </c>
      <c r="P2344">
        <v>-307</v>
      </c>
    </row>
    <row r="2345" spans="1:16" x14ac:dyDescent="0.25">
      <c r="A2345" t="s">
        <v>1914</v>
      </c>
      <c r="B2345" t="s">
        <v>1917</v>
      </c>
      <c r="C2345">
        <v>6140</v>
      </c>
      <c r="D2345">
        <v>2431</v>
      </c>
      <c r="E2345">
        <v>232</v>
      </c>
      <c r="F2345">
        <v>2659</v>
      </c>
      <c r="G2345">
        <v>5323</v>
      </c>
      <c r="H2345">
        <v>1750</v>
      </c>
      <c r="I2345">
        <v>100</v>
      </c>
      <c r="J2345">
        <v>0</v>
      </c>
      <c r="K2345" t="s">
        <v>18</v>
      </c>
      <c r="L2345">
        <v>300</v>
      </c>
      <c r="M2345">
        <v>600</v>
      </c>
      <c r="N2345">
        <v>121</v>
      </c>
      <c r="P2345">
        <v>-307</v>
      </c>
    </row>
    <row r="2346" spans="1:16" x14ac:dyDescent="0.25">
      <c r="A2346" t="s">
        <v>1915</v>
      </c>
      <c r="B2346" t="s">
        <v>1918</v>
      </c>
      <c r="C2346">
        <v>5830</v>
      </c>
      <c r="D2346">
        <v>2379</v>
      </c>
      <c r="E2346">
        <v>2046</v>
      </c>
      <c r="F2346">
        <v>60</v>
      </c>
      <c r="G2346">
        <v>4485</v>
      </c>
      <c r="H2346">
        <v>1750</v>
      </c>
      <c r="I2346">
        <v>100</v>
      </c>
      <c r="J2346">
        <v>0</v>
      </c>
      <c r="K2346" t="s">
        <v>18</v>
      </c>
      <c r="L2346">
        <v>159</v>
      </c>
      <c r="M2346">
        <v>600</v>
      </c>
      <c r="N2346">
        <v>121</v>
      </c>
      <c r="P2346">
        <v>-307</v>
      </c>
    </row>
    <row r="2347" spans="1:16" x14ac:dyDescent="0.25">
      <c r="A2347" t="s">
        <v>1916</v>
      </c>
      <c r="B2347" t="s">
        <v>1919</v>
      </c>
      <c r="C2347">
        <v>11000</v>
      </c>
      <c r="D2347" t="s">
        <v>90</v>
      </c>
      <c r="E2347">
        <v>1064</v>
      </c>
      <c r="F2347">
        <v>4</v>
      </c>
      <c r="G2347" t="s">
        <v>90</v>
      </c>
      <c r="H2347">
        <v>1750</v>
      </c>
      <c r="I2347">
        <v>100</v>
      </c>
      <c r="J2347">
        <v>0</v>
      </c>
      <c r="K2347" t="s">
        <v>18</v>
      </c>
      <c r="L2347">
        <v>159</v>
      </c>
      <c r="M2347">
        <v>600</v>
      </c>
      <c r="N2347">
        <v>121</v>
      </c>
      <c r="P2347">
        <v>-307</v>
      </c>
    </row>
    <row r="2348" spans="1:16" x14ac:dyDescent="0.25">
      <c r="A2348" t="s">
        <v>1917</v>
      </c>
      <c r="B2348" t="s">
        <v>1920</v>
      </c>
      <c r="C2348">
        <v>22600</v>
      </c>
      <c r="D2348" t="s">
        <v>90</v>
      </c>
      <c r="E2348">
        <v>534</v>
      </c>
      <c r="F2348">
        <v>0</v>
      </c>
      <c r="G2348" t="s">
        <v>90</v>
      </c>
      <c r="H2348">
        <v>1750</v>
      </c>
      <c r="I2348">
        <v>0</v>
      </c>
      <c r="J2348">
        <v>0</v>
      </c>
      <c r="K2348" t="s">
        <v>18</v>
      </c>
      <c r="L2348">
        <v>159</v>
      </c>
      <c r="M2348">
        <v>600</v>
      </c>
      <c r="N2348">
        <v>121</v>
      </c>
      <c r="P2348">
        <v>0</v>
      </c>
    </row>
    <row r="2349" spans="1:16" x14ac:dyDescent="0.25">
      <c r="A2349" t="s">
        <v>1918</v>
      </c>
      <c r="B2349" t="s">
        <v>1921</v>
      </c>
      <c r="C2349">
        <v>17800</v>
      </c>
      <c r="D2349" t="s">
        <v>90</v>
      </c>
      <c r="E2349">
        <v>1128</v>
      </c>
      <c r="F2349">
        <v>13</v>
      </c>
      <c r="G2349" t="s">
        <v>90</v>
      </c>
      <c r="H2349">
        <v>1750</v>
      </c>
      <c r="I2349">
        <v>0</v>
      </c>
      <c r="J2349">
        <v>0</v>
      </c>
      <c r="K2349" t="s">
        <v>18</v>
      </c>
      <c r="L2349">
        <v>159</v>
      </c>
      <c r="M2349">
        <v>600</v>
      </c>
      <c r="N2349">
        <v>121</v>
      </c>
      <c r="P2349">
        <v>0</v>
      </c>
    </row>
    <row r="2350" spans="1:16" x14ac:dyDescent="0.25">
      <c r="A2350" t="s">
        <v>1919</v>
      </c>
      <c r="B2350" t="s">
        <v>1922</v>
      </c>
      <c r="C2350">
        <v>13800</v>
      </c>
      <c r="D2350" t="s">
        <v>90</v>
      </c>
      <c r="E2350">
        <v>1645</v>
      </c>
      <c r="F2350">
        <v>353</v>
      </c>
      <c r="G2350" t="s">
        <v>90</v>
      </c>
      <c r="H2350">
        <v>1750</v>
      </c>
      <c r="I2350">
        <v>0</v>
      </c>
      <c r="J2350">
        <v>0</v>
      </c>
      <c r="K2350" t="s">
        <v>18</v>
      </c>
      <c r="L2350">
        <v>159</v>
      </c>
      <c r="M2350">
        <v>600</v>
      </c>
      <c r="N2350">
        <v>150</v>
      </c>
      <c r="P2350">
        <v>0</v>
      </c>
    </row>
    <row r="2351" spans="1:16" x14ac:dyDescent="0.25">
      <c r="A2351" t="s">
        <v>1920</v>
      </c>
      <c r="B2351" t="s">
        <v>1923</v>
      </c>
      <c r="C2351">
        <v>10400</v>
      </c>
      <c r="D2351" t="s">
        <v>90</v>
      </c>
      <c r="E2351">
        <v>446</v>
      </c>
      <c r="F2351">
        <v>801</v>
      </c>
      <c r="G2351" t="s">
        <v>90</v>
      </c>
      <c r="H2351">
        <v>1750</v>
      </c>
      <c r="I2351">
        <v>0</v>
      </c>
      <c r="J2351">
        <v>0</v>
      </c>
      <c r="K2351" t="s">
        <v>18</v>
      </c>
      <c r="L2351">
        <v>300</v>
      </c>
      <c r="M2351">
        <v>600</v>
      </c>
      <c r="N2351">
        <v>150</v>
      </c>
      <c r="P2351">
        <v>0</v>
      </c>
    </row>
    <row r="2352" spans="1:16" x14ac:dyDescent="0.25">
      <c r="A2352" t="s">
        <v>1921</v>
      </c>
      <c r="B2352" t="s">
        <v>1924</v>
      </c>
      <c r="C2352">
        <v>8960</v>
      </c>
      <c r="D2352" t="s">
        <v>90</v>
      </c>
      <c r="E2352">
        <v>521</v>
      </c>
      <c r="F2352">
        <v>1545</v>
      </c>
      <c r="G2352" t="s">
        <v>90</v>
      </c>
      <c r="H2352">
        <v>1750</v>
      </c>
      <c r="I2352">
        <v>0</v>
      </c>
      <c r="J2352">
        <v>0</v>
      </c>
      <c r="K2352" t="s">
        <v>18</v>
      </c>
      <c r="L2352">
        <v>300</v>
      </c>
      <c r="M2352">
        <v>600</v>
      </c>
      <c r="N2352">
        <v>150</v>
      </c>
      <c r="P2352">
        <v>0</v>
      </c>
    </row>
    <row r="2353" spans="1:16" x14ac:dyDescent="0.25">
      <c r="A2353" t="s">
        <v>1922</v>
      </c>
      <c r="B2353" t="s">
        <v>1925</v>
      </c>
      <c r="C2353">
        <v>9310</v>
      </c>
      <c r="D2353" t="s">
        <v>90</v>
      </c>
      <c r="E2353">
        <v>1320</v>
      </c>
      <c r="F2353">
        <v>786</v>
      </c>
      <c r="G2353" t="s">
        <v>90</v>
      </c>
      <c r="H2353">
        <v>1750</v>
      </c>
      <c r="I2353">
        <v>0</v>
      </c>
      <c r="J2353">
        <v>0</v>
      </c>
      <c r="K2353" t="s">
        <v>18</v>
      </c>
      <c r="L2353">
        <v>300</v>
      </c>
      <c r="M2353">
        <v>600</v>
      </c>
      <c r="N2353">
        <v>150</v>
      </c>
      <c r="P2353">
        <v>0</v>
      </c>
    </row>
    <row r="2354" spans="1:16" x14ac:dyDescent="0.25">
      <c r="A2354" t="s">
        <v>1923</v>
      </c>
      <c r="B2354" t="s">
        <v>1926</v>
      </c>
      <c r="C2354">
        <v>8550</v>
      </c>
      <c r="D2354" t="s">
        <v>90</v>
      </c>
      <c r="E2354">
        <v>2008</v>
      </c>
      <c r="F2354">
        <v>527</v>
      </c>
      <c r="G2354" t="s">
        <v>90</v>
      </c>
      <c r="H2354">
        <v>1750</v>
      </c>
      <c r="I2354">
        <v>0</v>
      </c>
      <c r="J2354">
        <v>0</v>
      </c>
      <c r="K2354" t="s">
        <v>18</v>
      </c>
      <c r="L2354">
        <v>300</v>
      </c>
      <c r="M2354">
        <v>600</v>
      </c>
      <c r="N2354">
        <v>150</v>
      </c>
      <c r="P2354">
        <v>0</v>
      </c>
    </row>
    <row r="2355" spans="1:16" x14ac:dyDescent="0.25">
      <c r="A2355" t="s">
        <v>1924</v>
      </c>
      <c r="B2355" t="s">
        <v>1927</v>
      </c>
      <c r="C2355">
        <v>11200</v>
      </c>
      <c r="D2355" t="s">
        <v>90</v>
      </c>
      <c r="E2355">
        <v>2079</v>
      </c>
      <c r="F2355">
        <v>484</v>
      </c>
      <c r="G2355" t="s">
        <v>90</v>
      </c>
      <c r="H2355">
        <v>1750</v>
      </c>
      <c r="I2355">
        <v>0</v>
      </c>
      <c r="J2355">
        <v>0</v>
      </c>
      <c r="K2355" t="s">
        <v>18</v>
      </c>
      <c r="L2355">
        <v>300</v>
      </c>
      <c r="M2355">
        <v>600</v>
      </c>
      <c r="N2355">
        <v>150</v>
      </c>
      <c r="P2355">
        <v>0</v>
      </c>
    </row>
    <row r="2356" spans="1:16" x14ac:dyDescent="0.25">
      <c r="A2356" t="s">
        <v>1925</v>
      </c>
      <c r="B2356" t="s">
        <v>1928</v>
      </c>
      <c r="C2356">
        <v>11200</v>
      </c>
      <c r="D2356" t="s">
        <v>90</v>
      </c>
      <c r="E2356">
        <v>2021</v>
      </c>
      <c r="F2356">
        <v>42</v>
      </c>
      <c r="G2356" t="s">
        <v>90</v>
      </c>
      <c r="H2356">
        <v>1750</v>
      </c>
      <c r="I2356">
        <v>0</v>
      </c>
      <c r="J2356">
        <v>0</v>
      </c>
      <c r="K2356" t="s">
        <v>18</v>
      </c>
      <c r="L2356">
        <v>300</v>
      </c>
      <c r="M2356">
        <v>600</v>
      </c>
      <c r="N2356">
        <v>150</v>
      </c>
      <c r="P2356">
        <v>0</v>
      </c>
    </row>
    <row r="2357" spans="1:16" x14ac:dyDescent="0.25">
      <c r="A2357" t="s">
        <v>1926</v>
      </c>
      <c r="B2357" t="s">
        <v>1929</v>
      </c>
      <c r="C2357">
        <v>11600</v>
      </c>
      <c r="D2357" t="s">
        <v>90</v>
      </c>
      <c r="E2357">
        <v>1927</v>
      </c>
      <c r="F2357">
        <v>73</v>
      </c>
      <c r="G2357" t="s">
        <v>90</v>
      </c>
      <c r="H2357">
        <v>1750</v>
      </c>
      <c r="I2357">
        <v>0</v>
      </c>
      <c r="J2357">
        <v>0</v>
      </c>
      <c r="K2357" t="s">
        <v>18</v>
      </c>
      <c r="L2357">
        <v>300</v>
      </c>
      <c r="M2357">
        <v>600</v>
      </c>
      <c r="N2357">
        <v>150</v>
      </c>
      <c r="P2357">
        <v>0</v>
      </c>
    </row>
    <row r="2358" spans="1:16" x14ac:dyDescent="0.25">
      <c r="A2358" t="s">
        <v>1927</v>
      </c>
      <c r="B2358" t="s">
        <v>1930</v>
      </c>
      <c r="C2358">
        <v>11200</v>
      </c>
      <c r="D2358" t="s">
        <v>90</v>
      </c>
      <c r="E2358">
        <v>1335</v>
      </c>
      <c r="F2358">
        <v>146</v>
      </c>
      <c r="G2358" t="s">
        <v>90</v>
      </c>
      <c r="H2358">
        <v>1750</v>
      </c>
      <c r="I2358">
        <v>0</v>
      </c>
      <c r="J2358">
        <v>0</v>
      </c>
      <c r="K2358" t="s">
        <v>18</v>
      </c>
      <c r="L2358">
        <v>300</v>
      </c>
      <c r="M2358">
        <v>600</v>
      </c>
      <c r="N2358">
        <v>150</v>
      </c>
      <c r="P2358">
        <v>0</v>
      </c>
    </row>
    <row r="2359" spans="1:16" x14ac:dyDescent="0.25">
      <c r="A2359" t="s">
        <v>1928</v>
      </c>
      <c r="B2359" t="s">
        <v>1931</v>
      </c>
      <c r="C2359">
        <v>9960</v>
      </c>
      <c r="D2359" t="s">
        <v>90</v>
      </c>
      <c r="E2359">
        <v>756</v>
      </c>
      <c r="F2359">
        <v>124</v>
      </c>
      <c r="G2359" t="s">
        <v>90</v>
      </c>
      <c r="H2359">
        <v>1750</v>
      </c>
      <c r="I2359">
        <v>0</v>
      </c>
      <c r="J2359">
        <v>0</v>
      </c>
      <c r="K2359" t="s">
        <v>18</v>
      </c>
      <c r="L2359">
        <v>300</v>
      </c>
      <c r="M2359">
        <v>600</v>
      </c>
      <c r="N2359">
        <v>150</v>
      </c>
      <c r="P2359">
        <v>0</v>
      </c>
    </row>
    <row r="2360" spans="1:16" x14ac:dyDescent="0.25">
      <c r="A2360" t="s">
        <v>1929</v>
      </c>
      <c r="B2360" t="s">
        <v>1932</v>
      </c>
      <c r="C2360">
        <v>8270</v>
      </c>
      <c r="D2360">
        <v>2733</v>
      </c>
      <c r="E2360">
        <v>962</v>
      </c>
      <c r="F2360">
        <v>56</v>
      </c>
      <c r="G2360">
        <v>3751</v>
      </c>
      <c r="H2360">
        <v>1750</v>
      </c>
      <c r="I2360">
        <v>0</v>
      </c>
      <c r="J2360">
        <v>0</v>
      </c>
      <c r="K2360" t="s">
        <v>18</v>
      </c>
      <c r="L2360">
        <v>300</v>
      </c>
      <c r="M2360">
        <v>600</v>
      </c>
      <c r="N2360">
        <v>150</v>
      </c>
      <c r="P2360">
        <v>0</v>
      </c>
    </row>
    <row r="2361" spans="1:16" x14ac:dyDescent="0.25">
      <c r="A2361" t="s">
        <v>1930</v>
      </c>
      <c r="B2361" t="s">
        <v>1933</v>
      </c>
      <c r="C2361">
        <v>6970</v>
      </c>
      <c r="D2361">
        <v>2647</v>
      </c>
      <c r="E2361">
        <v>836</v>
      </c>
      <c r="F2361">
        <v>61</v>
      </c>
      <c r="G2361">
        <v>3545</v>
      </c>
      <c r="H2361">
        <v>1750</v>
      </c>
      <c r="I2361">
        <v>0</v>
      </c>
      <c r="J2361">
        <v>0</v>
      </c>
      <c r="K2361" t="s">
        <v>18</v>
      </c>
      <c r="L2361">
        <v>300</v>
      </c>
      <c r="M2361">
        <v>600</v>
      </c>
      <c r="N2361">
        <v>150</v>
      </c>
      <c r="P2361">
        <v>0</v>
      </c>
    </row>
    <row r="2362" spans="1:16" x14ac:dyDescent="0.25">
      <c r="A2362" t="s">
        <v>1931</v>
      </c>
      <c r="B2362" t="s">
        <v>1934</v>
      </c>
      <c r="C2362">
        <v>7040</v>
      </c>
      <c r="D2362">
        <v>2718</v>
      </c>
      <c r="E2362">
        <v>1149</v>
      </c>
      <c r="F2362">
        <v>166</v>
      </c>
      <c r="G2362">
        <v>4032</v>
      </c>
      <c r="H2362">
        <v>1750</v>
      </c>
      <c r="I2362">
        <v>0</v>
      </c>
      <c r="J2362">
        <v>0</v>
      </c>
      <c r="K2362" t="s">
        <v>18</v>
      </c>
      <c r="L2362">
        <v>300</v>
      </c>
      <c r="M2362">
        <v>600</v>
      </c>
      <c r="N2362">
        <v>150</v>
      </c>
      <c r="P2362">
        <v>0</v>
      </c>
    </row>
    <row r="2363" spans="1:16" x14ac:dyDescent="0.25">
      <c r="A2363" t="s">
        <v>1932</v>
      </c>
      <c r="B2363" t="s">
        <v>1935</v>
      </c>
      <c r="C2363">
        <v>6890</v>
      </c>
      <c r="D2363">
        <v>2675</v>
      </c>
      <c r="E2363">
        <v>713</v>
      </c>
      <c r="F2363">
        <v>487</v>
      </c>
      <c r="G2363">
        <v>3875</v>
      </c>
      <c r="H2363">
        <v>1750</v>
      </c>
      <c r="I2363">
        <v>0</v>
      </c>
      <c r="J2363">
        <v>0</v>
      </c>
      <c r="K2363" t="s">
        <v>18</v>
      </c>
      <c r="L2363">
        <v>300</v>
      </c>
      <c r="M2363">
        <v>600</v>
      </c>
      <c r="N2363">
        <v>150</v>
      </c>
      <c r="P2363">
        <v>0</v>
      </c>
    </row>
    <row r="2364" spans="1:16" x14ac:dyDescent="0.25">
      <c r="A2364" t="s">
        <v>1933</v>
      </c>
      <c r="B2364" t="s">
        <v>1936</v>
      </c>
      <c r="C2364">
        <v>6360</v>
      </c>
      <c r="D2364">
        <v>2425</v>
      </c>
      <c r="E2364">
        <v>961</v>
      </c>
      <c r="F2364">
        <v>247</v>
      </c>
      <c r="G2364">
        <v>3633</v>
      </c>
      <c r="H2364">
        <v>1750</v>
      </c>
      <c r="I2364">
        <v>0</v>
      </c>
      <c r="J2364">
        <v>0</v>
      </c>
      <c r="K2364" t="s">
        <v>18</v>
      </c>
      <c r="L2364">
        <v>300</v>
      </c>
      <c r="M2364">
        <v>600</v>
      </c>
      <c r="N2364">
        <v>150</v>
      </c>
      <c r="P2364">
        <v>0</v>
      </c>
    </row>
    <row r="2365" spans="1:16" x14ac:dyDescent="0.25">
      <c r="A2365" t="s">
        <v>1934</v>
      </c>
      <c r="B2365" t="s">
        <v>1937</v>
      </c>
      <c r="C2365">
        <v>7210</v>
      </c>
      <c r="D2365">
        <v>2924</v>
      </c>
      <c r="E2365">
        <v>1031</v>
      </c>
      <c r="F2365">
        <v>115</v>
      </c>
      <c r="G2365">
        <v>4069</v>
      </c>
      <c r="H2365">
        <v>1750</v>
      </c>
      <c r="I2365">
        <v>0</v>
      </c>
      <c r="J2365">
        <v>0</v>
      </c>
      <c r="K2365" t="s">
        <v>18</v>
      </c>
      <c r="L2365">
        <v>300</v>
      </c>
      <c r="M2365">
        <v>801</v>
      </c>
      <c r="N2365">
        <v>150</v>
      </c>
      <c r="P2365">
        <v>0</v>
      </c>
    </row>
    <row r="2366" spans="1:16" x14ac:dyDescent="0.25">
      <c r="A2366" t="s">
        <v>1935</v>
      </c>
      <c r="B2366" t="s">
        <v>1938</v>
      </c>
      <c r="C2366">
        <v>9810</v>
      </c>
      <c r="D2366" t="s">
        <v>90</v>
      </c>
      <c r="E2366">
        <v>1132</v>
      </c>
      <c r="F2366">
        <v>11</v>
      </c>
      <c r="G2366" t="s">
        <v>90</v>
      </c>
      <c r="H2366">
        <v>1750</v>
      </c>
      <c r="I2366">
        <v>0</v>
      </c>
      <c r="J2366">
        <v>0</v>
      </c>
      <c r="K2366" t="s">
        <v>18</v>
      </c>
      <c r="L2366">
        <v>300</v>
      </c>
      <c r="M2366">
        <v>801</v>
      </c>
      <c r="N2366">
        <v>150</v>
      </c>
      <c r="P2366">
        <v>0</v>
      </c>
    </row>
    <row r="2367" spans="1:16" x14ac:dyDescent="0.25">
      <c r="A2367" t="s">
        <v>1936</v>
      </c>
      <c r="B2367" t="s">
        <v>1939</v>
      </c>
      <c r="C2367">
        <v>9390</v>
      </c>
      <c r="D2367" t="s">
        <v>90</v>
      </c>
      <c r="E2367">
        <v>1757</v>
      </c>
      <c r="F2367">
        <v>0</v>
      </c>
      <c r="G2367" t="s">
        <v>90</v>
      </c>
      <c r="H2367">
        <v>1750</v>
      </c>
      <c r="I2367">
        <v>0</v>
      </c>
      <c r="J2367">
        <v>0</v>
      </c>
      <c r="K2367" t="s">
        <v>18</v>
      </c>
      <c r="L2367">
        <v>300</v>
      </c>
      <c r="M2367">
        <v>801</v>
      </c>
      <c r="N2367">
        <v>150</v>
      </c>
      <c r="P2367">
        <v>0</v>
      </c>
    </row>
    <row r="2368" spans="1:16" x14ac:dyDescent="0.25">
      <c r="A2368" t="s">
        <v>1937</v>
      </c>
      <c r="B2368" t="s">
        <v>1940</v>
      </c>
      <c r="C2368">
        <v>7430</v>
      </c>
      <c r="D2368">
        <v>2665</v>
      </c>
      <c r="E2368">
        <v>1824</v>
      </c>
      <c r="F2368">
        <v>424</v>
      </c>
      <c r="G2368">
        <v>4912</v>
      </c>
      <c r="H2368">
        <v>1750</v>
      </c>
      <c r="I2368">
        <v>0</v>
      </c>
      <c r="J2368">
        <v>0</v>
      </c>
      <c r="K2368" t="s">
        <v>18</v>
      </c>
      <c r="L2368">
        <v>300</v>
      </c>
      <c r="M2368">
        <v>801</v>
      </c>
      <c r="N2368">
        <v>150</v>
      </c>
      <c r="P2368">
        <v>0</v>
      </c>
    </row>
    <row r="2369" spans="1:16" x14ac:dyDescent="0.25">
      <c r="A2369" t="s">
        <v>1938</v>
      </c>
      <c r="B2369" t="s">
        <v>1941</v>
      </c>
      <c r="C2369">
        <v>6190</v>
      </c>
      <c r="D2369">
        <v>2452</v>
      </c>
      <c r="E2369">
        <v>1483</v>
      </c>
      <c r="F2369">
        <v>14</v>
      </c>
      <c r="G2369">
        <v>3950</v>
      </c>
      <c r="H2369">
        <v>1750</v>
      </c>
      <c r="I2369">
        <v>0</v>
      </c>
      <c r="J2369">
        <v>0</v>
      </c>
      <c r="K2369" t="s">
        <v>18</v>
      </c>
      <c r="L2369">
        <v>300</v>
      </c>
      <c r="M2369">
        <v>600</v>
      </c>
      <c r="N2369">
        <v>150</v>
      </c>
      <c r="P2369">
        <v>0</v>
      </c>
    </row>
    <row r="2370" spans="1:16" x14ac:dyDescent="0.25">
      <c r="A2370" t="s">
        <v>1939</v>
      </c>
      <c r="B2370" t="s">
        <v>1942</v>
      </c>
      <c r="C2370">
        <v>15900</v>
      </c>
      <c r="D2370" t="s">
        <v>90</v>
      </c>
      <c r="E2370">
        <v>917</v>
      </c>
      <c r="F2370">
        <v>32</v>
      </c>
      <c r="G2370" t="s">
        <v>90</v>
      </c>
      <c r="H2370">
        <v>1750</v>
      </c>
      <c r="I2370">
        <v>0</v>
      </c>
      <c r="J2370">
        <v>0</v>
      </c>
      <c r="K2370" t="s">
        <v>18</v>
      </c>
      <c r="L2370">
        <v>300</v>
      </c>
      <c r="M2370">
        <v>600</v>
      </c>
      <c r="N2370">
        <v>150</v>
      </c>
      <c r="P2370">
        <v>0</v>
      </c>
    </row>
    <row r="2371" spans="1:16" x14ac:dyDescent="0.25">
      <c r="A2371" t="s">
        <v>1940</v>
      </c>
      <c r="B2371" t="s">
        <v>1943</v>
      </c>
      <c r="C2371">
        <v>12400</v>
      </c>
      <c r="D2371" t="s">
        <v>90</v>
      </c>
      <c r="E2371">
        <v>961</v>
      </c>
      <c r="F2371">
        <v>101</v>
      </c>
      <c r="G2371" t="s">
        <v>90</v>
      </c>
      <c r="H2371">
        <v>1750</v>
      </c>
      <c r="I2371">
        <v>0</v>
      </c>
      <c r="J2371">
        <v>0</v>
      </c>
      <c r="K2371" t="s">
        <v>18</v>
      </c>
      <c r="L2371">
        <v>300</v>
      </c>
      <c r="M2371">
        <v>600</v>
      </c>
      <c r="N2371">
        <v>150</v>
      </c>
      <c r="P2371">
        <v>0</v>
      </c>
    </row>
    <row r="2372" spans="1:16" x14ac:dyDescent="0.25">
      <c r="A2372" t="s">
        <v>1941</v>
      </c>
      <c r="B2372" t="s">
        <v>1944</v>
      </c>
      <c r="C2372">
        <v>10100</v>
      </c>
      <c r="D2372" t="s">
        <v>90</v>
      </c>
      <c r="E2372">
        <v>848</v>
      </c>
      <c r="F2372">
        <v>584</v>
      </c>
      <c r="G2372" t="s">
        <v>90</v>
      </c>
      <c r="H2372">
        <v>1750</v>
      </c>
      <c r="I2372">
        <v>0</v>
      </c>
      <c r="J2372">
        <v>0</v>
      </c>
      <c r="K2372" t="s">
        <v>18</v>
      </c>
      <c r="L2372">
        <v>300</v>
      </c>
      <c r="M2372">
        <v>1002</v>
      </c>
      <c r="N2372">
        <v>150</v>
      </c>
      <c r="P2372">
        <v>0</v>
      </c>
    </row>
    <row r="2373" spans="1:16" x14ac:dyDescent="0.25">
      <c r="A2373" t="s">
        <v>1942</v>
      </c>
      <c r="B2373" t="s">
        <v>1945</v>
      </c>
      <c r="C2373">
        <v>8180</v>
      </c>
      <c r="D2373">
        <v>2652</v>
      </c>
      <c r="E2373">
        <v>1036</v>
      </c>
      <c r="F2373">
        <v>49</v>
      </c>
      <c r="G2373">
        <v>3738</v>
      </c>
      <c r="H2373">
        <v>1750</v>
      </c>
      <c r="I2373">
        <v>0</v>
      </c>
      <c r="J2373">
        <v>0</v>
      </c>
      <c r="K2373" t="s">
        <v>18</v>
      </c>
      <c r="L2373">
        <v>300</v>
      </c>
      <c r="M2373">
        <v>1103</v>
      </c>
      <c r="N2373">
        <v>150</v>
      </c>
      <c r="P2373">
        <v>0</v>
      </c>
    </row>
    <row r="2374" spans="1:16" x14ac:dyDescent="0.25">
      <c r="A2374" t="s">
        <v>1943</v>
      </c>
      <c r="B2374" t="s">
        <v>1946</v>
      </c>
      <c r="C2374">
        <v>6650</v>
      </c>
      <c r="D2374">
        <v>2498</v>
      </c>
      <c r="E2374">
        <v>1671</v>
      </c>
      <c r="F2374">
        <v>95</v>
      </c>
      <c r="G2374">
        <v>4264</v>
      </c>
      <c r="H2374">
        <v>1750</v>
      </c>
      <c r="I2374">
        <v>0</v>
      </c>
      <c r="J2374">
        <v>0</v>
      </c>
      <c r="K2374" t="s">
        <v>18</v>
      </c>
      <c r="L2374">
        <v>300</v>
      </c>
      <c r="M2374">
        <v>801</v>
      </c>
      <c r="N2374">
        <v>150</v>
      </c>
      <c r="P2374">
        <v>0</v>
      </c>
    </row>
    <row r="2375" spans="1:16" x14ac:dyDescent="0.25">
      <c r="A2375" t="s">
        <v>1944</v>
      </c>
      <c r="B2375" t="s">
        <v>1947</v>
      </c>
      <c r="C2375">
        <v>6080</v>
      </c>
      <c r="D2375">
        <v>2408</v>
      </c>
      <c r="E2375">
        <v>557</v>
      </c>
      <c r="F2375">
        <v>404</v>
      </c>
      <c r="G2375">
        <v>3369</v>
      </c>
      <c r="H2375">
        <v>1750</v>
      </c>
      <c r="I2375">
        <v>0</v>
      </c>
      <c r="J2375">
        <v>0</v>
      </c>
      <c r="K2375" t="s">
        <v>18</v>
      </c>
      <c r="L2375">
        <v>300</v>
      </c>
      <c r="M2375">
        <v>801</v>
      </c>
      <c r="N2375">
        <v>150</v>
      </c>
      <c r="P2375">
        <v>0</v>
      </c>
    </row>
    <row r="2376" spans="1:16" x14ac:dyDescent="0.25">
      <c r="A2376" t="s">
        <v>1945</v>
      </c>
      <c r="B2376" t="s">
        <v>1948</v>
      </c>
      <c r="C2376">
        <v>5560</v>
      </c>
      <c r="D2376">
        <v>2307</v>
      </c>
      <c r="E2376">
        <v>451</v>
      </c>
      <c r="F2376">
        <v>448</v>
      </c>
      <c r="G2376">
        <v>3206</v>
      </c>
      <c r="H2376">
        <v>1750</v>
      </c>
      <c r="I2376">
        <v>0</v>
      </c>
      <c r="J2376">
        <v>0</v>
      </c>
      <c r="K2376" t="s">
        <v>18</v>
      </c>
      <c r="L2376">
        <v>300</v>
      </c>
      <c r="M2376">
        <v>801</v>
      </c>
      <c r="N2376">
        <v>150</v>
      </c>
      <c r="P2376">
        <v>0</v>
      </c>
    </row>
    <row r="2377" spans="1:16" x14ac:dyDescent="0.25">
      <c r="A2377" t="s">
        <v>1946</v>
      </c>
      <c r="B2377" t="s">
        <v>1949</v>
      </c>
      <c r="C2377">
        <v>4530</v>
      </c>
      <c r="D2377">
        <v>1922</v>
      </c>
      <c r="E2377">
        <v>766</v>
      </c>
      <c r="F2377">
        <v>109</v>
      </c>
      <c r="G2377">
        <v>2797</v>
      </c>
      <c r="H2377">
        <v>1750</v>
      </c>
      <c r="I2377">
        <v>0</v>
      </c>
      <c r="J2377">
        <v>0</v>
      </c>
      <c r="K2377" t="s">
        <v>18</v>
      </c>
      <c r="L2377">
        <v>300</v>
      </c>
      <c r="M2377">
        <v>600</v>
      </c>
      <c r="N2377">
        <v>150</v>
      </c>
      <c r="P2377">
        <v>0</v>
      </c>
    </row>
    <row r="2378" spans="1:16" x14ac:dyDescent="0.25">
      <c r="A2378" t="s">
        <v>1947</v>
      </c>
      <c r="B2378" t="s">
        <v>1950</v>
      </c>
      <c r="C2378">
        <v>4160</v>
      </c>
      <c r="D2378">
        <v>1743</v>
      </c>
      <c r="E2378">
        <v>818</v>
      </c>
      <c r="F2378">
        <v>16</v>
      </c>
      <c r="G2378">
        <v>2576</v>
      </c>
      <c r="H2378">
        <v>1750</v>
      </c>
      <c r="I2378">
        <v>0</v>
      </c>
      <c r="J2378">
        <v>0</v>
      </c>
      <c r="K2378" t="s">
        <v>18</v>
      </c>
      <c r="L2378">
        <v>300</v>
      </c>
      <c r="M2378">
        <v>600</v>
      </c>
      <c r="N2378">
        <v>150</v>
      </c>
      <c r="P2378">
        <v>0</v>
      </c>
    </row>
    <row r="2379" spans="1:16" x14ac:dyDescent="0.25">
      <c r="A2379" t="s">
        <v>1948</v>
      </c>
      <c r="B2379" t="s">
        <v>1951</v>
      </c>
      <c r="C2379">
        <v>3660</v>
      </c>
      <c r="D2379">
        <v>1768</v>
      </c>
      <c r="E2379">
        <v>626</v>
      </c>
      <c r="F2379">
        <v>40</v>
      </c>
      <c r="G2379">
        <v>2434</v>
      </c>
      <c r="H2379">
        <v>1750</v>
      </c>
      <c r="I2379">
        <v>0</v>
      </c>
      <c r="J2379">
        <v>0</v>
      </c>
      <c r="K2379" t="s">
        <v>18</v>
      </c>
      <c r="L2379">
        <v>300</v>
      </c>
      <c r="M2379">
        <v>600</v>
      </c>
      <c r="N2379">
        <v>150</v>
      </c>
      <c r="P2379">
        <v>0</v>
      </c>
    </row>
    <row r="2380" spans="1:16" x14ac:dyDescent="0.25">
      <c r="A2380" t="s">
        <v>1949</v>
      </c>
      <c r="B2380" t="s">
        <v>1952</v>
      </c>
      <c r="C2380">
        <v>3660</v>
      </c>
      <c r="D2380">
        <v>1791</v>
      </c>
      <c r="E2380">
        <v>781</v>
      </c>
      <c r="F2380">
        <v>0</v>
      </c>
      <c r="G2380">
        <v>2572</v>
      </c>
      <c r="H2380">
        <v>1750</v>
      </c>
      <c r="I2380">
        <v>0</v>
      </c>
      <c r="J2380">
        <v>0</v>
      </c>
      <c r="K2380" t="s">
        <v>18</v>
      </c>
      <c r="L2380">
        <v>300</v>
      </c>
      <c r="M2380">
        <v>600</v>
      </c>
      <c r="N2380">
        <v>150</v>
      </c>
      <c r="P2380">
        <v>0</v>
      </c>
    </row>
    <row r="2381" spans="1:16" x14ac:dyDescent="0.25">
      <c r="A2381" t="s">
        <v>1950</v>
      </c>
      <c r="B2381" t="s">
        <v>1953</v>
      </c>
      <c r="C2381">
        <v>4740</v>
      </c>
      <c r="D2381">
        <v>2162</v>
      </c>
      <c r="E2381">
        <v>948</v>
      </c>
      <c r="F2381">
        <v>25</v>
      </c>
      <c r="G2381">
        <v>3135</v>
      </c>
      <c r="H2381">
        <v>1750</v>
      </c>
      <c r="I2381">
        <v>0</v>
      </c>
      <c r="J2381">
        <v>0</v>
      </c>
      <c r="K2381" t="s">
        <v>18</v>
      </c>
      <c r="L2381">
        <v>300</v>
      </c>
      <c r="M2381">
        <v>600</v>
      </c>
      <c r="N2381">
        <v>150</v>
      </c>
      <c r="P2381">
        <v>0</v>
      </c>
    </row>
    <row r="2382" spans="1:16" x14ac:dyDescent="0.25">
      <c r="A2382" t="s">
        <v>1951</v>
      </c>
      <c r="B2382" t="s">
        <v>1954</v>
      </c>
      <c r="C2382">
        <v>4320</v>
      </c>
      <c r="D2382">
        <v>1877</v>
      </c>
      <c r="E2382">
        <v>832</v>
      </c>
      <c r="F2382">
        <v>43</v>
      </c>
      <c r="G2382">
        <v>2751</v>
      </c>
      <c r="H2382">
        <v>1750</v>
      </c>
      <c r="I2382">
        <v>0</v>
      </c>
      <c r="J2382">
        <v>0</v>
      </c>
      <c r="K2382" t="s">
        <v>18</v>
      </c>
      <c r="L2382">
        <v>300</v>
      </c>
      <c r="M2382">
        <v>600</v>
      </c>
      <c r="N2382">
        <v>150</v>
      </c>
      <c r="P2382">
        <v>0</v>
      </c>
    </row>
    <row r="2383" spans="1:16" x14ac:dyDescent="0.25">
      <c r="A2383" t="s">
        <v>1952</v>
      </c>
      <c r="B2383" t="s">
        <v>1955</v>
      </c>
      <c r="C2383">
        <v>3690</v>
      </c>
      <c r="D2383">
        <v>1644</v>
      </c>
      <c r="E2383">
        <v>534</v>
      </c>
      <c r="F2383">
        <v>99</v>
      </c>
      <c r="G2383">
        <v>2278</v>
      </c>
      <c r="H2383">
        <v>1750</v>
      </c>
      <c r="I2383">
        <v>0</v>
      </c>
      <c r="J2383">
        <v>0</v>
      </c>
      <c r="K2383" t="s">
        <v>18</v>
      </c>
      <c r="L2383">
        <v>300</v>
      </c>
      <c r="M2383">
        <v>600</v>
      </c>
      <c r="N2383">
        <v>150</v>
      </c>
      <c r="P2383">
        <v>0</v>
      </c>
    </row>
    <row r="2384" spans="1:16" x14ac:dyDescent="0.25">
      <c r="A2384" t="s">
        <v>1953</v>
      </c>
      <c r="B2384" t="s">
        <v>1956</v>
      </c>
      <c r="C2384">
        <v>3470</v>
      </c>
      <c r="D2384">
        <v>1376</v>
      </c>
      <c r="E2384">
        <v>717</v>
      </c>
      <c r="F2384">
        <v>108</v>
      </c>
      <c r="G2384">
        <v>2201</v>
      </c>
      <c r="H2384">
        <v>1750</v>
      </c>
      <c r="I2384">
        <v>0</v>
      </c>
      <c r="J2384">
        <v>0</v>
      </c>
      <c r="K2384" t="s">
        <v>18</v>
      </c>
      <c r="L2384">
        <v>300</v>
      </c>
      <c r="M2384">
        <v>549</v>
      </c>
      <c r="N2384">
        <v>150</v>
      </c>
      <c r="P2384">
        <v>0</v>
      </c>
    </row>
    <row r="2385" spans="1:16" x14ac:dyDescent="0.25">
      <c r="A2385" t="s">
        <v>1954</v>
      </c>
      <c r="B2385" t="s">
        <v>1957</v>
      </c>
      <c r="C2385">
        <v>3400</v>
      </c>
      <c r="D2385">
        <v>1354</v>
      </c>
      <c r="E2385">
        <v>697</v>
      </c>
      <c r="F2385">
        <v>41</v>
      </c>
      <c r="G2385">
        <v>2093</v>
      </c>
      <c r="H2385">
        <v>1750</v>
      </c>
      <c r="I2385">
        <v>0</v>
      </c>
      <c r="J2385">
        <v>0</v>
      </c>
      <c r="K2385" t="s">
        <v>18</v>
      </c>
      <c r="L2385">
        <v>170</v>
      </c>
      <c r="M2385">
        <v>549</v>
      </c>
      <c r="N2385">
        <v>150</v>
      </c>
      <c r="P2385">
        <v>0</v>
      </c>
    </row>
    <row r="2386" spans="1:16" x14ac:dyDescent="0.25">
      <c r="A2386" t="s">
        <v>1955</v>
      </c>
      <c r="B2386" t="s">
        <v>1958</v>
      </c>
      <c r="C2386">
        <v>3130</v>
      </c>
      <c r="D2386">
        <v>1191</v>
      </c>
      <c r="E2386">
        <v>639</v>
      </c>
      <c r="F2386">
        <v>59</v>
      </c>
      <c r="G2386">
        <v>1889</v>
      </c>
      <c r="H2386">
        <v>1750</v>
      </c>
      <c r="I2386">
        <v>0</v>
      </c>
      <c r="J2386">
        <v>0</v>
      </c>
      <c r="K2386" t="s">
        <v>18</v>
      </c>
      <c r="L2386">
        <v>170</v>
      </c>
      <c r="M2386">
        <v>549</v>
      </c>
      <c r="N2386">
        <v>150</v>
      </c>
      <c r="P2386">
        <v>0</v>
      </c>
    </row>
    <row r="2387" spans="1:16" x14ac:dyDescent="0.25">
      <c r="A2387" t="s">
        <v>1956</v>
      </c>
      <c r="B2387" t="s">
        <v>1959</v>
      </c>
      <c r="C2387">
        <v>2950</v>
      </c>
      <c r="D2387">
        <v>1385</v>
      </c>
      <c r="E2387">
        <v>633</v>
      </c>
      <c r="F2387">
        <v>158</v>
      </c>
      <c r="G2387">
        <v>2176</v>
      </c>
      <c r="H2387">
        <v>1750</v>
      </c>
      <c r="I2387">
        <v>0</v>
      </c>
      <c r="J2387">
        <v>0</v>
      </c>
      <c r="K2387" t="s">
        <v>18</v>
      </c>
      <c r="L2387">
        <v>170</v>
      </c>
      <c r="M2387">
        <v>549</v>
      </c>
      <c r="N2387">
        <v>150</v>
      </c>
      <c r="P2387">
        <v>0</v>
      </c>
    </row>
    <row r="2388" spans="1:16" x14ac:dyDescent="0.25">
      <c r="A2388" t="s">
        <v>1957</v>
      </c>
      <c r="B2388" t="s">
        <v>1960</v>
      </c>
      <c r="C2388">
        <v>3040</v>
      </c>
      <c r="D2388">
        <v>1160</v>
      </c>
      <c r="E2388">
        <v>865</v>
      </c>
      <c r="F2388">
        <v>140</v>
      </c>
      <c r="G2388">
        <v>2166</v>
      </c>
      <c r="H2388">
        <v>1750</v>
      </c>
      <c r="I2388">
        <v>0</v>
      </c>
      <c r="J2388">
        <v>0</v>
      </c>
      <c r="K2388" t="s">
        <v>18</v>
      </c>
      <c r="L2388">
        <v>170</v>
      </c>
      <c r="M2388">
        <v>549</v>
      </c>
      <c r="N2388">
        <v>150</v>
      </c>
      <c r="P2388">
        <v>0</v>
      </c>
    </row>
    <row r="2389" spans="1:16" x14ac:dyDescent="0.25">
      <c r="A2389" t="s">
        <v>1958</v>
      </c>
      <c r="B2389" t="s">
        <v>1961</v>
      </c>
      <c r="C2389">
        <v>3000</v>
      </c>
      <c r="D2389">
        <v>1110</v>
      </c>
      <c r="E2389">
        <v>815</v>
      </c>
      <c r="F2389">
        <v>336</v>
      </c>
      <c r="G2389">
        <v>2262</v>
      </c>
      <c r="H2389">
        <v>1750</v>
      </c>
      <c r="I2389">
        <v>0</v>
      </c>
      <c r="J2389">
        <v>0</v>
      </c>
      <c r="K2389" t="s">
        <v>18</v>
      </c>
      <c r="L2389">
        <v>170</v>
      </c>
      <c r="M2389">
        <v>549</v>
      </c>
      <c r="N2389">
        <v>150</v>
      </c>
      <c r="P2389">
        <v>0</v>
      </c>
    </row>
    <row r="2390" spans="1:16" x14ac:dyDescent="0.25">
      <c r="A2390" t="s">
        <v>1959</v>
      </c>
      <c r="B2390" t="s">
        <v>1962</v>
      </c>
      <c r="C2390">
        <v>3310</v>
      </c>
      <c r="D2390">
        <v>1310</v>
      </c>
      <c r="E2390">
        <v>1107</v>
      </c>
      <c r="F2390">
        <v>1085</v>
      </c>
      <c r="G2390">
        <v>3502</v>
      </c>
      <c r="H2390">
        <v>1750</v>
      </c>
      <c r="I2390">
        <v>0</v>
      </c>
      <c r="J2390">
        <v>0</v>
      </c>
      <c r="K2390" t="s">
        <v>18</v>
      </c>
      <c r="L2390">
        <v>170</v>
      </c>
      <c r="M2390">
        <v>549</v>
      </c>
      <c r="N2390">
        <v>150</v>
      </c>
      <c r="P2390">
        <v>0</v>
      </c>
    </row>
    <row r="2391" spans="1:16" x14ac:dyDescent="0.25">
      <c r="A2391" t="s">
        <v>1960</v>
      </c>
      <c r="B2391" t="s">
        <v>1963</v>
      </c>
      <c r="C2391">
        <v>5840</v>
      </c>
      <c r="D2391">
        <v>2403</v>
      </c>
      <c r="E2391">
        <v>860</v>
      </c>
      <c r="F2391">
        <v>469</v>
      </c>
      <c r="G2391">
        <v>3731</v>
      </c>
      <c r="H2391">
        <v>1750</v>
      </c>
      <c r="I2391">
        <v>0</v>
      </c>
      <c r="J2391">
        <v>0</v>
      </c>
      <c r="K2391" t="s">
        <v>18</v>
      </c>
      <c r="L2391">
        <v>170</v>
      </c>
      <c r="M2391">
        <v>549</v>
      </c>
      <c r="N2391">
        <v>150</v>
      </c>
      <c r="P2391">
        <v>0</v>
      </c>
    </row>
    <row r="2392" spans="1:16" x14ac:dyDescent="0.25">
      <c r="A2392" t="s">
        <v>1961</v>
      </c>
      <c r="B2392" t="s">
        <v>1964</v>
      </c>
      <c r="C2392">
        <v>13900</v>
      </c>
      <c r="D2392" t="s">
        <v>90</v>
      </c>
      <c r="E2392">
        <v>836</v>
      </c>
      <c r="F2392">
        <v>248</v>
      </c>
      <c r="G2392" t="s">
        <v>90</v>
      </c>
      <c r="H2392">
        <v>1750</v>
      </c>
      <c r="I2392">
        <v>0</v>
      </c>
      <c r="J2392">
        <v>0</v>
      </c>
      <c r="K2392" t="s">
        <v>18</v>
      </c>
      <c r="L2392">
        <v>170</v>
      </c>
      <c r="M2392">
        <v>549</v>
      </c>
      <c r="N2392">
        <v>150</v>
      </c>
      <c r="P2392">
        <v>0</v>
      </c>
    </row>
    <row r="2393" spans="1:16" x14ac:dyDescent="0.25">
      <c r="A2393" t="s">
        <v>1962</v>
      </c>
      <c r="B2393" t="s">
        <v>1965</v>
      </c>
      <c r="C2393">
        <v>9400</v>
      </c>
      <c r="D2393" t="s">
        <v>90</v>
      </c>
      <c r="E2393">
        <v>895</v>
      </c>
      <c r="F2393">
        <v>15</v>
      </c>
      <c r="G2393" t="s">
        <v>90</v>
      </c>
      <c r="H2393">
        <v>1750</v>
      </c>
      <c r="I2393">
        <v>0</v>
      </c>
      <c r="J2393">
        <v>0</v>
      </c>
      <c r="K2393" t="s">
        <v>18</v>
      </c>
      <c r="L2393">
        <v>170</v>
      </c>
      <c r="M2393">
        <v>549</v>
      </c>
      <c r="N2393">
        <v>150</v>
      </c>
      <c r="P2393">
        <v>0</v>
      </c>
    </row>
    <row r="2394" spans="1:16" x14ac:dyDescent="0.25">
      <c r="A2394" t="s">
        <v>1963</v>
      </c>
      <c r="B2394" t="s">
        <v>1966</v>
      </c>
      <c r="C2394">
        <v>6540</v>
      </c>
      <c r="D2394">
        <v>2322</v>
      </c>
      <c r="E2394">
        <v>716</v>
      </c>
      <c r="F2394">
        <v>41</v>
      </c>
      <c r="G2394">
        <v>3079</v>
      </c>
      <c r="H2394">
        <v>1750</v>
      </c>
      <c r="I2394">
        <v>0</v>
      </c>
      <c r="J2394">
        <v>0</v>
      </c>
      <c r="K2394" t="s">
        <v>18</v>
      </c>
      <c r="L2394">
        <v>170</v>
      </c>
      <c r="M2394">
        <v>549</v>
      </c>
      <c r="N2394">
        <v>150</v>
      </c>
      <c r="P2394">
        <v>0</v>
      </c>
    </row>
    <row r="2395" spans="1:16" x14ac:dyDescent="0.25">
      <c r="A2395" t="s">
        <v>1964</v>
      </c>
      <c r="B2395" t="s">
        <v>1967</v>
      </c>
      <c r="C2395">
        <v>5310</v>
      </c>
      <c r="D2395">
        <v>2068</v>
      </c>
      <c r="E2395">
        <v>835</v>
      </c>
      <c r="F2395">
        <v>45</v>
      </c>
      <c r="G2395">
        <v>2948</v>
      </c>
      <c r="H2395">
        <v>1750</v>
      </c>
      <c r="I2395">
        <v>0</v>
      </c>
      <c r="J2395">
        <v>0</v>
      </c>
      <c r="K2395" t="s">
        <v>18</v>
      </c>
      <c r="L2395">
        <v>170</v>
      </c>
      <c r="M2395">
        <v>549</v>
      </c>
      <c r="N2395">
        <v>150</v>
      </c>
      <c r="P2395">
        <v>0</v>
      </c>
    </row>
    <row r="2396" spans="1:16" x14ac:dyDescent="0.25">
      <c r="A2396" t="s">
        <v>1965</v>
      </c>
      <c r="B2396" t="s">
        <v>1968</v>
      </c>
      <c r="C2396">
        <v>4180</v>
      </c>
      <c r="D2396">
        <v>1724</v>
      </c>
      <c r="E2396">
        <v>844</v>
      </c>
      <c r="F2396">
        <v>39</v>
      </c>
      <c r="G2396">
        <v>2607</v>
      </c>
      <c r="H2396">
        <v>1750</v>
      </c>
      <c r="I2396">
        <v>0</v>
      </c>
      <c r="J2396">
        <v>0</v>
      </c>
      <c r="K2396" t="s">
        <v>18</v>
      </c>
      <c r="L2396">
        <v>170</v>
      </c>
      <c r="M2396">
        <v>549</v>
      </c>
      <c r="N2396">
        <v>150</v>
      </c>
      <c r="P2396">
        <v>0</v>
      </c>
    </row>
    <row r="2397" spans="1:16" x14ac:dyDescent="0.25">
      <c r="A2397" t="s">
        <v>1966</v>
      </c>
      <c r="B2397" t="s">
        <v>1969</v>
      </c>
      <c r="C2397">
        <v>3510</v>
      </c>
      <c r="D2397">
        <v>1449</v>
      </c>
      <c r="E2397">
        <v>937</v>
      </c>
      <c r="F2397">
        <v>0</v>
      </c>
      <c r="G2397">
        <v>2386</v>
      </c>
      <c r="H2397">
        <v>1750</v>
      </c>
      <c r="I2397">
        <v>0</v>
      </c>
      <c r="J2397">
        <v>0</v>
      </c>
      <c r="K2397" t="s">
        <v>18</v>
      </c>
      <c r="L2397">
        <v>170</v>
      </c>
      <c r="M2397">
        <v>549</v>
      </c>
      <c r="N2397">
        <v>150</v>
      </c>
      <c r="P2397">
        <v>0</v>
      </c>
    </row>
    <row r="2398" spans="1:16" x14ac:dyDescent="0.25">
      <c r="A2398" t="s">
        <v>1967</v>
      </c>
      <c r="B2398" t="s">
        <v>1970</v>
      </c>
      <c r="C2398">
        <v>3260</v>
      </c>
      <c r="D2398">
        <v>1433</v>
      </c>
      <c r="E2398">
        <v>1073</v>
      </c>
      <c r="F2398">
        <v>0</v>
      </c>
      <c r="G2398">
        <v>2507</v>
      </c>
      <c r="H2398">
        <v>1750</v>
      </c>
      <c r="I2398">
        <v>0</v>
      </c>
      <c r="J2398">
        <v>0</v>
      </c>
      <c r="K2398" t="s">
        <v>18</v>
      </c>
      <c r="L2398">
        <v>170</v>
      </c>
      <c r="M2398">
        <v>549</v>
      </c>
      <c r="N2398">
        <v>150</v>
      </c>
      <c r="P2398">
        <v>0</v>
      </c>
    </row>
    <row r="2399" spans="1:16" x14ac:dyDescent="0.25">
      <c r="A2399" t="s">
        <v>1968</v>
      </c>
      <c r="B2399" t="s">
        <v>1971</v>
      </c>
      <c r="C2399">
        <v>3110</v>
      </c>
      <c r="D2399">
        <v>1321</v>
      </c>
      <c r="E2399">
        <v>1090</v>
      </c>
      <c r="F2399">
        <v>219</v>
      </c>
      <c r="G2399">
        <v>2629</v>
      </c>
      <c r="H2399">
        <v>1750</v>
      </c>
      <c r="I2399">
        <v>0</v>
      </c>
      <c r="J2399">
        <v>0</v>
      </c>
      <c r="K2399" t="s">
        <v>18</v>
      </c>
      <c r="L2399">
        <v>170</v>
      </c>
      <c r="M2399">
        <v>549</v>
      </c>
      <c r="N2399">
        <v>150</v>
      </c>
      <c r="P2399">
        <v>0</v>
      </c>
    </row>
    <row r="2400" spans="1:16" x14ac:dyDescent="0.25">
      <c r="A2400" t="s">
        <v>1969</v>
      </c>
      <c r="B2400" t="s">
        <v>1972</v>
      </c>
      <c r="C2400">
        <v>2920</v>
      </c>
      <c r="D2400">
        <v>1096</v>
      </c>
      <c r="E2400">
        <v>671</v>
      </c>
      <c r="F2400">
        <v>77</v>
      </c>
      <c r="G2400">
        <v>1844</v>
      </c>
      <c r="H2400">
        <v>1750</v>
      </c>
      <c r="I2400">
        <v>0</v>
      </c>
      <c r="J2400">
        <v>0</v>
      </c>
      <c r="K2400" t="s">
        <v>18</v>
      </c>
      <c r="L2400">
        <v>170</v>
      </c>
      <c r="M2400">
        <v>549</v>
      </c>
      <c r="N2400">
        <v>150</v>
      </c>
      <c r="P2400">
        <v>0</v>
      </c>
    </row>
    <row r="2401" spans="1:16" x14ac:dyDescent="0.25">
      <c r="A2401" t="s">
        <v>1970</v>
      </c>
      <c r="B2401" t="s">
        <v>1973</v>
      </c>
      <c r="C2401">
        <v>2930</v>
      </c>
      <c r="D2401">
        <v>1125</v>
      </c>
      <c r="E2401">
        <v>797</v>
      </c>
      <c r="F2401">
        <v>338</v>
      </c>
      <c r="G2401">
        <v>2260</v>
      </c>
      <c r="H2401">
        <v>1750</v>
      </c>
      <c r="I2401">
        <v>0</v>
      </c>
      <c r="J2401">
        <v>0</v>
      </c>
      <c r="K2401" t="s">
        <v>18</v>
      </c>
      <c r="L2401">
        <v>170</v>
      </c>
      <c r="M2401">
        <v>549</v>
      </c>
      <c r="N2401">
        <v>150</v>
      </c>
      <c r="P2401">
        <v>0</v>
      </c>
    </row>
    <row r="2402" spans="1:16" x14ac:dyDescent="0.25">
      <c r="A2402" t="s">
        <v>1971</v>
      </c>
      <c r="B2402" t="s">
        <v>1974</v>
      </c>
      <c r="C2402">
        <v>3140</v>
      </c>
      <c r="D2402">
        <v>1057</v>
      </c>
      <c r="E2402">
        <v>848</v>
      </c>
      <c r="F2402">
        <v>195</v>
      </c>
      <c r="G2402">
        <v>2100</v>
      </c>
      <c r="H2402">
        <v>1750</v>
      </c>
      <c r="I2402">
        <v>0</v>
      </c>
      <c r="J2402">
        <v>0</v>
      </c>
      <c r="K2402" t="s">
        <v>532</v>
      </c>
      <c r="L2402">
        <v>170</v>
      </c>
      <c r="M2402">
        <v>549</v>
      </c>
      <c r="N2402">
        <v>150</v>
      </c>
      <c r="P2402">
        <v>0</v>
      </c>
    </row>
    <row r="2403" spans="1:16" x14ac:dyDescent="0.25">
      <c r="A2403" t="s">
        <v>1972</v>
      </c>
      <c r="B2403" t="s">
        <v>1975</v>
      </c>
      <c r="C2403">
        <v>2950</v>
      </c>
      <c r="D2403">
        <v>854</v>
      </c>
      <c r="E2403">
        <v>1129</v>
      </c>
      <c r="F2403">
        <v>60</v>
      </c>
      <c r="G2403">
        <v>2043</v>
      </c>
      <c r="H2403">
        <v>1750</v>
      </c>
      <c r="I2403">
        <v>0</v>
      </c>
      <c r="J2403">
        <v>0</v>
      </c>
      <c r="K2403" t="s">
        <v>18</v>
      </c>
      <c r="L2403">
        <v>170</v>
      </c>
      <c r="M2403">
        <v>549</v>
      </c>
      <c r="N2403">
        <v>150</v>
      </c>
      <c r="P2403">
        <v>0</v>
      </c>
    </row>
    <row r="2404" spans="1:16" x14ac:dyDescent="0.25">
      <c r="A2404" t="s">
        <v>1973</v>
      </c>
      <c r="B2404" t="s">
        <v>1976</v>
      </c>
      <c r="C2404">
        <v>2700</v>
      </c>
      <c r="D2404">
        <v>850</v>
      </c>
      <c r="E2404">
        <v>782</v>
      </c>
      <c r="F2404">
        <v>13</v>
      </c>
      <c r="G2404">
        <v>1645</v>
      </c>
      <c r="H2404">
        <v>1750</v>
      </c>
      <c r="I2404">
        <v>0</v>
      </c>
      <c r="J2404">
        <v>105</v>
      </c>
      <c r="K2404" t="s">
        <v>18</v>
      </c>
      <c r="L2404">
        <v>170</v>
      </c>
      <c r="M2404">
        <v>549</v>
      </c>
      <c r="N2404">
        <v>150</v>
      </c>
      <c r="P2404">
        <v>0</v>
      </c>
    </row>
    <row r="2405" spans="1:16" x14ac:dyDescent="0.25">
      <c r="A2405" t="s">
        <v>1974</v>
      </c>
      <c r="B2405" t="s">
        <v>1977</v>
      </c>
      <c r="C2405">
        <v>2710</v>
      </c>
      <c r="D2405">
        <v>961</v>
      </c>
      <c r="E2405">
        <v>674</v>
      </c>
      <c r="F2405">
        <v>1400</v>
      </c>
      <c r="G2405">
        <v>3035</v>
      </c>
      <c r="H2405">
        <v>1750</v>
      </c>
      <c r="I2405">
        <v>0</v>
      </c>
      <c r="J2405">
        <v>0</v>
      </c>
      <c r="K2405" t="s">
        <v>18</v>
      </c>
      <c r="L2405">
        <v>170</v>
      </c>
      <c r="M2405">
        <v>549</v>
      </c>
      <c r="N2405">
        <v>150</v>
      </c>
      <c r="P2405">
        <v>0</v>
      </c>
    </row>
    <row r="2406" spans="1:16" x14ac:dyDescent="0.25">
      <c r="A2406" t="s">
        <v>1975</v>
      </c>
      <c r="B2406" t="s">
        <v>1978</v>
      </c>
      <c r="C2406">
        <v>3130</v>
      </c>
      <c r="D2406">
        <v>1131</v>
      </c>
      <c r="E2406">
        <v>733</v>
      </c>
      <c r="F2406">
        <v>2673</v>
      </c>
      <c r="G2406">
        <v>4537</v>
      </c>
      <c r="H2406">
        <v>1750</v>
      </c>
      <c r="I2406">
        <v>0</v>
      </c>
      <c r="J2406">
        <v>0</v>
      </c>
      <c r="K2406" t="s">
        <v>18</v>
      </c>
      <c r="L2406">
        <v>170</v>
      </c>
      <c r="M2406">
        <v>549</v>
      </c>
      <c r="N2406">
        <v>150</v>
      </c>
      <c r="P2406">
        <v>0</v>
      </c>
    </row>
    <row r="2407" spans="1:16" x14ac:dyDescent="0.25">
      <c r="A2407" t="s">
        <v>1976</v>
      </c>
      <c r="B2407" t="s">
        <v>1979</v>
      </c>
      <c r="C2407">
        <v>2960</v>
      </c>
      <c r="D2407">
        <v>853</v>
      </c>
      <c r="E2407">
        <v>939</v>
      </c>
      <c r="F2407">
        <v>1893</v>
      </c>
      <c r="G2407">
        <v>3686</v>
      </c>
      <c r="H2407">
        <v>1750</v>
      </c>
      <c r="I2407">
        <v>0</v>
      </c>
      <c r="J2407">
        <v>0</v>
      </c>
      <c r="K2407" t="s">
        <v>18</v>
      </c>
      <c r="L2407">
        <v>170</v>
      </c>
      <c r="M2407">
        <v>500</v>
      </c>
      <c r="N2407">
        <v>114</v>
      </c>
      <c r="P2407">
        <v>0</v>
      </c>
    </row>
    <row r="2408" spans="1:16" x14ac:dyDescent="0.25">
      <c r="A2408" t="s">
        <v>1977</v>
      </c>
      <c r="B2408" t="s">
        <v>1980</v>
      </c>
      <c r="C2408">
        <v>3240</v>
      </c>
      <c r="D2408">
        <v>1119</v>
      </c>
      <c r="E2408">
        <v>201</v>
      </c>
      <c r="F2408">
        <v>0</v>
      </c>
      <c r="G2408">
        <v>1319</v>
      </c>
      <c r="H2408">
        <v>1750</v>
      </c>
      <c r="I2408">
        <v>0</v>
      </c>
      <c r="J2408">
        <v>431</v>
      </c>
      <c r="K2408" t="s">
        <v>18</v>
      </c>
      <c r="L2408">
        <v>150</v>
      </c>
      <c r="M2408">
        <v>500</v>
      </c>
      <c r="N2408">
        <v>114</v>
      </c>
      <c r="P2408">
        <v>0</v>
      </c>
    </row>
    <row r="2409" spans="1:16" x14ac:dyDescent="0.25">
      <c r="A2409" t="s">
        <v>1978</v>
      </c>
      <c r="B2409" t="s">
        <v>1981</v>
      </c>
      <c r="C2409">
        <v>4210</v>
      </c>
      <c r="D2409">
        <v>1776</v>
      </c>
      <c r="E2409">
        <v>168</v>
      </c>
      <c r="F2409">
        <v>0</v>
      </c>
      <c r="G2409">
        <v>1945</v>
      </c>
      <c r="H2409">
        <v>1750</v>
      </c>
      <c r="I2409">
        <v>0</v>
      </c>
      <c r="J2409">
        <v>0</v>
      </c>
      <c r="K2409" t="s">
        <v>18</v>
      </c>
      <c r="L2409">
        <v>150</v>
      </c>
      <c r="M2409">
        <v>500</v>
      </c>
      <c r="N2409">
        <v>114</v>
      </c>
      <c r="P2409">
        <v>0</v>
      </c>
    </row>
    <row r="2410" spans="1:16" x14ac:dyDescent="0.25">
      <c r="A2410" t="s">
        <v>1979</v>
      </c>
      <c r="B2410" t="s">
        <v>1982</v>
      </c>
      <c r="C2410">
        <v>4040</v>
      </c>
      <c r="D2410">
        <v>1520</v>
      </c>
      <c r="E2410">
        <v>167</v>
      </c>
      <c r="F2410">
        <v>0</v>
      </c>
      <c r="G2410">
        <v>1687</v>
      </c>
      <c r="H2410">
        <v>1750</v>
      </c>
      <c r="I2410">
        <v>0</v>
      </c>
      <c r="J2410">
        <v>63</v>
      </c>
      <c r="K2410" t="s">
        <v>18</v>
      </c>
      <c r="L2410">
        <v>150</v>
      </c>
      <c r="M2410">
        <v>500</v>
      </c>
      <c r="N2410">
        <v>114</v>
      </c>
      <c r="P2410">
        <v>0</v>
      </c>
    </row>
    <row r="2411" spans="1:16" x14ac:dyDescent="0.25">
      <c r="A2411" t="s">
        <v>1980</v>
      </c>
      <c r="B2411" t="s">
        <v>1983</v>
      </c>
      <c r="C2411">
        <v>3500</v>
      </c>
      <c r="D2411">
        <v>873</v>
      </c>
      <c r="E2411">
        <v>167</v>
      </c>
      <c r="F2411">
        <v>1</v>
      </c>
      <c r="G2411">
        <v>1041</v>
      </c>
      <c r="H2411">
        <v>1750</v>
      </c>
      <c r="I2411">
        <v>0</v>
      </c>
      <c r="J2411">
        <v>709</v>
      </c>
      <c r="K2411" t="s">
        <v>18</v>
      </c>
      <c r="L2411">
        <v>150</v>
      </c>
      <c r="M2411">
        <v>500</v>
      </c>
      <c r="N2411">
        <v>114</v>
      </c>
      <c r="P2411">
        <v>0</v>
      </c>
    </row>
    <row r="2412" spans="1:16" x14ac:dyDescent="0.25">
      <c r="A2412" t="s">
        <v>1981</v>
      </c>
      <c r="B2412" t="s">
        <v>1984</v>
      </c>
      <c r="C2412">
        <v>2360</v>
      </c>
      <c r="D2412">
        <v>829</v>
      </c>
      <c r="E2412">
        <v>315</v>
      </c>
      <c r="F2412">
        <v>1</v>
      </c>
      <c r="G2412">
        <v>1145</v>
      </c>
      <c r="H2412">
        <v>1750</v>
      </c>
      <c r="I2412">
        <v>0</v>
      </c>
      <c r="J2412">
        <v>605</v>
      </c>
      <c r="K2412" t="s">
        <v>18</v>
      </c>
      <c r="L2412">
        <v>150</v>
      </c>
      <c r="M2412">
        <v>500</v>
      </c>
      <c r="N2412">
        <v>114</v>
      </c>
      <c r="P2412">
        <v>0</v>
      </c>
    </row>
    <row r="2413" spans="1:16" x14ac:dyDescent="0.25">
      <c r="A2413" t="s">
        <v>1982</v>
      </c>
      <c r="B2413" t="s">
        <v>1985</v>
      </c>
      <c r="C2413">
        <v>2080</v>
      </c>
      <c r="D2413">
        <v>823</v>
      </c>
      <c r="E2413">
        <v>686</v>
      </c>
      <c r="F2413">
        <v>0</v>
      </c>
      <c r="G2413">
        <v>1509</v>
      </c>
      <c r="H2413">
        <v>1750</v>
      </c>
      <c r="I2413">
        <v>0</v>
      </c>
      <c r="J2413">
        <v>241</v>
      </c>
      <c r="K2413" t="s">
        <v>18</v>
      </c>
      <c r="L2413">
        <v>150</v>
      </c>
      <c r="M2413">
        <v>500</v>
      </c>
      <c r="N2413">
        <v>114</v>
      </c>
      <c r="P2413">
        <v>0</v>
      </c>
    </row>
    <row r="2414" spans="1:16" x14ac:dyDescent="0.25">
      <c r="A2414" t="s">
        <v>1983</v>
      </c>
      <c r="B2414" t="s">
        <v>1986</v>
      </c>
      <c r="C2414">
        <v>1990</v>
      </c>
      <c r="D2414">
        <v>791</v>
      </c>
      <c r="E2414">
        <v>546</v>
      </c>
      <c r="F2414">
        <v>0</v>
      </c>
      <c r="G2414">
        <v>1337</v>
      </c>
      <c r="H2414">
        <v>1750</v>
      </c>
      <c r="I2414">
        <v>0</v>
      </c>
      <c r="J2414">
        <v>413</v>
      </c>
      <c r="K2414" t="s">
        <v>18</v>
      </c>
      <c r="L2414">
        <v>150</v>
      </c>
      <c r="M2414">
        <v>500</v>
      </c>
      <c r="N2414">
        <v>115</v>
      </c>
      <c r="P2414">
        <v>0</v>
      </c>
    </row>
    <row r="2415" spans="1:16" x14ac:dyDescent="0.25">
      <c r="A2415" t="s">
        <v>1984</v>
      </c>
      <c r="B2415" t="s">
        <v>1987</v>
      </c>
      <c r="C2415">
        <v>1890</v>
      </c>
      <c r="D2415">
        <v>745</v>
      </c>
      <c r="E2415">
        <v>583</v>
      </c>
      <c r="F2415">
        <v>0</v>
      </c>
      <c r="G2415">
        <v>1328</v>
      </c>
      <c r="H2415">
        <v>1750</v>
      </c>
      <c r="I2415">
        <v>0</v>
      </c>
      <c r="J2415">
        <v>422</v>
      </c>
      <c r="K2415" t="s">
        <v>18</v>
      </c>
      <c r="L2415">
        <v>150</v>
      </c>
      <c r="M2415">
        <v>500</v>
      </c>
      <c r="N2415">
        <v>114</v>
      </c>
      <c r="P2415">
        <v>0</v>
      </c>
    </row>
    <row r="2416" spans="1:16" x14ac:dyDescent="0.25">
      <c r="A2416" t="s">
        <v>1985</v>
      </c>
      <c r="B2416" t="s">
        <v>1988</v>
      </c>
      <c r="C2416">
        <v>2070</v>
      </c>
      <c r="D2416">
        <v>680</v>
      </c>
      <c r="E2416">
        <v>589</v>
      </c>
      <c r="F2416">
        <v>0</v>
      </c>
      <c r="G2416">
        <v>1269</v>
      </c>
      <c r="H2416">
        <v>1750</v>
      </c>
      <c r="I2416">
        <v>0</v>
      </c>
      <c r="J2416">
        <v>481</v>
      </c>
      <c r="K2416" t="s">
        <v>18</v>
      </c>
      <c r="L2416">
        <v>150</v>
      </c>
      <c r="M2416">
        <v>500</v>
      </c>
      <c r="N2416">
        <v>114</v>
      </c>
      <c r="P2416">
        <v>0</v>
      </c>
    </row>
    <row r="2417" spans="1:16" x14ac:dyDescent="0.25">
      <c r="A2417" t="s">
        <v>1986</v>
      </c>
      <c r="B2417" t="s">
        <v>1989</v>
      </c>
      <c r="C2417">
        <v>2280</v>
      </c>
      <c r="D2417">
        <v>704</v>
      </c>
      <c r="E2417">
        <v>608</v>
      </c>
      <c r="F2417">
        <v>0</v>
      </c>
      <c r="G2417">
        <v>1312</v>
      </c>
      <c r="H2417">
        <v>1750</v>
      </c>
      <c r="I2417">
        <v>0</v>
      </c>
      <c r="J2417">
        <v>438</v>
      </c>
      <c r="K2417" t="s">
        <v>18</v>
      </c>
      <c r="L2417">
        <v>150</v>
      </c>
      <c r="M2417">
        <v>500</v>
      </c>
      <c r="N2417">
        <v>114</v>
      </c>
      <c r="P2417">
        <v>0</v>
      </c>
    </row>
    <row r="2418" spans="1:16" x14ac:dyDescent="0.25">
      <c r="A2418" t="s">
        <v>1987</v>
      </c>
      <c r="B2418" t="s">
        <v>1990</v>
      </c>
      <c r="C2418">
        <v>2170</v>
      </c>
      <c r="D2418">
        <v>668</v>
      </c>
      <c r="E2418">
        <v>642</v>
      </c>
      <c r="F2418">
        <v>31</v>
      </c>
      <c r="G2418">
        <v>1341</v>
      </c>
      <c r="H2418">
        <v>1750</v>
      </c>
      <c r="I2418">
        <v>0</v>
      </c>
      <c r="J2418">
        <v>409</v>
      </c>
      <c r="K2418" t="s">
        <v>18</v>
      </c>
      <c r="L2418">
        <v>150</v>
      </c>
      <c r="M2418">
        <v>500</v>
      </c>
      <c r="N2418">
        <v>114</v>
      </c>
      <c r="P2418">
        <v>0</v>
      </c>
    </row>
    <row r="2419" spans="1:16" x14ac:dyDescent="0.25">
      <c r="A2419" t="s">
        <v>1988</v>
      </c>
      <c r="B2419" t="s">
        <v>1991</v>
      </c>
      <c r="C2419">
        <v>2150</v>
      </c>
      <c r="D2419">
        <v>675</v>
      </c>
      <c r="E2419">
        <v>624</v>
      </c>
      <c r="F2419">
        <v>129</v>
      </c>
      <c r="G2419">
        <v>1429</v>
      </c>
      <c r="H2419">
        <v>1750</v>
      </c>
      <c r="I2419">
        <v>0</v>
      </c>
      <c r="J2419">
        <v>321</v>
      </c>
      <c r="K2419" t="s">
        <v>18</v>
      </c>
      <c r="L2419">
        <v>150</v>
      </c>
      <c r="M2419">
        <v>500</v>
      </c>
      <c r="N2419">
        <v>114</v>
      </c>
      <c r="P2419">
        <v>0</v>
      </c>
    </row>
    <row r="2420" spans="1:16" x14ac:dyDescent="0.25">
      <c r="A2420" t="s">
        <v>1989</v>
      </c>
      <c r="B2420" t="s">
        <v>1992</v>
      </c>
      <c r="C2420">
        <v>2220</v>
      </c>
      <c r="D2420">
        <v>639</v>
      </c>
      <c r="E2420">
        <v>589</v>
      </c>
      <c r="F2420">
        <v>54</v>
      </c>
      <c r="G2420">
        <v>1282</v>
      </c>
      <c r="H2420">
        <v>1750</v>
      </c>
      <c r="I2420">
        <v>0</v>
      </c>
      <c r="J2420">
        <v>468</v>
      </c>
      <c r="K2420" t="s">
        <v>18</v>
      </c>
      <c r="L2420">
        <v>150</v>
      </c>
      <c r="M2420">
        <v>500</v>
      </c>
      <c r="N2420">
        <v>114</v>
      </c>
      <c r="P2420">
        <v>0</v>
      </c>
    </row>
    <row r="2421" spans="1:16" x14ac:dyDescent="0.25">
      <c r="A2421" t="s">
        <v>1990</v>
      </c>
      <c r="B2421" t="s">
        <v>1993</v>
      </c>
      <c r="C2421">
        <v>2370</v>
      </c>
      <c r="D2421">
        <v>667</v>
      </c>
      <c r="E2421">
        <v>254</v>
      </c>
      <c r="F2421">
        <v>1</v>
      </c>
      <c r="G2421">
        <v>922</v>
      </c>
      <c r="H2421">
        <v>1750</v>
      </c>
      <c r="I2421">
        <v>0</v>
      </c>
      <c r="J2421">
        <v>828</v>
      </c>
      <c r="K2421" t="s">
        <v>18</v>
      </c>
      <c r="L2421">
        <v>150</v>
      </c>
      <c r="M2421">
        <v>500</v>
      </c>
      <c r="N2421">
        <v>114</v>
      </c>
      <c r="P2421">
        <v>0</v>
      </c>
    </row>
    <row r="2422" spans="1:16" x14ac:dyDescent="0.25">
      <c r="A2422" t="s">
        <v>1991</v>
      </c>
      <c r="B2422" t="s">
        <v>1994</v>
      </c>
      <c r="C2422">
        <v>2500</v>
      </c>
      <c r="D2422">
        <v>667</v>
      </c>
      <c r="E2422">
        <v>183</v>
      </c>
      <c r="F2422">
        <v>5</v>
      </c>
      <c r="G2422">
        <v>854</v>
      </c>
      <c r="H2422">
        <v>1750</v>
      </c>
      <c r="I2422">
        <v>0</v>
      </c>
      <c r="J2422">
        <v>896</v>
      </c>
      <c r="K2422" t="s">
        <v>18</v>
      </c>
      <c r="L2422">
        <v>150</v>
      </c>
      <c r="M2422">
        <v>500</v>
      </c>
      <c r="N2422">
        <v>114</v>
      </c>
      <c r="P2422">
        <v>0</v>
      </c>
    </row>
    <row r="2423" spans="1:16" x14ac:dyDescent="0.25">
      <c r="A2423" t="s">
        <v>1992</v>
      </c>
      <c r="B2423" t="s">
        <v>1995</v>
      </c>
      <c r="C2423">
        <v>2310</v>
      </c>
      <c r="D2423">
        <v>694</v>
      </c>
      <c r="E2423">
        <v>183</v>
      </c>
      <c r="F2423">
        <v>25</v>
      </c>
      <c r="G2423">
        <v>902</v>
      </c>
      <c r="H2423">
        <v>1750</v>
      </c>
      <c r="I2423">
        <v>0</v>
      </c>
      <c r="J2423">
        <v>848</v>
      </c>
      <c r="K2423" t="s">
        <v>18</v>
      </c>
      <c r="L2423">
        <v>150</v>
      </c>
      <c r="M2423">
        <v>500</v>
      </c>
      <c r="N2423">
        <v>114</v>
      </c>
      <c r="P2423">
        <v>0</v>
      </c>
    </row>
    <row r="2424" spans="1:16" x14ac:dyDescent="0.25">
      <c r="A2424" t="s">
        <v>1993</v>
      </c>
      <c r="B2424" t="s">
        <v>1996</v>
      </c>
      <c r="C2424">
        <v>2180</v>
      </c>
      <c r="D2424">
        <v>667</v>
      </c>
      <c r="E2424">
        <v>183</v>
      </c>
      <c r="F2424">
        <v>12</v>
      </c>
      <c r="G2424">
        <v>862</v>
      </c>
      <c r="H2424">
        <v>1750</v>
      </c>
      <c r="I2424">
        <v>0</v>
      </c>
      <c r="J2424">
        <v>888</v>
      </c>
      <c r="K2424" t="s">
        <v>18</v>
      </c>
      <c r="L2424">
        <v>150</v>
      </c>
      <c r="M2424">
        <v>500</v>
      </c>
      <c r="N2424">
        <v>114</v>
      </c>
      <c r="P2424">
        <v>0</v>
      </c>
    </row>
    <row r="2425" spans="1:16" x14ac:dyDescent="0.25">
      <c r="A2425" t="s">
        <v>1994</v>
      </c>
      <c r="B2425" t="s">
        <v>1997</v>
      </c>
      <c r="C2425">
        <v>1780</v>
      </c>
      <c r="D2425">
        <v>614</v>
      </c>
      <c r="E2425">
        <v>183</v>
      </c>
      <c r="F2425">
        <v>0</v>
      </c>
      <c r="G2425">
        <v>797</v>
      </c>
      <c r="H2425">
        <v>1750</v>
      </c>
      <c r="I2425">
        <v>-30</v>
      </c>
      <c r="J2425">
        <v>923</v>
      </c>
      <c r="K2425" t="s">
        <v>18</v>
      </c>
      <c r="L2425">
        <v>150</v>
      </c>
      <c r="M2425">
        <v>500</v>
      </c>
      <c r="N2425">
        <v>114</v>
      </c>
      <c r="P2425">
        <v>30</v>
      </c>
    </row>
    <row r="2426" spans="1:16" x14ac:dyDescent="0.25">
      <c r="A2426" t="s">
        <v>1995</v>
      </c>
      <c r="B2426" t="s">
        <v>1998</v>
      </c>
      <c r="C2426">
        <v>1720</v>
      </c>
      <c r="D2426">
        <v>560</v>
      </c>
      <c r="E2426">
        <v>181</v>
      </c>
      <c r="F2426">
        <v>191</v>
      </c>
      <c r="G2426">
        <v>932</v>
      </c>
      <c r="H2426">
        <v>1750</v>
      </c>
      <c r="I2426">
        <v>50</v>
      </c>
      <c r="J2426">
        <v>868</v>
      </c>
      <c r="K2426" t="s">
        <v>18</v>
      </c>
      <c r="L2426">
        <v>150</v>
      </c>
      <c r="M2426">
        <v>500</v>
      </c>
      <c r="N2426">
        <v>114</v>
      </c>
      <c r="P2426">
        <v>-9</v>
      </c>
    </row>
    <row r="2427" spans="1:16" x14ac:dyDescent="0.25">
      <c r="A2427" t="s">
        <v>1996</v>
      </c>
      <c r="B2427" t="s">
        <v>1999</v>
      </c>
      <c r="C2427">
        <v>1630</v>
      </c>
      <c r="D2427">
        <v>500</v>
      </c>
      <c r="E2427">
        <v>526</v>
      </c>
      <c r="F2427">
        <v>139</v>
      </c>
      <c r="G2427">
        <v>1165</v>
      </c>
      <c r="H2427">
        <v>1750</v>
      </c>
      <c r="I2427">
        <v>50</v>
      </c>
      <c r="J2427">
        <v>635</v>
      </c>
      <c r="K2427" t="s">
        <v>18</v>
      </c>
      <c r="L2427">
        <v>150</v>
      </c>
      <c r="M2427">
        <v>500</v>
      </c>
      <c r="N2427">
        <v>114</v>
      </c>
      <c r="P2427">
        <v>-129</v>
      </c>
    </row>
    <row r="2428" spans="1:16" x14ac:dyDescent="0.25">
      <c r="A2428" s="65" t="s">
        <v>1997</v>
      </c>
      <c r="B2428" s="65" t="s">
        <v>2000</v>
      </c>
      <c r="C2428" s="1">
        <v>1690</v>
      </c>
      <c r="D2428" s="1">
        <v>690</v>
      </c>
      <c r="E2428" s="1">
        <v>342</v>
      </c>
      <c r="F2428" s="1">
        <v>1</v>
      </c>
      <c r="G2428" s="1">
        <v>1298</v>
      </c>
      <c r="H2428" s="1">
        <v>1750</v>
      </c>
      <c r="I2428" s="1">
        <v>50</v>
      </c>
      <c r="J2428" s="1">
        <v>502</v>
      </c>
      <c r="K2428" s="1" t="s">
        <v>18</v>
      </c>
      <c r="L2428">
        <v>150</v>
      </c>
      <c r="M2428">
        <v>500</v>
      </c>
      <c r="N2428">
        <v>114</v>
      </c>
      <c r="P2428" s="33">
        <v>-219</v>
      </c>
    </row>
    <row r="2429" spans="1:16" x14ac:dyDescent="0.25">
      <c r="A2429" t="s">
        <v>1998</v>
      </c>
      <c r="B2429" t="s">
        <v>2001</v>
      </c>
      <c r="C2429">
        <v>1900</v>
      </c>
      <c r="D2429">
        <v>656</v>
      </c>
      <c r="E2429">
        <v>170</v>
      </c>
      <c r="F2429">
        <v>87</v>
      </c>
      <c r="G2429">
        <v>912</v>
      </c>
      <c r="H2429">
        <v>1750</v>
      </c>
      <c r="I2429">
        <v>19</v>
      </c>
      <c r="J2429">
        <v>857</v>
      </c>
      <c r="K2429" t="s">
        <v>18</v>
      </c>
      <c r="L2429">
        <v>150</v>
      </c>
      <c r="M2429">
        <v>500</v>
      </c>
      <c r="N2429">
        <v>114</v>
      </c>
      <c r="P2429">
        <v>-69</v>
      </c>
    </row>
    <row r="2430" spans="1:16" x14ac:dyDescent="0.25">
      <c r="A2430" t="s">
        <v>1999</v>
      </c>
      <c r="B2430" t="s">
        <v>2002</v>
      </c>
      <c r="C2430">
        <v>1940</v>
      </c>
      <c r="D2430">
        <v>623</v>
      </c>
      <c r="E2430">
        <v>170</v>
      </c>
      <c r="F2430">
        <v>50</v>
      </c>
      <c r="G2430">
        <v>843</v>
      </c>
      <c r="H2430">
        <v>1750</v>
      </c>
      <c r="I2430">
        <v>-50</v>
      </c>
      <c r="J2430">
        <v>857</v>
      </c>
      <c r="K2430" t="s">
        <v>18</v>
      </c>
      <c r="L2430">
        <v>150</v>
      </c>
      <c r="M2430">
        <v>500</v>
      </c>
      <c r="N2430">
        <v>114</v>
      </c>
      <c r="P2430">
        <v>37</v>
      </c>
    </row>
    <row r="2431" spans="1:16" x14ac:dyDescent="0.25">
      <c r="A2431" t="s">
        <v>2000</v>
      </c>
      <c r="B2431" t="s">
        <v>2003</v>
      </c>
      <c r="C2431">
        <v>2130</v>
      </c>
      <c r="D2431">
        <v>584</v>
      </c>
      <c r="E2431">
        <v>170</v>
      </c>
      <c r="F2431">
        <v>17</v>
      </c>
      <c r="G2431">
        <v>770</v>
      </c>
      <c r="H2431">
        <v>1750</v>
      </c>
      <c r="I2431">
        <v>-18</v>
      </c>
      <c r="J2431">
        <v>962</v>
      </c>
      <c r="K2431" t="s">
        <v>18</v>
      </c>
      <c r="L2431">
        <v>150</v>
      </c>
      <c r="M2431">
        <v>500</v>
      </c>
      <c r="N2431">
        <v>114</v>
      </c>
      <c r="P2431">
        <v>49</v>
      </c>
    </row>
    <row r="2432" spans="1:16" x14ac:dyDescent="0.25">
      <c r="A2432" t="s">
        <v>2001</v>
      </c>
      <c r="B2432" t="s">
        <v>2004</v>
      </c>
      <c r="C2432">
        <v>2120</v>
      </c>
      <c r="D2432">
        <v>563</v>
      </c>
      <c r="E2432">
        <v>185</v>
      </c>
      <c r="F2432">
        <v>0</v>
      </c>
      <c r="G2432">
        <v>748</v>
      </c>
      <c r="H2432">
        <v>1750</v>
      </c>
      <c r="I2432">
        <v>-50</v>
      </c>
      <c r="J2432">
        <v>952</v>
      </c>
      <c r="K2432" t="s">
        <v>18</v>
      </c>
      <c r="L2432">
        <v>150</v>
      </c>
      <c r="M2432">
        <v>500</v>
      </c>
      <c r="N2432">
        <v>114</v>
      </c>
      <c r="P2432">
        <v>120</v>
      </c>
    </row>
    <row r="2433" spans="1:16" x14ac:dyDescent="0.25">
      <c r="A2433" t="s">
        <v>2002</v>
      </c>
      <c r="B2433" t="s">
        <v>2005</v>
      </c>
      <c r="C2433">
        <v>1720</v>
      </c>
      <c r="D2433">
        <v>530</v>
      </c>
      <c r="E2433">
        <v>185</v>
      </c>
      <c r="F2433">
        <v>2</v>
      </c>
      <c r="G2433">
        <v>717</v>
      </c>
      <c r="H2433">
        <v>1750</v>
      </c>
      <c r="I2433">
        <v>28</v>
      </c>
      <c r="J2433">
        <v>1061</v>
      </c>
      <c r="K2433" t="s">
        <v>18</v>
      </c>
      <c r="L2433">
        <v>150</v>
      </c>
      <c r="M2433">
        <v>500</v>
      </c>
      <c r="N2433">
        <v>114</v>
      </c>
      <c r="P2433">
        <v>90</v>
      </c>
    </row>
    <row r="2434" spans="1:16" x14ac:dyDescent="0.25">
      <c r="A2434" t="s">
        <v>2003</v>
      </c>
      <c r="B2434" t="s">
        <v>2006</v>
      </c>
      <c r="C2434">
        <v>1690</v>
      </c>
      <c r="D2434">
        <v>497</v>
      </c>
      <c r="E2434">
        <v>386</v>
      </c>
      <c r="F2434">
        <v>0</v>
      </c>
      <c r="G2434">
        <v>883</v>
      </c>
      <c r="H2434">
        <v>1750</v>
      </c>
      <c r="I2434">
        <v>10</v>
      </c>
      <c r="J2434">
        <v>877</v>
      </c>
      <c r="K2434" t="s">
        <v>18</v>
      </c>
      <c r="L2434">
        <v>150</v>
      </c>
      <c r="M2434">
        <v>500</v>
      </c>
      <c r="N2434">
        <v>114</v>
      </c>
      <c r="P2434">
        <v>30</v>
      </c>
    </row>
    <row r="2435" spans="1:16" x14ac:dyDescent="0.25">
      <c r="A2435" t="s">
        <v>2004</v>
      </c>
      <c r="B2435" t="s">
        <v>2007</v>
      </c>
      <c r="C2435">
        <v>1810</v>
      </c>
      <c r="D2435">
        <v>491</v>
      </c>
      <c r="E2435">
        <v>183</v>
      </c>
      <c r="F2435">
        <v>1</v>
      </c>
      <c r="G2435">
        <v>675</v>
      </c>
      <c r="H2435">
        <v>1750</v>
      </c>
      <c r="I2435">
        <v>-50</v>
      </c>
      <c r="J2435">
        <v>1025</v>
      </c>
      <c r="K2435" t="s">
        <v>18</v>
      </c>
      <c r="L2435">
        <v>150</v>
      </c>
      <c r="M2435">
        <v>500</v>
      </c>
      <c r="N2435">
        <v>114</v>
      </c>
      <c r="P2435">
        <v>90</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ODRM Design Report</vt:lpstr>
      <vt:lpstr>IERQ Banks</vt:lpstr>
      <vt:lpstr>Past Reports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Hittle, Elizabeth A.</dc:creator>
  <cp:lastModifiedBy>McHugh, Amy R</cp:lastModifiedBy>
  <dcterms:created xsi:type="dcterms:W3CDTF">2020-07-22T15:48:35Z</dcterms:created>
  <dcterms:modified xsi:type="dcterms:W3CDTF">2025-08-28T13:29:17Z</dcterms:modified>
</cp:coreProperties>
</file>