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be-my.sharepoint.com/personal/matyas_adobe_com/Documents/Desktop/"/>
    </mc:Choice>
  </mc:AlternateContent>
  <xr:revisionPtr revIDLastSave="0" documentId="8_{061586EE-9FBE-4F00-B4E7-D6CE117893CF}" xr6:coauthVersionLast="47" xr6:coauthVersionMax="47" xr10:uidLastSave="{00000000-0000-0000-0000-000000000000}"/>
  <bookViews>
    <workbookView xWindow="-28920" yWindow="915" windowWidth="29040" windowHeight="15840" xr2:uid="{F8E4B593-2C9F-4BF5-AC06-CDB2998E2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4" i="1"/>
  <c r="L3" i="1"/>
  <c r="E8" i="1"/>
  <c r="J8" i="1" s="1"/>
  <c r="E7" i="1"/>
  <c r="J7" i="1" s="1"/>
  <c r="E6" i="1"/>
  <c r="J6" i="1" s="1"/>
  <c r="E4" i="1"/>
  <c r="J4" i="1" s="1"/>
  <c r="E3" i="1"/>
  <c r="J3" i="1" s="1"/>
</calcChain>
</file>

<file path=xl/sharedStrings.xml><?xml version="1.0" encoding="utf-8"?>
<sst xmlns="http://schemas.openxmlformats.org/spreadsheetml/2006/main" count="31" uniqueCount="26">
  <si>
    <t>Anniversary Date</t>
  </si>
  <si>
    <t>Order Date</t>
  </si>
  <si>
    <t xml:space="preserve">Case 3: 
・Leap year that includes a Feb with 29 days
・Contract Period 1 Year </t>
  </si>
  <si>
    <t>Quantity</t>
  </si>
  <si>
    <t>Case 1: 
・Normal year (365 days)
・New sheet with contract period of 1 Year</t>
  </si>
  <si>
    <t>Situation</t>
  </si>
  <si>
    <t>Case 5: 
・Leap year with a Feb with 29 days, but sheets were added in the middle of Feb</t>
  </si>
  <si>
    <t>Case 4: 
・Leap year with a Feb with 29 days
・Added sheet</t>
  </si>
  <si>
    <t xml:space="preserve">Case 2: 
・Normal year (365 days)
・Added sheet </t>
  </si>
  <si>
    <t>Additional Sheets Order Date</t>
  </si>
  <si>
    <t>-</t>
  </si>
  <si>
    <t>Product</t>
  </si>
  <si>
    <t>Acrobat Standard for teams</t>
  </si>
  <si>
    <t>Yearly Price</t>
  </si>
  <si>
    <t>Number of days</t>
  </si>
  <si>
    <t>Daily Price</t>
  </si>
  <si>
    <t>Line Total</t>
  </si>
  <si>
    <t>Line Start Date</t>
  </si>
  <si>
    <t>Leap Year cases</t>
  </si>
  <si>
    <t>Formula / Description</t>
  </si>
  <si>
    <t>Date when the Order is placed</t>
  </si>
  <si>
    <t>Line End Date</t>
  </si>
  <si>
    <t>Line Total = Daily Price rounded to 9 digits after decimal * Number of Days * Qty. 
The value is rounded to two digits. If the third digit is &gt; 5, it is rounded up and if the third digit after decimal is &lt; 5, it is rounded down</t>
  </si>
  <si>
    <t>Daily Price = (Yearly Price / Number of Days in year) rounded to 9 digits after decimal
Number of days in Leap Year = 366
Number of days in normal year = 365</t>
  </si>
  <si>
    <t>Number of Days = (Line End Date - Line Start Date ) +1</t>
  </si>
  <si>
    <t>Line End Date = Anniversary date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</si>
</sst>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 vertical="center"/>
    </xf>
    <xf numFmtId="0" fontId="0" fillId="3" borderId="0" xfId="0" applyFill="1"/>
    <xf numFmtId="2" fontId="0" fillId="0" borderId="0" xfId="0" applyNumberFormat="1"/>
    <xf numFmtId="1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4ABA-8D49-40B4-9F33-42D18495FDEE}">
  <dimension ref="A1:L8"/>
  <sheetViews>
    <sheetView tabSelected="1" topLeftCell="F1" workbookViewId="0">
      <selection activeCell="E6" sqref="E6"/>
    </sheetView>
  </sheetViews>
  <sheetFormatPr defaultRowHeight="15"/>
  <cols>
    <col min="1" max="1" width="40.7109375" customWidth="1"/>
    <col min="2" max="2" width="16.140625" customWidth="1"/>
    <col min="3" max="3" width="26.85546875" customWidth="1"/>
    <col min="4" max="4" width="28.28515625" bestFit="1" customWidth="1"/>
    <col min="5" max="5" width="33.140625" bestFit="1" customWidth="1"/>
    <col min="6" max="6" width="16.7109375" customWidth="1"/>
    <col min="7" max="7" width="13.5703125" customWidth="1"/>
    <col min="8" max="8" width="26.140625" customWidth="1"/>
    <col min="9" max="9" width="14.5703125" customWidth="1"/>
    <col min="10" max="10" width="49" bestFit="1" customWidth="1"/>
    <col min="11" max="11" width="53.42578125" bestFit="1" customWidth="1"/>
    <col min="12" max="12" width="62.140625" bestFit="1" customWidth="1"/>
  </cols>
  <sheetData>
    <row r="1" spans="1:12" ht="75">
      <c r="A1" s="11" t="s">
        <v>19</v>
      </c>
      <c r="B1" s="11"/>
      <c r="C1" s="11"/>
      <c r="D1" s="11" t="s">
        <v>20</v>
      </c>
      <c r="E1" s="11" t="s">
        <v>25</v>
      </c>
      <c r="F1" s="11"/>
      <c r="G1" s="11"/>
      <c r="H1" s="11"/>
      <c r="I1" s="11"/>
      <c r="J1" s="11" t="s">
        <v>24</v>
      </c>
      <c r="K1" s="12" t="s">
        <v>23</v>
      </c>
      <c r="L1" s="12" t="s">
        <v>22</v>
      </c>
    </row>
    <row r="2" spans="1:12">
      <c r="A2" s="3" t="s">
        <v>5</v>
      </c>
      <c r="B2" s="3" t="s">
        <v>1</v>
      </c>
      <c r="C2" s="3" t="s">
        <v>9</v>
      </c>
      <c r="D2" s="5" t="s">
        <v>17</v>
      </c>
      <c r="E2" s="5" t="s">
        <v>21</v>
      </c>
      <c r="F2" s="3" t="s">
        <v>0</v>
      </c>
      <c r="G2" s="3" t="s">
        <v>3</v>
      </c>
      <c r="H2" s="3" t="s">
        <v>11</v>
      </c>
      <c r="I2" s="5" t="s">
        <v>13</v>
      </c>
      <c r="J2" s="5" t="s">
        <v>14</v>
      </c>
      <c r="K2" s="5" t="s">
        <v>15</v>
      </c>
      <c r="L2" s="5" t="s">
        <v>16</v>
      </c>
    </row>
    <row r="3" spans="1:12" ht="45">
      <c r="A3" s="1" t="s">
        <v>4</v>
      </c>
      <c r="B3" s="2">
        <v>44630</v>
      </c>
      <c r="C3" s="4" t="s">
        <v>10</v>
      </c>
      <c r="D3" s="2">
        <v>44630</v>
      </c>
      <c r="E3" s="2">
        <f>(F3-1)</f>
        <v>44994</v>
      </c>
      <c r="F3" s="2">
        <v>44995</v>
      </c>
      <c r="G3">
        <v>1</v>
      </c>
      <c r="H3" t="s">
        <v>12</v>
      </c>
      <c r="I3">
        <v>173.28</v>
      </c>
      <c r="J3">
        <f>(E3-D3)+1</f>
        <v>365</v>
      </c>
      <c r="K3">
        <v>0.47473972599999997</v>
      </c>
      <c r="L3">
        <f>(K3*J3)*G3</f>
        <v>173.27999998999999</v>
      </c>
    </row>
    <row r="4" spans="1:12" ht="45">
      <c r="A4" s="1" t="s">
        <v>8</v>
      </c>
      <c r="B4" s="2">
        <v>44630</v>
      </c>
      <c r="C4" s="2">
        <v>44767</v>
      </c>
      <c r="D4" s="2">
        <v>44767</v>
      </c>
      <c r="E4" s="2">
        <f>(F4-1)</f>
        <v>44994</v>
      </c>
      <c r="F4" s="2">
        <v>44995</v>
      </c>
      <c r="G4">
        <v>1</v>
      </c>
      <c r="H4" t="s">
        <v>12</v>
      </c>
      <c r="I4">
        <v>173.28</v>
      </c>
      <c r="J4">
        <f>(E4-D4)+1</f>
        <v>228</v>
      </c>
      <c r="K4">
        <v>0.47473972599999997</v>
      </c>
      <c r="L4" s="6">
        <f>(K4*J4)*G4</f>
        <v>108.240657528</v>
      </c>
    </row>
    <row r="5" spans="1:12">
      <c r="A5" s="10" t="s">
        <v>18</v>
      </c>
      <c r="B5" s="7"/>
      <c r="C5" s="7"/>
      <c r="D5" s="7"/>
      <c r="E5" s="7"/>
      <c r="F5" s="7"/>
      <c r="G5" s="8"/>
      <c r="H5" s="8"/>
      <c r="I5" s="8"/>
      <c r="J5" s="8"/>
      <c r="K5" s="8"/>
      <c r="L5" s="9"/>
    </row>
    <row r="6" spans="1:12" ht="60">
      <c r="A6" s="1" t="s">
        <v>2</v>
      </c>
      <c r="B6" s="2">
        <v>43534</v>
      </c>
      <c r="C6" s="4" t="s">
        <v>10</v>
      </c>
      <c r="D6" s="2">
        <v>43534</v>
      </c>
      <c r="E6" s="2">
        <f>(F6-1)</f>
        <v>43899</v>
      </c>
      <c r="F6" s="2">
        <v>43900</v>
      </c>
      <c r="G6">
        <v>1</v>
      </c>
      <c r="H6" t="s">
        <v>12</v>
      </c>
      <c r="I6">
        <v>173.28</v>
      </c>
      <c r="J6">
        <f>(E6-D6)+1</f>
        <v>366</v>
      </c>
      <c r="K6">
        <v>0.47344262199999998</v>
      </c>
      <c r="L6" s="6">
        <f>(K6*J6)*G6</f>
        <v>173.27999965199999</v>
      </c>
    </row>
    <row r="7" spans="1:12" ht="45">
      <c r="A7" s="1" t="s">
        <v>7</v>
      </c>
      <c r="B7" s="2">
        <v>43534</v>
      </c>
      <c r="C7" s="2">
        <v>43605</v>
      </c>
      <c r="D7" s="2">
        <v>43605</v>
      </c>
      <c r="E7" s="2">
        <f>(F7-1)</f>
        <v>43899</v>
      </c>
      <c r="F7" s="2">
        <v>43900</v>
      </c>
      <c r="G7">
        <v>1</v>
      </c>
      <c r="H7" t="s">
        <v>12</v>
      </c>
      <c r="I7">
        <v>173.28</v>
      </c>
      <c r="J7">
        <f>(E7-D7)+1</f>
        <v>295</v>
      </c>
      <c r="K7">
        <v>0.47344262199999998</v>
      </c>
      <c r="L7" s="6">
        <f>(K7*J7)*G7</f>
        <v>139.66557348999999</v>
      </c>
    </row>
    <row r="8" spans="1:12" ht="45">
      <c r="A8" s="1" t="s">
        <v>6</v>
      </c>
      <c r="B8" s="2">
        <v>43534</v>
      </c>
      <c r="C8" s="2">
        <v>43877</v>
      </c>
      <c r="D8" s="2">
        <v>43877</v>
      </c>
      <c r="E8" s="2">
        <f>(F8-1)</f>
        <v>43899</v>
      </c>
      <c r="F8" s="2">
        <v>43900</v>
      </c>
      <c r="G8">
        <v>1</v>
      </c>
      <c r="H8" t="s">
        <v>12</v>
      </c>
      <c r="I8">
        <v>173.28</v>
      </c>
      <c r="J8">
        <f>(E8-D8)+1</f>
        <v>23</v>
      </c>
      <c r="K8">
        <v>0.47344262199999998</v>
      </c>
      <c r="L8" s="6">
        <f>(K8*J8)*G8</f>
        <v>10.889180306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4CF20116AE434CA2B187D0A8E862BF" ma:contentTypeVersion="7" ma:contentTypeDescription="Een nieuw document maken." ma:contentTypeScope="" ma:versionID="ee9cd323adfe88ea6f2b3768cde1d969">
  <xsd:schema xmlns:xsd="http://www.w3.org/2001/XMLSchema" xmlns:xs="http://www.w3.org/2001/XMLSchema" xmlns:p="http://schemas.microsoft.com/office/2006/metadata/properties" xmlns:ns2="da50bb3d-990e-4480-8805-533871967589" xmlns:ns3="4968b3eb-3d7e-44a6-883b-4bd2e723c697" targetNamespace="http://schemas.microsoft.com/office/2006/metadata/properties" ma:root="true" ma:fieldsID="ed995aef1b7170c495ff9a476123c242" ns2:_="" ns3:_="">
    <xsd:import namespace="da50bb3d-990e-4480-8805-533871967589"/>
    <xsd:import namespace="4968b3eb-3d7e-44a6-883b-4bd2e723c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0bb3d-990e-4480-8805-533871967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8b3eb-3d7e-44a6-883b-4bd2e723c6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F9CEE6-695E-4E2A-9008-78715351F8DC}"/>
</file>

<file path=customXml/itemProps2.xml><?xml version="1.0" encoding="utf-8"?>
<ds:datastoreItem xmlns:ds="http://schemas.openxmlformats.org/officeDocument/2006/customXml" ds:itemID="{40E6CDE3-F674-4913-9FD5-E1E8E0820311}"/>
</file>

<file path=customXml/itemProps3.xml><?xml version="1.0" encoding="utf-8"?>
<ds:datastoreItem xmlns:ds="http://schemas.openxmlformats.org/officeDocument/2006/customXml" ds:itemID="{184C7DEC-2849-4FB8-BF3B-05EF390ABF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Honoka Sato</dc:creator>
  <cp:lastModifiedBy>Gabriella Matyas</cp:lastModifiedBy>
  <dcterms:created xsi:type="dcterms:W3CDTF">2022-03-09T01:49:00Z</dcterms:created>
  <dcterms:modified xsi:type="dcterms:W3CDTF">2022-04-26T19:25:24Z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0x010100274CF20116AE434CA2B187D0A8E862BF</vt:lpwstr>
  </property>
</Properties>
</file>